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week2\"/>
    </mc:Choice>
  </mc:AlternateContent>
  <xr:revisionPtr revIDLastSave="0" documentId="13_ncr:1_{EEC9BC4F-3918-4271-9D48-1B18488CC437}" xr6:coauthVersionLast="45" xr6:coauthVersionMax="46" xr10:uidLastSave="{00000000-0000-0000-0000-000000000000}"/>
  <bookViews>
    <workbookView xWindow="-120" yWindow="-120" windowWidth="20730" windowHeight="11160" firstSheet="2" activeTab="5" xr2:uid="{7AE9250E-09AF-449A-A78B-9DE5BE66C2D6}"/>
  </bookViews>
  <sheets>
    <sheet name="Conditional Formatting" sheetId="2" r:id="rId1"/>
    <sheet name="Advanced Filtering" sheetId="3" r:id="rId2"/>
    <sheet name="Text" sheetId="4" r:id="rId3"/>
    <sheet name="IF, AND, OR" sheetId="8" r:id="rId4"/>
    <sheet name="Sumifs, Countifs, Charts" sheetId="7" r:id="rId5"/>
    <sheet name="Vlookup" sheetId="10" r:id="rId6"/>
    <sheet name="Sheet1" sheetId="11" r:id="rId7"/>
  </sheets>
  <externalReferences>
    <externalReference r:id="rId8"/>
    <externalReference r:id="rId9"/>
    <externalReference r:id="rId10"/>
    <externalReference r:id="rId11"/>
  </externalReferences>
  <definedNames>
    <definedName name="_05.Jan.19">#REF!</definedName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_xlnm._FilterDatabase" localSheetId="1" hidden="1">'Advanced Filtering'!$R$2850:$Z$3568</definedName>
    <definedName name="_xlnm._FilterDatabase" localSheetId="0" hidden="1">'Conditional Formatting'!$A$1:$I$4746</definedName>
    <definedName name="_xlnm._FilterDatabase" localSheetId="3" hidden="1">'IF, AND, OR'!$A$1:$G$1040</definedName>
    <definedName name="_xlnm._FilterDatabase" localSheetId="4" hidden="1">'Sumifs, Countifs, Charts'!$A$6:$M$254</definedName>
    <definedName name="Alabama">#REF!</definedName>
    <definedName name="bonus_faizi">[2]IF!$E$17</definedName>
    <definedName name="ColourMatrix">#REF!</definedName>
    <definedName name="Colours">#REF!</definedName>
    <definedName name="_xlnm.Criteria" localSheetId="1">'Advanced Filtering'!$L$2851:$N$2853</definedName>
    <definedName name="Departments">[3]Lists!$C$4:$C$9</definedName>
    <definedName name="ExcelMajorVersion">'[4]Check Digit'!$I$27</definedName>
    <definedName name="_xlnm.Extract" localSheetId="1">'Advanced Filtering'!$R$2850:$Z$2850</definedName>
    <definedName name="Finish_date">'[1]Project-Data'!$E$6:$E$65</definedName>
    <definedName name="Fish">#REF!</definedName>
    <definedName name="hedef">[2]IF!$D$17</definedName>
    <definedName name="Month">#REF!</definedName>
    <definedName name="Origins">[3]Lists!$E$4:$E$12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Revenue">#REF!</definedName>
    <definedName name="Salary">#REF!</definedName>
    <definedName name="Start_date">'[1]Project-Data'!$D$6:$D$65</definedName>
    <definedName name="Suppliers">[3]Lists!$A$4:$A$10</definedName>
    <definedName name="Total_receipts">'[1]Project-Data'!$M$6:$M$65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0" l="1"/>
  <c r="B8" i="10"/>
  <c r="B7" i="10"/>
  <c r="B6" i="10"/>
  <c r="B5" i="10"/>
  <c r="S33" i="7" l="1"/>
  <c r="S32" i="7"/>
  <c r="S31" i="7"/>
  <c r="R33" i="7"/>
  <c r="R32" i="7"/>
  <c r="R31" i="7"/>
  <c r="Q33" i="7"/>
  <c r="Q32" i="7"/>
  <c r="Q31" i="7"/>
  <c r="P33" i="7"/>
  <c r="P32" i="7"/>
  <c r="P31" i="7"/>
  <c r="P12" i="7"/>
  <c r="P13" i="7"/>
  <c r="P14" i="7"/>
  <c r="P15" i="7"/>
  <c r="P16" i="7"/>
  <c r="P17" i="7"/>
  <c r="P18" i="7"/>
  <c r="P19" i="7"/>
  <c r="P20" i="7"/>
  <c r="P21" i="7"/>
  <c r="P22" i="7"/>
  <c r="P23" i="7"/>
  <c r="D5" i="7" l="1"/>
  <c r="C3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2" i="8"/>
  <c r="J2" i="4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2" i="4"/>
  <c r="I8" i="7" l="1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B9" i="10" s="1"/>
  <c r="I251" i="7"/>
  <c r="I252" i="7"/>
  <c r="I253" i="7"/>
  <c r="I254" i="7"/>
  <c r="I7" i="7"/>
  <c r="M7" i="7" l="1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B10" i="10" s="1"/>
  <c r="M251" i="7"/>
  <c r="M252" i="7"/>
  <c r="M253" i="7"/>
  <c r="M254" i="7"/>
</calcChain>
</file>

<file path=xl/sharedStrings.xml><?xml version="1.0" encoding="utf-8"?>
<sst xmlns="http://schemas.openxmlformats.org/spreadsheetml/2006/main" count="76862" uniqueCount="4465">
  <si>
    <t>Arc System Works</t>
  </si>
  <si>
    <t>Adventure</t>
  </si>
  <si>
    <t>PS3</t>
  </si>
  <si>
    <t>Xblaze: Lost Memories</t>
  </si>
  <si>
    <t>Nordic Games</t>
  </si>
  <si>
    <t>Sports</t>
  </si>
  <si>
    <t>XOne</t>
  </si>
  <si>
    <t>MX vs. ATV Supercross Encore</t>
  </si>
  <si>
    <t>FuRyu Corporation</t>
  </si>
  <si>
    <t>Action</t>
  </si>
  <si>
    <t>PS4</t>
  </si>
  <si>
    <t>Let's Sing 2016</t>
  </si>
  <si>
    <t>PSV</t>
  </si>
  <si>
    <t>Telltale Games</t>
  </si>
  <si>
    <t>Game of Thrones (Telltale)</t>
  </si>
  <si>
    <t>Activision</t>
  </si>
  <si>
    <t>Platform</t>
  </si>
  <si>
    <t>3DS</t>
  </si>
  <si>
    <t>SpongeBob: HeroPants</t>
  </si>
  <si>
    <t>Nippon Ichi Software</t>
  </si>
  <si>
    <t>Rodea the Sky Soldier</t>
  </si>
  <si>
    <t>Ubisoft</t>
  </si>
  <si>
    <t>Gravity Falls: Legend of the Gnome Gemulets</t>
  </si>
  <si>
    <t>Sony Computer Entertainment</t>
  </si>
  <si>
    <t>MLB 15: The Show</t>
  </si>
  <si>
    <t>Electronic Arts</t>
  </si>
  <si>
    <t>NHL Legacy</t>
  </si>
  <si>
    <t>Role-Playing</t>
  </si>
  <si>
    <t>Arcania: Gothic 4</t>
  </si>
  <si>
    <t>Tony Hawk's Pro Skater 5</t>
  </si>
  <si>
    <t>Toy Soldiers: War Chest</t>
  </si>
  <si>
    <t>WayForward Technologies</t>
  </si>
  <si>
    <t>Goosebumps: The Game</t>
  </si>
  <si>
    <t>X360</t>
  </si>
  <si>
    <t>Deep Silver</t>
  </si>
  <si>
    <t>NASCAR '15</t>
  </si>
  <si>
    <t>Rain Games</t>
  </si>
  <si>
    <t>Teslagrad</t>
  </si>
  <si>
    <t>Milestone S.r.l.</t>
  </si>
  <si>
    <t>Racing</t>
  </si>
  <si>
    <t>MotoGP 15</t>
  </si>
  <si>
    <t>PC</t>
  </si>
  <si>
    <t>Rugby World Cup 2015</t>
  </si>
  <si>
    <t>Tru Blu Entertainment</t>
  </si>
  <si>
    <t>Rugby League Live 3</t>
  </si>
  <si>
    <t>Bigben Interactive</t>
  </si>
  <si>
    <t>Handball 16</t>
  </si>
  <si>
    <t>Bethesda Softworks</t>
  </si>
  <si>
    <t>Fallout Anthology</t>
  </si>
  <si>
    <t>Focus Home Interactive</t>
  </si>
  <si>
    <t>Strategy</t>
  </si>
  <si>
    <t>Act of Aggression</t>
  </si>
  <si>
    <t>Namco Bandai Games</t>
  </si>
  <si>
    <t>Professional Farmer 2016</t>
  </si>
  <si>
    <t>Funbox Media</t>
  </si>
  <si>
    <t>Space Hulk</t>
  </si>
  <si>
    <t>WiiU</t>
  </si>
  <si>
    <t>Legend of Kay Anniversary</t>
  </si>
  <si>
    <t>Unknown</t>
  </si>
  <si>
    <t>War for the Overworld</t>
  </si>
  <si>
    <t>Farming Simulator 15 Expansion Pack</t>
  </si>
  <si>
    <t>Revolution Software</t>
  </si>
  <si>
    <t>Broken Sword 5: The Serpent's Curse</t>
  </si>
  <si>
    <t>Alawar Entertainment</t>
  </si>
  <si>
    <t>Paranormal Pursuit: The Gifted One</t>
  </si>
  <si>
    <t>Barbie and Her Sisters Puppy Rescue</t>
  </si>
  <si>
    <t>TopWare Interactive</t>
  </si>
  <si>
    <t>Raven's Cry</t>
  </si>
  <si>
    <t>WRC 5: FIA World Rally Championship</t>
  </si>
  <si>
    <t>Simulation</t>
  </si>
  <si>
    <t>The Sims 4: Luxury Party Stuff</t>
  </si>
  <si>
    <t>Square Enix</t>
  </si>
  <si>
    <t>Final Fantasy XIV: Heavensward</t>
  </si>
  <si>
    <t>Back to the Future: The Game</t>
  </si>
  <si>
    <t>505 Games</t>
  </si>
  <si>
    <t>Brothers: A Tale of Two Sons</t>
  </si>
  <si>
    <t>Wasteland 2</t>
  </si>
  <si>
    <t>PQube</t>
  </si>
  <si>
    <t>BlazBlue: Chrono Phantasma Extend</t>
  </si>
  <si>
    <t>Just Dance: Disney Party 2</t>
  </si>
  <si>
    <t>NBA Live 16</t>
  </si>
  <si>
    <t>NHL 16</t>
  </si>
  <si>
    <t>The Crew: Wild Run</t>
  </si>
  <si>
    <t>Avanquest Software</t>
  </si>
  <si>
    <t>Misc</t>
  </si>
  <si>
    <t>7 Roses: A Darkness Rises</t>
  </si>
  <si>
    <t>Devolver Digital</t>
  </si>
  <si>
    <t>Puzzle</t>
  </si>
  <si>
    <t>The Talos Principle</t>
  </si>
  <si>
    <t>Focus Multimedia</t>
  </si>
  <si>
    <t>Spirits and Demons: 5 Game Pack</t>
  </si>
  <si>
    <t>Little Orbit</t>
  </si>
  <si>
    <t>Kung Fu Panda: Showdown of Legendary Legends</t>
  </si>
  <si>
    <t>Alternative Software</t>
  </si>
  <si>
    <t>Rugby League Team Manager 2015</t>
  </si>
  <si>
    <t>Ride</t>
  </si>
  <si>
    <t>Thomas and Friends: Steaming around Sodor</t>
  </si>
  <si>
    <t>The Peanuts Movie: Snoopy's Grand Adventure</t>
  </si>
  <si>
    <t>Adventure Time: Finn &amp; Jake Investigations</t>
  </si>
  <si>
    <t>Xseed Games</t>
  </si>
  <si>
    <t>Shooter</t>
  </si>
  <si>
    <t>Earth Defense Force 4.1: The Shadow of New Despair</t>
  </si>
  <si>
    <t>Stranger of Sword City</t>
  </si>
  <si>
    <t>Tecmo Koei</t>
  </si>
  <si>
    <t>Bladestorm: Nightmare</t>
  </si>
  <si>
    <t>Legend of Kay</t>
  </si>
  <si>
    <t>Nights of Azure</t>
  </si>
  <si>
    <t>Darksiders II</t>
  </si>
  <si>
    <t>Nintendo</t>
  </si>
  <si>
    <t>Devil's Third</t>
  </si>
  <si>
    <t>Divinity: Original Sin</t>
  </si>
  <si>
    <t>Assassin's Creed: Rogue</t>
  </si>
  <si>
    <t>Transformers: Devastation</t>
  </si>
  <si>
    <t>Capcom</t>
  </si>
  <si>
    <t>Resident Evil: Revelations 2</t>
  </si>
  <si>
    <t>Hasbro Family Fun Pack</t>
  </si>
  <si>
    <t>Rondomedia</t>
  </si>
  <si>
    <t>The Great Mystery Hidden Object Package 5</t>
  </si>
  <si>
    <t>Wii</t>
  </si>
  <si>
    <t>Monster High: New Ghoul in School</t>
  </si>
  <si>
    <t>Assassin's Creed Chronicles: China</t>
  </si>
  <si>
    <t>Yacht Club Games</t>
  </si>
  <si>
    <t>Shovel Knight</t>
  </si>
  <si>
    <t>Deadpool</t>
  </si>
  <si>
    <t>Warner Bros. Interactive Entertainment</t>
  </si>
  <si>
    <t>Batman: Arkham Knight</t>
  </si>
  <si>
    <t>Train Simulator 2016</t>
  </si>
  <si>
    <t>Don Bradman Cricket 14</t>
  </si>
  <si>
    <t>Take-Two Interactive</t>
  </si>
  <si>
    <t>Civilization Beyond Earth: Rising Tide</t>
  </si>
  <si>
    <t>LEGO Jurassic World</t>
  </si>
  <si>
    <t>Koch Media</t>
  </si>
  <si>
    <t>Paddington: Adventures in London</t>
  </si>
  <si>
    <t>The Sims 4: Spa Day</t>
  </si>
  <si>
    <t>Konami Digital Entertainment</t>
  </si>
  <si>
    <t>Pro Evolution Soccer 2016</t>
  </si>
  <si>
    <t>Codemasters</t>
  </si>
  <si>
    <t>F1 2015</t>
  </si>
  <si>
    <t>Kalypso Media</t>
  </si>
  <si>
    <t>Grand Ages: Medieval</t>
  </si>
  <si>
    <t>Saints Row: Gat out of Hell</t>
  </si>
  <si>
    <t>Fighting</t>
  </si>
  <si>
    <t>Mortal Kombat X</t>
  </si>
  <si>
    <t>DmC: Devil May Cry</t>
  </si>
  <si>
    <t>Guitar Hero Live</t>
  </si>
  <si>
    <t>Just Dance 2016</t>
  </si>
  <si>
    <t>Harmonix Music Systems</t>
  </si>
  <si>
    <t>Rock Band 4</t>
  </si>
  <si>
    <t>Rugby 15</t>
  </si>
  <si>
    <t>Risen 3: Titan Lords</t>
  </si>
  <si>
    <t>Mojang</t>
  </si>
  <si>
    <t>Minecraft: Story Mode</t>
  </si>
  <si>
    <t>Rebellion Developments</t>
  </si>
  <si>
    <t>Zombie Army Trilogy</t>
  </si>
  <si>
    <t>Dishonored</t>
  </si>
  <si>
    <t>Microsoft Game Studios</t>
  </si>
  <si>
    <t>State of Decay</t>
  </si>
  <si>
    <t>Skylanders: SuperChargers</t>
  </si>
  <si>
    <t>Madden NFL 16</t>
  </si>
  <si>
    <t>The Book of Unwritten Tales 2</t>
  </si>
  <si>
    <t>Looney Tunes: Galactic Sports</t>
  </si>
  <si>
    <t>NBA 2K16</t>
  </si>
  <si>
    <t>inXile Entertainment</t>
  </si>
  <si>
    <t>Dying Light</t>
  </si>
  <si>
    <t>Metal Gear Solid V: The Phantom Pain</t>
  </si>
  <si>
    <t>Wolfenstein: The Old Blood</t>
  </si>
  <si>
    <t>Payday 2</t>
  </si>
  <si>
    <t>Farming Simulator 2015</t>
  </si>
  <si>
    <t>Dark Souls II</t>
  </si>
  <si>
    <t>Final Fantasy Type-0</t>
  </si>
  <si>
    <t>Might &amp; Magic Heroes VII</t>
  </si>
  <si>
    <t>Ultra Street Fighter IV</t>
  </si>
  <si>
    <t>Assassin's Creed Syndicate</t>
  </si>
  <si>
    <t>Tom Clancy's Rainbow Six: Siege</t>
  </si>
  <si>
    <t>Dragon Ball: XenoVerse</t>
  </si>
  <si>
    <t>Saints Row IV</t>
  </si>
  <si>
    <t>Rory McIlroy PGA Tour</t>
  </si>
  <si>
    <t>Slightly Mad Studios</t>
  </si>
  <si>
    <t>Project CARS</t>
  </si>
  <si>
    <t>Sword Art Online: Hollow Fragment</t>
  </si>
  <si>
    <t>Evolve</t>
  </si>
  <si>
    <t>Sword Art Online: Lost Song</t>
  </si>
  <si>
    <t>Disney Interactive Studios</t>
  </si>
  <si>
    <t>Disney Infinity 3.0</t>
  </si>
  <si>
    <t>Disney Infinity 2.0: Marvel Super Heroes</t>
  </si>
  <si>
    <t>Just Cause 3</t>
  </si>
  <si>
    <t>Tearaway Unfolded</t>
  </si>
  <si>
    <t>Destiny: The Taken King</t>
  </si>
  <si>
    <t>Battlefield: Hardline</t>
  </si>
  <si>
    <t>Paradox Interactive</t>
  </si>
  <si>
    <t>Cities: Skylines</t>
  </si>
  <si>
    <t>FIFA 16</t>
  </si>
  <si>
    <t>The Sims 4: Get Together</t>
  </si>
  <si>
    <t>Sega</t>
  </si>
  <si>
    <t>Total War: Attila</t>
  </si>
  <si>
    <t>LEGO Dimensions</t>
  </si>
  <si>
    <t>Borderlands: The Handsome Collection</t>
  </si>
  <si>
    <t>J Stars Victory Vs.</t>
  </si>
  <si>
    <t>LEGO Ninjago: Shadow of Ronin</t>
  </si>
  <si>
    <t>Mad Max (2015)</t>
  </si>
  <si>
    <t>Rise of the Tomb Raider</t>
  </si>
  <si>
    <t>WWE 2K16</t>
  </si>
  <si>
    <t>Call of Duty: Black Ops 3</t>
  </si>
  <si>
    <t>Anno 2205</t>
  </si>
  <si>
    <t>Football Manager 2016</t>
  </si>
  <si>
    <t>StarCraft II: Legacy of the Void</t>
  </si>
  <si>
    <t>Gears of War: Ultimate Edition</t>
  </si>
  <si>
    <t>Need for Speed (2015)</t>
  </si>
  <si>
    <t>Star Wars Battlefront (2015)</t>
  </si>
  <si>
    <t>The Elder Scrolls Online</t>
  </si>
  <si>
    <t>The Witcher 3: Wild Hunt</t>
  </si>
  <si>
    <t>Fallout 4</t>
  </si>
  <si>
    <t>Grand Theft Auto V</t>
  </si>
  <si>
    <t>Idea Factory</t>
  </si>
  <si>
    <t>Hakuoki: Reimeiroku - Omouhase Kara</t>
  </si>
  <si>
    <t>Mario &amp; Luigi: Paper Jam &amp; Mario Kart 7 Double Pack</t>
  </si>
  <si>
    <t>Kiniro no Corda 3</t>
  </si>
  <si>
    <t>HuneX</t>
  </si>
  <si>
    <t>Irotoridori no Sekai: World's End Re-Birth</t>
  </si>
  <si>
    <t>Art Academy: Home Studio</t>
  </si>
  <si>
    <t>Mario vs. Donkey Kong: Tipping Stars</t>
  </si>
  <si>
    <t>Dragon Quest X: All in One Package</t>
  </si>
  <si>
    <t>Kadokawa Games</t>
  </si>
  <si>
    <t>Durarara!! Relay</t>
  </si>
  <si>
    <t>Nitroplus</t>
  </si>
  <si>
    <t>Nitroplus Blasterz: Heroines Infinite Duel</t>
  </si>
  <si>
    <t>Minato Station</t>
  </si>
  <si>
    <t>Kurogane Kaikitan</t>
  </si>
  <si>
    <t>Hyakka Yakou</t>
  </si>
  <si>
    <t>Fuuraiki 3</t>
  </si>
  <si>
    <t>Norn + Nonette: Last Era</t>
  </si>
  <si>
    <t>Kaga Create</t>
  </si>
  <si>
    <t>Hitotsu Tobashi Renai V</t>
  </si>
  <si>
    <t>Higurashi no Naku Koro ni Iki</t>
  </si>
  <si>
    <t>5pb</t>
  </si>
  <si>
    <t>Infinite Stratos 2: Love and Purge</t>
  </si>
  <si>
    <t>Happinet</t>
  </si>
  <si>
    <t>Sousaku Alice to Oujisama!</t>
  </si>
  <si>
    <t>Kaitou Joker: Toki o Koeru Kaitou to Ushinawareta Houseki</t>
  </si>
  <si>
    <t>Extreme Entertainment Group</t>
  </si>
  <si>
    <t>Langrisser: Re:Incarnation Tensei</t>
  </si>
  <si>
    <t>MeiQ no Chika Ni Shisu: A Maze to Eradicate Them All</t>
  </si>
  <si>
    <t>Gal Gun: Double Peace</t>
  </si>
  <si>
    <t>Dead or Alive 5</t>
  </si>
  <si>
    <t>Code Name: S.T.E.A.M.</t>
  </si>
  <si>
    <t>Rare Replay</t>
  </si>
  <si>
    <t>God of War III</t>
  </si>
  <si>
    <t>Broccoli</t>
  </si>
  <si>
    <t>PSP</t>
  </si>
  <si>
    <t>Meiji Toukyou Renka: Twilight Kiss</t>
  </si>
  <si>
    <t>Sid Meier's Civilization Revolution 2+</t>
  </si>
  <si>
    <t>Girl Friend Beta: Kimi to Sugosu Natsuyasumi</t>
  </si>
  <si>
    <t>I Doll U</t>
  </si>
  <si>
    <t>Harukanaru Toki no Naka de 6</t>
  </si>
  <si>
    <t>Saenai Kanojo no Sodatekata: Blessing Flowers</t>
  </si>
  <si>
    <t>Psychedelica of the Black Butterfly</t>
  </si>
  <si>
    <t>Kaleidoeve</t>
  </si>
  <si>
    <t>Reine des Fleurs</t>
  </si>
  <si>
    <t>Root Infinity Rexx</t>
  </si>
  <si>
    <t>Clock Zero: Shuuen no Ichibyou - ExTime</t>
  </si>
  <si>
    <t>Asgard</t>
  </si>
  <si>
    <t>Abunai: Koi no Sousa Shitsu</t>
  </si>
  <si>
    <t>TV Anime Idolm@ster: Cinderella Girls G4U! Pack Vol.4</t>
  </si>
  <si>
    <t>TV Anime Idolm@ster: Cinderella Girls G4U! Pack Vol.3</t>
  </si>
  <si>
    <t>Prince of Stride</t>
  </si>
  <si>
    <t>TV Anime Idolm@ster: Cinderella Girls G4U! Pack Vol.2</t>
  </si>
  <si>
    <t>Niko Puchi Girls Runway</t>
  </si>
  <si>
    <t>New Atelier Rorona: Hajimari no Monogatari</t>
  </si>
  <si>
    <t>Lovely x Cation 1 &amp; 2</t>
  </si>
  <si>
    <t>Downtown Nekketsu Koushinkyoku: Soreyuke Daiundoukai All-Star Special</t>
  </si>
  <si>
    <t>Prototype</t>
  </si>
  <si>
    <t>Amatsumi Sora ni! Kumo no Hatate ni</t>
  </si>
  <si>
    <t>dramatic create</t>
  </si>
  <si>
    <t>Tsuki ni Yori Sou Otome no Sahou: Hidamari no Hibi</t>
  </si>
  <si>
    <t>D3Publisher</t>
  </si>
  <si>
    <t>Natsuiro High School: Seishun Hakusho</t>
  </si>
  <si>
    <t>Otoko Yukaku</t>
  </si>
  <si>
    <t>Atlus</t>
  </si>
  <si>
    <t>Devil Survivor: Over Clock</t>
  </si>
  <si>
    <t>Dynasty Warriors 8: Empires</t>
  </si>
  <si>
    <t>Compile Heart</t>
  </si>
  <si>
    <t>Date-A-Live Twin Edition: Rio Reincarnation</t>
  </si>
  <si>
    <t>TV Anime Idolm@ster: Cinderella Girls G4U! Pack Vol.5</t>
  </si>
  <si>
    <t>Angelique Retour</t>
  </si>
  <si>
    <t>Nobunaga's Ambition: Tenshouki with Power-Up Kit HD Version</t>
  </si>
  <si>
    <t>Downtown Nekketsu Jidaigek</t>
  </si>
  <si>
    <t>Marvelous Games</t>
  </si>
  <si>
    <t>Net High</t>
  </si>
  <si>
    <t>TV Anime Idolm@ster: Cinderella Girls G4U! Pack Vol.7</t>
  </si>
  <si>
    <t>Hakuoki: Shinkai - Furi no Shou</t>
  </si>
  <si>
    <t>Diabolik Lovers: More Blood</t>
  </si>
  <si>
    <t>Ukiyo no Roushi</t>
  </si>
  <si>
    <t>Winning Post 8 2015</t>
  </si>
  <si>
    <t>FuRyu</t>
  </si>
  <si>
    <t>To Love-Ru Trouble: Darkness - True Princess</t>
  </si>
  <si>
    <t>Blade Arcus from Shining EX</t>
  </si>
  <si>
    <t>Cross Ange: Tenshi to Ryuu no Rondo tr.</t>
  </si>
  <si>
    <t>TV Anime Idolm@ster: Cinderella Girls G4U! Pack Vol.6</t>
  </si>
  <si>
    <t>TV Anime Idolm@ster: Cinderella Girls G4U! Pack Vol.1</t>
  </si>
  <si>
    <t>Marvelous Interactive</t>
  </si>
  <si>
    <t>Toukiden Kiwami</t>
  </si>
  <si>
    <t>Tales of Zestiria</t>
  </si>
  <si>
    <t>Nintendo Presents: New Style Boutique 2 - Fashion Forward</t>
  </si>
  <si>
    <t>God Eater Off Shot: Lindow-hen Twin Pack &amp; Animation Vol. 2</t>
  </si>
  <si>
    <t>Alchemist</t>
  </si>
  <si>
    <t>Dream Girl Premier</t>
  </si>
  <si>
    <t>TGL</t>
  </si>
  <si>
    <t>Kisuato</t>
  </si>
  <si>
    <t>Himoutou! Umaru-Chan: Himoutou Ikusei Keikaku</t>
  </si>
  <si>
    <t>Rocket Company</t>
  </si>
  <si>
    <t>Gudetama: Hanjuku de Tanomuwa</t>
  </si>
  <si>
    <t>Parfait</t>
  </si>
  <si>
    <t>Romance of the Three Kingdoms II</t>
  </si>
  <si>
    <t>Aksys Games</t>
  </si>
  <si>
    <t>Exist Archive: The Other Side of the Sky</t>
  </si>
  <si>
    <t>New Tokyo Legacy: Operation Babel</t>
  </si>
  <si>
    <t>OZMAFIA!! -vivace-</t>
  </si>
  <si>
    <t>Hyperdimension Neptunia Vs. Sega Hard Girls: Yume no Gattai Special</t>
  </si>
  <si>
    <t>Phantasy Star Online 2: Episode 3 Deluxe Package</t>
  </si>
  <si>
    <t>Intergrow</t>
  </si>
  <si>
    <t>Shantae and the Pirate's Curse</t>
  </si>
  <si>
    <t>Renai Revenge</t>
  </si>
  <si>
    <t>Bad Apple Wars</t>
  </si>
  <si>
    <t>Ebikore Photo Kano Kiss</t>
  </si>
  <si>
    <t>Alia's Carnival! Sacrament</t>
  </si>
  <si>
    <t>Cygames</t>
  </si>
  <si>
    <t>Airship Q</t>
  </si>
  <si>
    <t>Hakuoki Zuisouroku Omokage Hana</t>
  </si>
  <si>
    <t>Medabots 9: Metabee / Rokusho</t>
  </si>
  <si>
    <t>JoJo's Bizarre Adventure: Eyes of Heaven</t>
  </si>
  <si>
    <t>PriPara &amp; Pretty Rhythm: PriPara de Tsukaeru Oshare Item 1450!</t>
  </si>
  <si>
    <t>A Good Librarian Like a Good Shepherd: Library Party</t>
  </si>
  <si>
    <t>Atelier Sophie: The Alchemist of the Mysterious Book</t>
  </si>
  <si>
    <t>Dragon's Dogma Online</t>
  </si>
  <si>
    <t>Medarot 9: Kabuto Ver. / Kuwagata Ver.</t>
  </si>
  <si>
    <t>Level 5</t>
  </si>
  <si>
    <t>YoKai Watch Dance: Just Dance Special Version</t>
  </si>
  <si>
    <t>Ukiyo no Shishi</t>
  </si>
  <si>
    <t>Diabolik Lovers: Dark Fate</t>
  </si>
  <si>
    <t>Criminal Girls 2</t>
  </si>
  <si>
    <t>The Legend of Heroes: Trails in the Sky SC Evolution</t>
  </si>
  <si>
    <t>Shogakukan</t>
  </si>
  <si>
    <t>DoraMoji: Nobita no Kanji Daisakusen</t>
  </si>
  <si>
    <t>Grand Kingdom</t>
  </si>
  <si>
    <t>Forza Motorsport 6</t>
  </si>
  <si>
    <t>Halo 5: Guardians</t>
  </si>
  <si>
    <t>Nobunaga's Ambition II</t>
  </si>
  <si>
    <t>Ray Gigant</t>
  </si>
  <si>
    <t>The Idolm@ster: Must Songs - Red Board / Blue Board</t>
  </si>
  <si>
    <t>Corpse Party: Blood Covered - Repeated Fear</t>
  </si>
  <si>
    <t>Famicom Remix Best Choice</t>
  </si>
  <si>
    <t>Experience Inc.</t>
  </si>
  <si>
    <t>Tsurugi no Machi no Ihoujin: Kuro no Kyuuden</t>
  </si>
  <si>
    <t>Idea Factory International</t>
  </si>
  <si>
    <t>Hyperdimension Neptunia Victory II</t>
  </si>
  <si>
    <t>Yuki Yuna is a Hero: Memory of the Forest</t>
  </si>
  <si>
    <t>Romance of the Three Kingdoms 13</t>
  </si>
  <si>
    <t>Saint Seiya: Soldiers' Soul</t>
  </si>
  <si>
    <t>Yowamushi Pedal</t>
  </si>
  <si>
    <t>World Trigger: Borderless Mission</t>
  </si>
  <si>
    <t>Atelier Escha &amp; Logy: Alchemists of the Dusk Sky</t>
  </si>
  <si>
    <t>Shiren the Wanderer 5 Plus: Fortune Tower and the Dice of Fate</t>
  </si>
  <si>
    <t>Arslan: The Warriors of Legend</t>
  </si>
  <si>
    <t>Gravity Rush Remastered</t>
  </si>
  <si>
    <t>Yoru no Nai Kuni</t>
  </si>
  <si>
    <t>Tokyo Ghoul: Jail</t>
  </si>
  <si>
    <t>Aqua Plus</t>
  </si>
  <si>
    <t>Utawarerumono: Itsuwari no Kamen</t>
  </si>
  <si>
    <t>Sword Art Online: Game Director's Edition</t>
  </si>
  <si>
    <t>Downtown no Gaki no Tsukai Yaarahen de!! Zettai ni Tsukamatte Haikenai Gasu Kurobikari Land</t>
  </si>
  <si>
    <t>Sengoku Basara 4: Sumeragi</t>
  </si>
  <si>
    <t>To Heart 2: Dungeon Travelers</t>
  </si>
  <si>
    <t>Marvel Entertainment</t>
  </si>
  <si>
    <t>Luminous Arc Infinity</t>
  </si>
  <si>
    <t>Omega Labyrinth</t>
  </si>
  <si>
    <t>New Prince of Tennis: Go to the Top</t>
  </si>
  <si>
    <t>Samurai Warriors 4-II</t>
  </si>
  <si>
    <t>Saki: Zenkoku-hen</t>
  </si>
  <si>
    <t>Miracle Girls Festival</t>
  </si>
  <si>
    <t>Samurai Warriors 4: Empires</t>
  </si>
  <si>
    <t>Fairy Fencer F: Advent Dark Force</t>
  </si>
  <si>
    <t>The Witch and the Hundred Knight</t>
  </si>
  <si>
    <t>Stella Glow</t>
  </si>
  <si>
    <t>MegaTagmension Blanc + Neptune VS Zombies</t>
  </si>
  <si>
    <t>Tropico 5</t>
  </si>
  <si>
    <t>Sony Computer Entertainment Europe</t>
  </si>
  <si>
    <t>Until Dawn</t>
  </si>
  <si>
    <t>Yomawari</t>
  </si>
  <si>
    <t>Doraemon: Nobita no Uchuu Eiyuuki</t>
  </si>
  <si>
    <t>Genkai Tokki: Moero Crystal</t>
  </si>
  <si>
    <t>Taiko no Tatsujin: Atsumete Tomodachi Daisakusen!</t>
  </si>
  <si>
    <t>Shin Megami Tensei x Fire Emblem</t>
  </si>
  <si>
    <t>Chibi-Robo! Zip Lash</t>
  </si>
  <si>
    <t>Disgaea 5: Alliance of Vengeance</t>
  </si>
  <si>
    <t>Final Fantasy X/X-2 HD Remaster</t>
  </si>
  <si>
    <t>The Order: 1886</t>
  </si>
  <si>
    <t>Future Card Buddy Fight: Yuujou no Bakunetsu Fight</t>
  </si>
  <si>
    <t>Lost Heroes 2</t>
  </si>
  <si>
    <t>Marvelous Entertainment</t>
  </si>
  <si>
    <t>IA/VT Colorful</t>
  </si>
  <si>
    <t>Kadokawa Shoten</t>
  </si>
  <si>
    <t>The Legend of Heroes: Trails in the Sky First Chapter</t>
  </si>
  <si>
    <t>Screenlife</t>
  </si>
  <si>
    <t>Kenka Banchou 6: Soul &amp; Blood</t>
  </si>
  <si>
    <t>Aikatsu! My No.1 Stage!</t>
  </si>
  <si>
    <t>Valkyrie Drive: Bhikkhuni</t>
  </si>
  <si>
    <t>Uta no Prince-Sama: All Star After Secret</t>
  </si>
  <si>
    <t>God Eater Resurrection</t>
  </si>
  <si>
    <t>The Seven Deadly Sins: Unjust Sin</t>
  </si>
  <si>
    <t>Kuroko's Basketball: Ties to Future</t>
  </si>
  <si>
    <t>Devil May Cry 4</t>
  </si>
  <si>
    <t>Senran Kagura: Estival Versus</t>
  </si>
  <si>
    <t>Pokemon Rumble World</t>
  </si>
  <si>
    <t>Project X Zone 2: Brave New World</t>
  </si>
  <si>
    <t>Uncharted: The Nathan Drake Collection</t>
  </si>
  <si>
    <t>God Eater 2: Rage Burst</t>
  </si>
  <si>
    <t>Shin Megami Tensei: Devil Survivor 2</t>
  </si>
  <si>
    <t>Animal Crossing: Amiibo Festival</t>
  </si>
  <si>
    <t>Earth Defense Force 2025.1: The Shadow of New Despair</t>
  </si>
  <si>
    <t>Taiko no Tatsujin: V Version</t>
  </si>
  <si>
    <t>Return to PopoloCrois: A Story of Seasons Fairytale</t>
  </si>
  <si>
    <t>The Legend of Legacy</t>
  </si>
  <si>
    <t>Hatsune Miku: Project Mirai DX</t>
  </si>
  <si>
    <t>One Piece: Pirate Warriors 3</t>
  </si>
  <si>
    <t>Picross 3D 2</t>
  </si>
  <si>
    <t>Takara Tomy</t>
  </si>
  <si>
    <t>PriPara Mezase! Idol Grand Prix No.1!</t>
  </si>
  <si>
    <t>Super Run For Money Tousouchuu Atsumare! Saikyou no Tousou Monotachi</t>
  </si>
  <si>
    <t>Yoshi's Woolly World</t>
  </si>
  <si>
    <t>7th Dragon III Code: VFD</t>
  </si>
  <si>
    <t>Etrian Mystery Dungeon</t>
  </si>
  <si>
    <t>Kirby and the Rainbow Curse</t>
  </si>
  <si>
    <t>Xenoblade Chronicles</t>
  </si>
  <si>
    <t>Assassination Classroom: Grand Siege on Kuro-sensei</t>
  </si>
  <si>
    <t>Super Robot Wars BX</t>
  </si>
  <si>
    <t>Pro Baseball Spirits 2015</t>
  </si>
  <si>
    <t>Mario Tennis Ultra Smash</t>
  </si>
  <si>
    <t>Famista Returns</t>
  </si>
  <si>
    <t>Monster Hunter Diary: Poka Poka Airou Village DX</t>
  </si>
  <si>
    <t>Nippon Columbia</t>
  </si>
  <si>
    <t>Sumikko Gurashi: Omise Hajimerundesu</t>
  </si>
  <si>
    <t>Xenoblade Chronicles X</t>
  </si>
  <si>
    <t>Nihon Falcom Corporation</t>
  </si>
  <si>
    <t>Tokyo Xanadu</t>
  </si>
  <si>
    <t>3rd Super Robot Wars Z: Tengoku-Hen</t>
  </si>
  <si>
    <t>Theatrhythm Dragon Quest</t>
  </si>
  <si>
    <t>Persona 4: Dancing All Night</t>
  </si>
  <si>
    <t>Mobile Suit Gundam: Extreme VS Force</t>
  </si>
  <si>
    <t>Dragon Ball Z: Extreme Butoden</t>
  </si>
  <si>
    <t>Digimon Story: Cyber Sleuth</t>
  </si>
  <si>
    <t>Yakuza Zero: The Place of Oath</t>
  </si>
  <si>
    <t>The Legend of Zelda: Tri Force Heroes</t>
  </si>
  <si>
    <t>Bravely Second: End Layer</t>
  </si>
  <si>
    <t>Disney Magic World 2</t>
  </si>
  <si>
    <t>Great Phoenix Wright: Ace Attorney - Naruhodou Ryuunosuke no Bouken</t>
  </si>
  <si>
    <t>Girls Mode 3: Kirakira Code</t>
  </si>
  <si>
    <t>Mario Party 10</t>
  </si>
  <si>
    <t>Mario &amp; Luigi: Paper Jam</t>
  </si>
  <si>
    <t>Bloodborne</t>
  </si>
  <si>
    <t>Pokemon Super Mystery Dungeon</t>
  </si>
  <si>
    <t>Puzzle &amp; Dragons Z + Super Mario Bros. Edition</t>
  </si>
  <si>
    <t>Dragon Quest Heroes: The World's Tree Woe and the Blight Below</t>
  </si>
  <si>
    <t>The Legend of Zelda: Majora's Mask 3D</t>
  </si>
  <si>
    <t>Fire Emblem Fates</t>
  </si>
  <si>
    <t>Rhythm Heaven: The Best+</t>
  </si>
  <si>
    <t>Dragon Quest VIII: Journey of the Cursed King</t>
  </si>
  <si>
    <t>Super Mario Maker</t>
  </si>
  <si>
    <t>Animal Crossing: Happy Home Designer</t>
  </si>
  <si>
    <t>Splatoon</t>
  </si>
  <si>
    <t>Yokai Watch Busters</t>
  </si>
  <si>
    <t>Monster Hunter X</t>
  </si>
  <si>
    <t>Adventure Time: The Secret of the Nameless</t>
  </si>
  <si>
    <t>Farming Simulator 2014</t>
  </si>
  <si>
    <t>DS</t>
  </si>
  <si>
    <t>Winx Club: Saving Alfea</t>
  </si>
  <si>
    <t>Cabela's Big Game Hunter: Pro Hunts</t>
  </si>
  <si>
    <t>The Voice</t>
  </si>
  <si>
    <t>The Legend of Korra (3DS)</t>
  </si>
  <si>
    <t>The Golf Club</t>
  </si>
  <si>
    <t>Nobunaga's Ambition: Sphere of Influence</t>
  </si>
  <si>
    <t>The Wolf Among Us</t>
  </si>
  <si>
    <t>Cut the Rope</t>
  </si>
  <si>
    <t>NASCAR '14</t>
  </si>
  <si>
    <t>Sony Computer Entertainment America</t>
  </si>
  <si>
    <t>MLB 14: The Show</t>
  </si>
  <si>
    <t>N/A</t>
  </si>
  <si>
    <t>Bound By Flame</t>
  </si>
  <si>
    <t>Rabbids Invasion: The Interactive TV Show</t>
  </si>
  <si>
    <t>Legends of Oz: Dorothy's Return</t>
  </si>
  <si>
    <t>The Amazing Spider-Man 2 (2014)</t>
  </si>
  <si>
    <t>Tetris Ultimate</t>
  </si>
  <si>
    <t>Tsukigime Ranko's Longest Day</t>
  </si>
  <si>
    <t>Pillars of Eternity</t>
  </si>
  <si>
    <t>MotoGP 14</t>
  </si>
  <si>
    <t>Tenkai Knights: Brave Battle</t>
  </si>
  <si>
    <t>Disney Planes Fire &amp; Rescue</t>
  </si>
  <si>
    <t>Power Rangers Super Megaforce</t>
  </si>
  <si>
    <t>MX vs. ATV Supercross</t>
  </si>
  <si>
    <t>GungHo</t>
  </si>
  <si>
    <t>Ragnarok Odyssey</t>
  </si>
  <si>
    <t>Digimon All-Star Rumble</t>
  </si>
  <si>
    <t>Transformer: Rise of the Dark Spark</t>
  </si>
  <si>
    <t>Transformer: Rise of the Dark Spark (3DS)</t>
  </si>
  <si>
    <t>Fantasia: Music Evolved</t>
  </si>
  <si>
    <t>Lost Dimension</t>
  </si>
  <si>
    <t>Persona 4: Arena Ultimax</t>
  </si>
  <si>
    <t>Tour de France 2014</t>
  </si>
  <si>
    <t>Lara Croft and the Temple of Osiris</t>
  </si>
  <si>
    <t>Invizimals: The Resistance</t>
  </si>
  <si>
    <t>Canimal Triple</t>
  </si>
  <si>
    <t>Sacred 3</t>
  </si>
  <si>
    <t>Plants vs. Zombies: Garden Warfare</t>
  </si>
  <si>
    <t>Penguins of Madagascar</t>
  </si>
  <si>
    <t>GRID Autosport</t>
  </si>
  <si>
    <t>Yaiba: Ninja Gaiden Z</t>
  </si>
  <si>
    <t>Pac-Man and the Ghostly Adventures 2</t>
  </si>
  <si>
    <t>Etrian Odyssey 2 Untold: Knight of Fafnir</t>
  </si>
  <si>
    <t>Natsume</t>
  </si>
  <si>
    <t>Harvest Moon: The Lost Valley</t>
  </si>
  <si>
    <t>NBA Live 15</t>
  </si>
  <si>
    <t>Lords of the Fallen</t>
  </si>
  <si>
    <t>Big Fish Games</t>
  </si>
  <si>
    <t>Living Legends: Frozen Beauty</t>
  </si>
  <si>
    <t>Trials Fusion</t>
  </si>
  <si>
    <t>Might &amp; Magic X: Legacy</t>
  </si>
  <si>
    <t>Infamous: First Light</t>
  </si>
  <si>
    <t>Warriors Orochi 3</t>
  </si>
  <si>
    <t>Castlevania: Lords of Shadow 2</t>
  </si>
  <si>
    <t>Enemy Front</t>
  </si>
  <si>
    <t>Sherlock Holmes: Crimes &amp; Punishments</t>
  </si>
  <si>
    <t>Dance Central: Spotlight</t>
  </si>
  <si>
    <t>Terraria</t>
  </si>
  <si>
    <t>LEGO The Hobbit</t>
  </si>
  <si>
    <t>The LEGO Movie Videogame</t>
  </si>
  <si>
    <t>Escape Dead Island</t>
  </si>
  <si>
    <t>Murdered: Soul Suspect</t>
  </si>
  <si>
    <t>Teenage Mutant Ninja Turtles: Danger of the Ooze</t>
  </si>
  <si>
    <t>Ratchet &amp; Clank Collection</t>
  </si>
  <si>
    <t>City Interactive</t>
  </si>
  <si>
    <t>How to Train Your Dragon 2</t>
  </si>
  <si>
    <t>The Walking Dead: Season Two</t>
  </si>
  <si>
    <t>Watch Dogs</t>
  </si>
  <si>
    <t>Project Spark</t>
  </si>
  <si>
    <t>Lego Batman 3: Beyond Gotham</t>
  </si>
  <si>
    <t>Pro Evolution Soccer 2015</t>
  </si>
  <si>
    <t>Dragon Ball Z: Battle of Z</t>
  </si>
  <si>
    <t>The Walking Dead: Season One</t>
  </si>
  <si>
    <t>NHL 15</t>
  </si>
  <si>
    <t>Adventure Time: The Secret of the Nameless Kingdom</t>
  </si>
  <si>
    <t>NCSoft</t>
  </si>
  <si>
    <t>Wildstar</t>
  </si>
  <si>
    <t>Danganronpa 2: Goodbye Despair</t>
  </si>
  <si>
    <t>Skylanders: Trap Team</t>
  </si>
  <si>
    <t>Naruto Shippuden: Ultimate Ninja Storm Revolution</t>
  </si>
  <si>
    <t>Rocksmith 2014</t>
  </si>
  <si>
    <t>F1 2014</t>
  </si>
  <si>
    <t>Thief (2014)</t>
  </si>
  <si>
    <t>Shape Up</t>
  </si>
  <si>
    <t>Sleeping Dogs</t>
  </si>
  <si>
    <t>Ultimate NES Remix</t>
  </si>
  <si>
    <t>Sonic Boom: Shattered Crystal</t>
  </si>
  <si>
    <t>Sonic Boom: Rise of Lyric</t>
  </si>
  <si>
    <t>Madden NFL 15</t>
  </si>
  <si>
    <t>South Park: The Stick of Truth</t>
  </si>
  <si>
    <t>Just Dance 2015</t>
  </si>
  <si>
    <t>Metal Gear Solid V: Ground Zeroes</t>
  </si>
  <si>
    <t>Sniper Elite 3</t>
  </si>
  <si>
    <t>Singstar: Ultimate Party</t>
  </si>
  <si>
    <t>Rayman Legends</t>
  </si>
  <si>
    <t>EA Sports UFC</t>
  </si>
  <si>
    <t>Alien: Isolation</t>
  </si>
  <si>
    <t>Metro: Last Light</t>
  </si>
  <si>
    <t>NBA 2K15</t>
  </si>
  <si>
    <t>The Crew</t>
  </si>
  <si>
    <t>Borderlands: The Pre-Sequel</t>
  </si>
  <si>
    <t>The Evil Within</t>
  </si>
  <si>
    <t>Dragon Age: Inquisition</t>
  </si>
  <si>
    <t>Wolfenstein: The New Order</t>
  </si>
  <si>
    <t>Middle-Earth: Shadow of Mordor</t>
  </si>
  <si>
    <t>Tomb Raider (2013)</t>
  </si>
  <si>
    <t>Sid Meier's Civilization: Beyond Earth</t>
  </si>
  <si>
    <t>Call of Duty: Advanced Warfare</t>
  </si>
  <si>
    <t>WWE 2K15</t>
  </si>
  <si>
    <t>Diablo III</t>
  </si>
  <si>
    <t>FIFA 15</t>
  </si>
  <si>
    <t>2014 FIFA World Cup Brazil</t>
  </si>
  <si>
    <t>Titanfall</t>
  </si>
  <si>
    <t>Assassin's Creed: Unity</t>
  </si>
  <si>
    <t>Activision Blizzard</t>
  </si>
  <si>
    <t>World of Warcraft: Warlords of Draenor</t>
  </si>
  <si>
    <t>Sunset Overdrive</t>
  </si>
  <si>
    <t>Far Cry 4</t>
  </si>
  <si>
    <t>Football Manager 2015</t>
  </si>
  <si>
    <t>Forza Horizon 2</t>
  </si>
  <si>
    <t>Destiny</t>
  </si>
  <si>
    <t>Minecraft</t>
  </si>
  <si>
    <t>The Sims 4</t>
  </si>
  <si>
    <t>Fujiko F. Fujio Characters: Great Assembly! Slightly Fantastic Slapstick Party</t>
  </si>
  <si>
    <t>Hanasaku Manimani</t>
  </si>
  <si>
    <t>Dramatical Murder Re:code</t>
  </si>
  <si>
    <t>Bakumatsu Rock: Ultra Soul</t>
  </si>
  <si>
    <t>Quinrose</t>
  </si>
  <si>
    <t>Satomi Hakkenden: Hachi Tamanoki</t>
  </si>
  <si>
    <t>Amnesia Later</t>
  </si>
  <si>
    <t>Views</t>
  </si>
  <si>
    <t>Shin Koihime Musou: Otome Taisen * Sangokushi Engi</t>
  </si>
  <si>
    <t>Heart no Kuni no Alice: Wonderful Twin World</t>
  </si>
  <si>
    <t>ASCII Media Works</t>
  </si>
  <si>
    <t>Golden Time: Vivid Memories</t>
  </si>
  <si>
    <t>imageepoch Inc.</t>
  </si>
  <si>
    <t>SoniPro</t>
  </si>
  <si>
    <t>Fate/kaleid liner Prisma Illya</t>
  </si>
  <si>
    <t>Binary Star</t>
  </si>
  <si>
    <t>Success</t>
  </si>
  <si>
    <t>Touch Detective 3: Does Funghi Dream of Bananas?</t>
  </si>
  <si>
    <t>Strider (2014)</t>
  </si>
  <si>
    <t>Bakumatsu Rock</t>
  </si>
  <si>
    <t>Ro-Kyu-Bu! Secret Photo Op</t>
  </si>
  <si>
    <t>Hanayamata: Yosakoi Live</t>
  </si>
  <si>
    <t>htoL#NiQ: The Firefly Diary</t>
  </si>
  <si>
    <t>Geten no Hana: Yume Akari</t>
  </si>
  <si>
    <t>Psycho-Pass</t>
  </si>
  <si>
    <t>Marginal #4: Idol of Supernova</t>
  </si>
  <si>
    <t>Rewrite</t>
  </si>
  <si>
    <t>Shinobi Koutsutsu</t>
  </si>
  <si>
    <t>Demon Gaze 2</t>
  </si>
  <si>
    <t>Acquire</t>
  </si>
  <si>
    <t>Akiba's Trip: Undead &amp; Undressed</t>
  </si>
  <si>
    <t>Natural Doctrine</t>
  </si>
  <si>
    <t>God of War Collection</t>
  </si>
  <si>
    <t>Fable</t>
  </si>
  <si>
    <t>Borderlands 2</t>
  </si>
  <si>
    <t>LittleBigPlanet 3</t>
  </si>
  <si>
    <t>Grisaia no Meikyuu: Le Labyrinthe de la Grisaia</t>
  </si>
  <si>
    <t>Giga</t>
  </si>
  <si>
    <t>Kiss Bell</t>
  </si>
  <si>
    <t>Gaist Crusher God</t>
  </si>
  <si>
    <t>Kadenz fermata//Akkord:fortissimo</t>
  </si>
  <si>
    <t>Dream C Club: GoGo</t>
  </si>
  <si>
    <t>Phoenix Wright: Ace Attorney Trilogy</t>
  </si>
  <si>
    <t>Puyo Puyo Tetris</t>
  </si>
  <si>
    <t>Grisaia no Rakuen: Le Eden de la Grisaia</t>
  </si>
  <si>
    <t>Kamen Rider: Battride War II</t>
  </si>
  <si>
    <t>CV Casting Voice</t>
  </si>
  <si>
    <t>Gakuen K: Wonderful School Days</t>
  </si>
  <si>
    <t>The Awakened Fate Ultimatum</t>
  </si>
  <si>
    <t>Date A Live: Arusu Install</t>
  </si>
  <si>
    <t>Motto! SoniComi</t>
  </si>
  <si>
    <t>Uta Kumi 575</t>
  </si>
  <si>
    <t>Diabolik Lovers: Vandead Carnival</t>
  </si>
  <si>
    <t>Omega Quintet</t>
  </si>
  <si>
    <t>Juusanshi Engi Engetsu Sangokuden 2</t>
  </si>
  <si>
    <t>Senjou no Waltz</t>
  </si>
  <si>
    <t>Tokyo Twilight Ghost Hunters</t>
  </si>
  <si>
    <t>Arcana Heart 3</t>
  </si>
  <si>
    <t>Godzilla (2015)</t>
  </si>
  <si>
    <t>One Piece: Unlimited World Red</t>
  </si>
  <si>
    <t>Child of Light</t>
  </si>
  <si>
    <t>Kinect Sports Rivals</t>
  </si>
  <si>
    <t>DriveClub</t>
  </si>
  <si>
    <t>Senran Kagura: Bon AppÃ©tit!</t>
  </si>
  <si>
    <t>AMNESIA World</t>
  </si>
  <si>
    <t>Infinite Stratos 2: Ignition Hearts</t>
  </si>
  <si>
    <t>Nisekoi: Yomeiri!?</t>
  </si>
  <si>
    <t>HappinessCharge PreCure! Kawarun Collection</t>
  </si>
  <si>
    <t>Gotouchi Tetsudou: Gotouchi Chara to Nihon Zenkoku no Tabi</t>
  </si>
  <si>
    <t>Great Edo Blacksmith</t>
  </si>
  <si>
    <t>Super Heroine Chronicle</t>
  </si>
  <si>
    <t>Hajime no Ippo: The Fighting! (2014)</t>
  </si>
  <si>
    <t>Super Hero Generation</t>
  </si>
  <si>
    <t>Toushin Toshi</t>
  </si>
  <si>
    <t>Detective Conan: Phantom Rhapsody</t>
  </si>
  <si>
    <t>Office Create</t>
  </si>
  <si>
    <t>Cooking Mama: My Sweets Shop</t>
  </si>
  <si>
    <t>BlazBlue: Chrono Phantasma</t>
  </si>
  <si>
    <t>Code:Realize - Sousei no Himegimi</t>
  </si>
  <si>
    <t>Halo: The Master Chief Collection</t>
  </si>
  <si>
    <t>Winning Post 8</t>
  </si>
  <si>
    <t>Ar Nosurge: Ode to an Unborn Star</t>
  </si>
  <si>
    <t>Shin Hayarigami</t>
  </si>
  <si>
    <t>Dolly Kanon Dokidoki Tokimeki Himitsu no Ongaku Katsudou Start Desu!!</t>
  </si>
  <si>
    <t>Amagami</t>
  </si>
  <si>
    <t>Doraemon: Shin Nobita no Daimakyou Peko to 5-nin no Tankenta</t>
  </si>
  <si>
    <t>Hyperdimension Neptunia mk2</t>
  </si>
  <si>
    <t>Guilty Gear Xrd: Sign</t>
  </si>
  <si>
    <t>Earth Defense Force 2: Invaders from Planet Space</t>
  </si>
  <si>
    <t>Under Night In-Birth</t>
  </si>
  <si>
    <t>Onechanbara Z2: Chaos</t>
  </si>
  <si>
    <t>Wii Sports Club</t>
  </si>
  <si>
    <t>Hakuouki SSL: Sweet School Life</t>
  </si>
  <si>
    <t>Atelier Ayesha: The Alchemist of Dusk</t>
  </si>
  <si>
    <t>Hero Bank 2</t>
  </si>
  <si>
    <t>To Love-Ru Trouble Darkness: Battle Ecstasy</t>
  </si>
  <si>
    <t>Dungeon Travelers 2: The Royal Library &amp; The Monster Seal</t>
  </si>
  <si>
    <t>Nobunaga no Yabou: Souzou</t>
  </si>
  <si>
    <t>Chaos Rings III</t>
  </si>
  <si>
    <t>Lord of Magna: Maiden Heaven</t>
  </si>
  <si>
    <t>Mahouka Koukou no Rettousei: Out of Order</t>
  </si>
  <si>
    <t>Magi: Aratanaru Sekai</t>
  </si>
  <si>
    <t>The Legend of Heroes VII: The Trail of Blue</t>
  </si>
  <si>
    <t>Nazotoki Battle Tore! Densetsu no Makyuu o Fukkatsu Saseyo!</t>
  </si>
  <si>
    <t>Super Robot Wars OG Saga Masou Kishin F: Coffin of the End</t>
  </si>
  <si>
    <t>Crayon Shin-chan: Arashi o Yobu Kasukabe Eiga Stars!</t>
  </si>
  <si>
    <t>ArtDink</t>
  </si>
  <si>
    <t>A-Train: City Simulator</t>
  </si>
  <si>
    <t>Game Center CX: 3-Choume no Arino</t>
  </si>
  <si>
    <t>Samurai Warriors Chronicles 3</t>
  </si>
  <si>
    <t>Bullet Girls</t>
  </si>
  <si>
    <t>Godzilla (2014)</t>
  </si>
  <si>
    <t>Operation Abyss: New Tokyo Legacy</t>
  </si>
  <si>
    <t>Makai Shin Trillion</t>
  </si>
  <si>
    <t>Deception IV: Blood Ties</t>
  </si>
  <si>
    <t>Hyperdimension Neptunia U: Action Unleashed</t>
  </si>
  <si>
    <t>Hyperdevotion Noire: Goddess Black Heart</t>
  </si>
  <si>
    <t>Corpse Party: Blood Drive</t>
  </si>
  <si>
    <t>Samurai Warriors 4</t>
  </si>
  <si>
    <t>Dynasty Warriors 8: Xtreme Legends</t>
  </si>
  <si>
    <t>Cardfight!! Vanguard: Lock On Victory!!</t>
  </si>
  <si>
    <t>12-Sai. Honto no Kimochi</t>
  </si>
  <si>
    <t>Gundam Try Age SP</t>
  </si>
  <si>
    <t>Hyperdimension Neptunia Victory</t>
  </si>
  <si>
    <t>Pro Yaky? Spirits 2014</t>
  </si>
  <si>
    <t>Hoppechan: Minna de Odekake! Waku Waku Hoppe Land!!</t>
  </si>
  <si>
    <t>Haikyuu!! Tsunage! Itadaki no Keshiki!!</t>
  </si>
  <si>
    <t>Hero Bank</t>
  </si>
  <si>
    <t>Medabots 8</t>
  </si>
  <si>
    <t>Dengeki Bunko Fighting Climax</t>
  </si>
  <si>
    <t>inFAMOUS: Second Son</t>
  </si>
  <si>
    <t>The Last of Us</t>
  </si>
  <si>
    <t>Genkai Totsuki Moero Chronicle</t>
  </si>
  <si>
    <t>NES Remix</t>
  </si>
  <si>
    <t>Fatal Frame: Maiden of Black Water</t>
  </si>
  <si>
    <t>Senran Kagura 2: Deep Crimson</t>
  </si>
  <si>
    <t>Disgaea 4: A Promise Unforgotten</t>
  </si>
  <si>
    <t>Atelier Shallie: Alchemists of the Dusk Sea</t>
  </si>
  <si>
    <t>Final Fantasy XIV: A Realm Reborn</t>
  </si>
  <si>
    <t>Just Dance Wii U</t>
  </si>
  <si>
    <t>Girls und Panzer: I Will Master Tankery</t>
  </si>
  <si>
    <t>Kuroko's Basketball: Miracle Game</t>
  </si>
  <si>
    <t>Type-Moon</t>
  </si>
  <si>
    <t>Fate/hollow ataraxia</t>
  </si>
  <si>
    <t>Etrian Odyssey II: Heroes of Lagaard</t>
  </si>
  <si>
    <t>Hatsune Miku: Project Diva F 2nd</t>
  </si>
  <si>
    <t>Bayonetta 2</t>
  </si>
  <si>
    <t>Tales of the World: Reve Unitia</t>
  </si>
  <si>
    <t>Taiko Drum Master: Tokumori!</t>
  </si>
  <si>
    <t>The Legend of Heroes: Trails of Cold Steel II</t>
  </si>
  <si>
    <t>Love Live! School Idol Paradise</t>
  </si>
  <si>
    <t>Jikkyou Powerful Pro Yakyuu 2014</t>
  </si>
  <si>
    <t>One Piece: Super Grand Battle! X</t>
  </si>
  <si>
    <t>Mobile Suit Gundam Side Story: Missing Link</t>
  </si>
  <si>
    <t>Danganronpa Another Episode: Ultra Despair Girls</t>
  </si>
  <si>
    <t>Soul Sacrifice Delta</t>
  </si>
  <si>
    <t>Aikatsu! 365 Idol Days</t>
  </si>
  <si>
    <t>The IdolM@ster: One for All</t>
  </si>
  <si>
    <t>Hyrule Warriors</t>
  </si>
  <si>
    <t>Shining Resonance</t>
  </si>
  <si>
    <t>Gundam Breaker 2</t>
  </si>
  <si>
    <t>Derby Stallion Gold</t>
  </si>
  <si>
    <t>Yakuza: Ishin</t>
  </si>
  <si>
    <t>Oreshika: Tainted Bloodlines</t>
  </si>
  <si>
    <t>Theatrhythm Final Fantasy: Curtain Call</t>
  </si>
  <si>
    <t>Donkey Kong Country: Tropical Freeze</t>
  </si>
  <si>
    <t>Pokemon Art Academy</t>
  </si>
  <si>
    <t>Sumikko Gurashi: Koko ga Ochitsukundesu</t>
  </si>
  <si>
    <t>Dragon Quest X</t>
  </si>
  <si>
    <t>Mario Golf: World Tour</t>
  </si>
  <si>
    <t>Kingdom Hearts II</t>
  </si>
  <si>
    <t>Phantasy Star Nova</t>
  </si>
  <si>
    <t>3rd Super Robot Wars Z Jigoku Hen</t>
  </si>
  <si>
    <t>Captain Toad: Treasure Tracker</t>
  </si>
  <si>
    <t>Fossil Fighters: Frontier</t>
  </si>
  <si>
    <t>Story of Seasons</t>
  </si>
  <si>
    <t>Sengoku Basara 4</t>
  </si>
  <si>
    <t>Persona Q: Shadow of the Labyrinth</t>
  </si>
  <si>
    <t>Final Fantasy Explorers</t>
  </si>
  <si>
    <t>Yoshi's New Island</t>
  </si>
  <si>
    <t>Taiko Drum Master: Don and Katsu's Space-Time Great Adventure</t>
  </si>
  <si>
    <t>Dragon Ball Heroes: Ultimate Mission 2</t>
  </si>
  <si>
    <t>Freedom Wars</t>
  </si>
  <si>
    <t>Mobile Suit Gundam: Extreme VS Full Boost</t>
  </si>
  <si>
    <t>Dragon Quest Monsters 2</t>
  </si>
  <si>
    <t>Kirby: Triple Deluxe</t>
  </si>
  <si>
    <t>Super Smash Bros. for Wii U and 3DS</t>
  </si>
  <si>
    <t>Mario Kart 8</t>
  </si>
  <si>
    <t>Monster Hunter 4 Ultimate</t>
  </si>
  <si>
    <t>Yokai Watch 2 Shinuchi</t>
  </si>
  <si>
    <t>Pokemon Omega Ruby/Pokemon Alpha Sapphire</t>
  </si>
  <si>
    <t>Yokai Watch 2 Ganso/Honke</t>
  </si>
  <si>
    <t>Teenage Mutant Ninja Turtles (3DS)</t>
  </si>
  <si>
    <t>Monster High 13 Wishes</t>
  </si>
  <si>
    <t>Young Justice: Legacy</t>
  </si>
  <si>
    <t>DuckTales: Remastered</t>
  </si>
  <si>
    <t>SpongeBob SquarePants: Plankton's Robotic Revenge</t>
  </si>
  <si>
    <t>Disney Infinity</t>
  </si>
  <si>
    <t>Scribblenauts Unmasked: A DC Comics Adventure</t>
  </si>
  <si>
    <t>MLB 13: The Show</t>
  </si>
  <si>
    <t>Major League Baseball 2K13</t>
  </si>
  <si>
    <t>NCAA Football 14</t>
  </si>
  <si>
    <t>Fireman Sam: Action Stations</t>
  </si>
  <si>
    <t>Sonic &amp; All-Stars Racing Transformed</t>
  </si>
  <si>
    <t>System 3</t>
  </si>
  <si>
    <t>Putty Squad</t>
  </si>
  <si>
    <t>Ben 10 Omniverse 2</t>
  </si>
  <si>
    <t>Turbo: Super Stunt Squad</t>
  </si>
  <si>
    <t>Contrast</t>
  </si>
  <si>
    <t>Painkiller: Hell &amp; Damnation</t>
  </si>
  <si>
    <t>The Croods: Prehistoric Party!</t>
  </si>
  <si>
    <t>Rising Star Games</t>
  </si>
  <si>
    <t>Beyblade Evolution</t>
  </si>
  <si>
    <t>Adventure Time: Explore the Dungeon Because I Don't Know!</t>
  </si>
  <si>
    <t>PAC-MAN and the Ghostly Adventures</t>
  </si>
  <si>
    <t>Ride to Hell</t>
  </si>
  <si>
    <t>2 in 1 Combo Pack: Sonic Heroes / Super Monkey Ball Deluxe</t>
  </si>
  <si>
    <t>Injustice: Gods Among Us</t>
  </si>
  <si>
    <t>Aerosoft</t>
  </si>
  <si>
    <t>X-Plane 10 Global</t>
  </si>
  <si>
    <t>Big Ben Interactive</t>
  </si>
  <si>
    <t>Bella Sara 2 - The Magic of Drasilmare</t>
  </si>
  <si>
    <t>Sniper Elite V2</t>
  </si>
  <si>
    <t>Star Trek: The Game</t>
  </si>
  <si>
    <t>Invizimals: The Lost Kingdom</t>
  </si>
  <si>
    <t>NBA Live 14</t>
  </si>
  <si>
    <t>LEGO Legends of Chima: Laval's Journey</t>
  </si>
  <si>
    <t>Headup Games</t>
  </si>
  <si>
    <t>The Inner World</t>
  </si>
  <si>
    <t>Clash of Elementalists</t>
  </si>
  <si>
    <t>Fast &amp; Furious: Showdown</t>
  </si>
  <si>
    <t>Daedalic Entertainment</t>
  </si>
  <si>
    <t>The Night of the Rabbit</t>
  </si>
  <si>
    <t>Resident Evil: Revelations</t>
  </si>
  <si>
    <t>Lost Planet 3</t>
  </si>
  <si>
    <t>Killer Instinct (2013)</t>
  </si>
  <si>
    <t>Disney's Planes</t>
  </si>
  <si>
    <t>The Amazing Spider-Man (Console Version)</t>
  </si>
  <si>
    <t>The Walking Dead: Survival Instinct</t>
  </si>
  <si>
    <t>Madden NFL 25</t>
  </si>
  <si>
    <t>LEGO Friends</t>
  </si>
  <si>
    <t>Doki-Doki Universe</t>
  </si>
  <si>
    <t>Moshi Monsters: Katsuma Unleashed</t>
  </si>
  <si>
    <t>The Smurfs 2</t>
  </si>
  <si>
    <t>Angry Birds Star Wars</t>
  </si>
  <si>
    <t>Fuse (Insomniac)</t>
  </si>
  <si>
    <t>Trion Worlds</t>
  </si>
  <si>
    <t>Defiance</t>
  </si>
  <si>
    <t>The Bureau: XCOM Declassified</t>
  </si>
  <si>
    <t>Remember Me</t>
  </si>
  <si>
    <t>Invizimals: The Alliance</t>
  </si>
  <si>
    <t>Sniper: Ghost Warrior 2</t>
  </si>
  <si>
    <t>Deus Ex: Human Revolution</t>
  </si>
  <si>
    <t>Dynasty Warriors 8</t>
  </si>
  <si>
    <t>Majesco Entertainment</t>
  </si>
  <si>
    <t>Zumba Fitness: World Party</t>
  </si>
  <si>
    <t>GRID 2</t>
  </si>
  <si>
    <t>Goodbye Deponia</t>
  </si>
  <si>
    <t>Aliens: Colonial Marines</t>
  </si>
  <si>
    <t>Sly Cooper: Thieves in Time</t>
  </si>
  <si>
    <t>Skylanders SWAP Force</t>
  </si>
  <si>
    <t>Zoo Tycoon (2013)</t>
  </si>
  <si>
    <t>Tom Clancy's Splinter Cell: Blacklist</t>
  </si>
  <si>
    <t>LEGO Batman 2: DC Super Heroes</t>
  </si>
  <si>
    <t>Fighter Within</t>
  </si>
  <si>
    <t>Army of Two: The Devil's Cartel</t>
  </si>
  <si>
    <t>X Rebirth</t>
  </si>
  <si>
    <t>Inazuma Eleven 3</t>
  </si>
  <si>
    <t>Pro Evolution Soccer 2014</t>
  </si>
  <si>
    <t>Hitman: HD Trilogy</t>
  </si>
  <si>
    <t>Batman: Arkham Origins Blackgate</t>
  </si>
  <si>
    <t>Assassin's Creed IV: Black Flag</t>
  </si>
  <si>
    <t>Batman: Arkham Origins</t>
  </si>
  <si>
    <t>Bohemia Interactive</t>
  </si>
  <si>
    <t>ArmA III</t>
  </si>
  <si>
    <t>Football Manager 2014</t>
  </si>
  <si>
    <t>NHL 14</t>
  </si>
  <si>
    <t>Just Dance 2014</t>
  </si>
  <si>
    <t>NBA 2K14</t>
  </si>
  <si>
    <t>LEGO Marvel Super Heroes</t>
  </si>
  <si>
    <t>Need for Speed: Most Wanted</t>
  </si>
  <si>
    <t>Tiger Woods PGA Tour 14</t>
  </si>
  <si>
    <t>Farming Simulator 2013</t>
  </si>
  <si>
    <t>FIFA 14</t>
  </si>
  <si>
    <t>Metal Gear Rising: Revengeance</t>
  </si>
  <si>
    <t>Need for Speed Rivals</t>
  </si>
  <si>
    <t>THQ</t>
  </si>
  <si>
    <t>Company of Heroes 2</t>
  </si>
  <si>
    <t>Frozen: Olaf's Quest</t>
  </si>
  <si>
    <t>F1 2013</t>
  </si>
  <si>
    <t>Dead Space 3</t>
  </si>
  <si>
    <t>Ratchet &amp; Clank: Into the Nexus</t>
  </si>
  <si>
    <t>BioShock Infinite</t>
  </si>
  <si>
    <t>Crysis 3</t>
  </si>
  <si>
    <t>Tearaway</t>
  </si>
  <si>
    <t>WWE 2K14</t>
  </si>
  <si>
    <t>Call of Duty: Ghosts</t>
  </si>
  <si>
    <t>Ryse: Son of Rome</t>
  </si>
  <si>
    <t>Total War: Rome II</t>
  </si>
  <si>
    <t>Battlefield 4</t>
  </si>
  <si>
    <t>StarCraft II: Heart of the Swarm</t>
  </si>
  <si>
    <t>SimCity (2013)</t>
  </si>
  <si>
    <t>Grisaia no Kajitsu: La Fruit de la Grisaia</t>
  </si>
  <si>
    <t>Mushi Bugyou</t>
  </si>
  <si>
    <t>Onigokko! Portable</t>
  </si>
  <si>
    <t>Romeo Vs. Juliet</t>
  </si>
  <si>
    <t>Exstetra</t>
  </si>
  <si>
    <t>Getsuei Gakuen: kou</t>
  </si>
  <si>
    <t>Sakura-Sou no Pet na Kanojo</t>
  </si>
  <si>
    <t>Shirahana no Ori: Hiiro no Kakera 4 - Shiki no Uta</t>
  </si>
  <si>
    <t>Otomate</t>
  </si>
  <si>
    <t>Natsuzora no Monologue</t>
  </si>
  <si>
    <t>Daiya no Kuni no Alice: Wonderful Mirror World</t>
  </si>
  <si>
    <t>Seisou no Amazones</t>
  </si>
  <si>
    <t>Nyaruko-San: Nafushigatai Game no You na Mono</t>
  </si>
  <si>
    <t>Moss</t>
  </si>
  <si>
    <t>Caladrius</t>
  </si>
  <si>
    <t>Princess Arthur</t>
  </si>
  <si>
    <t>Boost On</t>
  </si>
  <si>
    <t>Isshoni Gohan. Portable</t>
  </si>
  <si>
    <t>Accel World: Kasoku no Chouten</t>
  </si>
  <si>
    <t>Ninja Gaiden Sigma 2</t>
  </si>
  <si>
    <t>1/2 Summer +</t>
  </si>
  <si>
    <t>Cave</t>
  </si>
  <si>
    <t>DoDonPachi Saidaioujou</t>
  </si>
  <si>
    <t>Falcom Corporation</t>
  </si>
  <si>
    <t>The Legend of Heroes: Trails in the Sky Third Chapter</t>
  </si>
  <si>
    <t>XBLAZE Code: Embryo</t>
  </si>
  <si>
    <t>Killer is Dead</t>
  </si>
  <si>
    <t>Lightning Returns: Final Fantasy XIII</t>
  </si>
  <si>
    <t>Sonic Lost World</t>
  </si>
  <si>
    <t>Naruto Shippuden: Ultimate Ninja Storm 3</t>
  </si>
  <si>
    <t>Dead Island: Riptide</t>
  </si>
  <si>
    <t>Dead Rising 3</t>
  </si>
  <si>
    <t>Forza Motorsport 5</t>
  </si>
  <si>
    <t>Tiger &amp; Bunny: Hero's Day</t>
  </si>
  <si>
    <t>Comfort</t>
  </si>
  <si>
    <t>Arcana Famiglia 2</t>
  </si>
  <si>
    <t>Storm Lover 2nd</t>
  </si>
  <si>
    <t>White Album 2: Shiawase no Mukougawa</t>
  </si>
  <si>
    <t>Winning Post 7 2013</t>
  </si>
  <si>
    <t>Ultraman Star Chronicles</t>
  </si>
  <si>
    <t>Starry ? Sky: After Summer</t>
  </si>
  <si>
    <t>Meiji Toukyou Renka</t>
  </si>
  <si>
    <t>Heroes VS</t>
  </si>
  <si>
    <t>Battle Princess of Arcadias</t>
  </si>
  <si>
    <t>Ro-Kyu-Bu! Lost Secret</t>
  </si>
  <si>
    <t>Fist of the North Star: Ken's Rage 2</t>
  </si>
  <si>
    <t>Vitamin R</t>
  </si>
  <si>
    <t>The Legend of Heroes: Trails in the Sky Second Chapter</t>
  </si>
  <si>
    <t>Saki: Achiga-Hen Portable</t>
  </si>
  <si>
    <t>Toki no Kizuna: Hanayui Tsuzuri</t>
  </si>
  <si>
    <t>Dungeons &amp; Dragons: Shadow over Mystara</t>
  </si>
  <si>
    <t>Shiratsuyu no Kai</t>
  </si>
  <si>
    <t>Zillions of Enemy X: Zetsukai no Crusade</t>
  </si>
  <si>
    <t>Geten no Hana</t>
  </si>
  <si>
    <t>HatsuKare * Renai Debut Sengen!</t>
  </si>
  <si>
    <t>Urakata Hakuoki</t>
  </si>
  <si>
    <t>Yahari Game Demo Ore no Seishun Love-Kome Hamachi Gatteiru</t>
  </si>
  <si>
    <t>Puppeteer</t>
  </si>
  <si>
    <t>Paon Corporation</t>
  </si>
  <si>
    <t>Daito Giken Koushiki Pachi-Slot Simulator Hihouden: Taiyou o Motomeru Monotachi</t>
  </si>
  <si>
    <t>D.C. III: Da Capo III</t>
  </si>
  <si>
    <t>Nekketsu Kouha Kunio-Kun SP: Rantou Kyousoukyoku</t>
  </si>
  <si>
    <t>CyberFront</t>
  </si>
  <si>
    <t>Labyrinth Cross Blood: Infinity</t>
  </si>
  <si>
    <t>Samurai Warriors 2</t>
  </si>
  <si>
    <t>Kamigami no Asobi</t>
  </si>
  <si>
    <t>Megpoid the Music#</t>
  </si>
  <si>
    <t>Muv-Luv Alternative: Total Eclipse</t>
  </si>
  <si>
    <t>Renai 0 Kilometer</t>
  </si>
  <si>
    <t>Darkstalkers Resurrection</t>
  </si>
  <si>
    <t>Brothers Conflict: Brilliant Blue</t>
  </si>
  <si>
    <t>Toaru Majutsu no Kagaku no Ensemble</t>
  </si>
  <si>
    <t>Sorcery Saga: The Curse of the Great Curry God</t>
  </si>
  <si>
    <t>Toriko: Ultimate Survival</t>
  </si>
  <si>
    <t>Super Robot Taisen OG Saga: Masou Kishin III - Pride of Justice</t>
  </si>
  <si>
    <t>Cooking Mama 5: Bon Appetit!</t>
  </si>
  <si>
    <t>Tamagotchi no Doki Doki Dream Omisecchi</t>
  </si>
  <si>
    <t>Agatsuma Entertainment</t>
  </si>
  <si>
    <t>Yumi's Odd Odyssey</t>
  </si>
  <si>
    <t>Romance of the Three Kingdoms (3DS)</t>
  </si>
  <si>
    <t>Onechanbara Z Kagura</t>
  </si>
  <si>
    <t>Conception II: Children of the Seven Stars</t>
  </si>
  <si>
    <t>Metal Gear Solid: The Legacy Collection</t>
  </si>
  <si>
    <t>Castlevania: Lords of Shadow - Mirror of Fate</t>
  </si>
  <si>
    <t>Gears of War: Judgment</t>
  </si>
  <si>
    <t>Norn9: Norn + Nonette</t>
  </si>
  <si>
    <t>Date A Live: Rine Utopia</t>
  </si>
  <si>
    <t>J.League Pro Soccer Club o Tsukurou! 8 Euro Plus</t>
  </si>
  <si>
    <t>Doki Doki! PreCure Narikiri Life!</t>
  </si>
  <si>
    <t>Super Robot Taisen OG Infinite Battle</t>
  </si>
  <si>
    <t>Ore no Imouto ga Konna ni Kawaii Wake ga Nai Happy EnD</t>
  </si>
  <si>
    <t>Nobunaga's Ambition (3DS)</t>
  </si>
  <si>
    <t>Mind Zero</t>
  </si>
  <si>
    <t>Mugen Souls Z</t>
  </si>
  <si>
    <t>Criminal Girls: Invite Only</t>
  </si>
  <si>
    <t>Hyperdimension Idol Neptunia PP</t>
  </si>
  <si>
    <t>Hometown Story</t>
  </si>
  <si>
    <t>Killzone: Mercenary</t>
  </si>
  <si>
    <t>God of War: Ascension</t>
  </si>
  <si>
    <t>Rain (2013)</t>
  </si>
  <si>
    <t>Gaist Crusher</t>
  </si>
  <si>
    <t>Amnesia Crowd</t>
  </si>
  <si>
    <t>Detective Conan: Marionette Symphony</t>
  </si>
  <si>
    <t>Chousoku Henkei Gyrozetter: Albatross no Tsubasa</t>
  </si>
  <si>
    <t>Atelier Rorona: Alchemist of Arland</t>
  </si>
  <si>
    <t>Zyuden Sentai Kyoryuger: Game de Gaburincho!!</t>
  </si>
  <si>
    <t>Pretty Cure All Stars Everyone Gather ? Let's Dance!</t>
  </si>
  <si>
    <t>Kyoukai Senjou no Horizon Portable</t>
  </si>
  <si>
    <t>Earth Defense Force 2025</t>
  </si>
  <si>
    <t>Gintama no Sugoroku</t>
  </si>
  <si>
    <t>Metal Max 4: Gekkou no Diva</t>
  </si>
  <si>
    <t>Toriko: Gourmet Battle!</t>
  </si>
  <si>
    <t>Pro Yaky? Spirits 2013</t>
  </si>
  <si>
    <t>Genkai Tokki Monster Monpiece</t>
  </si>
  <si>
    <t>Gust</t>
  </si>
  <si>
    <t>Atelier Meruru: Alchemist of Arland 3</t>
  </si>
  <si>
    <t>The Guided Fate Paradox</t>
  </si>
  <si>
    <t>Saint Seiya: Brave Soldiers</t>
  </si>
  <si>
    <t>Tears to Tiara II: Heir of the Overlord</t>
  </si>
  <si>
    <t>Beyond: Two Souls</t>
  </si>
  <si>
    <t>Doraemon: Nobita to Himitsu Dougu Hakubutsukan</t>
  </si>
  <si>
    <t>Magi: The Labyrinth of Beginning</t>
  </si>
  <si>
    <t>J Legend Retsuden</t>
  </si>
  <si>
    <t>Model * Oshare Audition: Dream Girl</t>
  </si>
  <si>
    <t>Soccer Tsuku: Pro Soccer Club o Tsukurou!</t>
  </si>
  <si>
    <t>PhotoKano</t>
  </si>
  <si>
    <t>Touch Detective: Nameko Shigeru</t>
  </si>
  <si>
    <t>Hyperdimension Neptunia</t>
  </si>
  <si>
    <t>LEGO City Undercover</t>
  </si>
  <si>
    <t>Killzone: Shadow Fall</t>
  </si>
  <si>
    <t>Medabots Dual: Kabuto / Kuwagata</t>
  </si>
  <si>
    <t>Gekijouban Madoka Magicka: The Battle Pentagram</t>
  </si>
  <si>
    <t>Kobitodzukan: Kobito no Fushigi - Jikken Set</t>
  </si>
  <si>
    <t>AKB1/149: Love Election</t>
  </si>
  <si>
    <t>Pretty Rhythm Rainbow Live: Kira Kira My * Design</t>
  </si>
  <si>
    <t>One Piece: Romance Dawn - Bouken no Yoake</t>
  </si>
  <si>
    <t>Seventh Chord</t>
  </si>
  <si>
    <t>Kamen Rider: Travelers Senki</t>
  </si>
  <si>
    <t>Pretty Rhythm: My Deco Rainbow Wedding</t>
  </si>
  <si>
    <t>Demon Gaze</t>
  </si>
  <si>
    <t>Yu-Gi-Oh! Zexal World Duel Carnival</t>
  </si>
  <si>
    <t>The Wonderful 101</t>
  </si>
  <si>
    <t>Digimon World Re:Digitize Decode</t>
  </si>
  <si>
    <t>Uta no Prince-Sama: Music 2</t>
  </si>
  <si>
    <t>Cardfight!! Vanguard: Ride to Victory</t>
  </si>
  <si>
    <t>Gundam Breaker</t>
  </si>
  <si>
    <t>Fairy Fencer F</t>
  </si>
  <si>
    <t>Tales of Hearts</t>
  </si>
  <si>
    <t>Jikkyou Powerful Pro Yakyuu 2013</t>
  </si>
  <si>
    <t>Digimon Adventure</t>
  </si>
  <si>
    <t>Little Battlers eXperience W</t>
  </si>
  <si>
    <t>Macross 30: Ginga o Tsunagu Utagoe</t>
  </si>
  <si>
    <t>Disgaea D2: A Brighter Darkness</t>
  </si>
  <si>
    <t>Muramasa: The Demon Blade</t>
  </si>
  <si>
    <t>Shining Ark</t>
  </si>
  <si>
    <t>Game &amp; Wario</t>
  </si>
  <si>
    <t>From Software</t>
  </si>
  <si>
    <t>Armored Core: Verdict Day</t>
  </si>
  <si>
    <t>Uta no * Prince-Sama: All Star</t>
  </si>
  <si>
    <t>Fate/Extra CCC</t>
  </si>
  <si>
    <t>One Piece: Pirate Warriors 2</t>
  </si>
  <si>
    <t>Valhalla Knights 3</t>
  </si>
  <si>
    <t>The Legend of Heroes: Trails of Cold Steel</t>
  </si>
  <si>
    <t>Dragon's Crown</t>
  </si>
  <si>
    <t>Little Battlers eXperience: Wars</t>
  </si>
  <si>
    <t>Dynasty Warriors: Gundam Reborn</t>
  </si>
  <si>
    <t>7th Dragon 2020-II</t>
  </si>
  <si>
    <t>Tales of Symphonia</t>
  </si>
  <si>
    <t>Mario &amp; Sonic at the Sochi 2014 Olympic Winter Games</t>
  </si>
  <si>
    <t>Etrian Odyssey Untold: The Millennium Girl</t>
  </si>
  <si>
    <t>The Legend of Zelda: The Wind Waker</t>
  </si>
  <si>
    <t>Summon Night 5</t>
  </si>
  <si>
    <t>Hoppechan: Tsukutte! Asonde! Punipuni Town!!</t>
  </si>
  <si>
    <t>Danganronpa: Trigger Happy Havoc</t>
  </si>
  <si>
    <t>Phantasy Star Online 2</t>
  </si>
  <si>
    <t>Senran Kagura Shinovi Versus: Sh?jo-tachi no Sh?mei</t>
  </si>
  <si>
    <t>Toukiden: The Age of Demons</t>
  </si>
  <si>
    <t>Daigasso! Band Brothers P</t>
  </si>
  <si>
    <t>Super Robot Taisen UX</t>
  </si>
  <si>
    <t>New Super Luigi U</t>
  </si>
  <si>
    <t>Kuma-Tomo</t>
  </si>
  <si>
    <t>Taiko no Tatsujin: Wii U Version!</t>
  </si>
  <si>
    <t>Kamen Rider: Battride War</t>
  </si>
  <si>
    <t>Hatsune Miku: Project Diva f</t>
  </si>
  <si>
    <t>Drakengard 3</t>
  </si>
  <si>
    <t>Wii Fit U</t>
  </si>
  <si>
    <t>Hatsune Miku: Project Mirai 2</t>
  </si>
  <si>
    <t>Sword Art Online: Infinity Moment</t>
  </si>
  <si>
    <t>Soul Sacrifice</t>
  </si>
  <si>
    <t>God Eater 2</t>
  </si>
  <si>
    <t>Kingdom Hearts</t>
  </si>
  <si>
    <t>Professor Layton and the Azran Legacy</t>
  </si>
  <si>
    <t>Inazuma Eleven GO 3: Galaxy</t>
  </si>
  <si>
    <t>Aikatsu! 2-nin no My Princess</t>
  </si>
  <si>
    <t>Shin Megami Tensei IV</t>
  </si>
  <si>
    <t>Final Fantasy X / X-2 HD Remaster</t>
  </si>
  <si>
    <t>Dragon Ball Heroes: Ultimate Mission</t>
  </si>
  <si>
    <t>Pikmin 3</t>
  </si>
  <si>
    <t>Sentouchu: Densetsu no Shinobi to Survival Battle!</t>
  </si>
  <si>
    <t>Phoenix Wright: Ace Attorney - Dual Destinies</t>
  </si>
  <si>
    <t>Donkey Kong Country Returns</t>
  </si>
  <si>
    <t>Gran Turismo 6</t>
  </si>
  <si>
    <t>Attack on Titan: Humanity in Chains</t>
  </si>
  <si>
    <t>Knack</t>
  </si>
  <si>
    <t>Mario &amp; Luigi: Dream Team</t>
  </si>
  <si>
    <t>The Legend of Zelda: A Link Between Worlds</t>
  </si>
  <si>
    <t>JoJo's Bizarre Adventure: All Star Battle</t>
  </si>
  <si>
    <t>Disney Magical World</t>
  </si>
  <si>
    <t>Mario Party: Island Tour</t>
  </si>
  <si>
    <t>Super Mario 3D World</t>
  </si>
  <si>
    <t>Wii Party U</t>
  </si>
  <si>
    <t>Luigi's Mansion: Dark Moon</t>
  </si>
  <si>
    <t>Dragon Quest VII: Warriors of Eden</t>
  </si>
  <si>
    <t>Yokai Watch</t>
  </si>
  <si>
    <t>Puzzle &amp; Dragons</t>
  </si>
  <si>
    <t>Tomodachi Life</t>
  </si>
  <si>
    <t>Monster Hunter 4</t>
  </si>
  <si>
    <t>Pokemon X/Pokemon Y</t>
  </si>
  <si>
    <t>End of Nations</t>
  </si>
  <si>
    <t>Transformers: Fall of Cybertron</t>
  </si>
  <si>
    <t>UFO Interactive</t>
  </si>
  <si>
    <t>Balloon Pop 2</t>
  </si>
  <si>
    <t>Dragon Ball Z for Kinect</t>
  </si>
  <si>
    <t>Ratchet &amp; Clank: Full Frontal Assault</t>
  </si>
  <si>
    <t>Marvel Avengers: Battle for Earth</t>
  </si>
  <si>
    <t>Zero Escape: Virtue's Last Reward</t>
  </si>
  <si>
    <t>Silverlicious</t>
  </si>
  <si>
    <t>Maximum Family Games</t>
  </si>
  <si>
    <t>Deer Drive: Legends</t>
  </si>
  <si>
    <t>Cloud Imperium Games Corporation</t>
  </si>
  <si>
    <t>Deadliest Warrior: Ancient Combat</t>
  </si>
  <si>
    <t>Test Drive: Ferrari Legends</t>
  </si>
  <si>
    <t>MLB 2K12 / NBA 2K12 Combo Pack</t>
  </si>
  <si>
    <t>Horses 3D</t>
  </si>
  <si>
    <t>Major League Baseball 2K12</t>
  </si>
  <si>
    <t>Atari</t>
  </si>
  <si>
    <t>Mad Catz</t>
  </si>
  <si>
    <t>Damage Inc.: Pacific Squadron WWII</t>
  </si>
  <si>
    <t>NASCAR The Game: Inside Line</t>
  </si>
  <si>
    <t>Brain Age: Concentration Training</t>
  </si>
  <si>
    <t>WipeOut 3 The Game</t>
  </si>
  <si>
    <t>GameMill Entertainment</t>
  </si>
  <si>
    <t>Country Dance: All Stars</t>
  </si>
  <si>
    <t>MLB 12: The Show</t>
  </si>
  <si>
    <t>Madden NFL 13</t>
  </si>
  <si>
    <t>Mass Effect Trilogy</t>
  </si>
  <si>
    <t>God of War Saga</t>
  </si>
  <si>
    <t>NCAA Football 13</t>
  </si>
  <si>
    <t>Ascaron Entertainment</t>
  </si>
  <si>
    <t>The Train Giant</t>
  </si>
  <si>
    <t>We Sing 80s</t>
  </si>
  <si>
    <t>Mystery Legends: Beauty and the Beast</t>
  </si>
  <si>
    <t>Mastertronic</t>
  </si>
  <si>
    <t>Turbo Trainz</t>
  </si>
  <si>
    <t>Reef Entertainment</t>
  </si>
  <si>
    <t>Captain Morgane and the Golden Turtle</t>
  </si>
  <si>
    <t>Easy Interactive</t>
  </si>
  <si>
    <t>Curse of the Amsterdam Diamond</t>
  </si>
  <si>
    <t>Transformers: Prime</t>
  </si>
  <si>
    <t>Capcom Digital Collection</t>
  </si>
  <si>
    <t>Rabbids Land</t>
  </si>
  <si>
    <t>Skylanders Giants</t>
  </si>
  <si>
    <t>Scribblenauts: Unlimited</t>
  </si>
  <si>
    <t>50 Classic Games</t>
  </si>
  <si>
    <t>Licensed 4U</t>
  </si>
  <si>
    <t>Azada</t>
  </si>
  <si>
    <t>Mount &amp; Blade Collection</t>
  </si>
  <si>
    <t>Dark Tales: Edgar Allan Poe's The Premature Burial</t>
  </si>
  <si>
    <t>Ridge Racer Unbounded</t>
  </si>
  <si>
    <t>Jewel Link: Galactic Quest</t>
  </si>
  <si>
    <t>Iceberg Interactive</t>
  </si>
  <si>
    <t>Oil Rush</t>
  </si>
  <si>
    <t>The Testament of Sherlock Holmes</t>
  </si>
  <si>
    <t>Brave: The Video Game</t>
  </si>
  <si>
    <t>X3: Terran War Pack</t>
  </si>
  <si>
    <t>F1 Race Stars</t>
  </si>
  <si>
    <t>Xia-Xia</t>
  </si>
  <si>
    <t>Natalie Brooks: Mystery at Hillcrest High</t>
  </si>
  <si>
    <t>Street Fighter X Tekken</t>
  </si>
  <si>
    <t>Tropico 4: Modern Times</t>
  </si>
  <si>
    <t>Jewel Quest 5: The Sleepless Star</t>
  </si>
  <si>
    <t>Jewel Match 2</t>
  </si>
  <si>
    <t>Secrets of the Titanic</t>
  </si>
  <si>
    <t>Botanicula</t>
  </si>
  <si>
    <t>NBA 2K13</t>
  </si>
  <si>
    <t>Doom 3 BFG Edition</t>
  </si>
  <si>
    <t>Nike+ Kinect Training</t>
  </si>
  <si>
    <t>Ben 10 Galactic Racing</t>
  </si>
  <si>
    <t>Top Gun: Hard Lock</t>
  </si>
  <si>
    <t>Inversion</t>
  </si>
  <si>
    <t>[Prototype 2]</t>
  </si>
  <si>
    <t>WWE '13</t>
  </si>
  <si>
    <t>Angry Birds Trilogy</t>
  </si>
  <si>
    <t>Just Dance: Disney Party</t>
  </si>
  <si>
    <t>Trine 2</t>
  </si>
  <si>
    <t>Heroes of Hellas 2: Olympia</t>
  </si>
  <si>
    <t>The Binding of Isaac</t>
  </si>
  <si>
    <t>Resident Evil: Operation Raccoon City</t>
  </si>
  <si>
    <t>NeverDead</t>
  </si>
  <si>
    <t>Blades of Time</t>
  </si>
  <si>
    <t>Funky Barn</t>
  </si>
  <si>
    <t>Game Party: Champions</t>
  </si>
  <si>
    <t>The Darkness II</t>
  </si>
  <si>
    <t>Ninja Gaiden 3</t>
  </si>
  <si>
    <t>GoGo's Crazy Bones</t>
  </si>
  <si>
    <t>The Cube</t>
  </si>
  <si>
    <t>Resident Evil 6</t>
  </si>
  <si>
    <t>Crush3D</t>
  </si>
  <si>
    <t>Birds of Steel</t>
  </si>
  <si>
    <t>Just Dance: Greatest Hits</t>
  </si>
  <si>
    <t>QUIZ PARTY</t>
  </si>
  <si>
    <t>DTP Entertainment</t>
  </si>
  <si>
    <t>The Lost Chronicles of Zerzura</t>
  </si>
  <si>
    <t>Jewel Master: Cradle of Persia</t>
  </si>
  <si>
    <t>MotorStorm RC</t>
  </si>
  <si>
    <t>Brothers in Arms: Furious 4</t>
  </si>
  <si>
    <t>Supremacy MMA</t>
  </si>
  <si>
    <t>James Bond 007: Legends</t>
  </si>
  <si>
    <t>Alan Wake</t>
  </si>
  <si>
    <t>Zumba Fitness Core</t>
  </si>
  <si>
    <t>Dark Souls</t>
  </si>
  <si>
    <t>Rayman Origins</t>
  </si>
  <si>
    <t>Reality Fighters</t>
  </si>
  <si>
    <t>EA Games</t>
  </si>
  <si>
    <t>Syndicate</t>
  </si>
  <si>
    <t>Silent Hill: Book of Memories</t>
  </si>
  <si>
    <t>Game of Thrones</t>
  </si>
  <si>
    <t>Pro Evolution Soccer 2013</t>
  </si>
  <si>
    <t>Your Shape: Fitness Evolved 2013</t>
  </si>
  <si>
    <t>Grand Slam Tennis 2</t>
  </si>
  <si>
    <t>Heroes of Ruin</t>
  </si>
  <si>
    <t>Twisted Metal (2012)</t>
  </si>
  <si>
    <t>Risen 2: Dark Waters</t>
  </si>
  <si>
    <t>Funcom</t>
  </si>
  <si>
    <t>The Secret World</t>
  </si>
  <si>
    <t>Silent Hill: Downpour</t>
  </si>
  <si>
    <t>Spec Ops: The Line</t>
  </si>
  <si>
    <t>Family Guy: Back to the Multiverse</t>
  </si>
  <si>
    <t>Fable: The Journey</t>
  </si>
  <si>
    <t>Tom Clancy's Ghost Recon: Future Soldier</t>
  </si>
  <si>
    <t>Total War: Shogun 2 - Fall of the Samurai</t>
  </si>
  <si>
    <t>Dungeon Hunter Alliance</t>
  </si>
  <si>
    <t>LEGO Harry Potter: Years 5-7</t>
  </si>
  <si>
    <t>F1 2012</t>
  </si>
  <si>
    <t>Mass Effect 3</t>
  </si>
  <si>
    <t>NHL 13</t>
  </si>
  <si>
    <t>SCS Software</t>
  </si>
  <si>
    <t>Euro Truck Simulator 2</t>
  </si>
  <si>
    <t>Excalibur Publishing</t>
  </si>
  <si>
    <t>Farming Simulator 2012</t>
  </si>
  <si>
    <t>Sing Party</t>
  </si>
  <si>
    <t>Sorcery</t>
  </si>
  <si>
    <t>Modnation Racers: Road Trip</t>
  </si>
  <si>
    <t>ESPN: Sports Connection</t>
  </si>
  <si>
    <t>Just Dance 4</t>
  </si>
  <si>
    <t>Daedalic</t>
  </si>
  <si>
    <t>Deponia</t>
  </si>
  <si>
    <t>The Sims 3: Seasons</t>
  </si>
  <si>
    <t>DiRT Showdown</t>
  </si>
  <si>
    <t>LEGO The Lord of the Rings</t>
  </si>
  <si>
    <t>Moshi Monsters: Moshlings Theme Park</t>
  </si>
  <si>
    <t>Kingdoms of Amalur: Reckoning</t>
  </si>
  <si>
    <t>Assassin's Creed III</t>
  </si>
  <si>
    <t>Journey</t>
  </si>
  <si>
    <t>Medal of Honor: Warfighter</t>
  </si>
  <si>
    <t>Zumba Fitness Rush</t>
  </si>
  <si>
    <t>Kinect Rush: A Disney Pixar Adventure</t>
  </si>
  <si>
    <t>Hitman: Absolution</t>
  </si>
  <si>
    <t>Epic Mickey 2: The Power of Two</t>
  </si>
  <si>
    <t>Batman: Arkham City</t>
  </si>
  <si>
    <t>Call of Duty: Black Ops II</t>
  </si>
  <si>
    <t>Tiger Woods PGA Tour 13</t>
  </si>
  <si>
    <t>Mortal Kombat</t>
  </si>
  <si>
    <t>We Sing Pop!</t>
  </si>
  <si>
    <t>Wipeout 2048</t>
  </si>
  <si>
    <t>The Jak and Daxter Collection</t>
  </si>
  <si>
    <t>FIFA Soccer 13</t>
  </si>
  <si>
    <t>Dance Central 3</t>
  </si>
  <si>
    <t>UFC Undisputed 3</t>
  </si>
  <si>
    <t>Max Payne 3</t>
  </si>
  <si>
    <t>XCOM: Enemy Unknown</t>
  </si>
  <si>
    <t>SSX</t>
  </si>
  <si>
    <t>Book of Spells</t>
  </si>
  <si>
    <t>London 2012: The Official Video Game of the Olympic Games</t>
  </si>
  <si>
    <t>Far Cry 3</t>
  </si>
  <si>
    <t>FIFA Street</t>
  </si>
  <si>
    <t>World of Warcraft: Mists of Pandaria</t>
  </si>
  <si>
    <t>Football Manager 2013</t>
  </si>
  <si>
    <t>Guild Wars 2</t>
  </si>
  <si>
    <t>Hyakki Yagyou Kaidan Romance</t>
  </si>
  <si>
    <t>Time Travelers</t>
  </si>
  <si>
    <t>Akatsuki no Goei Trinity</t>
  </si>
  <si>
    <t>DJ Max Technika Tune</t>
  </si>
  <si>
    <t>Unending Bloody Call</t>
  </si>
  <si>
    <t>Koi Sentai Love &amp; Peace the P.S.P: Power Zenkai! Special Youso Tenkomori de Portable Ka Daisakusen de Aru!</t>
  </si>
  <si>
    <t>Muv-Luv Alternative</t>
  </si>
  <si>
    <t>Saint Seiya Omega: Ultimate Cosmo</t>
  </si>
  <si>
    <t>Arabians Lost: The Engagement on Desert</t>
  </si>
  <si>
    <t>Gakuen Hetalia</t>
  </si>
  <si>
    <t>NetRevo</t>
  </si>
  <si>
    <t>Tsuyo Kiss 3 Portable</t>
  </si>
  <si>
    <t>Yeti</t>
  </si>
  <si>
    <t>Root Double: Before Crime After Days</t>
  </si>
  <si>
    <t>Dokuro</t>
  </si>
  <si>
    <t>Bunmei Kaika: Aoiza Ibunroku Saien</t>
  </si>
  <si>
    <t>Hakuoki: Reimeiroku DS</t>
  </si>
  <si>
    <t>Ouka Sengoku Portable</t>
  </si>
  <si>
    <t>Miyako: Awayuki no Utage</t>
  </si>
  <si>
    <t>Ackkstudios</t>
  </si>
  <si>
    <t>Nobunaga no Yabou Online: Houou no Shou</t>
  </si>
  <si>
    <t>Blazblue: Continuum Shift Extend</t>
  </si>
  <si>
    <t>Zone of the Enders HD Collection</t>
  </si>
  <si>
    <t>Silent Hill HD Collection</t>
  </si>
  <si>
    <t>Asura's Wrath</t>
  </si>
  <si>
    <t>Tekken Tag Tournament 2</t>
  </si>
  <si>
    <t>Lumines: Electronic Symphony</t>
  </si>
  <si>
    <t>Devil May Cry HD Collection</t>
  </si>
  <si>
    <t>Naruto Shippuden: Ultimate Ninja Storm Generations</t>
  </si>
  <si>
    <t>PlayStation All-Stars Battle Royale</t>
  </si>
  <si>
    <t>LittleBigPlanet Karting</t>
  </si>
  <si>
    <t>Vitamin X: Detective B6</t>
  </si>
  <si>
    <t>Dream C Club</t>
  </si>
  <si>
    <t>Storm Lover Kai!!</t>
  </si>
  <si>
    <t>Gaku ? Ou: The Royal Seven Stars</t>
  </si>
  <si>
    <t>Romance of the Three Kingdoms XII</t>
  </si>
  <si>
    <t>Giza10</t>
  </si>
  <si>
    <t>Ore wa Shoujo Mangaka</t>
  </si>
  <si>
    <t>Custom Drive</t>
  </si>
  <si>
    <t>L.G.S: Shinsetsu Houshinengi</t>
  </si>
  <si>
    <t>Elkrone no Atelier: Dear for Otomate</t>
  </si>
  <si>
    <t>Seinaru Kana: Orichalcum no Na no Motoni</t>
  </si>
  <si>
    <t>Kimikare: New Semester</t>
  </si>
  <si>
    <t>Irem Software Engineering</t>
  </si>
  <si>
    <t>PachiPara 3D: Ooumi Monogatari 2 - Pachi Pro Fuuunroku Hana</t>
  </si>
  <si>
    <t>Entaku no Seito: The Eternal Legend</t>
  </si>
  <si>
    <t>Gon: BakuBakuBakuBaku Adventure</t>
  </si>
  <si>
    <t>IE Institute</t>
  </si>
  <si>
    <t>Poyo Poyo Kansatsu Nikki</t>
  </si>
  <si>
    <t>Soukoku no Kusabi: Hiiro no Kakera 3 - Ashita e no Tobira</t>
  </si>
  <si>
    <t>Mushihimesama</t>
  </si>
  <si>
    <t>Kokoro Connect: Yochi Random</t>
  </si>
  <si>
    <t>Arcana Famiglia: Vascello Phantasma no Majutsushi</t>
  </si>
  <si>
    <t>Starfish</t>
  </si>
  <si>
    <t>Elminage Gothic: Ulm Zakir to Yami no Gishiki</t>
  </si>
  <si>
    <t>Samurai &amp; Dragons</t>
  </si>
  <si>
    <t>UnchainBlades EXXiV</t>
  </si>
  <si>
    <t>The Idolmaster: Gravure For You! Vol.8</t>
  </si>
  <si>
    <t>Rinne no Lagrange: Kamogawa Days</t>
  </si>
  <si>
    <t>Gal Gun</t>
  </si>
  <si>
    <t>Detective Jinguuji Saburo: Ronde Revenge</t>
  </si>
  <si>
    <t>Shinken de Watashi ni Koi Shinasai! R</t>
  </si>
  <si>
    <t>The Idolmaster: Gravure For You! Vol.9</t>
  </si>
  <si>
    <t>Dies Irae: Amantes Amentes</t>
  </si>
  <si>
    <t>Kannou Mukashi Banashi Portable</t>
  </si>
  <si>
    <t>Genroh</t>
  </si>
  <si>
    <t>Moujuutsukai to Oujisama: Snow Bride Portable</t>
  </si>
  <si>
    <t>Strike Witches: Shirogane no Tsubasa</t>
  </si>
  <si>
    <t>Ano Hi Mita Hana no Namae o Bokutachi wa Mada Shiranai</t>
  </si>
  <si>
    <t>The Idolmaster: Gravure For You! Vol.7</t>
  </si>
  <si>
    <t>Warriors Orochi 3 Hyper</t>
  </si>
  <si>
    <t>Anarchy Reigns</t>
  </si>
  <si>
    <t>Steel Battalion: Heavy Armor</t>
  </si>
  <si>
    <t>Binary Domain</t>
  </si>
  <si>
    <t>Lollipop Chainsaw</t>
  </si>
  <si>
    <t>SoulCalibur V</t>
  </si>
  <si>
    <t>Resistance: Burning Skies</t>
  </si>
  <si>
    <t>FIFA Soccer</t>
  </si>
  <si>
    <t>The Witcher 2: Assassins of Kings</t>
  </si>
  <si>
    <t>LittleBigPlanet PS Vita</t>
  </si>
  <si>
    <t>ChunSoft</t>
  </si>
  <si>
    <t>Kyokugen Dasshutsu ADV: Zennin Shiboudesu</t>
  </si>
  <si>
    <t>Wand of Fortune 2 FD: Kimi ni Sasageru Epilogue</t>
  </si>
  <si>
    <t>Little Busters! Converted Edition</t>
  </si>
  <si>
    <t>Tokushu Houdoubu</t>
  </si>
  <si>
    <t>Touch Shot! Love Application</t>
  </si>
  <si>
    <t>Brothers Conflict: Passion Pink</t>
  </si>
  <si>
    <t>Eureka Seven AO: Jungfrau no Hanabanatachi</t>
  </si>
  <si>
    <t>Tiger &amp; Bunny: On-Air Jack!</t>
  </si>
  <si>
    <t>The IdolM@ster: Gravure For You! Vol. 6</t>
  </si>
  <si>
    <t>Harukanaru Toki no Naka de 5: Kazahanaki</t>
  </si>
  <si>
    <t>BushiRoad</t>
  </si>
  <si>
    <t>Detective Opera: Milky Holmes 2</t>
  </si>
  <si>
    <t>Oumagatoki: Kaidan Romance</t>
  </si>
  <si>
    <t>The Idolmaster: Gravure For You! Vol. 5</t>
  </si>
  <si>
    <t>Jyuzaengi: Engetsu Sangokuden</t>
  </si>
  <si>
    <t>Accel World: Ginyoku no Kakusei</t>
  </si>
  <si>
    <t>Onna no Ko to Misshitsu ni Itara **shichau Kamoshirenai</t>
  </si>
  <si>
    <t>.hack: Sekai no Mukou ni + Versus</t>
  </si>
  <si>
    <t>K-On! After School Live!! HD Ver.</t>
  </si>
  <si>
    <t>Mame Goma: Shiro to Kuro no Meikyuu</t>
  </si>
  <si>
    <t>Fields</t>
  </si>
  <si>
    <t>Gekiatsu!! Pachi Game Tamashi Max: Evangelion 7 x Seimei no Kodou</t>
  </si>
  <si>
    <t>Even in a Game Listen to Me Girls. I Am Your Father!</t>
  </si>
  <si>
    <t>The Idolmaster: Gravure For You! Vol. 4</t>
  </si>
  <si>
    <t>Code of Princess</t>
  </si>
  <si>
    <t>Persona 4: Arena</t>
  </si>
  <si>
    <t>Starhawk</t>
  </si>
  <si>
    <t>Ubisoft Annecy</t>
  </si>
  <si>
    <t>Kinect Star Wars</t>
  </si>
  <si>
    <t>Detective Conan: Prelude from the Past</t>
  </si>
  <si>
    <t>Sangoku Koi Senki: Otome no Heihou!</t>
  </si>
  <si>
    <t>Ailu de Puzzle</t>
  </si>
  <si>
    <t>Legasista</t>
  </si>
  <si>
    <t>Toki no Kizuna: Sekigahara Kitan</t>
  </si>
  <si>
    <t>Ao no Exorcist: Genkoku no Labyrinth</t>
  </si>
  <si>
    <t>Hunter x Hunter: Wonder Adventure</t>
  </si>
  <si>
    <t>Tokumei Sentai Go-Busters</t>
  </si>
  <si>
    <t>Mobile Suit Gundam: Mokuba no Kiseki</t>
  </si>
  <si>
    <t>Winning Post 7 2012</t>
  </si>
  <si>
    <t>Sengoku Musou 3 Z Special</t>
  </si>
  <si>
    <t>Hanaoni: Yume no Tsudzuki</t>
  </si>
  <si>
    <t>Ou to Maou to 7-nin no Himegimitachi: Shin Ousama Monogatari</t>
  </si>
  <si>
    <t>Spike</t>
  </si>
  <si>
    <t>Shiren the Wanderer 4 - God's Eye and the Demon's Navel</t>
  </si>
  <si>
    <t>Great Battle Full Blast</t>
  </si>
  <si>
    <t>Mechanic Escape</t>
  </si>
  <si>
    <t>Record of Agarest War: Marriage</t>
  </si>
  <si>
    <t>Naruto: Powerful Shippuden</t>
  </si>
  <si>
    <t>Armored Core V</t>
  </si>
  <si>
    <t>Epic Mickey: Power of Illusion</t>
  </si>
  <si>
    <t>Ninja Gaiden Sigma</t>
  </si>
  <si>
    <t>Unit 13</t>
  </si>
  <si>
    <t>Forza Horizon</t>
  </si>
  <si>
    <t>Halo 4</t>
  </si>
  <si>
    <t>Hakuouki: Bakumatsu Musou Roku</t>
  </si>
  <si>
    <t>E.X. Troopers</t>
  </si>
  <si>
    <t>Diabolik Lovers</t>
  </si>
  <si>
    <t>Genki</t>
  </si>
  <si>
    <t>G1 Grand Prix</t>
  </si>
  <si>
    <t>Guild 01</t>
  </si>
  <si>
    <t>Bakemonogatari Portable</t>
  </si>
  <si>
    <t>Koi to Senkyo to Chocolate Portable</t>
  </si>
  <si>
    <t>Persona 2: Eternal Punishment</t>
  </si>
  <si>
    <t>Choujikuu Yousai Macross: Do You Remember Love</t>
  </si>
  <si>
    <t>Minna no Ennichi</t>
  </si>
  <si>
    <t>Aquapazza: Aquaplus Dream Match</t>
  </si>
  <si>
    <t>Tank! Tank! Tank!</t>
  </si>
  <si>
    <t>Tekken 3D: Prime Edition</t>
  </si>
  <si>
    <t>Metal Gear Solid HD Edition</t>
  </si>
  <si>
    <t>ZombiU</t>
  </si>
  <si>
    <t>Fate/Stay Night [RÃ©alta Nua]</t>
  </si>
  <si>
    <t>Girls RPG: Cinderellife</t>
  </si>
  <si>
    <t>Hakuouki: Yuugi Roku Ni - Matsuri Hayashi to Taishitachi</t>
  </si>
  <si>
    <t>Pro Yaky? Spirits 2012</t>
  </si>
  <si>
    <t>Nendoroid Generation</t>
  </si>
  <si>
    <t>All Kamen Rider: Rider Generation 2</t>
  </si>
  <si>
    <t>I Am In The Movie</t>
  </si>
  <si>
    <t>Smile PreCure! Let's Go! Marchen World</t>
  </si>
  <si>
    <t>Rurouni Kenshin: Meiji Kenyaku Romantan - Kansen</t>
  </si>
  <si>
    <t>Jissen Pachislot Secrets! Fist of the North Star F - Seikimatsu Kyuuseishu Densetsu</t>
  </si>
  <si>
    <t>Earth Defense Force 2017 Portable</t>
  </si>
  <si>
    <t>Dynasty Warriors Vs</t>
  </si>
  <si>
    <t>Spirit Camera: The Cursed Memoir</t>
  </si>
  <si>
    <t>Time and Eternity</t>
  </si>
  <si>
    <t>Assassin's Creed III: Liberation</t>
  </si>
  <si>
    <t>Heroes Phantasia</t>
  </si>
  <si>
    <t>Fairy Tail: Zelef Kakusei</t>
  </si>
  <si>
    <t>The Legend of Heroes VII: The Trail of Zero</t>
  </si>
  <si>
    <t>Lost Heroes</t>
  </si>
  <si>
    <t>I Don't Have Many Friends Portable</t>
  </si>
  <si>
    <t>Cho~ricchi! Tamagotchi no Puchi Puchi Omisecchi</t>
  </si>
  <si>
    <t>Tokimeki Memorial Girl's Side Premium: 3rd Story</t>
  </si>
  <si>
    <t>Summon Night 4</t>
  </si>
  <si>
    <t>Dragon's Dogma</t>
  </si>
  <si>
    <t>Call of Duty Black Ops: Declassified</t>
  </si>
  <si>
    <t>Nicola Kanshuu: Model Oshare * Audition Platina</t>
  </si>
  <si>
    <t>Conception: Please Give Birth to My Child!</t>
  </si>
  <si>
    <t>Dangerous Ji-San to 1000-nin no Otomodachi Yokoshima</t>
  </si>
  <si>
    <t>Doraemon: Nobita and the Island of Miracles</t>
  </si>
  <si>
    <t>Akiba's Trip Plus</t>
  </si>
  <si>
    <t>Mugen Souls</t>
  </si>
  <si>
    <t>Jikkyou Powerful Pro Yakyuu 2012</t>
  </si>
  <si>
    <t>Atelier Totori: The Adventurer of Arland</t>
  </si>
  <si>
    <t>Shin Ken to Mah? to Gakuenmono. Toki no Gakuen</t>
  </si>
  <si>
    <t>Resident Evil Chronicles HD</t>
  </si>
  <si>
    <t>Uta no Prince-Sama: Debut</t>
  </si>
  <si>
    <t>Ouchi Mainichi Tamagotchi</t>
  </si>
  <si>
    <t>Gravity Rush</t>
  </si>
  <si>
    <t>Image Epoch</t>
  </si>
  <si>
    <t>Sol Trigger</t>
  </si>
  <si>
    <t>Ciel Nosurge: Ushinawareta Hoshi e Sasagu Uta</t>
  </si>
  <si>
    <t>Tales of Innocence R</t>
  </si>
  <si>
    <t>Inazuma Eleven GO Strikers 2013</t>
  </si>
  <si>
    <t>Samurai Warriors Chronicles 2nd</t>
  </si>
  <si>
    <t>Kidou Senshi Gundam UC</t>
  </si>
  <si>
    <t>Fatal Frame 2: Wii Edition</t>
  </si>
  <si>
    <t>Kenka Bancho Bros: Tokyo Battle Royale</t>
  </si>
  <si>
    <t>Ys: Memories of Celceta</t>
  </si>
  <si>
    <t>Metal Gear Solid: Snake Eater 3D</t>
  </si>
  <si>
    <t>Mobile Suit Gundam Age: Universe Accel / Cosmic Drive</t>
  </si>
  <si>
    <t>My Little Sister Can't Be This Cute Portable</t>
  </si>
  <si>
    <t>AKB48+Me</t>
  </si>
  <si>
    <t>Pocket Soccer League: Calciobit</t>
  </si>
  <si>
    <t>Final Fantasy III</t>
  </si>
  <si>
    <t>Yakuza</t>
  </si>
  <si>
    <t>Summon Night 3</t>
  </si>
  <si>
    <t>Kidou Senshi Gundam Seed Battle Destiny</t>
  </si>
  <si>
    <t>Puella Magi Madoka Magica Portable</t>
  </si>
  <si>
    <t>Rhythm Thief &amp; the Emperor's Treasure</t>
  </si>
  <si>
    <t>Tales of the Heroes: Twin Brave</t>
  </si>
  <si>
    <t>Suikoden: Tsumugareshi Hyakunen no Toki</t>
  </si>
  <si>
    <t>Medalot 7</t>
  </si>
  <si>
    <t>Nayuta no Kiseki</t>
  </si>
  <si>
    <t>Dynasty Warriors 7: Empires</t>
  </si>
  <si>
    <t>Okami</t>
  </si>
  <si>
    <t>Senran Kagura Burst: Guren no Sh?jo-tachi</t>
  </si>
  <si>
    <t>Shin Megami Tensei: Devil Summoner - Soul Hackers</t>
  </si>
  <si>
    <t>Project X Zone</t>
  </si>
  <si>
    <t>Toriko: Gourmet Monsters!</t>
  </si>
  <si>
    <t>Culdcept</t>
  </si>
  <si>
    <t>The Idolm@ster: Shiny Festa - Honey Sound / Funky Note / Groovy Tune</t>
  </si>
  <si>
    <t>Hatsune Miku and Future Stars: Project Mirai</t>
  </si>
  <si>
    <t>Theatrhythm: Final Fantasy</t>
  </si>
  <si>
    <t>New Love Plus</t>
  </si>
  <si>
    <t>Aikatsu! Cinderella Lesson</t>
  </si>
  <si>
    <t>Kurohyou 2: Ryu ga Gotoku Ashura Hen</t>
  </si>
  <si>
    <t>Shining Blade</t>
  </si>
  <si>
    <t>Etrian Odyssey IV: Legends of the Titans</t>
  </si>
  <si>
    <t>Little Battlers eXperience: Baku Boost</t>
  </si>
  <si>
    <t>Magician's Quest: Town of Magic</t>
  </si>
  <si>
    <t>Rune Factory 4</t>
  </si>
  <si>
    <t>Art Academy: Lessons for Everyone</t>
  </si>
  <si>
    <t>Digimon World Re:Digitize</t>
  </si>
  <si>
    <t>Monster Hunter Tri</t>
  </si>
  <si>
    <t>Tokyo Jungle</t>
  </si>
  <si>
    <t>Tohoku Daigaku Karei Igaku Kenkyuusho - Kawashima Ryuuta Kyouju Kanshuu - Mono Sugoku Nou o Kitaeru 5-Funkan no Oni Training</t>
  </si>
  <si>
    <t>Mario &amp; Sonic at the London 2012 Olympic Games</t>
  </si>
  <si>
    <t>Kobitodzukan: Kobito Kansatsu Set</t>
  </si>
  <si>
    <t>Hot Shots Golf: World Invitational</t>
  </si>
  <si>
    <t>Just Dance Wii 2</t>
  </si>
  <si>
    <t>Harvest Moon 3D: A New Beginning</t>
  </si>
  <si>
    <t>Dai-2-Ji Super Robot Taisen OG</t>
  </si>
  <si>
    <t>Professor Layton vs Phoenix Wright: Ace Attorney</t>
  </si>
  <si>
    <t>SD Gundam G Generation: Overworld</t>
  </si>
  <si>
    <t>Kirby's Dream Collection: Special Edition</t>
  </si>
  <si>
    <t>Mario Tennis Open</t>
  </si>
  <si>
    <t>Kingdom Hearts 3D: Dream Drop Distance</t>
  </si>
  <si>
    <t>Dai-2-Ji Super Robot Taisen Z Saisei-hen</t>
  </si>
  <si>
    <t>Kid Icarus: Uprising</t>
  </si>
  <si>
    <t>Pokemon Conquest</t>
  </si>
  <si>
    <t>Fantasy Life</t>
  </si>
  <si>
    <t>Persona 4: Golden</t>
  </si>
  <si>
    <t>Tales of Xillia 2</t>
  </si>
  <si>
    <t>Inazuma Eleven Go 2: Chrono Stone</t>
  </si>
  <si>
    <t>Nintendo Land</t>
  </si>
  <si>
    <t>Pokemon Mystery Dungeon: Gates to Infinity</t>
  </si>
  <si>
    <t>Bravely Default: Flying Fairy</t>
  </si>
  <si>
    <t>Style Savvy: Trendsetters</t>
  </si>
  <si>
    <t>Fire Emblem: Awakening</t>
  </si>
  <si>
    <t>Yakuza 5</t>
  </si>
  <si>
    <t>Toshochu: Run for Money</t>
  </si>
  <si>
    <t>Taiko no Tatsujin: Chibi Dragon to Fushigi na Orb</t>
  </si>
  <si>
    <t>Paper Mario: Sticker Star</t>
  </si>
  <si>
    <t>Puzzler Brain Games</t>
  </si>
  <si>
    <t>Mario Party 9</t>
  </si>
  <si>
    <t>One Piece: Pirate Warriors</t>
  </si>
  <si>
    <t>Dragon Quest Monsters: Terry's Wonderland 3D</t>
  </si>
  <si>
    <t>New Super Mario Bros. U</t>
  </si>
  <si>
    <t>New Super Mario Bros. 2</t>
  </si>
  <si>
    <t>Pokemon Black 2/Pokemon White 2</t>
  </si>
  <si>
    <t>Animal Crossing: New Leaf</t>
  </si>
  <si>
    <t>Destineer</t>
  </si>
  <si>
    <t>Breach</t>
  </si>
  <si>
    <t>Mastiff</t>
  </si>
  <si>
    <t>Outdoors Unleashed: Africa 3D</t>
  </si>
  <si>
    <t>The Treasures of Mystery Island 3 Pack - Save Mystery Island!</t>
  </si>
  <si>
    <t>Outdoors Unleashed: Alaska 3D</t>
  </si>
  <si>
    <t>Aladdin Magic Racer</t>
  </si>
  <si>
    <t>Mentor Interactive</t>
  </si>
  <si>
    <t>thinkSMART: Chess for Kids</t>
  </si>
  <si>
    <t>Dungeons &amp; Dragons: Neverwinter Nights - Complete</t>
  </si>
  <si>
    <t>ValuSoft</t>
  </si>
  <si>
    <t>Voodoo Chronicles: First Sign</t>
  </si>
  <si>
    <t>Masque Publishing</t>
  </si>
  <si>
    <t>IGT Slots: Lucky Larry's Lobstermania</t>
  </si>
  <si>
    <t>Visco</t>
  </si>
  <si>
    <t>The Haunted: Hell's Reach</t>
  </si>
  <si>
    <t>Storm City Games</t>
  </si>
  <si>
    <t>Gummy Bears Magical Medallion</t>
  </si>
  <si>
    <t>Heavy Fire: Afghanistan</t>
  </si>
  <si>
    <t>Tom Clancy's Splinter Cell Classic Trilogy HD</t>
  </si>
  <si>
    <t>Chuck E. Cheese's Super Collection</t>
  </si>
  <si>
    <t>Jack of All Games</t>
  </si>
  <si>
    <t>Hoppie</t>
  </si>
  <si>
    <t>Heavy Fire: The Chosen Few 3D</t>
  </si>
  <si>
    <t>Dungeon Defenders</t>
  </si>
  <si>
    <t>Veggy World</t>
  </si>
  <si>
    <t>Treasure Chase</t>
  </si>
  <si>
    <t>PopCap Games</t>
  </si>
  <si>
    <t>Escape the Emerald Star</t>
  </si>
  <si>
    <t>Castlevania: Lords of Shadow - Reverie</t>
  </si>
  <si>
    <t>Chuck E. Cheese's Sports Games</t>
  </si>
  <si>
    <t>LEGO Pirates of the Caribbean: The Video Game</t>
  </si>
  <si>
    <t>CDV Software Entertainment</t>
  </si>
  <si>
    <t>I Heart Geeks</t>
  </si>
  <si>
    <t>Zoo Games</t>
  </si>
  <si>
    <t>Bigfoot King of Crush</t>
  </si>
  <si>
    <t>Pro Evolution Soccer 2012</t>
  </si>
  <si>
    <t>Triple Pack: Xbox Live Arcade Compilation</t>
  </si>
  <si>
    <t>Casino Chaos With Las Vegas Players Collection</t>
  </si>
  <si>
    <t>Her Interactive</t>
  </si>
  <si>
    <t>Nancy Drew: Alibi In Ashes</t>
  </si>
  <si>
    <t>Beastly</t>
  </si>
  <si>
    <t>Junior Island Adventure</t>
  </si>
  <si>
    <t>O-Games</t>
  </si>
  <si>
    <t>Challenge Me: Word Puzzles</t>
  </si>
  <si>
    <t>Duke Nukem Trilogy: Critical Mass</t>
  </si>
  <si>
    <t>Crave Entertainment</t>
  </si>
  <si>
    <t>Gem Smashers</t>
  </si>
  <si>
    <t>Tommo</t>
  </si>
  <si>
    <t>Jerry Rice and Nitus' Dog Football</t>
  </si>
  <si>
    <t>Centipede: Infestation</t>
  </si>
  <si>
    <t>MTV Games</t>
  </si>
  <si>
    <t>Rock Band Country Track Pack 2</t>
  </si>
  <si>
    <t>Beastly Frantic Foto</t>
  </si>
  <si>
    <t>Wicked Monster Blast!</t>
  </si>
  <si>
    <t>Kids Learn Music A+ Edition</t>
  </si>
  <si>
    <t>Fishdom</t>
  </si>
  <si>
    <t>Major League Baseball 2K11</t>
  </si>
  <si>
    <t>Petz Bunnyz Bunch</t>
  </si>
  <si>
    <t>Evolved Games</t>
  </si>
  <si>
    <t>Mayhem 3D</t>
  </si>
  <si>
    <t>Sony Online Entertainment</t>
  </si>
  <si>
    <t>EverQuest II: Destiny of Velious</t>
  </si>
  <si>
    <t>Paws &amp; Claws: Pampered Pets 2</t>
  </si>
  <si>
    <t>Atari's Greatest Hits: Volume 2</t>
  </si>
  <si>
    <t>Paws &amp; Claws: Marine Rescue</t>
  </si>
  <si>
    <t>Santa Claus Is Comin' to Town!</t>
  </si>
  <si>
    <t>Hasbro Family Game Night Fun Pack</t>
  </si>
  <si>
    <t>Monster Tale</t>
  </si>
  <si>
    <t>Cartoon Network: Punch Time Explosion XL</t>
  </si>
  <si>
    <t>Top Gun</t>
  </si>
  <si>
    <t>Rec Room Games</t>
  </si>
  <si>
    <t>Moxie Girlz</t>
  </si>
  <si>
    <t>Petz Fantasy 3D</t>
  </si>
  <si>
    <t>Man vs. Wild</t>
  </si>
  <si>
    <t>Puzzler Mind Gym 3D</t>
  </si>
  <si>
    <t>You Don't Know Jack</t>
  </si>
  <si>
    <t>ZhuZhu Pets: Quest for Zhu</t>
  </si>
  <si>
    <t>The Sims 3: Barnacle Bay</t>
  </si>
  <si>
    <t>Jimmie Johnson's Anything With an Engine</t>
  </si>
  <si>
    <t>Family Game Night 4: The Game Show</t>
  </si>
  <si>
    <t>Johnny Test</t>
  </si>
  <si>
    <t>DanceDanceRevolution</t>
  </si>
  <si>
    <t>Nano Assault</t>
  </si>
  <si>
    <t>The $1 Pyramid</t>
  </si>
  <si>
    <t>Remington Super Slam Hunting: Alaska</t>
  </si>
  <si>
    <t>DaGeDar</t>
  </si>
  <si>
    <t>Cake Mania: Main Street</t>
  </si>
  <si>
    <t>Pillow Pets</t>
  </si>
  <si>
    <t>Jaws: Ultimate Predator</t>
  </si>
  <si>
    <t>Who Wants to Be A Millionaire?</t>
  </si>
  <si>
    <t>NASCAR Unleashed</t>
  </si>
  <si>
    <t>Pinball Hall of Fame: The Williams Collection</t>
  </si>
  <si>
    <t>Nicktoons: MLB</t>
  </si>
  <si>
    <t>Family Feud: 2012 Edition</t>
  </si>
  <si>
    <t>Squinkies 2: Adventure Mall Surprize!</t>
  </si>
  <si>
    <t>Hole in the Wall: Deluxe Edition</t>
  </si>
  <si>
    <t>The Price is Right: Decades</t>
  </si>
  <si>
    <t>Brunswick Pro Bowling</t>
  </si>
  <si>
    <t>Wipeout 2</t>
  </si>
  <si>
    <t>Everybody Dance</t>
  </si>
  <si>
    <t>Fit in Six</t>
  </si>
  <si>
    <t>Petz Puppyz &amp; Kittenz</t>
  </si>
  <si>
    <t>Victorious: Time to Shine</t>
  </si>
  <si>
    <t>The Oregon Trail</t>
  </si>
  <si>
    <t>Let's Cheer</t>
  </si>
  <si>
    <t>Top Shot Arcade</t>
  </si>
  <si>
    <t>Karaoke Revolution Glee: Volume 3</t>
  </si>
  <si>
    <t>Kids Learn Math: A+ Edition</t>
  </si>
  <si>
    <t>MLB 11: The Show</t>
  </si>
  <si>
    <t>Cabela's Big Game Hunter: Hunting Party</t>
  </si>
  <si>
    <t>Sing4: The Hits Edition</t>
  </si>
  <si>
    <t>Plants vs. Zombies</t>
  </si>
  <si>
    <t>Scholastic Inc.</t>
  </si>
  <si>
    <t>I Spy: Castle</t>
  </si>
  <si>
    <t>The Magic School Bus: Oceans</t>
  </si>
  <si>
    <t>Madden NFL 12</t>
  </si>
  <si>
    <t>Cars 2</t>
  </si>
  <si>
    <t>NASCAR 2011: The Game</t>
  </si>
  <si>
    <t>Pinkalicious</t>
  </si>
  <si>
    <t>Wappy Dog</t>
  </si>
  <si>
    <t>Just Dance Kids 2</t>
  </si>
  <si>
    <t>Minute to Win It</t>
  </si>
  <si>
    <t>Just Dance: Summer Party</t>
  </si>
  <si>
    <t>Country Dance 2</t>
  </si>
  <si>
    <t>Nickelodeon Team Umizoomi</t>
  </si>
  <si>
    <t>NCAA Football 12</t>
  </si>
  <si>
    <t>Wipeout: In The Zone</t>
  </si>
  <si>
    <t>Fit &amp; Fun</t>
  </si>
  <si>
    <t>Driving Simulator 2011</t>
  </si>
  <si>
    <t>Patrician IV: Gold Edition</t>
  </si>
  <si>
    <t>STORM: Frontline Nation</t>
  </si>
  <si>
    <t>Real Crimes: The Unicorn Killer</t>
  </si>
  <si>
    <t>Resistance Dual Pack</t>
  </si>
  <si>
    <t>Dark Parables: The Exiled Prince</t>
  </si>
  <si>
    <t>Order Up!!</t>
  </si>
  <si>
    <t>Nintendogs and Cats Golden Retriever and New Friends</t>
  </si>
  <si>
    <t>Digger Simulator</t>
  </si>
  <si>
    <t>Avanquest</t>
  </si>
  <si>
    <t>Coronation Street: The Mystery of the Missing Hotpot Recipe</t>
  </si>
  <si>
    <t>Sengoku</t>
  </si>
  <si>
    <t>7G//AMES</t>
  </si>
  <si>
    <t>Germany's Next Topmodel 2011</t>
  </si>
  <si>
    <t>Majesty 2 Collection</t>
  </si>
  <si>
    <t>Summer Challenge: Athletics Tournament</t>
  </si>
  <si>
    <t>Dungeons - The Dark Lord</t>
  </si>
  <si>
    <t>WRC 2: FIA World Rally Championship</t>
  </si>
  <si>
    <t>uDraw Studio: Instant Artist</t>
  </si>
  <si>
    <t>APB Reloaded</t>
  </si>
  <si>
    <t>JASF: Jane's Advanced Strike Fighters</t>
  </si>
  <si>
    <t>Get Up and Dance</t>
  </si>
  <si>
    <t>Hunted: The Demon's Forge</t>
  </si>
  <si>
    <t>Active Life: Magical Carnival</t>
  </si>
  <si>
    <t>X-Men: Destiny</t>
  </si>
  <si>
    <t>DreamWorks Super Star Kartz</t>
  </si>
  <si>
    <t>Generator Rex: Agent of Providence</t>
  </si>
  <si>
    <t>Motion Explosion!</t>
  </si>
  <si>
    <t>The First Templar</t>
  </si>
  <si>
    <t>ZhuZhu Babies</t>
  </si>
  <si>
    <t>Puss in Boots</t>
  </si>
  <si>
    <t>GSP</t>
  </si>
  <si>
    <t>Junior Mystery Quest</t>
  </si>
  <si>
    <t>Alvin and the Chipmunks: Chipwrecked</t>
  </si>
  <si>
    <t>Dora &amp; Kai-Lan's Pet Shelter</t>
  </si>
  <si>
    <t>Michael Phelps: Push the Limit</t>
  </si>
  <si>
    <t>HOP</t>
  </si>
  <si>
    <t>Twister Mania</t>
  </si>
  <si>
    <t>Deepak Chopra's Leela</t>
  </si>
  <si>
    <t>Spider-Man: Edge of Time</t>
  </si>
  <si>
    <t>Victorious: Hollywood Arts Debut</t>
  </si>
  <si>
    <t>Nickelodeon Dance</t>
  </si>
  <si>
    <t>Madden NFL Football</t>
  </si>
  <si>
    <t>Black Bean Games</t>
  </si>
  <si>
    <t>Let's Dance with Mel B</t>
  </si>
  <si>
    <t>Atlantic Quest</t>
  </si>
  <si>
    <t>Trapped Dead</t>
  </si>
  <si>
    <t>Demolition Company: Gold Edition</t>
  </si>
  <si>
    <t>Airport Simulator</t>
  </si>
  <si>
    <t>Mystery Tales 2: The Spirit Mask</t>
  </si>
  <si>
    <t>PopCap Hits!</t>
  </si>
  <si>
    <t>Jewel Master: Cradle Of Rome 2</t>
  </si>
  <si>
    <t>Winter Sports 2011</t>
  </si>
  <si>
    <t>Cities in Motion Collection</t>
  </si>
  <si>
    <t>Serious Sam HD: Gold Edition</t>
  </si>
  <si>
    <t>Rapala for Kinect</t>
  </si>
  <si>
    <t>Vampire Mansion: Linda Hyde</t>
  </si>
  <si>
    <t>Puppet Show 3: Lost Town</t>
  </si>
  <si>
    <t>Magicka Collection</t>
  </si>
  <si>
    <t>Alien Breed Trilogy</t>
  </si>
  <si>
    <t>Farm Frenzy 3</t>
  </si>
  <si>
    <t>King Arthur II</t>
  </si>
  <si>
    <t>TV Total Events</t>
  </si>
  <si>
    <t>Dance! It's Your Stage</t>
  </si>
  <si>
    <t>bitComposer Games</t>
  </si>
  <si>
    <t>Air Conflicts: Secret Wars</t>
  </si>
  <si>
    <t>Magicka</t>
  </si>
  <si>
    <t>Mega Minis Volume 2</t>
  </si>
  <si>
    <t>Mystery Trackers: The Void</t>
  </si>
  <si>
    <t>Take On Helicopters</t>
  </si>
  <si>
    <t>Super Meat Boy: Ultra Edition!</t>
  </si>
  <si>
    <t>Hallowed Legends: Samhain</t>
  </si>
  <si>
    <t>PS2</t>
  </si>
  <si>
    <t>FIFA 12</t>
  </si>
  <si>
    <t>Sacra Terra: Angelic Night</t>
  </si>
  <si>
    <t>NCIS</t>
  </si>
  <si>
    <t>Astragon</t>
  </si>
  <si>
    <t>Pucca Power Up</t>
  </si>
  <si>
    <t>Dead Rising 2: Off the Record</t>
  </si>
  <si>
    <t>Grease Dance</t>
  </si>
  <si>
    <t>Captain America: Super Soldier</t>
  </si>
  <si>
    <t>Red Faction: Armageddon</t>
  </si>
  <si>
    <t>Bakugan: Rise of the Resistance</t>
  </si>
  <si>
    <t>Carnival Games: Wild West 3D</t>
  </si>
  <si>
    <t>BIT.TRIP COMPLETE</t>
  </si>
  <si>
    <t>Dungeons</t>
  </si>
  <si>
    <t>MindJack</t>
  </si>
  <si>
    <t>Cartoon Network: Punch Time Explosion</t>
  </si>
  <si>
    <t>Marvel Super Hero Squad: The Infinity Gauntlet</t>
  </si>
  <si>
    <t>Cabela's Adventure Camp</t>
  </si>
  <si>
    <t>National Geographic Challenge!</t>
  </si>
  <si>
    <t>Gabrielle's Ghostly Groove 3D</t>
  </si>
  <si>
    <t>Green Lantern: Rise of the Manhunters</t>
  </si>
  <si>
    <t>Happy Feet Two</t>
  </si>
  <si>
    <t>18 Wheels of Steel: Extreme Trucker 2</t>
  </si>
  <si>
    <t>de Blob 2</t>
  </si>
  <si>
    <t>Blackwater</t>
  </si>
  <si>
    <t>Imagine: Fashion Designer</t>
  </si>
  <si>
    <t>Hulk Hogan's Main Event</t>
  </si>
  <si>
    <t>Zoobles! Spring to Life!</t>
  </si>
  <si>
    <t>SpongeBob's Surf &amp; Skate Roadtrip</t>
  </si>
  <si>
    <t>Jillian Michaels' Fitness Adventure</t>
  </si>
  <si>
    <t>Big League Sports</t>
  </si>
  <si>
    <t>Cabela's Big Game Hunter 2012</t>
  </si>
  <si>
    <t>Squinkies</t>
  </si>
  <si>
    <t>PopCap Hits! Vol 2</t>
  </si>
  <si>
    <t>Emily Archer and the Curse of Tutankhamun</t>
  </si>
  <si>
    <t>Dance Dance Revolution: Hottest Party 5</t>
  </si>
  <si>
    <t>Timmy Time</t>
  </si>
  <si>
    <t>Battle vs. Chess</t>
  </si>
  <si>
    <t>Angler's Club: Ultimate Bass Fishing 3D</t>
  </si>
  <si>
    <t>Mahjong 300</t>
  </si>
  <si>
    <t>Worms: Ultimate Mayhem</t>
  </si>
  <si>
    <t>100 Classic Games</t>
  </si>
  <si>
    <t>SBK 2011: FIM Superbike World Championship</t>
  </si>
  <si>
    <t>Supreme Ruler: Cold War</t>
  </si>
  <si>
    <t>The Cursed Crusade</t>
  </si>
  <si>
    <t>A Game of Thrones: Genesis</t>
  </si>
  <si>
    <t>1C Company</t>
  </si>
  <si>
    <t>Off-Road Drive</t>
  </si>
  <si>
    <t>Men of War: Vietnam</t>
  </si>
  <si>
    <t>Virtua Tennis 4</t>
  </si>
  <si>
    <t>FIFA Manager 12</t>
  </si>
  <si>
    <t>Men of War: Assault Squad</t>
  </si>
  <si>
    <t>7 Wonders: Treasures of Seven</t>
  </si>
  <si>
    <t>Jewels of the Ages</t>
  </si>
  <si>
    <t>Jewel Time Deluxe</t>
  </si>
  <si>
    <t>Emily the Strange: Strangerous</t>
  </si>
  <si>
    <t>The Penguins of Madagascar: Dr. Blowhole Returns - Again!</t>
  </si>
  <si>
    <t>Knights Contract</t>
  </si>
  <si>
    <t>Hudson Soft</t>
  </si>
  <si>
    <t>Nikoli's Pencil Puzzle</t>
  </si>
  <si>
    <t>Dance on Broadway</t>
  </si>
  <si>
    <t>Skylanders: Spyro's Adventure</t>
  </si>
  <si>
    <t>Rio</t>
  </si>
  <si>
    <t>Thor: God of Thunder</t>
  </si>
  <si>
    <t>Murder in Venice</t>
  </si>
  <si>
    <t>Bodycount</t>
  </si>
  <si>
    <t>Darkspore</t>
  </si>
  <si>
    <t>Rango: The Video Game</t>
  </si>
  <si>
    <t>Self-Defense Training Camp</t>
  </si>
  <si>
    <t>Michael Jackson: The Experience 3D</t>
  </si>
  <si>
    <t>Cabela's Survival: Shadows of Katmai</t>
  </si>
  <si>
    <t>Marvel Super Hero Squad: Comic Combat</t>
  </si>
  <si>
    <t>Frogger 3D</t>
  </si>
  <si>
    <t>NBA 2K12</t>
  </si>
  <si>
    <t>Power Rangers Samurai</t>
  </si>
  <si>
    <t>SpongeBob SquigglePants</t>
  </si>
  <si>
    <t>Max &amp; the Magic Marker</t>
  </si>
  <si>
    <t>Riding Stables: The Whitakers present Milton and Friends</t>
  </si>
  <si>
    <t>Jewel Quest Mysteries 2: Trail of the Midnight Heart</t>
  </si>
  <si>
    <t>WSC Real 11: World Snooker Championship</t>
  </si>
  <si>
    <t>Just Sing! Vol. 2</t>
  </si>
  <si>
    <t>Gray Matter</t>
  </si>
  <si>
    <t>Mahjong 3D: Warriors of the Emperor</t>
  </si>
  <si>
    <t>Home Entertainment Suppliers</t>
  </si>
  <si>
    <t>Jonah Lomu Rugby Challenge</t>
  </si>
  <si>
    <t>The Lost Treasures of Alexandria</t>
  </si>
  <si>
    <t>Cities in Motion</t>
  </si>
  <si>
    <t>IL-2 Sturmovik: Cliffs of Dover</t>
  </si>
  <si>
    <t>Airline Tycoon 2</t>
  </si>
  <si>
    <t>Age of Empires Online</t>
  </si>
  <si>
    <t>Operation Flashpoint: Red River</t>
  </si>
  <si>
    <t>Chronicles of Mystery: The Secret Tree of Life</t>
  </si>
  <si>
    <t>Kung Fu Panda 2</t>
  </si>
  <si>
    <t>Driver: Renegade</t>
  </si>
  <si>
    <t>Mystery Stories: Curse of the Ancient Spirits</t>
  </si>
  <si>
    <t>Cubic Ninja</t>
  </si>
  <si>
    <t>Winter Stars</t>
  </si>
  <si>
    <t>Harry Potter and the Deathly Hallows - Part 2</t>
  </si>
  <si>
    <t>May's Mystery: Forbidden Memories</t>
  </si>
  <si>
    <t>WWE All Stars</t>
  </si>
  <si>
    <t>Army Corps of Hell</t>
  </si>
  <si>
    <t>Michael Jackson: The Experience</t>
  </si>
  <si>
    <t>NCIS 3D</t>
  </si>
  <si>
    <t>Conduit 2</t>
  </si>
  <si>
    <t>Puppies 3D</t>
  </si>
  <si>
    <t>Disney Princess: Enchanting Storybooks</t>
  </si>
  <si>
    <t>Touch My Katamari</t>
  </si>
  <si>
    <t>BIT.TRIP SAGA</t>
  </si>
  <si>
    <t>Pac-Man Party 3D</t>
  </si>
  <si>
    <t>Trivial Pursuit: Bet You Know It</t>
  </si>
  <si>
    <t>ZhuZhu Puppies</t>
  </si>
  <si>
    <t>Magical ZhuZhu Princess: Carriages &amp; Castles</t>
  </si>
  <si>
    <t>Transformers: Dark of the Moon</t>
  </si>
  <si>
    <t>The Smurfs: Dance Party</t>
  </si>
  <si>
    <t>Country Dance</t>
  </si>
  <si>
    <t>Ski Region Simulator</t>
  </si>
  <si>
    <t>Noddy in Toyland</t>
  </si>
  <si>
    <t>Jewel Legends: Tree of Life</t>
  </si>
  <si>
    <t>My Fitness Coach: Club</t>
  </si>
  <si>
    <t>Champion Jockey: G1 Jockey &amp; Gallop Racer</t>
  </si>
  <si>
    <t>MotoGP 10/11</t>
  </si>
  <si>
    <t>Monkey Island: Special Edition Collection</t>
  </si>
  <si>
    <t>The Next BIG Thing</t>
  </si>
  <si>
    <t>Crimson Cow</t>
  </si>
  <si>
    <t>The Book of Unwritten Tales: The Critter Chronicles</t>
  </si>
  <si>
    <t>iWin</t>
  </si>
  <si>
    <t>Jewel Quest IV: Heritage</t>
  </si>
  <si>
    <t>Mega Minis Volume 3</t>
  </si>
  <si>
    <t>Cities XL 2012</t>
  </si>
  <si>
    <t>Serious Sam 3: BFE</t>
  </si>
  <si>
    <t>Yoostar2</t>
  </si>
  <si>
    <t>Call of Juarez: The Cartel</t>
  </si>
  <si>
    <t>DualPenSports</t>
  </si>
  <si>
    <t>Gem Quest: 4 Elements</t>
  </si>
  <si>
    <t>SpongeBob SquigglePants 3D</t>
  </si>
  <si>
    <t>Pictionary: Ultimate Edition</t>
  </si>
  <si>
    <t>Pro Farm 1</t>
  </si>
  <si>
    <t>Jewel Link Chronicles: Legend of Athena</t>
  </si>
  <si>
    <t>Kung-Fu: High Impact</t>
  </si>
  <si>
    <t>MotionSports: Adrenaline</t>
  </si>
  <si>
    <t>PlayStation Move Heroes</t>
  </si>
  <si>
    <t>Aliens: Infestation</t>
  </si>
  <si>
    <t>UFC Personal Trainer: The Ultimate Fitness System</t>
  </si>
  <si>
    <t>Camping Mama: Outdoor Adventures</t>
  </si>
  <si>
    <t>Carnival Island</t>
  </si>
  <si>
    <t>Asphalt: Injection</t>
  </si>
  <si>
    <t>Karaoke Revolution Glee 2: Road to Regionals</t>
  </si>
  <si>
    <t>DC Universe Online</t>
  </si>
  <si>
    <t>Kinectimals: Now with Bears!</t>
  </si>
  <si>
    <t>We Sing Rock!</t>
  </si>
  <si>
    <t>Edna &amp; Harvey: Harvey's New Eyes</t>
  </si>
  <si>
    <t>Wildlife Park 3</t>
  </si>
  <si>
    <t>Angry Birds: Rio</t>
  </si>
  <si>
    <t>Monopoly Collection</t>
  </si>
  <si>
    <t>Sonic Generations</t>
  </si>
  <si>
    <t>Tripwire Interactive</t>
  </si>
  <si>
    <t>Red Orchestra 2: Heroes of Stalingrad</t>
  </si>
  <si>
    <t>James Noir's Hollywood Crimes</t>
  </si>
  <si>
    <t>Bulletstorm</t>
  </si>
  <si>
    <t>Dead Island</t>
  </si>
  <si>
    <t>Shinobi</t>
  </si>
  <si>
    <t>Dreamcast Collection</t>
  </si>
  <si>
    <t>Dynasty Warriors 7</t>
  </si>
  <si>
    <t>Call of Duty: Modern Warfare 3: Defiance</t>
  </si>
  <si>
    <t>Cooking Mama 4: Kitchen Magic!</t>
  </si>
  <si>
    <t>Invizimals: The Lost Tribes</t>
  </si>
  <si>
    <t>F.E.A.R. 3</t>
  </si>
  <si>
    <t>The Sims Medieval: Pirates and Nobles</t>
  </si>
  <si>
    <t>F1 2011</t>
  </si>
  <si>
    <t>Dungeon Siege III</t>
  </si>
  <si>
    <t>Loving Life with Hello Kitty &amp; Friends</t>
  </si>
  <si>
    <t>Fantastic Pets</t>
  </si>
  <si>
    <t>Monster High: Ghoul Spirit</t>
  </si>
  <si>
    <t>Start the Party! Save the World</t>
  </si>
  <si>
    <t>The Adventures of Tintin: The Game</t>
  </si>
  <si>
    <t>Top Spin 4</t>
  </si>
  <si>
    <t>Driver: San Francisco</t>
  </si>
  <si>
    <t>Brink</t>
  </si>
  <si>
    <t>EyePet &amp; Friends</t>
  </si>
  <si>
    <t>Need for Speed: The Run</t>
  </si>
  <si>
    <t>Two Worlds II</t>
  </si>
  <si>
    <t>Ultimate Marvel vs. Capcom 3</t>
  </si>
  <si>
    <t>Tom Clancy's Ghost Recon: Shadow Wars</t>
  </si>
  <si>
    <t>WWE '12</t>
  </si>
  <si>
    <t>Transformers: Dark of the Moon - Autobots/Decepticons</t>
  </si>
  <si>
    <t>Stronghold Kingdoms</t>
  </si>
  <si>
    <t>Alice: Madness Returns</t>
  </si>
  <si>
    <t>Tom Clancy's Splinter Cell Trilogy</t>
  </si>
  <si>
    <t>After Hours Athletes</t>
  </si>
  <si>
    <t>Football Manager 2012</t>
  </si>
  <si>
    <t>Stronghold 3</t>
  </si>
  <si>
    <t>Child of Eden</t>
  </si>
  <si>
    <t>Homefront</t>
  </si>
  <si>
    <t>PowerUp Heroes</t>
  </si>
  <si>
    <t>The Black Eyed Peas Experience</t>
  </si>
  <si>
    <t>Sesame Street: Once Upon A Monster</t>
  </si>
  <si>
    <t>Lalaloopsy</t>
  </si>
  <si>
    <t>NHL 12</t>
  </si>
  <si>
    <t>The Lord of the Rings: War in the North</t>
  </si>
  <si>
    <t>Need for Speed: Shift 2 Unleashed</t>
  </si>
  <si>
    <t>The Gunstringer</t>
  </si>
  <si>
    <t>Ben 10 Triple Pack</t>
  </si>
  <si>
    <t>Medieval Moves: Deadmund's Quest</t>
  </si>
  <si>
    <t>Rabbids: Alive &amp; Kicking</t>
  </si>
  <si>
    <t>Phineas and Ferb: Across the 2nd Dimension</t>
  </si>
  <si>
    <t>DiRT 3</t>
  </si>
  <si>
    <t>L.A. Noire: The Complete Edition</t>
  </si>
  <si>
    <t>LucasArts</t>
  </si>
  <si>
    <t>LEGO Star Wars III: The Clone Wars</t>
  </si>
  <si>
    <t>Tropico 4</t>
  </si>
  <si>
    <t>Little Deviants</t>
  </si>
  <si>
    <t>Tiger Woods PGA Tour 12: The Masters</t>
  </si>
  <si>
    <t>Might &amp; Magic Heroes VI</t>
  </si>
  <si>
    <t>The Smurfs</t>
  </si>
  <si>
    <t>MX vs. ATV: Alive</t>
  </si>
  <si>
    <t>Dead Space 2</t>
  </si>
  <si>
    <t>Disney Universe</t>
  </si>
  <si>
    <t>We Sing UK Hits</t>
  </si>
  <si>
    <t>SingStar: Back to the 80s</t>
  </si>
  <si>
    <t>Saints Row: The Third</t>
  </si>
  <si>
    <t>RIFT</t>
  </si>
  <si>
    <t>We Dance</t>
  </si>
  <si>
    <t>Just Dance 2: Extra Songs</t>
  </si>
  <si>
    <t>Fable III</t>
  </si>
  <si>
    <t>The Sims 3: Town Life Stuff</t>
  </si>
  <si>
    <t>1001 Touch Games</t>
  </si>
  <si>
    <t>The House of the Dead: Overkill - Extended Cut</t>
  </si>
  <si>
    <t>Duke Nukem Forever</t>
  </si>
  <si>
    <t>Mystery Case Files: The Malgrave Incident</t>
  </si>
  <si>
    <t>Now! That's What I Call Music: Dance &amp; Sing</t>
  </si>
  <si>
    <t>Angry Birds</t>
  </si>
  <si>
    <t>Rage</t>
  </si>
  <si>
    <t>MotorStorm: Apocalypse</t>
  </si>
  <si>
    <t>Rugby World Cup 2011</t>
  </si>
  <si>
    <t>Goldeneye 007: Reloaded</t>
  </si>
  <si>
    <t>Just Dance 3</t>
  </si>
  <si>
    <t>Call of Duty: Modern Warfare 3</t>
  </si>
  <si>
    <t>Wargaming.net</t>
  </si>
  <si>
    <t>World of Tanks</t>
  </si>
  <si>
    <t>Raving Rabbids: Travel in Time 3D</t>
  </si>
  <si>
    <t>The Sims 3: Generations</t>
  </si>
  <si>
    <t>Omerta: City of Gangsters</t>
  </si>
  <si>
    <t>P2 Games</t>
  </si>
  <si>
    <t>Peppa Pig: Theme Park Fun</t>
  </si>
  <si>
    <t>We Sing Deutsche Hits</t>
  </si>
  <si>
    <t>Total War: Shogun 2</t>
  </si>
  <si>
    <t>The Sims: Medieval</t>
  </si>
  <si>
    <t>Valve Software</t>
  </si>
  <si>
    <t>Portal 2</t>
  </si>
  <si>
    <t>Dragon Age II</t>
  </si>
  <si>
    <t>Fight Night Champion</t>
  </si>
  <si>
    <t>Assassin's Creed: Brotherhood</t>
  </si>
  <si>
    <t>DanceStar Party</t>
  </si>
  <si>
    <t>Rayman 3D</t>
  </si>
  <si>
    <t>LEGO Battles: Ninjago</t>
  </si>
  <si>
    <t>Your Shape: Fitness Evolved 2012</t>
  </si>
  <si>
    <t>The Sims 3: Outdoor Living Stuff</t>
  </si>
  <si>
    <t>Crysis 2</t>
  </si>
  <si>
    <t>Assassin's Creed: Revelations</t>
  </si>
  <si>
    <t>ABBA: You Can Dance</t>
  </si>
  <si>
    <t>The Tomb Raider Trilogy</t>
  </si>
  <si>
    <t>Moshi Monsters: Moshling Zoo</t>
  </si>
  <si>
    <t>Star Wars: The Old Republic</t>
  </si>
  <si>
    <t>Zumba Fitness 2</t>
  </si>
  <si>
    <t>Anno 2070</t>
  </si>
  <si>
    <t>Battlefield 3</t>
  </si>
  <si>
    <t>The Elder Scrolls V: Skyrim</t>
  </si>
  <si>
    <t>Takuyo</t>
  </si>
  <si>
    <t>Shinigami to Shoujo</t>
  </si>
  <si>
    <t>System Soft</t>
  </si>
  <si>
    <t>Shutsugeki! Otometachi no Senjou 2: Ikusabana no Kizuna</t>
  </si>
  <si>
    <t>Dengeki Gakuen RPG: Cross of Venus Special</t>
  </si>
  <si>
    <t>DoDonPachi Daifukkatsu: Black Label</t>
  </si>
  <si>
    <t>Bullet Soul: Tama Tamashii</t>
  </si>
  <si>
    <t>Death Connection Portable</t>
  </si>
  <si>
    <t>Starry ? Sky: After Autumn</t>
  </si>
  <si>
    <t>Entaku no Seito: Students of Round</t>
  </si>
  <si>
    <t>Umineko no Naku Koro ni Portable 1</t>
  </si>
  <si>
    <t>Tobidase! Kagaku-kun Chikyuu Daitanken! Nazo no Chinkai Seibutsu ni Idome!</t>
  </si>
  <si>
    <t>Uta no * Prince-Sama: Sweet Serenade</t>
  </si>
  <si>
    <t>Instant Brain</t>
  </si>
  <si>
    <t>Red Stone DS: Akaki Ishi ni Michibikareshi Monotachi</t>
  </si>
  <si>
    <t>DokuSui: DokiDoki Suikoden</t>
  </si>
  <si>
    <t>Akai Katana Shin</t>
  </si>
  <si>
    <t>Cave Story 3D</t>
  </si>
  <si>
    <t>Warriors: Legends of Troy</t>
  </si>
  <si>
    <t>Shadows of the Damned</t>
  </si>
  <si>
    <t>The King of Fighters XIII</t>
  </si>
  <si>
    <t>Dragon Ball Z: Ultimate Tenkaichi</t>
  </si>
  <si>
    <t>Rise of Nightmares</t>
  </si>
  <si>
    <t>Rocksmith</t>
  </si>
  <si>
    <t>Virtua Tennis 4: World Tour</t>
  </si>
  <si>
    <t>Dance Central 2</t>
  </si>
  <si>
    <t>Minna to Issho</t>
  </si>
  <si>
    <t>Nurarihyon no Mago: Hyakki Ryouran Taisen</t>
  </si>
  <si>
    <t>Violet no Atelier: Gramnad no Renkinjutsushi 2 - Gunjou no Omoide</t>
  </si>
  <si>
    <t>Sora no Otoshimono Forte: Dreamy Season</t>
  </si>
  <si>
    <t>PachiPara 3D</t>
  </si>
  <si>
    <t>Usavichi: Game no Jikan</t>
  </si>
  <si>
    <t>Kuma no Pooh-San: 100 Acre no Mori no Cooking Book</t>
  </si>
  <si>
    <t>Dunamis 15</t>
  </si>
  <si>
    <t>Memories Off: Yubikiri no Kikou</t>
  </si>
  <si>
    <t>Nano Diver</t>
  </si>
  <si>
    <t>Clover no Kuni no Alice: Wonderful Wonder World</t>
  </si>
  <si>
    <t>Machi-ing Maker 4</t>
  </si>
  <si>
    <t>Wizardry Twin Pack</t>
  </si>
  <si>
    <t>Nobunaga no Yabou: Soutensoku with Power-Up Kit</t>
  </si>
  <si>
    <t>Princess Frontier Portable</t>
  </si>
  <si>
    <t>Suzumiya Haruhi-Chan no Mahjong</t>
  </si>
  <si>
    <t>Earth Seeker</t>
  </si>
  <si>
    <t>Muchi Muchi Pork &amp; Pink Sweets</t>
  </si>
  <si>
    <t>StormLover Karen!!</t>
  </si>
  <si>
    <t>Crayon Shin-Chan: Uchuu de Achoo!? Yuujou no Oba-Karate!!</t>
  </si>
  <si>
    <t>Elminage Original: Majo to Megami to Kamigami no Yubiwa</t>
  </si>
  <si>
    <t>Joker no Kuni no Alice: Wonderful Wonder World</t>
  </si>
  <si>
    <t>Onechanbara Special</t>
  </si>
  <si>
    <t>Hakuouki: Yuugi Roku DS</t>
  </si>
  <si>
    <t>Elminage III: Ankoku no Shito to Yaiyou no Kyuuden</t>
  </si>
  <si>
    <t>Meikyuu Cross Blood: Reloaded</t>
  </si>
  <si>
    <t>Moujuutsukai to Oujisama: Snow Bride</t>
  </si>
  <si>
    <t>Gekka Ryouran Romance</t>
  </si>
  <si>
    <t>Moujuutsukai to Oujisama Portable</t>
  </si>
  <si>
    <t>Heart no Kuni no Alice Anniversary Ver.: Wonderful Wonder World</t>
  </si>
  <si>
    <t>Plenty</t>
  </si>
  <si>
    <t>Quiz Present Variety Q-Sama!! DS: Pressure Study x Atama Gai Kunaru Drill SP</t>
  </si>
  <si>
    <t>Love Once: Mermaid's Tears</t>
  </si>
  <si>
    <t>Paon</t>
  </si>
  <si>
    <t>Daito Giken Koushiki Pachi-Slot Simulator: Hihouden - Fuujirareta Megami Portable</t>
  </si>
  <si>
    <t>Okashi na Shima no Peter Pan: Sweet Never Land</t>
  </si>
  <si>
    <t>Are You Alice?</t>
  </si>
  <si>
    <t>Cross Channel: In Memory of All People</t>
  </si>
  <si>
    <t>Bunmei Haruka: Aoiza Ibunroku</t>
  </si>
  <si>
    <t>Kami Naru Kimi to</t>
  </si>
  <si>
    <t>Phantom Breaker</t>
  </si>
  <si>
    <t>Sunsoft</t>
  </si>
  <si>
    <t>Mahjong Cub3D</t>
  </si>
  <si>
    <t>Shinobido 2: Tales of the Ninja</t>
  </si>
  <si>
    <t>God of War: Origins Collection</t>
  </si>
  <si>
    <t>Asphalt 3D</t>
  </si>
  <si>
    <t>Final Fantasy XIII-2</t>
  </si>
  <si>
    <t>Kinect: Disneyland Adventures</t>
  </si>
  <si>
    <t>Valve</t>
  </si>
  <si>
    <t>Kinect Sports: Season Two</t>
  </si>
  <si>
    <t>L.A. Noire</t>
  </si>
  <si>
    <t>Angelique: Maren no Rokukishi</t>
  </si>
  <si>
    <t>Monster Hunter Frontier Online: Forward 2</t>
  </si>
  <si>
    <t>Wand of Fortune 2: Jikuu ni Shizumu Mokushiroku</t>
  </si>
  <si>
    <t>Kaizoku Sentai Gokaiger: Atsumete Henshin! 35 Sentai!</t>
  </si>
  <si>
    <t>Saka Agari Hurricane Portable</t>
  </si>
  <si>
    <t>Starry ? Sky: In Winter</t>
  </si>
  <si>
    <t>Monster Hunter Frontier Online: Forward 1</t>
  </si>
  <si>
    <t>Otome wa Oanesama ni Koi Shiteru Portable: 2-Jin no Elder</t>
  </si>
  <si>
    <t>Biohazard: Revival Selection</t>
  </si>
  <si>
    <t>Dream Club Zero Portable</t>
  </si>
  <si>
    <t>Kaitou Tenshi Twin Angel: Toki to Sekai no Meikyuu</t>
  </si>
  <si>
    <t>Tsuku Monogatari</t>
  </si>
  <si>
    <t>Nisenochigiri: Omoide no Saki e</t>
  </si>
  <si>
    <t>Gekiatsu!! Pachi Game Tamashi Vol. 2: CR Evangelion - Shinjitsu no Tsubasa</t>
  </si>
  <si>
    <t>Gekiatsu!! Pachi Game Tamashi Vol. 1: CR Evangelion - Shinjitsu no Tsubasa</t>
  </si>
  <si>
    <t>Monster Hunter Frontier Online: Season 10</t>
  </si>
  <si>
    <t>Hiiro no Kakera: Shin Tamayori Hime Denshou - Piece of Future</t>
  </si>
  <si>
    <t>Kaidan Restaurant: Zoku! Shin Menu 100-Sen</t>
  </si>
  <si>
    <t>Kokoro no Kokoron</t>
  </si>
  <si>
    <t>Gloria Union</t>
  </si>
  <si>
    <t>Mother Goose no Himitsu no Yakata</t>
  </si>
  <si>
    <t>Clannad</t>
  </si>
  <si>
    <t>Dream C Club Zero</t>
  </si>
  <si>
    <t>Mashiro Iro Symphony: *mutsu-no-hana</t>
  </si>
  <si>
    <t>Makai Senki Disgaea 4: Fuuka &amp; Desco-hen Hajime Mashita</t>
  </si>
  <si>
    <t>Original Story from Fairy Tail: Gekitotsu! Kardia Daiseidou</t>
  </si>
  <si>
    <t>Suzumiya Haruhi no Tsuisou</t>
  </si>
  <si>
    <t>FabStyle</t>
  </si>
  <si>
    <t>Deca Sports Extreme</t>
  </si>
  <si>
    <t>Doctor Lautrec and the Forgotten Knights</t>
  </si>
  <si>
    <t>Ignition Entertainment</t>
  </si>
  <si>
    <t>El Shaddai: Ascension of the Metatron</t>
  </si>
  <si>
    <t>Earth Defense Force: Insect Armageddon</t>
  </si>
  <si>
    <t>Catherine</t>
  </si>
  <si>
    <t>Zoo Resort 3D</t>
  </si>
  <si>
    <t>Ace Combat: Assault Horizon</t>
  </si>
  <si>
    <t>Marvel vs. Capcom 3: Fate of Two Worlds</t>
  </si>
  <si>
    <t>The Sims 3</t>
  </si>
  <si>
    <t>Mass Effect 2</t>
  </si>
  <si>
    <t>Hakuouki: Zuisouroku DS</t>
  </si>
  <si>
    <t>Clock Zero: Shuuen no Ichibyou Portable</t>
  </si>
  <si>
    <t>Shadow of the Colossus</t>
  </si>
  <si>
    <t>Hanaoni: Koisomeru Koku - Eikyuu no Shirushi</t>
  </si>
  <si>
    <t>Durarara!! 3way Standoff: Alley</t>
  </si>
  <si>
    <t>Hakuouki: Reimeiroku Portable</t>
  </si>
  <si>
    <t>Harukanaru Toki no Naka de 5</t>
  </si>
  <si>
    <t>Gal*Gun</t>
  </si>
  <si>
    <t>Unchained Blades</t>
  </si>
  <si>
    <t>S.Y.K Renshouden Portable</t>
  </si>
  <si>
    <t>Gakuen Hetalia Portable</t>
  </si>
  <si>
    <t>Phantom Kingdom Portable</t>
  </si>
  <si>
    <t>Amnesia</t>
  </si>
  <si>
    <t>Hana to Ikimo no Rittai Zukan</t>
  </si>
  <si>
    <t>Zombi Daisuki</t>
  </si>
  <si>
    <t>Corpse Party: Book of Shadows</t>
  </si>
  <si>
    <t>Gungnir: Mayari no Gunshin to Eiyuu Sensou</t>
  </si>
  <si>
    <t>BlazBlue: Continuum Shift II</t>
  </si>
  <si>
    <t>Pac-Man &amp; Galaga Dimensions</t>
  </si>
  <si>
    <t>Pac-Man All-Stars</t>
  </si>
  <si>
    <t>SOCOM 4: U.S. Navy SEALs</t>
  </si>
  <si>
    <t>Sniper: Ghost Warrior</t>
  </si>
  <si>
    <t>Halo: Combat Evolved Anniversary</t>
  </si>
  <si>
    <t>Nora to Koku no Koubou: Kiri no Mori no Majo</t>
  </si>
  <si>
    <t>Banpresto</t>
  </si>
  <si>
    <t>Kimi ni Todoke: Tsutaeru Kimochi</t>
  </si>
  <si>
    <t>Nazo Waku Yakata: Oto no Ma ni Ma ni</t>
  </si>
  <si>
    <t>Arcana Famiglia: La storia della Aracana Famiglia</t>
  </si>
  <si>
    <t>Shin Kamaitachi no Yoru: 11 Hitome no Suspect</t>
  </si>
  <si>
    <t>Ore-Sama Kingdom: Koi no Manga mo Debut o Mokushise! Doki Doki Love Lesson</t>
  </si>
  <si>
    <t>SD Gundam G Generation World</t>
  </si>
  <si>
    <t>Star Driver: Kagayaki no Takuto - Ginga Bishounen Densetsu</t>
  </si>
  <si>
    <t>To Heart 2 DX Plus</t>
  </si>
  <si>
    <t>Powerful Golf</t>
  </si>
  <si>
    <t>Venus &amp; Braves: Majo to Megami to Horobi no Yogen</t>
  </si>
  <si>
    <t>Treasure Report: Kikai Jikake no Isan</t>
  </si>
  <si>
    <t>Classic Dungeon X2</t>
  </si>
  <si>
    <t>Metal Max 2 Reloaded</t>
  </si>
  <si>
    <t>The Idolmaster: Gravure For You! Vol. 2</t>
  </si>
  <si>
    <t>The Idolmaster 2</t>
  </si>
  <si>
    <t>GachiTora! Abarenbou Kyoushi in High School</t>
  </si>
  <si>
    <t>McDROID</t>
  </si>
  <si>
    <t>Ragnarok: Hikari to Yami no Koujo</t>
  </si>
  <si>
    <t>Combat of Giants: Dinosaurs 3D</t>
  </si>
  <si>
    <t>Ridge Racer</t>
  </si>
  <si>
    <t>Steel Diver</t>
  </si>
  <si>
    <t>Super Monkey Ball 3D</t>
  </si>
  <si>
    <t>Ratchet &amp; Clank: All 4 One</t>
  </si>
  <si>
    <t>Resistance 3</t>
  </si>
  <si>
    <t>Pro Yakyuu Famista 2011</t>
  </si>
  <si>
    <t>Ken to Mahou to Gakuen Mono. 3D</t>
  </si>
  <si>
    <t>Yuugen Gaisha Brave Company</t>
  </si>
  <si>
    <t>Toaru Kagaku no Chou Denjihou</t>
  </si>
  <si>
    <t>Senritsu no Stratus</t>
  </si>
  <si>
    <t>Vitamin X to Z</t>
  </si>
  <si>
    <t>Eigo de Tabisuru: Little Charo</t>
  </si>
  <si>
    <t>ICO</t>
  </si>
  <si>
    <t>Nicola Kanshuu: Model * Oshare Audition 2</t>
  </si>
  <si>
    <t>Rurouni Kenshin: Meiji Kenkaku Romantan Saisen</t>
  </si>
  <si>
    <t>Meitantei Conan: Aoki Houseki no Rinbukyoku</t>
  </si>
  <si>
    <t>Growlanser IV: Over Reloaded</t>
  </si>
  <si>
    <t>Pop'n Music Portable 2</t>
  </si>
  <si>
    <t>Reel Fishing Paradise 3D</t>
  </si>
  <si>
    <t>Rune Factory: Tides of Destiny</t>
  </si>
  <si>
    <t>Ghostlight</t>
  </si>
  <si>
    <t>Shin Megami Tensei: Devil Survivor Overclocked</t>
  </si>
  <si>
    <t>Naruto Shippuden 3D: The New Era</t>
  </si>
  <si>
    <t>Tetris Online</t>
  </si>
  <si>
    <t>Tetris Axis</t>
  </si>
  <si>
    <t>Bust-A-Move Universe</t>
  </si>
  <si>
    <t>LittleBigPlanet 2</t>
  </si>
  <si>
    <t>Forza Motorsport 4</t>
  </si>
  <si>
    <t>Nobunaga no Yabou: Tendou with Power-Up Kit</t>
  </si>
  <si>
    <t>Billy's Boot Camp: Wii de Enjoy Diet!</t>
  </si>
  <si>
    <t>Pro Yaky? Spirits 2011</t>
  </si>
  <si>
    <t>Jikkyou Powerful Pro Yakyuu 2011 Ketteiban</t>
  </si>
  <si>
    <t>Yu-Gi-Oh! 5D's World Championship 2011: Over the Nexus</t>
  </si>
  <si>
    <t>Tom Clancy's Splinter Cell 3D</t>
  </si>
  <si>
    <t>Bleach: Soul Resurreccion</t>
  </si>
  <si>
    <t>Dead or Alive: Dimensions</t>
  </si>
  <si>
    <t>Gears of War 3</t>
  </si>
  <si>
    <t>Fairy Tail: Portable Guild 2</t>
  </si>
  <si>
    <t>Tennis no Oji-Sama Gyutto! DokiDoki Survival - Umi to Yama no Love Passion</t>
  </si>
  <si>
    <t>The Idolmaster: Gravure For You! Vol. 3</t>
  </si>
  <si>
    <t>Ro-Kyu-Bu!</t>
  </si>
  <si>
    <t>Sengoku Musou 3: Moushouden</t>
  </si>
  <si>
    <t>Ken to Mahou to Gakuen Mono. Final: Shinnyusei wa Ohimesama</t>
  </si>
  <si>
    <t>Super Sentai Battle: Ranger Cross</t>
  </si>
  <si>
    <t>Kaijuu Busters Powered</t>
  </si>
  <si>
    <t>Gundam the 3D Battle</t>
  </si>
  <si>
    <t>SaGa 3: Jikuu no Hasha - Shadow or Light</t>
  </si>
  <si>
    <t>Ace Combat: Assault Horizon Legacy</t>
  </si>
  <si>
    <t>Pandora's Tower</t>
  </si>
  <si>
    <t>inFAMOUS 2</t>
  </si>
  <si>
    <t>Chou Jigen Game Neptune Mk-II</t>
  </si>
  <si>
    <t>No More Heroes: Red Zone</t>
  </si>
  <si>
    <t>Dragon Ball Kai: Ultimate Butouden</t>
  </si>
  <si>
    <t>White Knight Chronicles: Origins</t>
  </si>
  <si>
    <t>Killzone 3</t>
  </si>
  <si>
    <t>Digimon Story: Super Xros Wars Blue/Red</t>
  </si>
  <si>
    <t>Lord of Apocalypse</t>
  </si>
  <si>
    <t>Weiss Schwarz Portable</t>
  </si>
  <si>
    <t>Uta no Prince-Sama: Music</t>
  </si>
  <si>
    <t>Toaru Majutsu no Index</t>
  </si>
  <si>
    <t>Busou Shinki: Battle Masters Mk. 2</t>
  </si>
  <si>
    <t>Saigo no Yakusoku no Monogatari</t>
  </si>
  <si>
    <t>Frontier Gate</t>
  </si>
  <si>
    <t>Shin Sangoku Musou 6 Special</t>
  </si>
  <si>
    <t>Shin Megami Tensei: Persona 2: Innocent Sin</t>
  </si>
  <si>
    <t>Dynasty Warriors Next</t>
  </si>
  <si>
    <t>Saint Seiya: Sanctuary Battle</t>
  </si>
  <si>
    <t>Pro Evolution Soccer 2011 3D</t>
  </si>
  <si>
    <t>Power Pro Kun Pocket 14</t>
  </si>
  <si>
    <t>A.C.E.: Another Century's Episode Portable</t>
  </si>
  <si>
    <t>Mahou Shoujo Lyrical Nanoha A's Portable: The Gears of Destiny</t>
  </si>
  <si>
    <t>Macross Triangle Frontier</t>
  </si>
  <si>
    <t>Gundam Memories: Tatakai no Kioku</t>
  </si>
  <si>
    <t>All Kamen Rider: Rider Generation</t>
  </si>
  <si>
    <t>Ridge Racer 3D</t>
  </si>
  <si>
    <t>Sengoku Basara 3 Utage</t>
  </si>
  <si>
    <t>Puyo Puyo!! 20th Anniversary</t>
  </si>
  <si>
    <t>Grand Knights History</t>
  </si>
  <si>
    <t>Slime MoriMori Dragon Quest 3: Taikaizoku to Shippo Dan</t>
  </si>
  <si>
    <t>Suite PreCure: Melody Collection</t>
  </si>
  <si>
    <t>Resident Evil: The Mercenaries 3D</t>
  </si>
  <si>
    <t>Star Fox 64 3D</t>
  </si>
  <si>
    <t>PilotWings Resort</t>
  </si>
  <si>
    <t>The ICO &amp; Shadow of the Colossus Collection</t>
  </si>
  <si>
    <t>Uncharted: Golden Abyss</t>
  </si>
  <si>
    <t>Queen's Gate: Spiral Chaos</t>
  </si>
  <si>
    <t>Kidou Senshi Gundam: Shin Gihren no Yabou</t>
  </si>
  <si>
    <t>Akiba's Trip</t>
  </si>
  <si>
    <t>Uta no * Prince-Sama: Repeat</t>
  </si>
  <si>
    <t>Kenka Banchou 5: Otoko no Housoku</t>
  </si>
  <si>
    <t>Sengoku Musou 3 Empires</t>
  </si>
  <si>
    <t>Tales of the Abyss</t>
  </si>
  <si>
    <t>Super Street Fighter IV: 3D Edition</t>
  </si>
  <si>
    <t>Black * Rock Shooter: The Game</t>
  </si>
  <si>
    <t>Tamagotchi Collection</t>
  </si>
  <si>
    <t>Ore no Imouto ga Konna ni Kawaii wake ga Nai Portable</t>
  </si>
  <si>
    <t>Metal Gear Solid: Peace Walker HD Edition</t>
  </si>
  <si>
    <t>Naruto Shippuden: Ultimate Ninja Impact</t>
  </si>
  <si>
    <t>Senran Kagura: Sh?jo-tachi no Shinei</t>
  </si>
  <si>
    <t>The Idolm@ster 2</t>
  </si>
  <si>
    <t>Kingdom Hearts: Birth by Sleep - Final Mix</t>
  </si>
  <si>
    <t>Sengoku Basara: Chronicle Heroes</t>
  </si>
  <si>
    <t>Yu-Gi-Oh! 5D's Tag Force 6</t>
  </si>
  <si>
    <t>SD Gundam G Generation 3D</t>
  </si>
  <si>
    <t>Way of the Samurai 4</t>
  </si>
  <si>
    <t>Dynasty Warriors 7: Xtreme Legends</t>
  </si>
  <si>
    <t>Patapon 3</t>
  </si>
  <si>
    <t>Fortune Street</t>
  </si>
  <si>
    <t>The Last Story</t>
  </si>
  <si>
    <t>Wii Play: Motion</t>
  </si>
  <si>
    <t>Inazuma Eleven Strikers 2012 Xtreme</t>
  </si>
  <si>
    <t>Uncharted 3: Drake's Deception</t>
  </si>
  <si>
    <t>Jikkyou Powerful Pro Yakyuu 2011</t>
  </si>
  <si>
    <t>Ore no Shikabane o Koete Yuke</t>
  </si>
  <si>
    <t>7th Dragon 2020</t>
  </si>
  <si>
    <t>Samurai Warriors Chronicles</t>
  </si>
  <si>
    <t>J-League Pro Soccer Club o Tsukurou! 7 Euro Plus</t>
  </si>
  <si>
    <t>Ni no Kuni: Wrath of the White Witch</t>
  </si>
  <si>
    <t>Danball Senki Boost</t>
  </si>
  <si>
    <t>Gekijouban Macross F: Sayonara no Tsubasa - Hybrid Pack</t>
  </si>
  <si>
    <t>Tongari Boushi to Oshare na Mahou Tsukai</t>
  </si>
  <si>
    <t>Fishing Resort</t>
  </si>
  <si>
    <t>Inazuma Eleven Strikers</t>
  </si>
  <si>
    <t>Ace Attorney Investigations 2</t>
  </si>
  <si>
    <t>Final Fantasy IV: The Complete Collection</t>
  </si>
  <si>
    <t>PokePark 2: Wonders Beyond</t>
  </si>
  <si>
    <t>Tales of the World: Radiant Mythology 3</t>
  </si>
  <si>
    <t>Battle &amp; Get! Pokemon Typing DS</t>
  </si>
  <si>
    <t>One Piece Unlimited Cruise SP</t>
  </si>
  <si>
    <t>MonHun Nikki: Poka Poka Ailu Mura G</t>
  </si>
  <si>
    <t>Hatsune Miku: Project Diva Extend</t>
  </si>
  <si>
    <t>Sengoku Musou 3 Z</t>
  </si>
  <si>
    <t>Go Vacation</t>
  </si>
  <si>
    <t>One Piece: Gigant Battle 2 Shin Sekai</t>
  </si>
  <si>
    <t>Pokemon Rumble Blast</t>
  </si>
  <si>
    <t>Toriko: Gourmet Survival!</t>
  </si>
  <si>
    <t>Professor Layton and the Mask of Miracle</t>
  </si>
  <si>
    <t>Phantasy Star Portable 2: Infinity</t>
  </si>
  <si>
    <t>The Legend of Zelda: Skyward Sword</t>
  </si>
  <si>
    <t>Taiko no Tatsujin Portable DX</t>
  </si>
  <si>
    <t>Taiko no Tatsujin Wii: Ketteiban</t>
  </si>
  <si>
    <t>Danball Senki</t>
  </si>
  <si>
    <t>AKB1/48: Idol to Guam de Koishitara...</t>
  </si>
  <si>
    <t>Kirby: Mass Attack</t>
  </si>
  <si>
    <t>Dai-2-Ji Super Robot Taisen Z: Hakai-hen</t>
  </si>
  <si>
    <t>Yakuza: Dead Souls</t>
  </si>
  <si>
    <t>Dissidia 012: Duodecim Final Fantasy</t>
  </si>
  <si>
    <t>Dragon Quest 25 Shuunen Kinin: Famicom &amp; Super Famicom Dragon Quest I-II-III</t>
  </si>
  <si>
    <t>Inazuma Eleven GO</t>
  </si>
  <si>
    <t>Monster Hunter Freedom 2</t>
  </si>
  <si>
    <t>Kidou Senshi Gundam: Extreme VS</t>
  </si>
  <si>
    <t>Dragon Quest Monsters: Joker 2 Professional</t>
  </si>
  <si>
    <t>The Legend of Zelda: Ocarina of Time</t>
  </si>
  <si>
    <t>Tales of Xillia</t>
  </si>
  <si>
    <t>Just Dance Wii</t>
  </si>
  <si>
    <t>Nintendogs + cats</t>
  </si>
  <si>
    <t>Kirby's Return to Dreamland</t>
  </si>
  <si>
    <t>Super Mario 3D Land</t>
  </si>
  <si>
    <t>Mario Kart 7</t>
  </si>
  <si>
    <t>The Cages: Pro Style Batting Practice</t>
  </si>
  <si>
    <t>John Daly's ProStroke Golf</t>
  </si>
  <si>
    <t>Valcon Games</t>
  </si>
  <si>
    <t>Survivor</t>
  </si>
  <si>
    <t>Satisfashion</t>
  </si>
  <si>
    <t>Monkey Madness: Island Escape</t>
  </si>
  <si>
    <t>Games Around the World</t>
  </si>
  <si>
    <t>Honda ATV Fever</t>
  </si>
  <si>
    <t>Rise of Flight: Iron Cross Edition</t>
  </si>
  <si>
    <t>GTI Club: Supermini Festa!</t>
  </si>
  <si>
    <t>Puzzle Chronicles</t>
  </si>
  <si>
    <t>I Love Horses: Rider's Paradise</t>
  </si>
  <si>
    <t>Mechanic Master 2</t>
  </si>
  <si>
    <t>Pirates PlundArrr</t>
  </si>
  <si>
    <t>Virtual Play Games</t>
  </si>
  <si>
    <t>Canada Hunt</t>
  </si>
  <si>
    <t>Rock Blast</t>
  </si>
  <si>
    <t>James Bond 007: Blood Stone</t>
  </si>
  <si>
    <t>Winter Blast: 9 Snow &amp; Ice Games</t>
  </si>
  <si>
    <t>Chevrolet Camaro: Wild Ride</t>
  </si>
  <si>
    <t>Princess Isabella: A Witch's Curse</t>
  </si>
  <si>
    <t>T.A.C. Heroes : Big Red One</t>
  </si>
  <si>
    <t>Dragon's Lair</t>
  </si>
  <si>
    <t>Mind over Matter</t>
  </si>
  <si>
    <t>Triple Crown Championship Snowboarding</t>
  </si>
  <si>
    <t>Let's Play Flight Attendant</t>
  </si>
  <si>
    <t>Dream Chronicles</t>
  </si>
  <si>
    <t>Titanic Mystery</t>
  </si>
  <si>
    <t>Let's Play Garden</t>
  </si>
  <si>
    <t>Imagine: Sweet 16</t>
  </si>
  <si>
    <t>Let's Play Ballerina</t>
  </si>
  <si>
    <t>Nordcurrent</t>
  </si>
  <si>
    <t>101-in-1 Sports Party Megamix</t>
  </si>
  <si>
    <t>Foreign Media Games</t>
  </si>
  <si>
    <t>Girls Only</t>
  </si>
  <si>
    <t>Heathcliff! The Fast and the Furriest</t>
  </si>
  <si>
    <t>Star Wars: The Force Unleashed II</t>
  </si>
  <si>
    <t>Boot Camp Academy</t>
  </si>
  <si>
    <t>Jikandia: The Timeless Land</t>
  </si>
  <si>
    <t>Conspiracy Entertainment</t>
  </si>
  <si>
    <t>thinkSMART FAMILY!</t>
  </si>
  <si>
    <t>Foto Showdown</t>
  </si>
  <si>
    <t>Best Friends Tonight</t>
  </si>
  <si>
    <t>Maximum Racing: GP Classic Racing</t>
  </si>
  <si>
    <t>Maximum Racing: Drag &amp; Stock Racer</t>
  </si>
  <si>
    <t>Marines: Modern Urban Combat</t>
  </si>
  <si>
    <t>Greg Hastings Paintball 2</t>
  </si>
  <si>
    <t>Petz: Catz Playground</t>
  </si>
  <si>
    <t>Jane's Hotel</t>
  </si>
  <si>
    <t>Patrician IV</t>
  </si>
  <si>
    <t>North American Hunting Extravaganza 2</t>
  </si>
  <si>
    <t>Heathcliff! Frantic Foto</t>
  </si>
  <si>
    <t>Kevin Van Dam: Big Bass Challenge</t>
  </si>
  <si>
    <t>Gummy Bears Mini Golf</t>
  </si>
  <si>
    <t>Deal or No Deal: Special Edition</t>
  </si>
  <si>
    <t>Who Wants to Be a Millionaire: 3rd Edition</t>
  </si>
  <si>
    <t>City Builder</t>
  </si>
  <si>
    <t>Harley-Davidson: Road Trip</t>
  </si>
  <si>
    <t>Paws &amp; Claws: Regal Resort</t>
  </si>
  <si>
    <t>NatGeo Challenge! Wild Life</t>
  </si>
  <si>
    <t>Attack of the Movies 3D</t>
  </si>
  <si>
    <t>Flashpoint Games</t>
  </si>
  <si>
    <t>The Kore Gang</t>
  </si>
  <si>
    <t>Casual Mania!</t>
  </si>
  <si>
    <t>Gormiti: The Lords of Nature!</t>
  </si>
  <si>
    <t>World Championship Spelling</t>
  </si>
  <si>
    <t>Cheer We Go!</t>
  </si>
  <si>
    <t>Asylum Entertainment</t>
  </si>
  <si>
    <t>Sushi Go-Round</t>
  </si>
  <si>
    <t>Sesame Street: Elmo's A-to-Zoo Adventure</t>
  </si>
  <si>
    <t>Rock of the Dead</t>
  </si>
  <si>
    <t>Galaxy Racers</t>
  </si>
  <si>
    <t>Ivy the Kiwi?</t>
  </si>
  <si>
    <t>SouthPeak Games</t>
  </si>
  <si>
    <t>TNA iMPACT: Cross the Line</t>
  </si>
  <si>
    <t>Sesame Street: Cookie's Counting Carnival</t>
  </si>
  <si>
    <t>Sam &amp; Max: Beyond Time and Space</t>
  </si>
  <si>
    <t>Pet Pals: New Leash on Life</t>
  </si>
  <si>
    <t>MorphX</t>
  </si>
  <si>
    <t>Lucha Libre AAA: Heroes del Ring</t>
  </si>
  <si>
    <t>Imagine Animal Doctor Care Center</t>
  </si>
  <si>
    <t>Animal Planet: Vet Collection</t>
  </si>
  <si>
    <t>Front Mission Evolved</t>
  </si>
  <si>
    <t>DreamCatcher Interactive</t>
  </si>
  <si>
    <t>Learn Science</t>
  </si>
  <si>
    <t>Sled Shred featuring the Jamaican Bobsled Team</t>
  </si>
  <si>
    <t>Kid Fit Island Resort</t>
  </si>
  <si>
    <t>Call of Duty: The War Collection</t>
  </si>
  <si>
    <t>Imagine: Resort Owner</t>
  </si>
  <si>
    <t>Dance Sensation!</t>
  </si>
  <si>
    <t>Rooms: The Main Building</t>
  </si>
  <si>
    <t>Dreamer Series: Zoo Keeper</t>
  </si>
  <si>
    <t>Busy Scissors</t>
  </si>
  <si>
    <t>Chuck E. Cheese's Playhouse</t>
  </si>
  <si>
    <t>JoWood Productions</t>
  </si>
  <si>
    <t>My Pet Chimp</t>
  </si>
  <si>
    <t>Western Riding Academy</t>
  </si>
  <si>
    <t>Cosmos Chaos!</t>
  </si>
  <si>
    <t>Chocolatier</t>
  </si>
  <si>
    <t>TRON: Evolution</t>
  </si>
  <si>
    <t>My Amusement Park</t>
  </si>
  <si>
    <t>Major League Baseball 2K10</t>
  </si>
  <si>
    <t>Basketball Hall of Fame Ultimate Hoops Challenge</t>
  </si>
  <si>
    <t>Alpha and Omega</t>
  </si>
  <si>
    <t>Pizza Delivery Boy</t>
  </si>
  <si>
    <t>Rapala Pro Bass Fishing 2010</t>
  </si>
  <si>
    <t>Graffiti</t>
  </si>
  <si>
    <t>Reader Rabbit 1st Grade</t>
  </si>
  <si>
    <t>Vampire Legends: Power of Three</t>
  </si>
  <si>
    <t>Squishy Tank</t>
  </si>
  <si>
    <t>Let's Paint</t>
  </si>
  <si>
    <t>Blood Drive</t>
  </si>
  <si>
    <t>Dawn of Heroes</t>
  </si>
  <si>
    <t>Petz Fantasy: Sunshine Magic</t>
  </si>
  <si>
    <t>Beat City</t>
  </si>
  <si>
    <t>Daniel X: The Ultimate Power</t>
  </si>
  <si>
    <t>Little League World Series Baseball 2010</t>
  </si>
  <si>
    <t>Abylight</t>
  </si>
  <si>
    <t>Diego's Build &amp; Rescue</t>
  </si>
  <si>
    <t>Monster Jam: Path of Destruction</t>
  </si>
  <si>
    <t>Martian Panic</t>
  </si>
  <si>
    <t>Little League World Series Baseball: Double Play</t>
  </si>
  <si>
    <t>Deadliest Catch: Sea of Chaos</t>
  </si>
  <si>
    <t>America's Next Top Model</t>
  </si>
  <si>
    <t>101-in-1 Sports Megamix</t>
  </si>
  <si>
    <t>The Bachelor: The Videogame</t>
  </si>
  <si>
    <t>Data East Arcade Classics</t>
  </si>
  <si>
    <t>Griffin International</t>
  </si>
  <si>
    <t>Bass Pro Shops: The Hunt</t>
  </si>
  <si>
    <t>Are You Smarter Than a 5th Grader? Back to School</t>
  </si>
  <si>
    <t>Cabela's North American Adventures</t>
  </si>
  <si>
    <t>NERF N-Strike: Double Blast Bundle</t>
  </si>
  <si>
    <t>I Love Puppies</t>
  </si>
  <si>
    <t>Backyard Sports: Sandlot Sluggers</t>
  </si>
  <si>
    <t>Galactic Taz Ball</t>
  </si>
  <si>
    <t>Field &amp; Stream: Total Outdoorsman Challenge</t>
  </si>
  <si>
    <t>thinkSMART</t>
  </si>
  <si>
    <t>MySims SkyHeroes</t>
  </si>
  <si>
    <t>Nancy Drew: The Model Mysteries</t>
  </si>
  <si>
    <t>Record of Agarest War Zero</t>
  </si>
  <si>
    <t>ESA Game Pack</t>
  </si>
  <si>
    <t>Shrek: Forever After</t>
  </si>
  <si>
    <t>The Story of Noah's Ark</t>
  </si>
  <si>
    <t>My First Dollhouse</t>
  </si>
  <si>
    <t>Cats &amp; Dogs: The Revenge of Kitty Galore</t>
  </si>
  <si>
    <t>Silly Bandz: Play The Craze</t>
  </si>
  <si>
    <t>ATV Quad Kings</t>
  </si>
  <si>
    <t>Grease</t>
  </si>
  <si>
    <t>Hollywood Squares</t>
  </si>
  <si>
    <t>Power Gig: Rise of the SixString</t>
  </si>
  <si>
    <t>Backyard Sports Football: Rookie Rush</t>
  </si>
  <si>
    <t>PixelJunk Monsters Deluxe</t>
  </si>
  <si>
    <t>Petz Fantasy: Moonlight Magic</t>
  </si>
  <si>
    <t>Yard Sale Hidden Treasures: Sunnyville</t>
  </si>
  <si>
    <t>Puzzle Quest 2</t>
  </si>
  <si>
    <t>Cabela's Dangerous Hunts 2011</t>
  </si>
  <si>
    <t>Reader Rabbit Kindergarten</t>
  </si>
  <si>
    <t>Tomy Corporation</t>
  </si>
  <si>
    <t>Lovely Lisa and Friends</t>
  </si>
  <si>
    <t>Chuck E. Cheese's Game Room</t>
  </si>
  <si>
    <t>Bakugan: Battle Trainer</t>
  </si>
  <si>
    <t>Imagine: Fashion Stylist</t>
  </si>
  <si>
    <t>The Amazing Race</t>
  </si>
  <si>
    <t>I Spy: Universe</t>
  </si>
  <si>
    <t>MySims Collection</t>
  </si>
  <si>
    <t>Atari's Greatest Hits: Volume 1</t>
  </si>
  <si>
    <t>Haunted House</t>
  </si>
  <si>
    <t>Nobilis</t>
  </si>
  <si>
    <t>Fast Food Panic</t>
  </si>
  <si>
    <t>High Velocity Bowling</t>
  </si>
  <si>
    <t>Drawn to Life Collection</t>
  </si>
  <si>
    <t>Dreamworks 2-in-1 Party Pack</t>
  </si>
  <si>
    <t>Game Factory</t>
  </si>
  <si>
    <t>Build-A-Bear Workshop: Welcome to Hugsville</t>
  </si>
  <si>
    <t>Family Party: Fitness Fun</t>
  </si>
  <si>
    <t>Active Life Explorer</t>
  </si>
  <si>
    <t>Rudolph the Red-Nosed Reindeer</t>
  </si>
  <si>
    <t>Dragon's Lair Trilogy</t>
  </si>
  <si>
    <t>Scripps Spelling Bee</t>
  </si>
  <si>
    <t>Learning to Spell</t>
  </si>
  <si>
    <t>Telegames</t>
  </si>
  <si>
    <t>Solitaire Overload Plus</t>
  </si>
  <si>
    <t>Family Feud Decades</t>
  </si>
  <si>
    <t>Jillian Michaels Fitness Ultimatum 2011</t>
  </si>
  <si>
    <t>Chuck E. Cheese's Party Games</t>
  </si>
  <si>
    <t>Fancy Nancy: Tea Party Time!</t>
  </si>
  <si>
    <t>Brunswick Cosmic Bowling</t>
  </si>
  <si>
    <t>Shawn Johnson Gymnastics</t>
  </si>
  <si>
    <t>World of Outlaws: Sprint Cars</t>
  </si>
  <si>
    <t>Farmtopia</t>
  </si>
  <si>
    <t>Remington Super Slam Hunting: North America</t>
  </si>
  <si>
    <t>Mathews Bowhunting</t>
  </si>
  <si>
    <t>Jewel Master: Cradle of Athena</t>
  </si>
  <si>
    <t>Jeopardy!</t>
  </si>
  <si>
    <t>NBA 2K11</t>
  </si>
  <si>
    <t>MLB 10: The Show</t>
  </si>
  <si>
    <t>Namco Museum Megamix</t>
  </si>
  <si>
    <t>Kidz Bop Dance Party! The Video Game</t>
  </si>
  <si>
    <t>Family Party: 30 Great Games Winter Fun</t>
  </si>
  <si>
    <t>XS Games</t>
  </si>
  <si>
    <t>Project Runway</t>
  </si>
  <si>
    <t>Dragon Age Origins: Awakening</t>
  </si>
  <si>
    <t>Reload: Target Down</t>
  </si>
  <si>
    <t>America's Test Kitchen: Let's Get Cooking</t>
  </si>
  <si>
    <t>Kung Zhu</t>
  </si>
  <si>
    <t>Remington Super Slam Hunting: Africa</t>
  </si>
  <si>
    <t>I Spy: Spooky Mansion</t>
  </si>
  <si>
    <t>Family Party: 90 Great Games Party Pack</t>
  </si>
  <si>
    <t>Digging for Dinosaurs</t>
  </si>
  <si>
    <t>Madden NFL 11</t>
  </si>
  <si>
    <t>Deer Drive</t>
  </si>
  <si>
    <t>Wheel of Fortune</t>
  </si>
  <si>
    <t>Disney Guilty Party</t>
  </si>
  <si>
    <t>Littlest Pet Shop 3: Biggest Stars - Blue / Pink / Purple Team</t>
  </si>
  <si>
    <t>Cabela's Monster Buck Hunter</t>
  </si>
  <si>
    <t>Wipeout: The Game</t>
  </si>
  <si>
    <t>EA Sports Active NFL Training Camp</t>
  </si>
  <si>
    <t>NCAA Football 11</t>
  </si>
  <si>
    <t>Know How 2</t>
  </si>
  <si>
    <t>Tropico 3: Gold Edition</t>
  </si>
  <si>
    <t>Wedding Planner: Dream Weddings Guaranteed</t>
  </si>
  <si>
    <t>BlazBlue: Calamity Trigger</t>
  </si>
  <si>
    <t>Magic Encyclopedia: Moonlight</t>
  </si>
  <si>
    <t>Tradewest</t>
  </si>
  <si>
    <t>Winter Sports 3: The Great Tournament</t>
  </si>
  <si>
    <t>Command &amp; Conquer 4: Tiberian Twilight</t>
  </si>
  <si>
    <t>Mamba Games</t>
  </si>
  <si>
    <t>Achtung Panzer: Kharkov 1943</t>
  </si>
  <si>
    <t>Dark Void</t>
  </si>
  <si>
    <t>Elven Legacy Collection</t>
  </si>
  <si>
    <t>Disciples III: Renaissance</t>
  </si>
  <si>
    <t>Neko Entertainment</t>
  </si>
  <si>
    <t>Marvel Superheroes 3D: Grandmaster's Challenge</t>
  </si>
  <si>
    <t>Bejeweled Blitz</t>
  </si>
  <si>
    <t>Blood Bowl: Legendary Edition</t>
  </si>
  <si>
    <t>The Ultimate Battle of the Sexes</t>
  </si>
  <si>
    <t>Wild West Shootout</t>
  </si>
  <si>
    <t>Mount &amp; Blade: Warband</t>
  </si>
  <si>
    <t>Maximum Racing: Crash Car Racer</t>
  </si>
  <si>
    <t>Darksiders</t>
  </si>
  <si>
    <t>Crazy Machines</t>
  </si>
  <si>
    <t>LEGO Harry Potter: Years 1-4</t>
  </si>
  <si>
    <t>Sea Park Tycoon</t>
  </si>
  <si>
    <t>Mindscape</t>
  </si>
  <si>
    <t>House M.D.</t>
  </si>
  <si>
    <t>Dora's Big Birthday Adventure</t>
  </si>
  <si>
    <t>Samantha Swift and the Hidden Roses of Athena</t>
  </si>
  <si>
    <t>Virtual Villagers: A New Home</t>
  </si>
  <si>
    <t>Create</t>
  </si>
  <si>
    <t>Crime Lab: Body of Evidence</t>
  </si>
  <si>
    <t>Legend of the Guardians: The Owls of Ga'Hoole</t>
  </si>
  <si>
    <t>Gunblade NY &amp; L.A. Machineguns Arcade Hits Pack</t>
  </si>
  <si>
    <t>Junior Classic Books &amp; Fairytales</t>
  </si>
  <si>
    <t>10 Minute Solution</t>
  </si>
  <si>
    <t>Sports Collection</t>
  </si>
  <si>
    <t>Game Hits!</t>
  </si>
  <si>
    <t>Imagine: Reporter</t>
  </si>
  <si>
    <t>iCarly 2: iJoin The Click!</t>
  </si>
  <si>
    <t>Dora's Cooking Club</t>
  </si>
  <si>
    <t>Rock Band 3</t>
  </si>
  <si>
    <t>Dance Paradise</t>
  </si>
  <si>
    <t>Disney Sing It: Party Hits</t>
  </si>
  <si>
    <t>Transformers: War for Cybertron -- Decepticons</t>
  </si>
  <si>
    <t>Tom Clancy's Ghost Recon</t>
  </si>
  <si>
    <t>Vampire Moon: The Mystery of the Hidden Sun</t>
  </si>
  <si>
    <t>Prince of Persia: The Forgotten Sands</t>
  </si>
  <si>
    <t>SpongeBob's Boating Bash</t>
  </si>
  <si>
    <t>Bakugan Battle Brawlers: Defenders of the Core</t>
  </si>
  <si>
    <t>Spider-Man: Shattered Dimensions</t>
  </si>
  <si>
    <t>Transformers: War for Cybertron (DS Version)</t>
  </si>
  <si>
    <t>Dood's Big Adventure</t>
  </si>
  <si>
    <t>Percy Jackson and the Olympians: The Lightning Thief</t>
  </si>
  <si>
    <t>Dancing on Ice</t>
  </si>
  <si>
    <t>Emergency 2012</t>
  </si>
  <si>
    <t>Horrid Henry: Missions of Mischief</t>
  </si>
  <si>
    <t>Thomas &amp; Friends: Hero of the Rails</t>
  </si>
  <si>
    <t>PDC World Championship Darts: Pro Tour</t>
  </si>
  <si>
    <t>Cities XL 2011</t>
  </si>
  <si>
    <t>Star Trek Online</t>
  </si>
  <si>
    <t>Age of Conan: Rise of the Godslayer</t>
  </si>
  <si>
    <t>Rugby League Live</t>
  </si>
  <si>
    <t>1000 Cooking Recipes from ELLE Ã  table</t>
  </si>
  <si>
    <t>Tale of a Hero</t>
  </si>
  <si>
    <t>Fishdom 2 Deluxe</t>
  </si>
  <si>
    <t>Lost Planet 2</t>
  </si>
  <si>
    <t>Divinity II: Flames of Vengeance</t>
  </si>
  <si>
    <t>Schlag den Raab</t>
  </si>
  <si>
    <t>Commander: Conquest of the Americas</t>
  </si>
  <si>
    <t>SingStar Fussballhits</t>
  </si>
  <si>
    <t>The Treasures of Montezuma</t>
  </si>
  <si>
    <t>Pheasants Forever Wingshooter</t>
  </si>
  <si>
    <t>TrackMania Turbo: Build to Race</t>
  </si>
  <si>
    <t>The Lord of the Rings: Aragorn's Quest</t>
  </si>
  <si>
    <t>Syphon Filter: Logan's Shadow</t>
  </si>
  <si>
    <t>Touch 'N' Play Collection</t>
  </si>
  <si>
    <t>Tournament of Legends</t>
  </si>
  <si>
    <t>Speed</t>
  </si>
  <si>
    <t>PlayV</t>
  </si>
  <si>
    <t>Witches &amp; Vampires: The Secrets of Ashburry</t>
  </si>
  <si>
    <t>Quantum Theory</t>
  </si>
  <si>
    <t>Truth or Lies</t>
  </si>
  <si>
    <t>Tom Clancy's Ghost Recon: Predator</t>
  </si>
  <si>
    <t>Split/Second</t>
  </si>
  <si>
    <t>Harry Potter and the Deathly Hallows - Part 1</t>
  </si>
  <si>
    <t>nail'd</t>
  </si>
  <si>
    <t>Fat Princess: Fistful of Cake</t>
  </si>
  <si>
    <t>Dementium II</t>
  </si>
  <si>
    <t>Vacation Isle: Beach Party</t>
  </si>
  <si>
    <t>Borderlands: Double Game Add-On Pack</t>
  </si>
  <si>
    <t>Dead Rising 2</t>
  </si>
  <si>
    <t>Divinity II: The Dragon Knight Saga</t>
  </si>
  <si>
    <t>How to Train Your Dragon</t>
  </si>
  <si>
    <t>Adrenalin Misfits</t>
  </si>
  <si>
    <t>Sonny with a Chance</t>
  </si>
  <si>
    <t>My Baby 3 &amp; Friends</t>
  </si>
  <si>
    <t>Sid Meier's Pirates!</t>
  </si>
  <si>
    <t>Camp Rock: The Final Jam</t>
  </si>
  <si>
    <t>Barbie: Groom and Glam Pups</t>
  </si>
  <si>
    <t>NHL 2K11</t>
  </si>
  <si>
    <t>Def Jam Rapstar</t>
  </si>
  <si>
    <t>Cars Toon: Mater's Tall Tales</t>
  </si>
  <si>
    <t>UK Truck Simulator</t>
  </si>
  <si>
    <t>Winx Club: Rockstars</t>
  </si>
  <si>
    <t>East India Company Collection</t>
  </si>
  <si>
    <t>Shaun White Skateboarding</t>
  </si>
  <si>
    <t>Just Flight</t>
  </si>
  <si>
    <t>Apache: Air Assault</t>
  </si>
  <si>
    <t>Sins of a Solar Empire: Trinity</t>
  </si>
  <si>
    <t>Alpha Protocol</t>
  </si>
  <si>
    <t>All Points Bulletin</t>
  </si>
  <si>
    <t>CSI: Fatal Conspiracy</t>
  </si>
  <si>
    <t>Ape Escape</t>
  </si>
  <si>
    <t>The Mysterious Case of Dr. Jekyll and Mr. Hyde</t>
  </si>
  <si>
    <t>Tom Clancy's HAWX 2</t>
  </si>
  <si>
    <t>Sniper Elite</t>
  </si>
  <si>
    <t>Megamind: The Blue Defender</t>
  </si>
  <si>
    <t>Venetica</t>
  </si>
  <si>
    <t>Yogi Bear: The Video Game</t>
  </si>
  <si>
    <t>GoldenEye 007 (2010)</t>
  </si>
  <si>
    <t>Splatterhouse</t>
  </si>
  <si>
    <t>Majin and the Forsaken Kingdom</t>
  </si>
  <si>
    <t>Hasbro Family Game Night 3</t>
  </si>
  <si>
    <t>TRON: Evolution - Battle Grids</t>
  </si>
  <si>
    <t>ZhuZhu Pets: Featuring The Wild Bunch</t>
  </si>
  <si>
    <t>NBA Jam</t>
  </si>
  <si>
    <t>Playmobil Top Agents</t>
  </si>
  <si>
    <t>Sherlock Holmes: Secret of The Silver Earring</t>
  </si>
  <si>
    <t>Forza Motorsport 3: Ultimate Edition</t>
  </si>
  <si>
    <t>Ship Simulator Extremes</t>
  </si>
  <si>
    <t>Team17 Software</t>
  </si>
  <si>
    <t>Worms Reloaded</t>
  </si>
  <si>
    <t>Singularity</t>
  </si>
  <si>
    <t>Blur</t>
  </si>
  <si>
    <t>Challenge Me: Brain Puzzles 2</t>
  </si>
  <si>
    <t>Despicable Me: The Game</t>
  </si>
  <si>
    <t>Megamind: Ultimate Showdown</t>
  </si>
  <si>
    <t>Slitherine Software</t>
  </si>
  <si>
    <t>The History Channel: Great Battles - Medieval</t>
  </si>
  <si>
    <t>Midnight Mysteries: The Edgar Allan Poe Conspiracy</t>
  </si>
  <si>
    <t>Hidden Mysteries: Salem Secrets - Witch Trials of 1692</t>
  </si>
  <si>
    <t>Saw II: Flesh &amp; Blood</t>
  </si>
  <si>
    <t>Kid Adventures: Sky Captain</t>
  </si>
  <si>
    <t>Disney Sing It: Family Hits</t>
  </si>
  <si>
    <t>The Last Airbender</t>
  </si>
  <si>
    <t>Hot Wheels: Track Attack</t>
  </si>
  <si>
    <t>Battle of Giants: Dinosaurs Strike</t>
  </si>
  <si>
    <t>Batman: The Brave and the Bold the Videogame</t>
  </si>
  <si>
    <t>Phineas and Ferb Ride Again</t>
  </si>
  <si>
    <t>DECA Sports Freedom</t>
  </si>
  <si>
    <t>DoDonPachi Resurrection</t>
  </si>
  <si>
    <t>F1 2010</t>
  </si>
  <si>
    <t>pro evolution soccer 2011</t>
  </si>
  <si>
    <t>Match 3 Madness</t>
  </si>
  <si>
    <t>A New Beginning</t>
  </si>
  <si>
    <t>Sly 2: Band of Thieves</t>
  </si>
  <si>
    <t>The Sims 3: Fast Lane Stuff</t>
  </si>
  <si>
    <t>Bejeweled 3</t>
  </si>
  <si>
    <t>Get Fit with Mel B</t>
  </si>
  <si>
    <t>Deadly Premonition</t>
  </si>
  <si>
    <t>New Carnival Games</t>
  </si>
  <si>
    <t>Call of Duty: Black Ops</t>
  </si>
  <si>
    <t>Mario Tennis</t>
  </si>
  <si>
    <t>Family Trainer: Treasure Adventure</t>
  </si>
  <si>
    <t>Kane &amp; Lynch 2: Dog Days</t>
  </si>
  <si>
    <t>Rugby League 3</t>
  </si>
  <si>
    <t>OK! Puzzle Stars</t>
  </si>
  <si>
    <t>Clash of the Titans</t>
  </si>
  <si>
    <t>Gunslingers</t>
  </si>
  <si>
    <t>Ben 10 Ultimate Alien: Cosmic Destruction</t>
  </si>
  <si>
    <t>CSI: Unsolved!</t>
  </si>
  <si>
    <t>Wizards of Waverly Place: Spellbound</t>
  </si>
  <si>
    <t>Hello Kitty Seasons</t>
  </si>
  <si>
    <t>Megamind: Mega Team Unite</t>
  </si>
  <si>
    <t>Walk it Out!</t>
  </si>
  <si>
    <t>My First Songs</t>
  </si>
  <si>
    <t>Horrid Henry's Horrid Adventure</t>
  </si>
  <si>
    <t>SingStar Apres-Ski Party 2</t>
  </si>
  <si>
    <t>Puzzler World 2</t>
  </si>
  <si>
    <t>Naval Assault: The Killing Tide</t>
  </si>
  <si>
    <t>SBK X: Superbike World Championship</t>
  </si>
  <si>
    <t>Pictionary</t>
  </si>
  <si>
    <t>Scene It? Twilight</t>
  </si>
  <si>
    <t>UFC Undisputed 2010</t>
  </si>
  <si>
    <t>Hidden Mysteries: Buckingham Palace</t>
  </si>
  <si>
    <t>All Star Karate</t>
  </si>
  <si>
    <t>Deca Sports 3</t>
  </si>
  <si>
    <t>Tony Hawk: Shred</t>
  </si>
  <si>
    <t>WWE SmackDown vs. Raw 2011</t>
  </si>
  <si>
    <t>NHL 11</t>
  </si>
  <si>
    <t>Great Party Games</t>
  </si>
  <si>
    <t>U-Sing  2</t>
  </si>
  <si>
    <t>The X-Factor</t>
  </si>
  <si>
    <t>Ghostbusters: The Video Game (DS Version)</t>
  </si>
  <si>
    <t>SingStar Guitar</t>
  </si>
  <si>
    <t>Tom Clancy's Splinter Cell: Conviction</t>
  </si>
  <si>
    <t>Body and Brain Connection</t>
  </si>
  <si>
    <t>DarkStar One: Broken Alliance</t>
  </si>
  <si>
    <t>Dead to Rights: Retribution</t>
  </si>
  <si>
    <t>Disney Channel: All Star Party</t>
  </si>
  <si>
    <t>Bejeweled Twist</t>
  </si>
  <si>
    <t>MotoGP 09/10</t>
  </si>
  <si>
    <t>Pure Futbol</t>
  </si>
  <si>
    <t>Racquet Sports</t>
  </si>
  <si>
    <t>Despicable Me: The Game - Minion Mayhem</t>
  </si>
  <si>
    <t>DJ Hero 2</t>
  </si>
  <si>
    <t>Nickelodeon Fit</t>
  </si>
  <si>
    <t>Lost Horizon</t>
  </si>
  <si>
    <t>Just Cause 2</t>
  </si>
  <si>
    <t>Worms: Battle Islands</t>
  </si>
  <si>
    <t>Jewels of the Tropical Lost Island</t>
  </si>
  <si>
    <t>Iron Man 2</t>
  </si>
  <si>
    <t>Transformers: Cybertron Adventures</t>
  </si>
  <si>
    <t>Monopoly</t>
  </si>
  <si>
    <t>Beyblade: Metal Masters</t>
  </si>
  <si>
    <t>Monopoly Streets</t>
  </si>
  <si>
    <t>Supreme Commander 2</t>
  </si>
  <si>
    <t>EA Sports MMA</t>
  </si>
  <si>
    <t>Scooby-Doo! and the Spooky Swamp</t>
  </si>
  <si>
    <t>The Biggest Loser: Ultimate Workout</t>
  </si>
  <si>
    <t>Lips: Party Classics</t>
  </si>
  <si>
    <t>Hello Kitty: Birthday Adventures</t>
  </si>
  <si>
    <t>Hidden Mysteries: Vampire Secrets</t>
  </si>
  <si>
    <t>Mahjongg Mysteries: Ancient Egypt</t>
  </si>
  <si>
    <t>TrackMania: Build to Race</t>
  </si>
  <si>
    <t>ZhuZhu Pets 2: Featuring The Wild Bunch</t>
  </si>
  <si>
    <t>Gold's Gym: Dance Workout</t>
  </si>
  <si>
    <t>Peppa Pig: Fun and Games</t>
  </si>
  <si>
    <t>Lips: I Love The 80s</t>
  </si>
  <si>
    <t>International Cricket 2010</t>
  </si>
  <si>
    <t>Dragon Age: Origins - Ultimate Edition</t>
  </si>
  <si>
    <t>Jewel Match</t>
  </si>
  <si>
    <t>Escape The Museum</t>
  </si>
  <si>
    <t>Prison Break: The Conspiracy</t>
  </si>
  <si>
    <t>R.U.S.E.</t>
  </si>
  <si>
    <t>The Penguins of Madagascar</t>
  </si>
  <si>
    <t>Green Day: Rock Band</t>
  </si>
  <si>
    <t>Babysitting Mama</t>
  </si>
  <si>
    <t>Farming Simulator 2011</t>
  </si>
  <si>
    <t>TV Superstars</t>
  </si>
  <si>
    <t>Vancouver 2010 - The Official Video Game of the Olympic Winter Games</t>
  </si>
  <si>
    <t>Army of Two: The 40th Day</t>
  </si>
  <si>
    <t>The Biggest Loser: Challenge</t>
  </si>
  <si>
    <t>Doctor Who: Evacuation Earth</t>
  </si>
  <si>
    <t>Around the World in 80 Days</t>
  </si>
  <si>
    <t>FIFA Soccer 11</t>
  </si>
  <si>
    <t>Sherlock Holmes and the Mystery of Osborne House</t>
  </si>
  <si>
    <t>Disney Fairies: Tinker Bell and the Great Fairy Rescue</t>
  </si>
  <si>
    <t>Battle of Giants: Mutant Insects</t>
  </si>
  <si>
    <t>Rabbids Party Collection</t>
  </si>
  <si>
    <t>Doctor Who: Return to Earth</t>
  </si>
  <si>
    <t>Mystery Tales of Time Travel</t>
  </si>
  <si>
    <t>Invizimals: Shadow Zone</t>
  </si>
  <si>
    <t>Chicken Riot</t>
  </si>
  <si>
    <t>Naughty Bear</t>
  </si>
  <si>
    <t>Aliens vs Predator</t>
  </si>
  <si>
    <t>EyePet</t>
  </si>
  <si>
    <t>TouchMaster: Connect</t>
  </si>
  <si>
    <t>Mafia II</t>
  </si>
  <si>
    <t>EA Sports Active 2</t>
  </si>
  <si>
    <t>Disney Tangled</t>
  </si>
  <si>
    <t>ExerBeat</t>
  </si>
  <si>
    <t>Alice in Wonderland</t>
  </si>
  <si>
    <t>Game Party in Motion</t>
  </si>
  <si>
    <t>We Sing Robbie Williams</t>
  </si>
  <si>
    <t>Metro 2033</t>
  </si>
  <si>
    <t>Enslaved: Odyssey to the West</t>
  </si>
  <si>
    <t>Need for Speed: Hot Pursuit</t>
  </si>
  <si>
    <t>Super Monkey Ball: Step &amp; Roll</t>
  </si>
  <si>
    <t>Tiger Woods PGA Tour 11</t>
  </si>
  <si>
    <t>U-Sing: Girls Night</t>
  </si>
  <si>
    <t>Silent Hunter 5: Battle of the Atlantic</t>
  </si>
  <si>
    <t>Junior Brain Trainer 2</t>
  </si>
  <si>
    <t>Zumba Fitness</t>
  </si>
  <si>
    <t>The Fight: Lights Out</t>
  </si>
  <si>
    <t>Club Penguin: Elite Penguin Force - Herbert's Revenge</t>
  </si>
  <si>
    <t>Medal of Honor</t>
  </si>
  <si>
    <t>Fighters Uncaged</t>
  </si>
  <si>
    <t>Jewel Quest Mysteries: Curse of the Emerald Tear</t>
  </si>
  <si>
    <t>Buzz! The Ultimate Music Quiz</t>
  </si>
  <si>
    <t>Prince of Persia Trilogy</t>
  </si>
  <si>
    <t>Toy Story 3: The Video Game</t>
  </si>
  <si>
    <t>Karaoke Revolution Glee</t>
  </si>
  <si>
    <t>The Settlers 7: Paths to a Kingdom</t>
  </si>
  <si>
    <t>MotionSports</t>
  </si>
  <si>
    <t>Sonic Free Riders</t>
  </si>
  <si>
    <t>ZhuZhu Pets</t>
  </si>
  <si>
    <t>Football Manager Handheld 2011</t>
  </si>
  <si>
    <t>The Sims 3: Ambitions</t>
  </si>
  <si>
    <t>Super Scribblenauts</t>
  </si>
  <si>
    <t>SingStar Dance</t>
  </si>
  <si>
    <t>Guitar Hero: Warriors of Rock</t>
  </si>
  <si>
    <t>World of Warcraft: Cataclysm</t>
  </si>
  <si>
    <t>Club Penguin: Game Day!</t>
  </si>
  <si>
    <t>Sonic &amp; SEGA All-Stars Racing with Banjo-Kazooie</t>
  </si>
  <si>
    <t>Kinect Joy Ride</t>
  </si>
  <si>
    <t>We Sing Encore</t>
  </si>
  <si>
    <t>Start the Party!</t>
  </si>
  <si>
    <t>Your Shape: Fitness Evolved</t>
  </si>
  <si>
    <t>Assassin's Creed II</t>
  </si>
  <si>
    <t>Fallout: New Vegas</t>
  </si>
  <si>
    <t>Sonic &amp; Sega All-Stars Racing</t>
  </si>
  <si>
    <t>Raving Rabbids: Travel in Time</t>
  </si>
  <si>
    <t>Kinectimals</t>
  </si>
  <si>
    <t>Napoleon: Total War</t>
  </si>
  <si>
    <t>Sid Meier's Civilization V</t>
  </si>
  <si>
    <t>The Sims 3: High-End Loft Stuff</t>
  </si>
  <si>
    <t>Battlefield: Bad Company 2</t>
  </si>
  <si>
    <t>Just Dance Kids</t>
  </si>
  <si>
    <t>uDraw Studio</t>
  </si>
  <si>
    <t>Sonic Classic Collection</t>
  </si>
  <si>
    <t>The Sims 3: Late Night Expansion Pack</t>
  </si>
  <si>
    <t>Skate 3</t>
  </si>
  <si>
    <t>Football Manager 2011</t>
  </si>
  <si>
    <t>StarCraft II: Wings of Liberty</t>
  </si>
  <si>
    <t>Dorart</t>
  </si>
  <si>
    <t>Slotter Mania P: Tetsuya Shinjuku vs Ueno</t>
  </si>
  <si>
    <t>Ishin no Arashi: Shippuu Ryuumeden</t>
  </si>
  <si>
    <t>Russel</t>
  </si>
  <si>
    <t>Tenjin Ranman: Happy GO Lucky!!</t>
  </si>
  <si>
    <t>Wand of Fortune: Mirai e no Prologue</t>
  </si>
  <si>
    <t>Akatsuki no Amaneka to Aoi Kyojin</t>
  </si>
  <si>
    <t>S.Y.K: Shinsetsu Saiyuuki Portable</t>
  </si>
  <si>
    <t>Ishin Renka: Ryouma Gaiden</t>
  </si>
  <si>
    <t>The Eye of Judgment: Legends</t>
  </si>
  <si>
    <t>Moe Moe 2-Ji Daisenryaku 2</t>
  </si>
  <si>
    <t>Piacci</t>
  </si>
  <si>
    <t>FairlyLife: MiracleDays</t>
  </si>
  <si>
    <t>ef - a fairy tale of the two.</t>
  </si>
  <si>
    <t>Sengoku Hime 2 Arashi: Hyakubana Senran Tatsukaze no Gotoku</t>
  </si>
  <si>
    <t>No Fate! Only the Power of Will</t>
  </si>
  <si>
    <t>Hiiro no Kakera: Shin Tamayori Hime Denshou Portable</t>
  </si>
  <si>
    <t>Densetsu no Yuusha no Densetsu: Legendary Saga</t>
  </si>
  <si>
    <t>SNK Playmore</t>
  </si>
  <si>
    <t>King of Fighters 2002: Unlimited Match Tougeki Ver.</t>
  </si>
  <si>
    <t>Taito</t>
  </si>
  <si>
    <t>Minna no Conveni</t>
  </si>
  <si>
    <t>Pet Shop Monogatari DS 2</t>
  </si>
  <si>
    <t>Tears to Tiara: Kakan no Daichi Portable</t>
  </si>
  <si>
    <t>Last Escort: Club Katze</t>
  </si>
  <si>
    <t>Kana: Imouto</t>
  </si>
  <si>
    <t>Datenshi no Amai Yuuwaku x Kaikan Phrase</t>
  </si>
  <si>
    <t>GN Software</t>
  </si>
  <si>
    <t>Sakura Sakura: Haru Urara</t>
  </si>
  <si>
    <t>Hackberry</t>
  </si>
  <si>
    <t>Pachitte Chonmage Tatsujin 16: Pachinko Hissatsu Shigotojin III</t>
  </si>
  <si>
    <t>Himawari: Pebble in the Sky Portable</t>
  </si>
  <si>
    <t>Wand of Fortune Portable</t>
  </si>
  <si>
    <t>Secret Game Portable</t>
  </si>
  <si>
    <t>Wand of Fortune: Mirai e no Prologue Portable</t>
  </si>
  <si>
    <t>Sora no Otoshimono: DokiDoki Summer Vacation</t>
  </si>
  <si>
    <t>River City Soccer Hooligans</t>
  </si>
  <si>
    <t>Disgaea Infinite</t>
  </si>
  <si>
    <t>Lost in Shadow</t>
  </si>
  <si>
    <t>Last Rebellion</t>
  </si>
  <si>
    <t>Dante's Inferno</t>
  </si>
  <si>
    <t>Pac-Man Party</t>
  </si>
  <si>
    <t>Dragon Ball: Raging Blast 2</t>
  </si>
  <si>
    <t>The Sly Collection</t>
  </si>
  <si>
    <t>Kung Fu Rider</t>
  </si>
  <si>
    <t>Silent Hill: Shattered Memories</t>
  </si>
  <si>
    <t>2010 FIFA World Cup South Africa</t>
  </si>
  <si>
    <t>The Shoot</t>
  </si>
  <si>
    <t>Castlevania: Lords of Shadow</t>
  </si>
  <si>
    <t>Red Steel 2</t>
  </si>
  <si>
    <t>Crafting Mama</t>
  </si>
  <si>
    <t>Naruto Shippuden: Ultimate Ninja Storm 2</t>
  </si>
  <si>
    <t>Sonic Colors</t>
  </si>
  <si>
    <t>Final Fantasy XIII</t>
  </si>
  <si>
    <t>Dance Central</t>
  </si>
  <si>
    <t>Just Dance 2</t>
  </si>
  <si>
    <t>Misshitsu no Sacrifice</t>
  </si>
  <si>
    <t>RED Entertainment</t>
  </si>
  <si>
    <t>Scared Rider Xechs</t>
  </si>
  <si>
    <t>So-Ra-No-Wo-To: Otome no Gojuusou</t>
  </si>
  <si>
    <t>Narcissus: Moshimo Ashita ga Runara</t>
  </si>
  <si>
    <t>Elminage II DS Remix: Sousei no Megami to Unmai no Daichi</t>
  </si>
  <si>
    <t>Shin Hisui no Shizuku: Hiiro no Kakera 2 Portable</t>
  </si>
  <si>
    <t>Daito Giken Koushiki Pachi-Slot Simulator: Ossu! Misao + Maguro Densetsu Portable</t>
  </si>
  <si>
    <t>Shin Sangoku Musou Online: Souten Ranbu</t>
  </si>
  <si>
    <t>Alvion</t>
  </si>
  <si>
    <t>Poupee Girl DS 2: Elegant Mint / Sweet Pink Style</t>
  </si>
  <si>
    <t>W.L.O. Sekai Renai Kikousen</t>
  </si>
  <si>
    <t>Otona no Renai Shousetsu: Harlequin Selection</t>
  </si>
  <si>
    <t>Pachi-Slot Higrashi no Naku Koro ni Matsuri</t>
  </si>
  <si>
    <t>Battle Spirits: Hero's Soul</t>
  </si>
  <si>
    <t>Yoake Yori Ruriiro na Portable</t>
  </si>
  <si>
    <t>Moujuutsukai to Oujisama</t>
  </si>
  <si>
    <t>Metal Fight Beyblade: Choujou Kessen! Big Bang Bladers</t>
  </si>
  <si>
    <t>Kochira Katsushikaku Kameari Kouenmae Hashutsujo: Machiteba Tengoku! Makereba Jigoku! Ryoutsuryuu Ikkakusenkin Daisakusen!</t>
  </si>
  <si>
    <t>Cross + Channel</t>
  </si>
  <si>
    <t>Memories Off: Yubikiri no Kioku</t>
  </si>
  <si>
    <t>Vitamin X Evolution Plus</t>
  </si>
  <si>
    <t>Suzunone Seven: Rebirth Knot</t>
  </si>
  <si>
    <t>Culture Brain</t>
  </si>
  <si>
    <t>Ginga Tetsudou 999 DS</t>
  </si>
  <si>
    <t>GA - Geijutsuka Art Design Class: Slapstick Wonder Land</t>
  </si>
  <si>
    <t>Tegami Bachi: Kokoro Tsumugu Mono e</t>
  </si>
  <si>
    <t>Nodame Cantabile: Tanoshii Ongaku no Jikan Desu</t>
  </si>
  <si>
    <t>Koisuru Otome to Shugo no Tate Portable</t>
  </si>
  <si>
    <t>Ketsui: Kizuna Jigoku Tachi Extra</t>
  </si>
  <si>
    <t>SD Gundam Sangokuden Brave Battle Warriors: Shin Mirisha Taisen</t>
  </si>
  <si>
    <t>Summon Night Granthese: Horobi no Ken to Yakusoku no Kishi</t>
  </si>
  <si>
    <t>Densha de Go! Tokubetsu-hen: Fukkatsu Shouwa no Yamatesen</t>
  </si>
  <si>
    <t>Metal Fight Beyblade Portable: Chouzetsu Tensei Vulcan Horses</t>
  </si>
  <si>
    <t>Tantei Opera: Milky Holmes</t>
  </si>
  <si>
    <t>11eyes: CrossOver</t>
  </si>
  <si>
    <t>Motto NUGA-CEL!</t>
  </si>
  <si>
    <t>Miyako</t>
  </si>
  <si>
    <t>Seitokai no Ichizon: DS-suru Seitokai</t>
  </si>
  <si>
    <t>Karin Entertainment</t>
  </si>
  <si>
    <t>Zettai Meikyuu Grimm: Nanatsu no Kagi to Rakuen no Otome</t>
  </si>
  <si>
    <t>Kazoku Keikaku</t>
  </si>
  <si>
    <t>Hana to Otome ni Shukufuku o: Harekaze no Okurimono</t>
  </si>
  <si>
    <t>Pastel Chime Continue</t>
  </si>
  <si>
    <t>Strike Witches: Anata to Dekiru Koto - A Little Peaceful Days</t>
  </si>
  <si>
    <t>Uta no * Prince-Sama</t>
  </si>
  <si>
    <t>MTO</t>
  </si>
  <si>
    <t>Kawaii Koinu DS 3</t>
  </si>
  <si>
    <t>Jinguuji Saburou DS: Akai Chou</t>
  </si>
  <si>
    <t>Livly Garden</t>
  </si>
  <si>
    <t>Nisenochigiri</t>
  </si>
  <si>
    <t>Tsuyo Kiss 2 Portable</t>
  </si>
  <si>
    <t>Ore no Yome: Anata Dake no Hanayome</t>
  </si>
  <si>
    <t>Umineko no Naku Koro ni: Majo to Suiri no Rinbukyoku</t>
  </si>
  <si>
    <t>Otome wa Oanesama Boku ni Koi Shiteru Portable</t>
  </si>
  <si>
    <t>PachiPara 15: Super Umi Monogatari in Okinawa 2</t>
  </si>
  <si>
    <t>Hisshou Pachinko * Pachi-Slot Kouryaku Series Portable Vol. 2: CR Evangelion - Hajimari no Fukuin</t>
  </si>
  <si>
    <t>Twinkle * Crusaders GoGo!</t>
  </si>
  <si>
    <t>Princess Saver! Eternal Love for My Lady</t>
  </si>
  <si>
    <t>Kingdom: Ikkitousen no Ken</t>
  </si>
  <si>
    <t>Pe-Jongju to Manabu Kankokugo DS: Test-Hen</t>
  </si>
  <si>
    <t>Vitamin Z Revolution</t>
  </si>
  <si>
    <t>Clannad: Mitsumi Mamoru Sakamichi de - Joukan</t>
  </si>
  <si>
    <t>Carnage Heart EXA</t>
  </si>
  <si>
    <t>Lilpri DS: Hime-Chen! Apple Pink</t>
  </si>
  <si>
    <t>Strike Witches 2: Iyasu Naosu Punipunisuru</t>
  </si>
  <si>
    <t>Ken to Mahou to Gakuen Mono. 2G</t>
  </si>
  <si>
    <t>No More Heroes: Heroes' Paradise</t>
  </si>
  <si>
    <t>Otometeki Koi Kakumei * Love Revo! Portable</t>
  </si>
  <si>
    <t>DJ Max Portable 3</t>
  </si>
  <si>
    <t>River City Super Sports Challenge</t>
  </si>
  <si>
    <t>Knights in the Nightmare</t>
  </si>
  <si>
    <t>Yu-Gi-Oh! 5D's: Duel Transer</t>
  </si>
  <si>
    <t>DanceMasters</t>
  </si>
  <si>
    <t>Dynasty Warriors: Gundam 3</t>
  </si>
  <si>
    <t>BlazBlue: Continuum Shift</t>
  </si>
  <si>
    <t>Tetris Party Deluxe</t>
  </si>
  <si>
    <t>ModNation Racers</t>
  </si>
  <si>
    <t>Crackdown 2</t>
  </si>
  <si>
    <t>Red Dead Redemption: Undead Nightmare</t>
  </si>
  <si>
    <t>BioShock 2</t>
  </si>
  <si>
    <t>Tenkaichi * Sengoku Lovers</t>
  </si>
  <si>
    <t>Starry ? Sky: In Autumn</t>
  </si>
  <si>
    <t>Sengoku Efuda Yuugi: Hototogisu Tairan</t>
  </si>
  <si>
    <t>Clannad: Mitsumi Mamoru Sakamichi de - Gekan</t>
  </si>
  <si>
    <t>Shin Koihime Musou: Otome Ryouran * Sangokushi Engi - Wu-Hen</t>
  </si>
  <si>
    <t>The King of Fighters Portable '94~'98: Chapter of Orochi</t>
  </si>
  <si>
    <t>Sokukoku no Kusabi: Hiiro no Kakera 3 Portable</t>
  </si>
  <si>
    <t>Hyakumanton no Bara Bara</t>
  </si>
  <si>
    <t>DeathSmiles II</t>
  </si>
  <si>
    <t>Higurashi no Naku Koro ni Kizuna: Dai-Yon-Kan - Kizuna</t>
  </si>
  <si>
    <t>Sting</t>
  </si>
  <si>
    <t>Blaze Union: Story to Reach the Future</t>
  </si>
  <si>
    <t>Nexon</t>
  </si>
  <si>
    <t>MapleStory DS</t>
  </si>
  <si>
    <t>SD Gundam: Gashapon Wars</t>
  </si>
  <si>
    <t>Armored Core: Last Raven Portable</t>
  </si>
  <si>
    <t>S.Y.K Renshouden</t>
  </si>
  <si>
    <t>Hudson x GReeeeN Live!? DeeeeS!?</t>
  </si>
  <si>
    <t>Katekyoo Hitman Reborn! Kizuna no Tag Battle</t>
  </si>
  <si>
    <t>G.Rev</t>
  </si>
  <si>
    <t>Senko no Ronde DUO</t>
  </si>
  <si>
    <t>Judie no Atelier: Guramnat no Renkinjutsu - Toraware no Morito</t>
  </si>
  <si>
    <t>Nettou! Powerful Koushien</t>
  </si>
  <si>
    <t>Dennou Senki Virtual-On Force</t>
  </si>
  <si>
    <t>Keshisasu-Kun: Battle Kas-tival</t>
  </si>
  <si>
    <t>Shin Sangoku Musou Online: Kamishou Ranbu</t>
  </si>
  <si>
    <t>StormLover</t>
  </si>
  <si>
    <t>Shin Koihime Musou: Otome Ryouran * Sangokushi Engi - Wei-Hen</t>
  </si>
  <si>
    <t>Gokujou!! Mecha Mote Iinchou: MM My Best Friend!</t>
  </si>
  <si>
    <t>Classic Dungeon: Fuyoku no Masoujin</t>
  </si>
  <si>
    <t>Kamui</t>
  </si>
  <si>
    <t>Sekai no Hate Made Itte Q! Chinjuu Hunter Mono no Daibouken</t>
  </si>
  <si>
    <t>Yumeiro Patissiere: My Sweets Cooking</t>
  </si>
  <si>
    <t>Gekiatsu!! Pachi Game Tamashi: CR Evangelion - Hajimari no Fukuin</t>
  </si>
  <si>
    <t>Hakuoki: Stories of the Shinsengumi</t>
  </si>
  <si>
    <t>Phantom Brave: The Hermuda Triangle</t>
  </si>
  <si>
    <t>Lufia: Curse of the Sinistrals</t>
  </si>
  <si>
    <t>BlazBlue: Calamity Trigger Portable</t>
  </si>
  <si>
    <t>TRINITY: Souls of Zill O'll</t>
  </si>
  <si>
    <t>The God of War Trilogy</t>
  </si>
  <si>
    <t>Tatsunoko vs. Capcom: Ultimate All-Stars</t>
  </si>
  <si>
    <t>Vanquish</t>
  </si>
  <si>
    <t>God of War: Ghost of Sparta</t>
  </si>
  <si>
    <t>Kinect Sports</t>
  </si>
  <si>
    <t>Shin Koihime Musou: Otome Ryouran * Sangokushi Engi - Shu-Hen</t>
  </si>
  <si>
    <t>Fushigi no Dungeon: Fuurai no Shiren 5 - Fortune Tower to Unmei no Dice</t>
  </si>
  <si>
    <t>Espgaluda II Black Label</t>
  </si>
  <si>
    <t>Trick x Logic: Season 2</t>
  </si>
  <si>
    <t>San Goku Shi DS 3</t>
  </si>
  <si>
    <t>Monster Hunter Frontier Online: Season 9.0</t>
  </si>
  <si>
    <t>Hisshou Pachinko*Pachi-Slot Kouryaku Series DS Vol. 5: Shinseiki Evangelion - Tamashii no Kiseki</t>
  </si>
  <si>
    <t>Da Capo I &amp; II Plus Situation Portable</t>
  </si>
  <si>
    <t>Harukanaru Toki no Naka de 4: Aizouban</t>
  </si>
  <si>
    <t>Blue Roses: Yousei to Aoi Hitomi no Senshitachi</t>
  </si>
  <si>
    <t>Daikaijuu Battle: Ultra Coliseum DX - Ultra Senshi Daishuuketsu</t>
  </si>
  <si>
    <t>Zac to Ombra: Maboroshi no Yuuenchi</t>
  </si>
  <si>
    <t>Do-Konjou Shougakussei: Bon Bita - Hadaka no Choujou Ketsusen!! Bita vs. Dokuro Dei!</t>
  </si>
  <si>
    <t>Winning Post World 2010</t>
  </si>
  <si>
    <t>Battle Spirits: Digital Starter</t>
  </si>
  <si>
    <t>Shukufuku no Campanella Portable</t>
  </si>
  <si>
    <t>Saki Portable</t>
  </si>
  <si>
    <t>B's-LOG Partyâ™ª</t>
  </si>
  <si>
    <t>Record of Agarest War 2</t>
  </si>
  <si>
    <t>Ys: The Oath in Felghana</t>
  </si>
  <si>
    <t>N3 II: Ninety-Nine Nights</t>
  </si>
  <si>
    <t>NieR</t>
  </si>
  <si>
    <t>No More Heroes 2: Desperate Struggle</t>
  </si>
  <si>
    <t>J-League Winning Eleven 2010: Club Championship</t>
  </si>
  <si>
    <t>White Album: Tsuzurareru Fuyu no Omoide</t>
  </si>
  <si>
    <t>Fushigi no Dungeon: Fuurai no Shiren 3 Portable</t>
  </si>
  <si>
    <t>Durarara!! 3-way Standoff</t>
  </si>
  <si>
    <t>Odoru Daisousasen The Game: Sensuikan ni Sennyuu Seyo!</t>
  </si>
  <si>
    <t>Marriage Royale: Prism Story</t>
  </si>
  <si>
    <t>Starry ? Sky: In Spring</t>
  </si>
  <si>
    <t>Winning Post 7 2010</t>
  </si>
  <si>
    <t>Trick x Logic: Season 1</t>
  </si>
  <si>
    <t>Enterbrain</t>
  </si>
  <si>
    <t>RPG Tsukuru DS</t>
  </si>
  <si>
    <t>TV Anime: Fairy Tale Gekitou! Madoushi Kessen</t>
  </si>
  <si>
    <t>Metal Fight Beyblade: Bakugami Susanoh Shuurai!</t>
  </si>
  <si>
    <t>Shin Sangoku Musou 5 Empires</t>
  </si>
  <si>
    <t>Hakuouki: Reimeiroku</t>
  </si>
  <si>
    <t>Minna to Kimi no Piramekino!</t>
  </si>
  <si>
    <t>Naruto Shippuden: Shinobi Rumble</t>
  </si>
  <si>
    <t>Gladiator Begins</t>
  </si>
  <si>
    <t>Naruto Shippuden: Kizuna Drive</t>
  </si>
  <si>
    <t>Tokyo Mono Harashi: Karasu no Mori Gakuen Kitan</t>
  </si>
  <si>
    <t>Dream C Club Portable</t>
  </si>
  <si>
    <t>Katekyoo Hitman Reborn! DS Flame Rumble XX - Kessen! Shin 6 Chouka</t>
  </si>
  <si>
    <t>Katekyoo Hitman Reborn! DS Fate of Heat III - Yuki no Shugosha Raishuu!</t>
  </si>
  <si>
    <t>Quiz! Hexagon II</t>
  </si>
  <si>
    <t>Starry ? Sky: In Summer</t>
  </si>
  <si>
    <t>Power Pro Success Legends</t>
  </si>
  <si>
    <t>Hagane no Renkinjutsushi - Fullmetal Alchemist: Yakusoku no Hi e</t>
  </si>
  <si>
    <t>Hisshou Pachinko*Pachi-Slot Kouryaku Series Portable Vol. 1: Shinseiki Evangelion - Tamashii no Kiseki</t>
  </si>
  <si>
    <t>Naruto Shippuden: Gekito Ninja Taisen! Special</t>
  </si>
  <si>
    <t>Nicola Kanshuu: Model * Oshare Audition</t>
  </si>
  <si>
    <t>Ys vs. Sora no Kiseki: Alternative Saga</t>
  </si>
  <si>
    <t>Ikki Tousen: Xross Impact</t>
  </si>
  <si>
    <t>Zetta Hero Project: Unlosing Ranger vs. Darkdeath Evilman</t>
  </si>
  <si>
    <t>Captain Tsubasa: New Kick Off</t>
  </si>
  <si>
    <t>Fist of the North Star: Ken's Rage</t>
  </si>
  <si>
    <t>Resonance of Fate</t>
  </si>
  <si>
    <t>SOCOM: U.S. Navy SEALs Fireteam Bravo 3</t>
  </si>
  <si>
    <t>Heavy Rain</t>
  </si>
  <si>
    <t>Lucian Bee's: Justice Yellow / Evil Violet</t>
  </si>
  <si>
    <t>Ken to Mahou to Gakuen Mono. 3</t>
  </si>
  <si>
    <t>Keroro RPG: Kishi to Musha to Densetsu no Kaizoku</t>
  </si>
  <si>
    <t>Trick DS-han: Kakushi Kami no Sumukan</t>
  </si>
  <si>
    <t>Crayon Shin-Chan: Obaka Daininden - Susume! Kasukabe Ninja Tai!</t>
  </si>
  <si>
    <t>Hakuouki: Yuugi Roku</t>
  </si>
  <si>
    <t>Winning Eleven Playmaker 2010: Aoki Samurai no Chousen</t>
  </si>
  <si>
    <t>Lupin Sansei: Shijou Saidai no Zunousen</t>
  </si>
  <si>
    <t>Busou Shinki: Battle Masters</t>
  </si>
  <si>
    <t>Momotarou Dentetsu Tag Match: Yuujou - Doryoku - Shouri no Maki!</t>
  </si>
  <si>
    <t>Hakuouki DS</t>
  </si>
  <si>
    <t>Boku no Natsuyasumi Portable 2: Nazo Nazo Shimai to Chinbotsusen no Himitsu</t>
  </si>
  <si>
    <t>FlingSmash</t>
  </si>
  <si>
    <t>Dead or Alive Paradise</t>
  </si>
  <si>
    <t>Solatorobo: Red the Hunter</t>
  </si>
  <si>
    <t>Time Crisis: Razing Storm</t>
  </si>
  <si>
    <t>Pro Yakyuu Famista DS 2010</t>
  </si>
  <si>
    <t>Bleach: Heat the Soul 7</t>
  </si>
  <si>
    <t>Motto! Stitch! DS Rhythm de Rakugaki Daisakusen</t>
  </si>
  <si>
    <t>Kaidan Restaurant: Ura Menu 100-Sen</t>
  </si>
  <si>
    <t>Beat Sketch!</t>
  </si>
  <si>
    <t>Dragon Ball: Origins 2</t>
  </si>
  <si>
    <t>Halo: Reach</t>
  </si>
  <si>
    <t>Crayon Shin-Chan Shokkugan! Densetsu o Yobu Omake Daiketsusen!!</t>
  </si>
  <si>
    <t>Momu-chan Diet Wii: Figurobics by Chon Dayon</t>
  </si>
  <si>
    <t>Karaoke Joysound Wii Super DX: Hitori de Minna de Utai Houdai!</t>
  </si>
  <si>
    <t>Quiz Magic Academy DS: Futatsu no Jikuu Koku</t>
  </si>
  <si>
    <t>World Soccer Winning Eleven 2010: Aoki Samurai no Chousen</t>
  </si>
  <si>
    <t>Hakuouki: Zuisouroku Portable</t>
  </si>
  <si>
    <t>Radiant Historia</t>
  </si>
  <si>
    <t>Yu-Gi-Oh! 5D's World Championship 2010 Reverse of Arcadia</t>
  </si>
  <si>
    <t>Dragon Ball Z: Tenkaichi Tag Team</t>
  </si>
  <si>
    <t>Last Window: The Secret of Cape West</t>
  </si>
  <si>
    <t>MAG: Massive Action Game</t>
  </si>
  <si>
    <t>Red Dead Redemption</t>
  </si>
  <si>
    <t>Tennis no Oji-Sama: Motto Gakuensai no Ouji-Sama - More Sweet Edition</t>
  </si>
  <si>
    <t>Machi-Ing Maker 3 x Tousouchuu</t>
  </si>
  <si>
    <t>Penguin no Mondai: The World</t>
  </si>
  <si>
    <t>Digimon Story: Lost Evolution</t>
  </si>
  <si>
    <t>Pro Yaky? Spirits 2010</t>
  </si>
  <si>
    <t>Fate/Extra</t>
  </si>
  <si>
    <t>Sports Champions</t>
  </si>
  <si>
    <t>Fairy Tail: Portable Guild</t>
  </si>
  <si>
    <t>Yuusha no Kuse ni Namaikida Or 3D</t>
  </si>
  <si>
    <t>Zangeki no Reginleiv</t>
  </si>
  <si>
    <t>Shin Sangoku Musou: Multi Raid 2</t>
  </si>
  <si>
    <t>Heart Catch PreCure! Oshare Collection</t>
  </si>
  <si>
    <t>Mega Man Zero Collection</t>
  </si>
  <si>
    <t>Mahou Shoujo Lyrical Nanoha A's Portable: The Battle of Aces</t>
  </si>
  <si>
    <t>Super Robot Wars OG Saga: Masou Kishin - The Lord of Elemental</t>
  </si>
  <si>
    <t>Making History: The Great War</t>
  </si>
  <si>
    <t>Medarot DS: Kabuto / Kuwagata Ver.</t>
  </si>
  <si>
    <t>Mugen no Frontier: Super Robot Taisen OG Saga EXCEED</t>
  </si>
  <si>
    <t>Ghost Trick: Phantom Detective</t>
  </si>
  <si>
    <t>Epic Mickey</t>
  </si>
  <si>
    <t>Power Pro Kun Pocket 13</t>
  </si>
  <si>
    <t>Last Ranker</t>
  </si>
  <si>
    <t>Tamagotchi no Pichi Pichi Omisecchi</t>
  </si>
  <si>
    <t>Monster Hunter Frontier Online</t>
  </si>
  <si>
    <t>Metal Max 3</t>
  </si>
  <si>
    <t>Pop'n Music Portable</t>
  </si>
  <si>
    <t>Soccer Tsuku DS: World Challenge 2010</t>
  </si>
  <si>
    <t>Nobunaga no Yabou: Tendou</t>
  </si>
  <si>
    <t>Hot Shots Tennis: Get a Grip</t>
  </si>
  <si>
    <t>Ar tonelico Qoga: Knell of Ar Ciel</t>
  </si>
  <si>
    <t>OkamiDen</t>
  </si>
  <si>
    <t>Golden Sun: Dark Dawn</t>
  </si>
  <si>
    <t>Metroid: Other M</t>
  </si>
  <si>
    <t>Kamen Rider Battle: Ganbaride</t>
  </si>
  <si>
    <t>.hack//Link</t>
  </si>
  <si>
    <t>Yu-Gi-Oh! 5D's Tag Force 5</t>
  </si>
  <si>
    <t>Ace Combat: Joint Assault</t>
  </si>
  <si>
    <t>Gundam Assault Survive</t>
  </si>
  <si>
    <t>Tamagotchi no Narikiri Challenge</t>
  </si>
  <si>
    <t>Super Robot Taisen L</t>
  </si>
  <si>
    <t>Lord of Arcana</t>
  </si>
  <si>
    <t>Valkyria Chronicles II</t>
  </si>
  <si>
    <t>Momotarou Dentetsu World</t>
  </si>
  <si>
    <t>Kenka Banchou 4: Ichinen Sensou</t>
  </si>
  <si>
    <t>Tokimeki Memorial Girl's Side 3rd Story</t>
  </si>
  <si>
    <t>Etrian Odyssey III: The Drowned City</t>
  </si>
  <si>
    <t>Jikkyou Powerful Pro Yakyuu 2010</t>
  </si>
  <si>
    <t>Shining Hearts</t>
  </si>
  <si>
    <t>Sengoku Basara: Samurai Heroes</t>
  </si>
  <si>
    <t>Tales of Phantasia: Narikiri Dungeon X</t>
  </si>
  <si>
    <t>Gekijouban Macross F: Itsuwarino Utahime - Hybrid Pack</t>
  </si>
  <si>
    <t>Harvest Moon: The Tale of Two Towns</t>
  </si>
  <si>
    <t>Star Ocean: The Last Hope International</t>
  </si>
  <si>
    <t>Love Plus +</t>
  </si>
  <si>
    <t>Kinect Adventures!</t>
  </si>
  <si>
    <t>K-ON! Houkago Live!!</t>
  </si>
  <si>
    <t>A.C.E.: Another Century's Episode R</t>
  </si>
  <si>
    <t>Fire Emblem: Shin Monshou no Nazo Hikari to Kage no Eiyuu</t>
  </si>
  <si>
    <t>The 3rd Birthday</t>
  </si>
  <si>
    <t>Tactics Ogre: Let Us Cling Together</t>
  </si>
  <si>
    <t>White Knight Chronicles II</t>
  </si>
  <si>
    <t>Kingdom Hearts Re:coded</t>
  </si>
  <si>
    <t>Kurohyou: Ryu ga Gotoku Shinshou</t>
  </si>
  <si>
    <t>Taiko no Tatsujin Wii: Minna de Party * 3-Yome!</t>
  </si>
  <si>
    <t>Dragon Quest Monsters: Battle Road Victory</t>
  </si>
  <si>
    <t>Art Academy</t>
  </si>
  <si>
    <t>Fossil Fighters: Champions</t>
  </si>
  <si>
    <t>Mario vs. Donkey Kong: Mini-Land Mayhem!</t>
  </si>
  <si>
    <t>One Piece: Gigant Battle!</t>
  </si>
  <si>
    <t>Hatsune Miku: Project Diva 2nd</t>
  </si>
  <si>
    <t>AKB1/48: Idol to Koishitara...</t>
  </si>
  <si>
    <t>Taiko no Tatsujin DS: Dororon! Youkai Daikessen!!</t>
  </si>
  <si>
    <t>Tongari Boushi to Mahou no Otana</t>
  </si>
  <si>
    <t>Kirby's Epic Yarn</t>
  </si>
  <si>
    <t>Tales of Graces f</t>
  </si>
  <si>
    <t>Ninokuni: Shikkoku no Madoushi</t>
  </si>
  <si>
    <t>Pokemon Ranger: Guardian Signs</t>
  </si>
  <si>
    <t>MonHun Nikki: Poka Poka Ailu Mura</t>
  </si>
  <si>
    <t>Gods Eater Burst</t>
  </si>
  <si>
    <t>Mario Sports Mix</t>
  </si>
  <si>
    <t>God Eater</t>
  </si>
  <si>
    <t>Kingdom Hearts: Birth by Sleep</t>
  </si>
  <si>
    <t>Gran Turismo 5</t>
  </si>
  <si>
    <t>Super Mario All-Stars: Limited Edition</t>
  </si>
  <si>
    <t>Metal Gear Solid: Peace Walker</t>
  </si>
  <si>
    <t>Super Mario Galaxy 2</t>
  </si>
  <si>
    <t>Dragon Quest Monsters: Joker 2</t>
  </si>
  <si>
    <t>Dragon Quest VI: Realms of Revelation</t>
  </si>
  <si>
    <t>Wii Party</t>
  </si>
  <si>
    <t>Monster Hunter Freedom 3</t>
  </si>
  <si>
    <t>Pokemon Black/Pokemon White</t>
  </si>
  <si>
    <t>Other_Sales</t>
  </si>
  <si>
    <t>JP_Sales</t>
  </si>
  <si>
    <t>EU_Sales</t>
  </si>
  <si>
    <t>NA_Sales</t>
  </si>
  <si>
    <t>Publisher</t>
  </si>
  <si>
    <t>Genre</t>
  </si>
  <si>
    <t>Year</t>
  </si>
  <si>
    <t>Name</t>
  </si>
  <si>
    <t>Blue Collar</t>
  </si>
  <si>
    <t>Wales</t>
  </si>
  <si>
    <t>Male</t>
  </si>
  <si>
    <t>May</t>
  </si>
  <si>
    <t>Stephen</t>
  </si>
  <si>
    <t>Scotland</t>
  </si>
  <si>
    <t>Reid</t>
  </si>
  <si>
    <t>Christian</t>
  </si>
  <si>
    <t>Other</t>
  </si>
  <si>
    <t>Female</t>
  </si>
  <si>
    <t>Springer</t>
  </si>
  <si>
    <t>Hannah</t>
  </si>
  <si>
    <t>Hughes</t>
  </si>
  <si>
    <t>Keith</t>
  </si>
  <si>
    <t>Lewis</t>
  </si>
  <si>
    <t>Sam</t>
  </si>
  <si>
    <t>Quinn</t>
  </si>
  <si>
    <t>Alison</t>
  </si>
  <si>
    <t>England</t>
  </si>
  <si>
    <t>Sanderson</t>
  </si>
  <si>
    <t>Davies</t>
  </si>
  <si>
    <t>Rachel</t>
  </si>
  <si>
    <t>Gray</t>
  </si>
  <si>
    <t>Kimberly</t>
  </si>
  <si>
    <t>White Collar</t>
  </si>
  <si>
    <t>Hamilton</t>
  </si>
  <si>
    <t>John</t>
  </si>
  <si>
    <t>Hemmings</t>
  </si>
  <si>
    <t>Jane</t>
  </si>
  <si>
    <t>Avery</t>
  </si>
  <si>
    <t>Paul</t>
  </si>
  <si>
    <t>Paterson</t>
  </si>
  <si>
    <t>Austin</t>
  </si>
  <si>
    <t>Duncan</t>
  </si>
  <si>
    <t>Gabrielle</t>
  </si>
  <si>
    <t>Ellison</t>
  </si>
  <si>
    <t>Benjamin</t>
  </si>
  <si>
    <t>Johnston</t>
  </si>
  <si>
    <t>Robert</t>
  </si>
  <si>
    <t>Miller</t>
  </si>
  <si>
    <t>Victor</t>
  </si>
  <si>
    <t>Lambert</t>
  </si>
  <si>
    <t>Clarkson</t>
  </si>
  <si>
    <t>Christopher</t>
  </si>
  <si>
    <t>McLean</t>
  </si>
  <si>
    <t>Karen</t>
  </si>
  <si>
    <t>Poole</t>
  </si>
  <si>
    <t>Rebecca</t>
  </si>
  <si>
    <t>Terry</t>
  </si>
  <si>
    <t>Joe</t>
  </si>
  <si>
    <t>Cornish</t>
  </si>
  <si>
    <t>Andrew</t>
  </si>
  <si>
    <t>Sue</t>
  </si>
  <si>
    <t>Berry</t>
  </si>
  <si>
    <t>Tim</t>
  </si>
  <si>
    <t>Forsyth</t>
  </si>
  <si>
    <t>Theresa</t>
  </si>
  <si>
    <t>Lily</t>
  </si>
  <si>
    <t>Short</t>
  </si>
  <si>
    <t>Joseph</t>
  </si>
  <si>
    <t>Dominic</t>
  </si>
  <si>
    <t>Nash</t>
  </si>
  <si>
    <t>Ball</t>
  </si>
  <si>
    <t>Bella</t>
  </si>
  <si>
    <t>McDonald</t>
  </si>
  <si>
    <t>Sean</t>
  </si>
  <si>
    <t>James</t>
  </si>
  <si>
    <t>Elizabeth</t>
  </si>
  <si>
    <t>Churchill</t>
  </si>
  <si>
    <t>Caroline</t>
  </si>
  <si>
    <t>Luke</t>
  </si>
  <si>
    <t>Gibson</t>
  </si>
  <si>
    <t>Scott</t>
  </si>
  <si>
    <t>Hunter</t>
  </si>
  <si>
    <t>Brian</t>
  </si>
  <si>
    <t>Simpson</t>
  </si>
  <si>
    <t>Colin</t>
  </si>
  <si>
    <t>Mackenzie</t>
  </si>
  <si>
    <t>Chloe</t>
  </si>
  <si>
    <t>Ross</t>
  </si>
  <si>
    <t>Piers</t>
  </si>
  <si>
    <t>Taylor</t>
  </si>
  <si>
    <t>Dylan</t>
  </si>
  <si>
    <t>Henderson</t>
  </si>
  <si>
    <t>Jacob</t>
  </si>
  <si>
    <t>Grant</t>
  </si>
  <si>
    <t>Smith</t>
  </si>
  <si>
    <t>Joanne</t>
  </si>
  <si>
    <t>Hudson</t>
  </si>
  <si>
    <t>Gill</t>
  </si>
  <si>
    <t>Brown</t>
  </si>
  <si>
    <t>Emily</t>
  </si>
  <si>
    <t>Kerr</t>
  </si>
  <si>
    <t>Rutherford</t>
  </si>
  <si>
    <t>Alexandra</t>
  </si>
  <si>
    <t>Sophie</t>
  </si>
  <si>
    <t>Leonard</t>
  </si>
  <si>
    <t>Michael</t>
  </si>
  <si>
    <t>Pullman</t>
  </si>
  <si>
    <t>Richard</t>
  </si>
  <si>
    <t>Carr</t>
  </si>
  <si>
    <t>Hardacre</t>
  </si>
  <si>
    <t>Lyman</t>
  </si>
  <si>
    <t>Langdon</t>
  </si>
  <si>
    <t>Young</t>
  </si>
  <si>
    <t>Glover</t>
  </si>
  <si>
    <t>Nicholas</t>
  </si>
  <si>
    <t>Harris</t>
  </si>
  <si>
    <t>White</t>
  </si>
  <si>
    <t>Harry</t>
  </si>
  <si>
    <t>Baker</t>
  </si>
  <si>
    <t>Owen</t>
  </si>
  <si>
    <t>Peters</t>
  </si>
  <si>
    <t>Isaac</t>
  </si>
  <si>
    <t>Hodges</t>
  </si>
  <si>
    <t>Steven</t>
  </si>
  <si>
    <t>Chapman</t>
  </si>
  <si>
    <t>Carolyn</t>
  </si>
  <si>
    <t>Peake</t>
  </si>
  <si>
    <t>Powell</t>
  </si>
  <si>
    <t>Una</t>
  </si>
  <si>
    <t>Ruth</t>
  </si>
  <si>
    <t>Sutherland</t>
  </si>
  <si>
    <t>Joshua</t>
  </si>
  <si>
    <t>Wilson</t>
  </si>
  <si>
    <t>Jason</t>
  </si>
  <si>
    <t>Angela</t>
  </si>
  <si>
    <t>Bond</t>
  </si>
  <si>
    <t>Fisher</t>
  </si>
  <si>
    <t>Jake</t>
  </si>
  <si>
    <t>Jackson</t>
  </si>
  <si>
    <t>Piper</t>
  </si>
  <si>
    <t>Anna</t>
  </si>
  <si>
    <t>Lillian</t>
  </si>
  <si>
    <t>Mathis</t>
  </si>
  <si>
    <t>Coleman</t>
  </si>
  <si>
    <t>Arnold</t>
  </si>
  <si>
    <t>Dowd</t>
  </si>
  <si>
    <t>Pippa</t>
  </si>
  <si>
    <t>Paige</t>
  </si>
  <si>
    <t>Katherine</t>
  </si>
  <si>
    <t>Ogden</t>
  </si>
  <si>
    <t>Liam</t>
  </si>
  <si>
    <t>Marshall</t>
  </si>
  <si>
    <t>Jack</t>
  </si>
  <si>
    <t>Buckland</t>
  </si>
  <si>
    <t>Watson</t>
  </si>
  <si>
    <t>Kylie</t>
  </si>
  <si>
    <t>Edmunds</t>
  </si>
  <si>
    <t>Anne</t>
  </si>
  <si>
    <t>Walsh</t>
  </si>
  <si>
    <t>Audrey</t>
  </si>
  <si>
    <t>Samantha</t>
  </si>
  <si>
    <t>Tucker</t>
  </si>
  <si>
    <t>Lawrence</t>
  </si>
  <si>
    <t>Peter</t>
  </si>
  <si>
    <t>Amanda</t>
  </si>
  <si>
    <t>Matt</t>
  </si>
  <si>
    <t>Welch</t>
  </si>
  <si>
    <t>Evan</t>
  </si>
  <si>
    <t>Donna</t>
  </si>
  <si>
    <t>Davidson</t>
  </si>
  <si>
    <t>Dorothy</t>
  </si>
  <si>
    <t>Mackay</t>
  </si>
  <si>
    <t>Sally</t>
  </si>
  <si>
    <t>Ince</t>
  </si>
  <si>
    <t>Vance</t>
  </si>
  <si>
    <t>William</t>
  </si>
  <si>
    <t>Abraham</t>
  </si>
  <si>
    <t>Ludwig</t>
  </si>
  <si>
    <t>Mitchell</t>
  </si>
  <si>
    <t>Lisa</t>
  </si>
  <si>
    <t>Clark</t>
  </si>
  <si>
    <t>Virginia</t>
  </si>
  <si>
    <t>Roberts</t>
  </si>
  <si>
    <t>Martin</t>
  </si>
  <si>
    <t>Carl</t>
  </si>
  <si>
    <t>Irene</t>
  </si>
  <si>
    <t>Mills</t>
  </si>
  <si>
    <t>Abigail</t>
  </si>
  <si>
    <t>Claire</t>
  </si>
  <si>
    <t>Slater</t>
  </si>
  <si>
    <t>Lauren</t>
  </si>
  <si>
    <t>Rees</t>
  </si>
  <si>
    <t>Boris</t>
  </si>
  <si>
    <t>Stewart</t>
  </si>
  <si>
    <t>Wendy</t>
  </si>
  <si>
    <t>Greene</t>
  </si>
  <si>
    <t>Sebastian</t>
  </si>
  <si>
    <t>Trevor</t>
  </si>
  <si>
    <t>King</t>
  </si>
  <si>
    <t>Yvonne</t>
  </si>
  <si>
    <t>Gavin</t>
  </si>
  <si>
    <t>Robertson</t>
  </si>
  <si>
    <t>Mary</t>
  </si>
  <si>
    <t>MacLeod</t>
  </si>
  <si>
    <t>Diana</t>
  </si>
  <si>
    <t>Ivan</t>
  </si>
  <si>
    <t>Jonathan</t>
  </si>
  <si>
    <t>Campbell</t>
  </si>
  <si>
    <t>Bernadette</t>
  </si>
  <si>
    <t>Turner</t>
  </si>
  <si>
    <t>Nathan</t>
  </si>
  <si>
    <t>Eric</t>
  </si>
  <si>
    <t>Morrison</t>
  </si>
  <si>
    <t>Samson</t>
  </si>
  <si>
    <t>Frank</t>
  </si>
  <si>
    <t>Howard</t>
  </si>
  <si>
    <t>Wanda</t>
  </si>
  <si>
    <t>Allan</t>
  </si>
  <si>
    <t>Julian</t>
  </si>
  <si>
    <t>Burgess</t>
  </si>
  <si>
    <t>Northern Ireland</t>
  </si>
  <si>
    <t>Payne</t>
  </si>
  <si>
    <t>Penelope</t>
  </si>
  <si>
    <t>Hart</t>
  </si>
  <si>
    <t>Samuel</t>
  </si>
  <si>
    <t>Bailey</t>
  </si>
  <si>
    <t>Victoria</t>
  </si>
  <si>
    <t>Grace</t>
  </si>
  <si>
    <t>Hill</t>
  </si>
  <si>
    <t>Maria</t>
  </si>
  <si>
    <t>Tracey</t>
  </si>
  <si>
    <t>Faith</t>
  </si>
  <si>
    <t>Skinner</t>
  </si>
  <si>
    <t>Olivia</t>
  </si>
  <si>
    <t>Wallace</t>
  </si>
  <si>
    <t>Amy</t>
  </si>
  <si>
    <t>Nolan</t>
  </si>
  <si>
    <t>Stephanie</t>
  </si>
  <si>
    <t>Murray</t>
  </si>
  <si>
    <t>Parsons</t>
  </si>
  <si>
    <t>Cameron</t>
  </si>
  <si>
    <t>Dickens</t>
  </si>
  <si>
    <t>Hans</t>
  </si>
  <si>
    <t>Joan</t>
  </si>
  <si>
    <t>Brandon</t>
  </si>
  <si>
    <t>Lucas</t>
  </si>
  <si>
    <t>Alexander</t>
  </si>
  <si>
    <t>Molly</t>
  </si>
  <si>
    <t>Rose</t>
  </si>
  <si>
    <t>MacDonald</t>
  </si>
  <si>
    <t>Anderson</t>
  </si>
  <si>
    <t>David</t>
  </si>
  <si>
    <t>Alsop</t>
  </si>
  <si>
    <t>McGrath</t>
  </si>
  <si>
    <t>Jasmine</t>
  </si>
  <si>
    <t>Melanie</t>
  </si>
  <si>
    <t>Adam</t>
  </si>
  <si>
    <t>Anthony</t>
  </si>
  <si>
    <t>Alberto</t>
  </si>
  <si>
    <t>Newman</t>
  </si>
  <si>
    <t>Rampling</t>
  </si>
  <si>
    <t>Phil</t>
  </si>
  <si>
    <t>Russell</t>
  </si>
  <si>
    <t>Walker</t>
  </si>
  <si>
    <t>Lee</t>
  </si>
  <si>
    <t>Thomson</t>
  </si>
  <si>
    <t>Ryan</t>
  </si>
  <si>
    <t>Kevin</t>
  </si>
  <si>
    <t>Black</t>
  </si>
  <si>
    <t>Carol</t>
  </si>
  <si>
    <t>Vaughan</t>
  </si>
  <si>
    <t>Heather</t>
  </si>
  <si>
    <t>Jan</t>
  </si>
  <si>
    <t>Andrea</t>
  </si>
  <si>
    <t>Neil</t>
  </si>
  <si>
    <t>Brew</t>
  </si>
  <si>
    <t>Blake</t>
  </si>
  <si>
    <t>Parr</t>
  </si>
  <si>
    <t>Amelia</t>
  </si>
  <si>
    <t>Oliver</t>
  </si>
  <si>
    <t>Sarah</t>
  </si>
  <si>
    <t>Gordon</t>
  </si>
  <si>
    <t>Julia</t>
  </si>
  <si>
    <t>Deirdre</t>
  </si>
  <si>
    <t>Adrian</t>
  </si>
  <si>
    <t>Ian</t>
  </si>
  <si>
    <t>Graham</t>
  </si>
  <si>
    <t>Edward</t>
  </si>
  <si>
    <t>Fraser</t>
  </si>
  <si>
    <t>Dan</t>
  </si>
  <si>
    <t>Leah</t>
  </si>
  <si>
    <t>Wright</t>
  </si>
  <si>
    <t>Natalie</t>
  </si>
  <si>
    <t>Diane</t>
  </si>
  <si>
    <t>Connor</t>
  </si>
  <si>
    <t>Thomas</t>
  </si>
  <si>
    <t>Vanessa</t>
  </si>
  <si>
    <t>Manning</t>
  </si>
  <si>
    <t>Fiona</t>
  </si>
  <si>
    <t>Randall</t>
  </si>
  <si>
    <t>Justin</t>
  </si>
  <si>
    <t>Sharp</t>
  </si>
  <si>
    <t>Wilkins</t>
  </si>
  <si>
    <t>Knox</t>
  </si>
  <si>
    <t>Madeleine</t>
  </si>
  <si>
    <t>Ferguson</t>
  </si>
  <si>
    <t>Bell</t>
  </si>
  <si>
    <t>Dyer</t>
  </si>
  <si>
    <t>Warren</t>
  </si>
  <si>
    <t>Underwood</t>
  </si>
  <si>
    <t>Charles</t>
  </si>
  <si>
    <t>Ava</t>
  </si>
  <si>
    <t>North</t>
  </si>
  <si>
    <t>Sonia</t>
  </si>
  <si>
    <t>Felicity</t>
  </si>
  <si>
    <t>Megan</t>
  </si>
  <si>
    <t>Metcalfe</t>
  </si>
  <si>
    <t>Bower</t>
  </si>
  <si>
    <t>Jones</t>
  </si>
  <si>
    <t>Morgan</t>
  </si>
  <si>
    <t>Jennifer</t>
  </si>
  <si>
    <t>Butler</t>
  </si>
  <si>
    <t>Alan</t>
  </si>
  <si>
    <t>Nicola</t>
  </si>
  <si>
    <t>Ella</t>
  </si>
  <si>
    <t>Zoe</t>
  </si>
  <si>
    <t>Simon</t>
  </si>
  <si>
    <t>Jessica</t>
  </si>
  <si>
    <t>Michelle</t>
  </si>
  <si>
    <t>Max</t>
  </si>
  <si>
    <t>Emma</t>
  </si>
  <si>
    <t>Kelly</t>
  </si>
  <si>
    <t>&gt;40000</t>
  </si>
  <si>
    <t>&lt;=10000</t>
  </si>
  <si>
    <t>Balance</t>
  </si>
  <si>
    <t>Gender</t>
  </si>
  <si>
    <t>Date Joined</t>
  </si>
  <si>
    <t>&lt;=50</t>
  </si>
  <si>
    <t>&gt;=25</t>
  </si>
  <si>
    <t>Age</t>
  </si>
  <si>
    <t>Region</t>
  </si>
  <si>
    <t>&lt;=75000</t>
  </si>
  <si>
    <t>&gt;25000</t>
  </si>
  <si>
    <t>&lt;=100000</t>
  </si>
  <si>
    <t>&gt;30000</t>
  </si>
  <si>
    <t>Use advanced filter for this data by below criterias</t>
  </si>
  <si>
    <t>Job Classification</t>
  </si>
  <si>
    <t>Surname</t>
  </si>
  <si>
    <t>Customer ID</t>
  </si>
  <si>
    <t>zdaria@jmail.com</t>
  </si>
  <si>
    <t>03-2822-8156</t>
  </si>
  <si>
    <t>57245 W Union Blvd #25, Ivanhoe East</t>
  </si>
  <si>
    <t>Zena</t>
  </si>
  <si>
    <t>Daria</t>
  </si>
  <si>
    <t>vince_siena@yeeha.com</t>
  </si>
  <si>
    <t>07-3184-9989</t>
  </si>
  <si>
    <t>70 S 18th Pl, Purrawunda</t>
  </si>
  <si>
    <t>Vince</t>
  </si>
  <si>
    <t>Siena</t>
  </si>
  <si>
    <t>tjarding@coolmail.com</t>
  </si>
  <si>
    <t>08-6890-4661</t>
  </si>
  <si>
    <t>8839 Ventura Blvd, Blanchetown</t>
  </si>
  <si>
    <t>Theron</t>
  </si>
  <si>
    <t>Jarding</t>
  </si>
  <si>
    <t>suzan.landa@jmail.com</t>
  </si>
  <si>
    <t>07-1576-1412</t>
  </si>
  <si>
    <t>15 Campville Rd #191, Clermont</t>
  </si>
  <si>
    <t>Suzan</t>
  </si>
  <si>
    <t>Landa</t>
  </si>
  <si>
    <t>rosina_sidhu@jmail.com</t>
  </si>
  <si>
    <t>07-6460-4488</t>
  </si>
  <si>
    <t>660 N Green St, Burpengary</t>
  </si>
  <si>
    <t>Rosina</t>
  </si>
  <si>
    <t>Sidhu</t>
  </si>
  <si>
    <t>rosamond.amlin@jmail.com</t>
  </si>
  <si>
    <t>02-8007-5034</t>
  </si>
  <si>
    <t>5399 Mcwhorter Rd, Calala</t>
  </si>
  <si>
    <t>Rosamond</t>
  </si>
  <si>
    <t>Amlin</t>
  </si>
  <si>
    <t>reta.qazi@yeeha.com</t>
  </si>
  <si>
    <t>03-1974-9948</t>
  </si>
  <si>
    <t>1351 Simpson St, Maffra</t>
  </si>
  <si>
    <t>Reta</t>
  </si>
  <si>
    <t>Qazi</t>
  </si>
  <si>
    <t>rtabar@coolmail.com</t>
  </si>
  <si>
    <t>02-3518-7078</t>
  </si>
  <si>
    <t>79620 Timber Dr, Arthurville</t>
  </si>
  <si>
    <t>Reita</t>
  </si>
  <si>
    <t>Tabar</t>
  </si>
  <si>
    <t>olobosco@coolmail.com</t>
  </si>
  <si>
    <t>02-5046-1307</t>
  </si>
  <si>
    <t>1585 Salem Church Rd #59, Dangar Island</t>
  </si>
  <si>
    <t>Oren</t>
  </si>
  <si>
    <t>Lobosco</t>
  </si>
  <si>
    <t>moira.qadir@jmail.com</t>
  </si>
  <si>
    <t>08-7687-4883</t>
  </si>
  <si>
    <t>661 Plummer St #963, Arno Bay</t>
  </si>
  <si>
    <t>Moira</t>
  </si>
  <si>
    <t>Qadir</t>
  </si>
  <si>
    <t>millie_pirkl@jmail.com</t>
  </si>
  <si>
    <t>03-6023-2680</t>
  </si>
  <si>
    <t>31 Schuyler Ave, Sovereign Hill</t>
  </si>
  <si>
    <t>Millie</t>
  </si>
  <si>
    <t>Pirkl</t>
  </si>
  <si>
    <t>mbewley@yeeha.com</t>
  </si>
  <si>
    <t>07-9387-7293</t>
  </si>
  <si>
    <t>387 Airway Cir #62, Mapleton</t>
  </si>
  <si>
    <t>Maybelle</t>
  </si>
  <si>
    <t>Bewley</t>
  </si>
  <si>
    <t>marica.tarbor@coolmail.com</t>
  </si>
  <si>
    <t>03-1174-6817</t>
  </si>
  <si>
    <t>68828 S 32nd St #6, Rosegarland</t>
  </si>
  <si>
    <t>Marica</t>
  </si>
  <si>
    <t>Tarbor</t>
  </si>
  <si>
    <t>lynda.lazzaro@jmail.com</t>
  </si>
  <si>
    <t>03-4933-4205</t>
  </si>
  <si>
    <t>20214 W Main St, Macks Creek</t>
  </si>
  <si>
    <t>Lynda</t>
  </si>
  <si>
    <t>Lazzaro</t>
  </si>
  <si>
    <t>luz_broccoli@coolmail.com</t>
  </si>
  <si>
    <t>07-2679-1774</t>
  </si>
  <si>
    <t>4 S Main St #285, Glenmoral</t>
  </si>
  <si>
    <t>Luz</t>
  </si>
  <si>
    <t>lou.kriner@coolmail.com</t>
  </si>
  <si>
    <t>02-7328-3350</t>
  </si>
  <si>
    <t>39 Broad St, Seaforth</t>
  </si>
  <si>
    <t>Lou</t>
  </si>
  <si>
    <t>Kriner</t>
  </si>
  <si>
    <t>leatha_block@jmail.com</t>
  </si>
  <si>
    <t>08-7635-8350</t>
  </si>
  <si>
    <t>6926 Orange Ave, Two Rocks</t>
  </si>
  <si>
    <t>Leatha</t>
  </si>
  <si>
    <t>Block</t>
  </si>
  <si>
    <t>leandro_bolka@coolmail.com</t>
  </si>
  <si>
    <t>03-8157-4609</t>
  </si>
  <si>
    <t>1886 2nd Ave, Wattle Hill</t>
  </si>
  <si>
    <t>Leandro</t>
  </si>
  <si>
    <t>Bolka</t>
  </si>
  <si>
    <t>lavonne.esco@yeeha.com</t>
  </si>
  <si>
    <t>03-3474-2120</t>
  </si>
  <si>
    <t>377 Excalibur Dr, East Melbourne</t>
  </si>
  <si>
    <t>Lavonne</t>
  </si>
  <si>
    <t>Esco</t>
  </si>
  <si>
    <t>laura.bourbonnais@yeeha.com</t>
  </si>
  <si>
    <t>03-6543-6688</t>
  </si>
  <si>
    <t>2 N Valley Mills Dr, Cape Portland</t>
  </si>
  <si>
    <t>Laura</t>
  </si>
  <si>
    <t>Bourbonnais</t>
  </si>
  <si>
    <t>kristin@coolmail.com</t>
  </si>
  <si>
    <t>03-4529-7210</t>
  </si>
  <si>
    <t>503 Fulford Ave, Somers</t>
  </si>
  <si>
    <t>Kristin</t>
  </si>
  <si>
    <t>Shiflet</t>
  </si>
  <si>
    <t>kristian@yeeha.com</t>
  </si>
  <si>
    <t>08-2748-1250</t>
  </si>
  <si>
    <t>71585 S Ayon Ave #9, Wanguri</t>
  </si>
  <si>
    <t>Kristian</t>
  </si>
  <si>
    <t>Ellerbusch</t>
  </si>
  <si>
    <t>kirby.litherland@coolmail.com</t>
  </si>
  <si>
    <t>07-5284-3845</t>
  </si>
  <si>
    <t>92 South St, Alligator Creek</t>
  </si>
  <si>
    <t>Kirby</t>
  </si>
  <si>
    <t>Litherland</t>
  </si>
  <si>
    <t>kent_ivans@yeeha.com</t>
  </si>
  <si>
    <t>07-8661-4016</t>
  </si>
  <si>
    <t>56710 Euclid Ave, Camp Mountain</t>
  </si>
  <si>
    <t>Kent</t>
  </si>
  <si>
    <t>Ivans</t>
  </si>
  <si>
    <t>kflitcroft@coolmail.com</t>
  </si>
  <si>
    <t>07-1778-9968</t>
  </si>
  <si>
    <t>7177 E 14th St, Maleny</t>
  </si>
  <si>
    <t>Katlyn</t>
  </si>
  <si>
    <t>Flitcroft</t>
  </si>
  <si>
    <t>kathryn.bonalumi@yeeha.com</t>
  </si>
  <si>
    <t>08-3071-2258</t>
  </si>
  <si>
    <t>86 Worth St #272, Tibradden</t>
  </si>
  <si>
    <t>Kathryn</t>
  </si>
  <si>
    <t>Bonalumi</t>
  </si>
  <si>
    <t>jepps@coolmail.com</t>
  </si>
  <si>
    <t>07-8085-8351</t>
  </si>
  <si>
    <t>52347 San Fernando Rd, Coppabella</t>
  </si>
  <si>
    <t>Jonelle</t>
  </si>
  <si>
    <t>Epps</t>
  </si>
  <si>
    <t>johnson@jmail.com</t>
  </si>
  <si>
    <t>02-1718-4983</t>
  </si>
  <si>
    <t>7 Hall St, Nambucca Heads</t>
  </si>
  <si>
    <t>Johnson</t>
  </si>
  <si>
    <t>Mcenery</t>
  </si>
  <si>
    <t>jeniffer@jmail.com</t>
  </si>
  <si>
    <t>03-3268-5102</t>
  </si>
  <si>
    <t>1089 Pacific Coast Hwy, Myrniong</t>
  </si>
  <si>
    <t>Jeniffer</t>
  </si>
  <si>
    <t>Jezek</t>
  </si>
  <si>
    <t>jean.cecchinato@jmail.com</t>
  </si>
  <si>
    <t>08-5263-2786</t>
  </si>
  <si>
    <t>7 Hugh Wallis Rd, Koolan Island</t>
  </si>
  <si>
    <t>Jean</t>
  </si>
  <si>
    <t>Cecchinato</t>
  </si>
  <si>
    <t>jarvis@jmail.com</t>
  </si>
  <si>
    <t>08-2117-5217</t>
  </si>
  <si>
    <t>5656 N Fiesta Blvd, East Newdegate</t>
  </si>
  <si>
    <t>Jarvis</t>
  </si>
  <si>
    <t>Nicols</t>
  </si>
  <si>
    <t>janessa@yeeha.com</t>
  </si>
  <si>
    <t>02-2367-6845</t>
  </si>
  <si>
    <t>1255 W Passaic St #1553, Bolivia</t>
  </si>
  <si>
    <t>Janessa</t>
  </si>
  <si>
    <t>Ruthers</t>
  </si>
  <si>
    <t>jamal_korczynski@jmail.com</t>
  </si>
  <si>
    <t>02-3877-9654</t>
  </si>
  <si>
    <t>404 Broxton Ave, Bateau Bay</t>
  </si>
  <si>
    <t>Jamal</t>
  </si>
  <si>
    <t>Korczynski</t>
  </si>
  <si>
    <t>jacquelyne.rosso@yeeha.com</t>
  </si>
  <si>
    <t>02-4565-6425</t>
  </si>
  <si>
    <t>6940 Prospect Pl, Caldwell</t>
  </si>
  <si>
    <t>Jacquelyne</t>
  </si>
  <si>
    <t>Rosso</t>
  </si>
  <si>
    <t>gjulye@coolmail.com</t>
  </si>
  <si>
    <t>03-7063-6734</t>
  </si>
  <si>
    <t>8 Old County Rd #3, Alvie</t>
  </si>
  <si>
    <t>Gwen</t>
  </si>
  <si>
    <t>Julye</t>
  </si>
  <si>
    <t>geraldine@jmail.com</t>
  </si>
  <si>
    <t>03-8243-2999</t>
  </si>
  <si>
    <t>96 Armitage Ave, Katunga</t>
  </si>
  <si>
    <t>Geraldine</t>
  </si>
  <si>
    <t>Neisius</t>
  </si>
  <si>
    <t>genevive@coolmail.com</t>
  </si>
  <si>
    <t>02-6246-5711</t>
  </si>
  <si>
    <t>78 31st St, Bellangry</t>
  </si>
  <si>
    <t>Genevive</t>
  </si>
  <si>
    <t>Sanborn</t>
  </si>
  <si>
    <t>fstoneking@coolmail.com</t>
  </si>
  <si>
    <t>07-3721-9123</t>
  </si>
  <si>
    <t>50968 Kurtz St #45, Warra</t>
  </si>
  <si>
    <t>Fanny</t>
  </si>
  <si>
    <t>Stoneking</t>
  </si>
  <si>
    <t>emelda.geffers@jmail.com</t>
  </si>
  <si>
    <t>08-7097-3947</t>
  </si>
  <si>
    <t>95431 34th Ave #62, Nedlands</t>
  </si>
  <si>
    <t>Emelda</t>
  </si>
  <si>
    <t>Geffers</t>
  </si>
  <si>
    <t>elliot.scatton@coolmail.com</t>
  </si>
  <si>
    <t>02-3647-9507</t>
  </si>
  <si>
    <t>5 W Allen St, Mccullys Gap</t>
  </si>
  <si>
    <t>Elliot</t>
  </si>
  <si>
    <t>Scatton</t>
  </si>
  <si>
    <t>ehandler@yeeha.com</t>
  </si>
  <si>
    <t>08-5671-3318</t>
  </si>
  <si>
    <t>8 Middletown Blvd #708, Wardering</t>
  </si>
  <si>
    <t>Elenora</t>
  </si>
  <si>
    <t>Handler</t>
  </si>
  <si>
    <t>donte.resureccion@yeeha.com</t>
  </si>
  <si>
    <t>07-2373-6048</t>
  </si>
  <si>
    <t>65898 E St Nw, Watsonville</t>
  </si>
  <si>
    <t>Donte</t>
  </si>
  <si>
    <t>Resureccion</t>
  </si>
  <si>
    <t>darnell_moothart@yeeha.com</t>
  </si>
  <si>
    <t>02-3996-9188</t>
  </si>
  <si>
    <t>40 E 19th Ave, Empire Bay</t>
  </si>
  <si>
    <t>Darnell</t>
  </si>
  <si>
    <t>Moothart</t>
  </si>
  <si>
    <t>dan_platz@coolmail.com</t>
  </si>
  <si>
    <t>07-4306-1623</t>
  </si>
  <si>
    <t>5210 E Airy St #2, Brandy Creek</t>
  </si>
  <si>
    <t>Platz</t>
  </si>
  <si>
    <t>craig_vandersloot@yeeha.com</t>
  </si>
  <si>
    <t>02-5487-7528</t>
  </si>
  <si>
    <t>3 S Willow St #82, Bygalorie</t>
  </si>
  <si>
    <t>Craig</t>
  </si>
  <si>
    <t>Vandersloot</t>
  </si>
  <si>
    <t>caguele@jmail.com</t>
  </si>
  <si>
    <t>07-6476-1399</t>
  </si>
  <si>
    <t>75962 E Drinker St, Sunny Nook</t>
  </si>
  <si>
    <t>Catherin</t>
  </si>
  <si>
    <t>Aguele</t>
  </si>
  <si>
    <t>csoros@jmail.com</t>
  </si>
  <si>
    <t>08-2666-6390</t>
  </si>
  <si>
    <t>67765 W 11th St, Yelverton</t>
  </si>
  <si>
    <t>Cassie</t>
  </si>
  <si>
    <t>Soros</t>
  </si>
  <si>
    <t>camellia_pylant@jmail.com</t>
  </si>
  <si>
    <t>02-5171-4345</t>
  </si>
  <si>
    <t>570 W Pine St, Tuggerawong</t>
  </si>
  <si>
    <t>Camellia</t>
  </si>
  <si>
    <t>Pylant</t>
  </si>
  <si>
    <t>breana@yeeha.com</t>
  </si>
  <si>
    <t>03-2305-8627</t>
  </si>
  <si>
    <t>405 W Lee St, Stonehaven</t>
  </si>
  <si>
    <t>Breana</t>
  </si>
  <si>
    <t>Cassi</t>
  </si>
  <si>
    <t>ben.majorga@coolmail.com</t>
  </si>
  <si>
    <t>02-8171-9051</t>
  </si>
  <si>
    <t>13904 S 35th St, Wherrol Flat</t>
  </si>
  <si>
    <t>Ben</t>
  </si>
  <si>
    <t>Majorga</t>
  </si>
  <si>
    <t>apoarch@jmail.com</t>
  </si>
  <si>
    <t>03-2691-1298</t>
  </si>
  <si>
    <t>5 Liberty Ave, Fosterville</t>
  </si>
  <si>
    <t>Aleta</t>
  </si>
  <si>
    <t>Poarch</t>
  </si>
  <si>
    <t>albert.sonier@jmail.com</t>
  </si>
  <si>
    <t>07-9354-2612</t>
  </si>
  <si>
    <t>4 Brookcrest Dr #7786, Inverlaw</t>
  </si>
  <si>
    <t>Albert</t>
  </si>
  <si>
    <t>Sonier</t>
  </si>
  <si>
    <t>Username</t>
  </si>
  <si>
    <t>Full Name</t>
  </si>
  <si>
    <t>DOB</t>
  </si>
  <si>
    <t>Email</t>
  </si>
  <si>
    <t>Phone</t>
  </si>
  <si>
    <t>Post Code</t>
  </si>
  <si>
    <t>Address</t>
  </si>
  <si>
    <t>First Name</t>
  </si>
  <si>
    <t>Customer number</t>
  </si>
  <si>
    <t>Accounting</t>
  </si>
  <si>
    <t>Indian</t>
  </si>
  <si>
    <t>Sydney</t>
  </si>
  <si>
    <t xml:space="preserve">Manizheh Zhila </t>
  </si>
  <si>
    <t>B-143482</t>
  </si>
  <si>
    <t>Business</t>
  </si>
  <si>
    <t>Melbourne</t>
  </si>
  <si>
    <t xml:space="preserve">Manee Zhaleh </t>
  </si>
  <si>
    <t>B-148829</t>
  </si>
  <si>
    <t xml:space="preserve">Mandana Zeeba </t>
  </si>
  <si>
    <t>M-140133</t>
  </si>
  <si>
    <t>Hungarian</t>
  </si>
  <si>
    <t xml:space="preserve">Mana Zartosht </t>
  </si>
  <si>
    <t>M-145605</t>
  </si>
  <si>
    <t>Marketing</t>
  </si>
  <si>
    <t>Pakistani</t>
  </si>
  <si>
    <t xml:space="preserve">Malakeh Zarrin-Dokht </t>
  </si>
  <si>
    <t>M-147824</t>
  </si>
  <si>
    <t>Brisbane</t>
  </si>
  <si>
    <t xml:space="preserve">Makan Zarrin </t>
  </si>
  <si>
    <t>B-146873</t>
  </si>
  <si>
    <t>Brazilian</t>
  </si>
  <si>
    <t xml:space="preserve">Mahyar Zari </t>
  </si>
  <si>
    <t>B-148183</t>
  </si>
  <si>
    <t xml:space="preserve">Mahvash Zand </t>
  </si>
  <si>
    <t>M-140243</t>
  </si>
  <si>
    <t>Russian</t>
  </si>
  <si>
    <t xml:space="preserve">Mahtab Zamyad </t>
  </si>
  <si>
    <t>M-140886</t>
  </si>
  <si>
    <t>Filipino</t>
  </si>
  <si>
    <t xml:space="preserve">Mahta Zal </t>
  </si>
  <si>
    <t>M-144588</t>
  </si>
  <si>
    <t xml:space="preserve">Mahsheed Yekta </t>
  </si>
  <si>
    <t>B-149192</t>
  </si>
  <si>
    <t xml:space="preserve">Mahsa Yeganeh </t>
  </si>
  <si>
    <t>B-144044</t>
  </si>
  <si>
    <t xml:space="preserve">Mahrokh Yass </t>
  </si>
  <si>
    <t>M-141015</t>
  </si>
  <si>
    <t>Australian</t>
  </si>
  <si>
    <t xml:space="preserve">Mahnoosh Yashar </t>
  </si>
  <si>
    <t>M-144636</t>
  </si>
  <si>
    <t xml:space="preserve">Mahnaz Yasaman </t>
  </si>
  <si>
    <t>M-146989</t>
  </si>
  <si>
    <t>Chinese</t>
  </si>
  <si>
    <t xml:space="preserve">Mahkameh Yalda </t>
  </si>
  <si>
    <t>B-148912</t>
  </si>
  <si>
    <t>Vietnamese</t>
  </si>
  <si>
    <t xml:space="preserve">Maheen Vishtasb </t>
  </si>
  <si>
    <t>B-143745</t>
  </si>
  <si>
    <t xml:space="preserve">Mahdokht Vida </t>
  </si>
  <si>
    <t>M-149248</t>
  </si>
  <si>
    <t>South Korean</t>
  </si>
  <si>
    <t xml:space="preserve">Mahbod Varshasb </t>
  </si>
  <si>
    <t>M-148666</t>
  </si>
  <si>
    <t>Thai</t>
  </si>
  <si>
    <t xml:space="preserve">Mahasti Vanda </t>
  </si>
  <si>
    <t>M-141895</t>
  </si>
  <si>
    <t xml:space="preserve">Lily Touran </t>
  </si>
  <si>
    <t>B-143956</t>
  </si>
  <si>
    <t xml:space="preserve">Lila Touraj </t>
  </si>
  <si>
    <t>B-143799</t>
  </si>
  <si>
    <t>Nepalese</t>
  </si>
  <si>
    <t xml:space="preserve">Lida Touca </t>
  </si>
  <si>
    <t>M-143312</t>
  </si>
  <si>
    <t xml:space="preserve">Leily Tirdad </t>
  </si>
  <si>
    <t>M-149003</t>
  </si>
  <si>
    <t xml:space="preserve">Laleh Teymour </t>
  </si>
  <si>
    <t>M-144464</t>
  </si>
  <si>
    <t xml:space="preserve">Ladan Teena </t>
  </si>
  <si>
    <t>B-140077</t>
  </si>
  <si>
    <t xml:space="preserve">Kourosh Tarsa </t>
  </si>
  <si>
    <t>B-149464</t>
  </si>
  <si>
    <t xml:space="preserve">Kouros Taraneh </t>
  </si>
  <si>
    <t>M-149701</t>
  </si>
  <si>
    <t xml:space="preserve">Koosha Tara </t>
  </si>
  <si>
    <t>M-143138</t>
  </si>
  <si>
    <t xml:space="preserve">Koohyar Tala </t>
  </si>
  <si>
    <t>M-141878</t>
  </si>
  <si>
    <t xml:space="preserve">Kiumars Tahmouress </t>
  </si>
  <si>
    <t>B-143512</t>
  </si>
  <si>
    <t xml:space="preserve">Kimiya Tahmineh </t>
  </si>
  <si>
    <t>B-142751</t>
  </si>
  <si>
    <t xml:space="preserve">Kiarash Tahmaseb </t>
  </si>
  <si>
    <t>M-149559</t>
  </si>
  <si>
    <t xml:space="preserve">Kianoosh Tahereh </t>
  </si>
  <si>
    <t>M-147079</t>
  </si>
  <si>
    <t xml:space="preserve">Kian Sussan </t>
  </si>
  <si>
    <t>M-146774</t>
  </si>
  <si>
    <t xml:space="preserve">Kia Souzan </t>
  </si>
  <si>
    <t>B-145977</t>
  </si>
  <si>
    <t xml:space="preserve">Khosrow Souri </t>
  </si>
  <si>
    <t>B-149774</t>
  </si>
  <si>
    <t xml:space="preserve">Khorsheed Soudabeh </t>
  </si>
  <si>
    <t>M-143093</t>
  </si>
  <si>
    <t xml:space="preserve">Khojassteh Soroush </t>
  </si>
  <si>
    <t>M-143041</t>
  </si>
  <si>
    <t xml:space="preserve">Khoda-Dad Soraya </t>
  </si>
  <si>
    <t>M-149344</t>
  </si>
  <si>
    <t xml:space="preserve">Khatereh Sohrab </t>
  </si>
  <si>
    <t>B-148113</t>
  </si>
  <si>
    <t xml:space="preserve">Khashayar Sogand </t>
  </si>
  <si>
    <t>B-140075</t>
  </si>
  <si>
    <t xml:space="preserve">Khandan Simin </t>
  </si>
  <si>
    <t>M-145458</t>
  </si>
  <si>
    <t xml:space="preserve">Keyvan Siavosh </t>
  </si>
  <si>
    <t>M-146636</t>
  </si>
  <si>
    <t xml:space="preserve">Kavoos Siamak </t>
  </si>
  <si>
    <t>M-144897</t>
  </si>
  <si>
    <t xml:space="preserve">Kaveh Shouka </t>
  </si>
  <si>
    <t>B-143237</t>
  </si>
  <si>
    <t xml:space="preserve">Katayoun Sholeh </t>
  </si>
  <si>
    <t>B-149416</t>
  </si>
  <si>
    <t xml:space="preserve">Kasra Shokouh </t>
  </si>
  <si>
    <t>M-142801</t>
  </si>
  <si>
    <t xml:space="preserve">Kamyar Shokoufeh </t>
  </si>
  <si>
    <t>M-144643</t>
  </si>
  <si>
    <t xml:space="preserve">Kamshad Banooe </t>
  </si>
  <si>
    <t>M-146874</t>
  </si>
  <si>
    <t xml:space="preserve">Kamran Shirin </t>
  </si>
  <si>
    <t>B-147658</t>
  </si>
  <si>
    <t xml:space="preserve">Kambiz Shima </t>
  </si>
  <si>
    <t>B-144016</t>
  </si>
  <si>
    <t xml:space="preserve">Javeed Shideh </t>
  </si>
  <si>
    <t>M-144869</t>
  </si>
  <si>
    <t xml:space="preserve">Javaneh Sheyda </t>
  </si>
  <si>
    <t>M-144086</t>
  </si>
  <si>
    <t xml:space="preserve">Jamshid Shervin </t>
  </si>
  <si>
    <t>M-144629</t>
  </si>
  <si>
    <t xml:space="preserve">Jahanshah Shervin </t>
  </si>
  <si>
    <t>B-146504</t>
  </si>
  <si>
    <t xml:space="preserve">Jahangir Sheeva </t>
  </si>
  <si>
    <t>B-147034</t>
  </si>
  <si>
    <t xml:space="preserve">Jahandar Sheefteh </t>
  </si>
  <si>
    <t>M-140239</t>
  </si>
  <si>
    <t xml:space="preserve">Iran Shayan </t>
  </si>
  <si>
    <t>M-144508</t>
  </si>
  <si>
    <t xml:space="preserve">Iraj Shaya </t>
  </si>
  <si>
    <t>M-147795</t>
  </si>
  <si>
    <t xml:space="preserve">Hormoz Sharareh </t>
  </si>
  <si>
    <t>B-145416</t>
  </si>
  <si>
    <t xml:space="preserve">Hootan Shapour </t>
  </si>
  <si>
    <t>B-147665</t>
  </si>
  <si>
    <t xml:space="preserve">Hooshyar Shalizeh </t>
  </si>
  <si>
    <t>M-147462</t>
  </si>
  <si>
    <t xml:space="preserve">Hooshmand Shahzadeh </t>
  </si>
  <si>
    <t>M-140429</t>
  </si>
  <si>
    <t xml:space="preserve">Hooman Shahrzad </t>
  </si>
  <si>
    <t>B-146011</t>
  </si>
  <si>
    <t xml:space="preserve">Homayoon Shahruz </t>
  </si>
  <si>
    <t>B-141057</t>
  </si>
  <si>
    <t xml:space="preserve">Homa Shahrokh </t>
  </si>
  <si>
    <t>M-142379</t>
  </si>
  <si>
    <t xml:space="preserve">Hengameh Shahrnaz </t>
  </si>
  <si>
    <t>M-148992</t>
  </si>
  <si>
    <t xml:space="preserve">Heerad Shahriar </t>
  </si>
  <si>
    <t>M-149785</t>
  </si>
  <si>
    <t xml:space="preserve">Hediyeh Shahrdad </t>
  </si>
  <si>
    <t>B-140078</t>
  </si>
  <si>
    <t xml:space="preserve">Hastee Shahrbanou </t>
  </si>
  <si>
    <t>B-141625</t>
  </si>
  <si>
    <t xml:space="preserve">Hani Shahram </t>
  </si>
  <si>
    <t>M-142583</t>
  </si>
  <si>
    <t xml:space="preserve">Hami Shahnaz </t>
  </si>
  <si>
    <t>M-147355</t>
  </si>
  <si>
    <t xml:space="preserve">Goudarz Shahla </t>
  </si>
  <si>
    <t>M-149473</t>
  </si>
  <si>
    <t xml:space="preserve">Goshtasb Shahkam </t>
  </si>
  <si>
    <t>B-145802</t>
  </si>
  <si>
    <t xml:space="preserve">Gordia Shahin </t>
  </si>
  <si>
    <t>B-140507</t>
  </si>
  <si>
    <t xml:space="preserve">Gordafarid Shaheen </t>
  </si>
  <si>
    <t>M-144458</t>
  </si>
  <si>
    <t xml:space="preserve">Golshan Shahbaz </t>
  </si>
  <si>
    <t>M-141071</t>
  </si>
  <si>
    <t xml:space="preserve">Golpari Shahab </t>
  </si>
  <si>
    <t>M-148637</t>
  </si>
  <si>
    <t xml:space="preserve">Golnessa Shadi </t>
  </si>
  <si>
    <t>B-146379</t>
  </si>
  <si>
    <t xml:space="preserve">Golnaz Shadan </t>
  </si>
  <si>
    <t>B-149348</t>
  </si>
  <si>
    <t xml:space="preserve">Golnar Shabnam </t>
  </si>
  <si>
    <t>M-141698</t>
  </si>
  <si>
    <t xml:space="preserve">Goli Setareh </t>
  </si>
  <si>
    <t>M-142719</t>
  </si>
  <si>
    <t xml:space="preserve">Golbanoo Sepehr </t>
  </si>
  <si>
    <t>M-144671</t>
  </si>
  <si>
    <t xml:space="preserve">Golbahar Sepideh </t>
  </si>
  <si>
    <t>B-140142</t>
  </si>
  <si>
    <t xml:space="preserve">Giv Sita </t>
  </si>
  <si>
    <t>B-146176</t>
  </si>
  <si>
    <t xml:space="preserve">Giti Seema </t>
  </si>
  <si>
    <t>M-144964</t>
  </si>
  <si>
    <t xml:space="preserve">Gita Sayeh </t>
  </si>
  <si>
    <t>M-140846</t>
  </si>
  <si>
    <t xml:space="preserve">Gisou Sasan </t>
  </si>
  <si>
    <t>M-141762</t>
  </si>
  <si>
    <t xml:space="preserve">Ghoncheh Sarvenaz </t>
  </si>
  <si>
    <t>B-143191</t>
  </si>
  <si>
    <t xml:space="preserve">Ghodsi Sara </t>
  </si>
  <si>
    <t>B-145383</t>
  </si>
  <si>
    <t xml:space="preserve">Ghobad Sanjar </t>
  </si>
  <si>
    <t>M-145416</t>
  </si>
  <si>
    <t xml:space="preserve">Ghobad Sanaz </t>
  </si>
  <si>
    <t>M-144541</t>
  </si>
  <si>
    <t xml:space="preserve">Ghazaleh Sana </t>
  </si>
  <si>
    <t>M-140807</t>
  </si>
  <si>
    <t xml:space="preserve">Ghazal Samira </t>
  </si>
  <si>
    <t>B-148728</t>
  </si>
  <si>
    <t xml:space="preserve">Ghassedak Samila </t>
  </si>
  <si>
    <t>B-143676</t>
  </si>
  <si>
    <t xml:space="preserve">Ghamzeh Sami </t>
  </si>
  <si>
    <t>M-140506</t>
  </si>
  <si>
    <t xml:space="preserve">Gelareh Saman </t>
  </si>
  <si>
    <t>M-149554</t>
  </si>
  <si>
    <t xml:space="preserve">Forouzandeh Sam </t>
  </si>
  <si>
    <t>M-145566</t>
  </si>
  <si>
    <t xml:space="preserve">Forouzan Salomeh </t>
  </si>
  <si>
    <t>B-141042</t>
  </si>
  <si>
    <t xml:space="preserve">Forough Salar </t>
  </si>
  <si>
    <t>B-147253</t>
  </si>
  <si>
    <t xml:space="preserve">Foroud Sahba </t>
  </si>
  <si>
    <t>M-141684</t>
  </si>
  <si>
    <t xml:space="preserve">Foroohar Saghar </t>
  </si>
  <si>
    <t>M-146669</t>
  </si>
  <si>
    <t xml:space="preserve">Fojan Sadaf </t>
  </si>
  <si>
    <t>M-144899</t>
  </si>
  <si>
    <t xml:space="preserve">Firouzeh Roksana </t>
  </si>
  <si>
    <t>B-149377</t>
  </si>
  <si>
    <t xml:space="preserve">Firouz Roudabeh </t>
  </si>
  <si>
    <t>B-142381</t>
  </si>
  <si>
    <t xml:space="preserve">Fila Rostam </t>
  </si>
  <si>
    <t>M-148168</t>
  </si>
  <si>
    <t xml:space="preserve">Fereydoon Roshanak </t>
  </si>
  <si>
    <t>M-142967</t>
  </si>
  <si>
    <t xml:space="preserve">Fereshteh Roozbeh </t>
  </si>
  <si>
    <t>M-145141</t>
  </si>
  <si>
    <t xml:space="preserve">Ferdows Rima </t>
  </si>
  <si>
    <t>B-148618</t>
  </si>
  <si>
    <t xml:space="preserve">Farzin Ravan </t>
  </si>
  <si>
    <t>B-146253</t>
  </si>
  <si>
    <t xml:space="preserve">Farzaneh Rasa </t>
  </si>
  <si>
    <t>M-141599</t>
  </si>
  <si>
    <t xml:space="preserve">Farzan Ramtin </t>
  </si>
  <si>
    <t>M-140452</t>
  </si>
  <si>
    <t xml:space="preserve">Farzad Ramesh </t>
  </si>
  <si>
    <t>B-145341</t>
  </si>
  <si>
    <t xml:space="preserve">Farshid Rambod </t>
  </si>
  <si>
    <t>B-142067</t>
  </si>
  <si>
    <t xml:space="preserve">Farshad Rakhshan </t>
  </si>
  <si>
    <t>M-142712</t>
  </si>
  <si>
    <t xml:space="preserve">Farrokhzad Raha </t>
  </si>
  <si>
    <t>M-142058</t>
  </si>
  <si>
    <t xml:space="preserve">Farrokh Puzhman </t>
  </si>
  <si>
    <t>M-143536</t>
  </si>
  <si>
    <t xml:space="preserve">Farrin Pouya </t>
  </si>
  <si>
    <t>B-148633</t>
  </si>
  <si>
    <t xml:space="preserve">Farnaz Pouriya </t>
  </si>
  <si>
    <t>B-145596</t>
  </si>
  <si>
    <t xml:space="preserve">Farkhondeh Pouri </t>
  </si>
  <si>
    <t>M-142416</t>
  </si>
  <si>
    <t xml:space="preserve">Farjad Pouran </t>
  </si>
  <si>
    <t>M-144929</t>
  </si>
  <si>
    <t xml:space="preserve">Farideh Poupak </t>
  </si>
  <si>
    <t>M-149509</t>
  </si>
  <si>
    <t xml:space="preserve">Farid Pouneh </t>
  </si>
  <si>
    <t>B-143948</t>
  </si>
  <si>
    <t xml:space="preserve">Fariborz Poulad </t>
  </si>
  <si>
    <t>B-142147</t>
  </si>
  <si>
    <t xml:space="preserve">Fariba Pishi </t>
  </si>
  <si>
    <t>M-140202</t>
  </si>
  <si>
    <t xml:space="preserve">Farhoud Piroozan </t>
  </si>
  <si>
    <t>M-142906</t>
  </si>
  <si>
    <t xml:space="preserve">Farhang Pirooz </t>
  </si>
  <si>
    <t>M-140495</t>
  </si>
  <si>
    <t xml:space="preserve">Farhad Pezhman </t>
  </si>
  <si>
    <t>B-145836</t>
  </si>
  <si>
    <t xml:space="preserve">Fardin Peyvand </t>
  </si>
  <si>
    <t>B-142256</t>
  </si>
  <si>
    <t xml:space="preserve">Fardad Peymaneh </t>
  </si>
  <si>
    <t>M-149994</t>
  </si>
  <si>
    <t xml:space="preserve">Farbod Peyman </t>
  </si>
  <si>
    <t>M-147627</t>
  </si>
  <si>
    <t xml:space="preserve">Faraz Pegah </t>
  </si>
  <si>
    <t>M-149949</t>
  </si>
  <si>
    <t xml:space="preserve">Farangis Payam </t>
  </si>
  <si>
    <t>B-147782</t>
  </si>
  <si>
    <t xml:space="preserve">Faranak Pasha </t>
  </si>
  <si>
    <t>B-143107</t>
  </si>
  <si>
    <t xml:space="preserve">Faramarz Parviz </t>
  </si>
  <si>
    <t>M-142403</t>
  </si>
  <si>
    <t xml:space="preserve">Farahnaz Parvin </t>
  </si>
  <si>
    <t>M-147302</t>
  </si>
  <si>
    <t xml:space="preserve">Esfandyar Parvaneh </t>
  </si>
  <si>
    <t>M-143294</t>
  </si>
  <si>
    <t xml:space="preserve">Emad  Parto </t>
  </si>
  <si>
    <t>B-145868</t>
  </si>
  <si>
    <t xml:space="preserve">Elnaz Parshan </t>
  </si>
  <si>
    <t>B-147566</t>
  </si>
  <si>
    <t xml:space="preserve">Dorri Parsa </t>
  </si>
  <si>
    <t>M-147058</t>
  </si>
  <si>
    <t xml:space="preserve">Donya Parizad </t>
  </si>
  <si>
    <t>M-140393</t>
  </si>
  <si>
    <t xml:space="preserve">Dokht Parham </t>
  </si>
  <si>
    <t>M-142441</t>
  </si>
  <si>
    <t xml:space="preserve">Delkash Pareeya </t>
  </si>
  <si>
    <t>B-142705</t>
  </si>
  <si>
    <t xml:space="preserve">Delbar Pareevash </t>
  </si>
  <si>
    <t>B-140527</t>
  </si>
  <si>
    <t xml:space="preserve">Delaram Pareesa </t>
  </si>
  <si>
    <t>M-146142</t>
  </si>
  <si>
    <t xml:space="preserve">Deena Pareerou </t>
  </si>
  <si>
    <t>M-141418</t>
  </si>
  <si>
    <t xml:space="preserve">Darya Pareechehr </t>
  </si>
  <si>
    <t>M-143818</t>
  </si>
  <si>
    <t xml:space="preserve">Dariush Paree </t>
  </si>
  <si>
    <t>B-145642</t>
  </si>
  <si>
    <t xml:space="preserve">Darab Parastoo </t>
  </si>
  <si>
    <t>B-146232</t>
  </si>
  <si>
    <t xml:space="preserve">Dara Parand </t>
  </si>
  <si>
    <t>M-149068</t>
  </si>
  <si>
    <t xml:space="preserve">Danush Pahlbod </t>
  </si>
  <si>
    <t>M-148348</t>
  </si>
  <si>
    <t xml:space="preserve">Dadbeh Padideh </t>
  </si>
  <si>
    <t>M-149599</t>
  </si>
  <si>
    <t xml:space="preserve">Cirrus Orkideh </t>
  </si>
  <si>
    <t>B-147504</t>
  </si>
  <si>
    <t xml:space="preserve">Chalipa Oranous </t>
  </si>
  <si>
    <t>B-140712</t>
  </si>
  <si>
    <t xml:space="preserve">Bozorgmehr Omid </t>
  </si>
  <si>
    <t>M-140415</t>
  </si>
  <si>
    <t xml:space="preserve">Bousseh Noushzad </t>
  </si>
  <si>
    <t>M-146928</t>
  </si>
  <si>
    <t xml:space="preserve">Boubak Noushin </t>
  </si>
  <si>
    <t>M-142442</t>
  </si>
  <si>
    <t xml:space="preserve">Borzoo Noushafarin </t>
  </si>
  <si>
    <t>B-146239</t>
  </si>
  <si>
    <t xml:space="preserve">Borna Nouri </t>
  </si>
  <si>
    <t>B-148373</t>
  </si>
  <si>
    <t xml:space="preserve">Bolour Niyoosha </t>
  </si>
  <si>
    <t>M-149277</t>
  </si>
  <si>
    <t xml:space="preserve">Bizhan Nima </t>
  </si>
  <si>
    <t>M-148001</t>
  </si>
  <si>
    <t xml:space="preserve">Behzad Niloufar </t>
  </si>
  <si>
    <t>M-144945</t>
  </si>
  <si>
    <t xml:space="preserve">Behrouz Nikoo </t>
  </si>
  <si>
    <t>B-145702</t>
  </si>
  <si>
    <t xml:space="preserve">Behrokh Niki </t>
  </si>
  <si>
    <t>B-141122</t>
  </si>
  <si>
    <t xml:space="preserve">Behrang Negeen </t>
  </si>
  <si>
    <t>M-141507</t>
  </si>
  <si>
    <t xml:space="preserve">Behrad Negar </t>
  </si>
  <si>
    <t>M-144533</t>
  </si>
  <si>
    <t xml:space="preserve">Behnoud Negah </t>
  </si>
  <si>
    <t>M-140641</t>
  </si>
  <si>
    <t xml:space="preserve">Behnaz Neda </t>
  </si>
  <si>
    <t>B-141667</t>
  </si>
  <si>
    <t xml:space="preserve">Behnam Nazy </t>
  </si>
  <si>
    <t>B-143852</t>
  </si>
  <si>
    <t xml:space="preserve">Behmanesh Nazilla </t>
  </si>
  <si>
    <t>M-143627</t>
  </si>
  <si>
    <t xml:space="preserve">Behbod Nazhin </t>
  </si>
  <si>
    <t>M-147137</t>
  </si>
  <si>
    <t xml:space="preserve">Behbaha Nazgol </t>
  </si>
  <si>
    <t>M-148402</t>
  </si>
  <si>
    <t xml:space="preserve">Beh Ayin Nazanin </t>
  </si>
  <si>
    <t>B-141348</t>
  </si>
  <si>
    <t xml:space="preserve">Beeta Nazafarin </t>
  </si>
  <si>
    <t>B-144525</t>
  </si>
  <si>
    <t xml:space="preserve">Barzin Navid </t>
  </si>
  <si>
    <t>M-140128</t>
  </si>
  <si>
    <t xml:space="preserve">Barsam Nava </t>
  </si>
  <si>
    <t>M-143159</t>
  </si>
  <si>
    <t xml:space="preserve">Bardia Nastaran </t>
  </si>
  <si>
    <t>M-146178</t>
  </si>
  <si>
    <t xml:space="preserve">Barbad Nasreen </t>
  </si>
  <si>
    <t>B-146002</t>
  </si>
  <si>
    <t xml:space="preserve">Banou Nariman </t>
  </si>
  <si>
    <t>B-141263</t>
  </si>
  <si>
    <t xml:space="preserve">Banafsheh Nargess </t>
  </si>
  <si>
    <t>M-148985</t>
  </si>
  <si>
    <t xml:space="preserve">Bamshad Namvar </t>
  </si>
  <si>
    <t>M-141336</t>
  </si>
  <si>
    <t xml:space="preserve">Bameen Namdar </t>
  </si>
  <si>
    <t>M-143885</t>
  </si>
  <si>
    <t xml:space="preserve">Bamdad Naheed </t>
  </si>
  <si>
    <t>B-145114</t>
  </si>
  <si>
    <t xml:space="preserve">Bahram Nahal </t>
  </si>
  <si>
    <t>B-148337</t>
  </si>
  <si>
    <t xml:space="preserve">Bahman Naghmeh </t>
  </si>
  <si>
    <t>M-143675</t>
  </si>
  <si>
    <t xml:space="preserve">Bahareh Mozhgan </t>
  </si>
  <si>
    <t>M-146127</t>
  </si>
  <si>
    <t xml:space="preserve">Baharak Mozhdeh </t>
  </si>
  <si>
    <t>M-142012</t>
  </si>
  <si>
    <t xml:space="preserve">Bahar Morvareed </t>
  </si>
  <si>
    <t>B-143393</t>
  </si>
  <si>
    <t xml:space="preserve">Bahamin Mona </t>
  </si>
  <si>
    <t>B-147593</t>
  </si>
  <si>
    <t xml:space="preserve">Babak Mitra </t>
  </si>
  <si>
    <t>M-147696</t>
  </si>
  <si>
    <t xml:space="preserve">Azita Minoo </t>
  </si>
  <si>
    <t>M-144539</t>
  </si>
  <si>
    <t xml:space="preserve">Azin Mina </t>
  </si>
  <si>
    <t>M-142162</t>
  </si>
  <si>
    <t xml:space="preserve">Azarnoush Milad </t>
  </si>
  <si>
    <t>B-144635</t>
  </si>
  <si>
    <t xml:space="preserve">Azargoon Meshia </t>
  </si>
  <si>
    <t>B-147902</t>
  </si>
  <si>
    <t xml:space="preserve">Azarakhsh Mehrzad </t>
  </si>
  <si>
    <t>M-144322</t>
  </si>
  <si>
    <t xml:space="preserve">Azarafrooz Mehry </t>
  </si>
  <si>
    <t>M-142285</t>
  </si>
  <si>
    <t xml:space="preserve">Azar Mehrnoosh </t>
  </si>
  <si>
    <t>M-149151</t>
  </si>
  <si>
    <t xml:space="preserve">Azadeh Mehrnaz </t>
  </si>
  <si>
    <t>B-147608</t>
  </si>
  <si>
    <t xml:space="preserve">Azad Mehrdad </t>
  </si>
  <si>
    <t>B-141382</t>
  </si>
  <si>
    <t xml:space="preserve">Avizheh Mehrangiz </t>
  </si>
  <si>
    <t>M-141894</t>
  </si>
  <si>
    <t xml:space="preserve">Avizeh Mehrang </t>
  </si>
  <si>
    <t>M-141072</t>
  </si>
  <si>
    <t xml:space="preserve">Ava Mehran </t>
  </si>
  <si>
    <t>M-144863</t>
  </si>
  <si>
    <t xml:space="preserve">Aurang Mehrak </t>
  </si>
  <si>
    <t>B-143324</t>
  </si>
  <si>
    <t xml:space="preserve">Atoosa Mehrab </t>
  </si>
  <si>
    <t>B-149681</t>
  </si>
  <si>
    <t xml:space="preserve">Atash Maziar </t>
  </si>
  <si>
    <t>M-144389</t>
  </si>
  <si>
    <t xml:space="preserve">Ashkan Mastaneh </t>
  </si>
  <si>
    <t>M-144816</t>
  </si>
  <si>
    <t xml:space="preserve">Asal Maryam </t>
  </si>
  <si>
    <t>M-147228</t>
  </si>
  <si>
    <t xml:space="preserve">Asa Marmar </t>
  </si>
  <si>
    <t>B-141555</t>
  </si>
  <si>
    <t xml:space="preserve">Arzhang Marjaneh </t>
  </si>
  <si>
    <t>B-140581</t>
  </si>
  <si>
    <t xml:space="preserve">Aryanan Marjan </t>
  </si>
  <si>
    <t>M-142658</t>
  </si>
  <si>
    <t xml:space="preserve">Aryan Manouchehr </t>
  </si>
  <si>
    <t>M-145312</t>
  </si>
  <si>
    <t xml:space="preserve">Aryamanesh Manizheh </t>
  </si>
  <si>
    <t>M-149446</t>
  </si>
  <si>
    <t xml:space="preserve">Arya Manee </t>
  </si>
  <si>
    <t>B-148508</t>
  </si>
  <si>
    <t xml:space="preserve">Artan Mandana </t>
  </si>
  <si>
    <t>B-145922</t>
  </si>
  <si>
    <t xml:space="preserve">Arshia Mana </t>
  </si>
  <si>
    <t>M-141973</t>
  </si>
  <si>
    <t xml:space="preserve">Arsham Malakeh </t>
  </si>
  <si>
    <t>M-147796</t>
  </si>
  <si>
    <t xml:space="preserve">Arsalan Makan </t>
  </si>
  <si>
    <t>M-146638</t>
  </si>
  <si>
    <t xml:space="preserve">Armeen Mahyar </t>
  </si>
  <si>
    <t>B-147563</t>
  </si>
  <si>
    <t>7. Line Sparklines for Total Payment during semester 1, 2 and 3</t>
  </si>
  <si>
    <t xml:space="preserve">Arman Mahvash </t>
  </si>
  <si>
    <t>B-144261</t>
  </si>
  <si>
    <t>Trend</t>
  </si>
  <si>
    <t xml:space="preserve">Armaghan Mahtab </t>
  </si>
  <si>
    <t>M-142972</t>
  </si>
  <si>
    <t>Semester 3</t>
  </si>
  <si>
    <t xml:space="preserve">Arghavan Mahta </t>
  </si>
  <si>
    <t>M-140564</t>
  </si>
  <si>
    <t>Semester 2</t>
  </si>
  <si>
    <t xml:space="preserve">Arezoo Mahsheed </t>
  </si>
  <si>
    <t>M-143372</t>
  </si>
  <si>
    <t>Semester 1</t>
  </si>
  <si>
    <t xml:space="preserve">Ardeshir Mahsa </t>
  </si>
  <si>
    <t>B-149998</t>
  </si>
  <si>
    <t>Total</t>
  </si>
  <si>
    <t>Student Payments by Campus</t>
  </si>
  <si>
    <t xml:space="preserve">Ardavan Mahrokh </t>
  </si>
  <si>
    <t>B-144071</t>
  </si>
  <si>
    <t xml:space="preserve">Ardalan Mahnoosh </t>
  </si>
  <si>
    <t>M-144442</t>
  </si>
  <si>
    <r>
      <t xml:space="preserve">6. Calculate the payments by </t>
    </r>
    <r>
      <rPr>
        <b/>
        <sz val="11"/>
        <color theme="1"/>
        <rFont val="Calibri"/>
        <family val="2"/>
        <scheme val="minor"/>
      </rPr>
      <t>Course</t>
    </r>
  </si>
  <si>
    <r>
      <t xml:space="preserve">5. Calculate the </t>
    </r>
    <r>
      <rPr>
        <b/>
        <sz val="10"/>
        <color theme="1"/>
        <rFont val="Calibri"/>
        <family val="2"/>
        <scheme val="minor"/>
      </rPr>
      <t>Total Payments by Semester</t>
    </r>
  </si>
  <si>
    <t xml:space="preserve">Arash Mahnaz </t>
  </si>
  <si>
    <t>M-145907</t>
  </si>
  <si>
    <t xml:space="preserve">Aram Mahkameh </t>
  </si>
  <si>
    <t>M-141685</t>
  </si>
  <si>
    <t xml:space="preserve">Arad Maheen </t>
  </si>
  <si>
    <t>B-140917</t>
  </si>
  <si>
    <t xml:space="preserve">Ara Mahdokht </t>
  </si>
  <si>
    <t>B-147093</t>
  </si>
  <si>
    <t xml:space="preserve">Anusheh Mahbod </t>
  </si>
  <si>
    <t>M-144333</t>
  </si>
  <si>
    <t xml:space="preserve">Anoushiravan Mahasti </t>
  </si>
  <si>
    <t>M-147997</t>
  </si>
  <si>
    <t xml:space="preserve">Anoush Lily </t>
  </si>
  <si>
    <t>M-144277</t>
  </si>
  <si>
    <t xml:space="preserve">Anahita Lila </t>
  </si>
  <si>
    <t>B-148567</t>
  </si>
  <si>
    <t xml:space="preserve">Amir Lida </t>
  </si>
  <si>
    <t>B-148934</t>
  </si>
  <si>
    <t xml:space="preserve">Alaleh Leily </t>
  </si>
  <si>
    <t>M-140543</t>
  </si>
  <si>
    <t xml:space="preserve">Akhtar Laleh </t>
  </si>
  <si>
    <t>M-147899</t>
  </si>
  <si>
    <t xml:space="preserve">Akhgar Ladan </t>
  </si>
  <si>
    <t>M-146707</t>
  </si>
  <si>
    <t xml:space="preserve">Ahou Kourosh </t>
  </si>
  <si>
    <t>B-144013</t>
  </si>
  <si>
    <t xml:space="preserve">Afsoon Kouros </t>
  </si>
  <si>
    <t>B-142301</t>
  </si>
  <si>
    <t xml:space="preserve">Afshin Koosha </t>
  </si>
  <si>
    <t>M-144104</t>
  </si>
  <si>
    <t xml:space="preserve">Afshar Koohyar </t>
  </si>
  <si>
    <t>M-147288</t>
  </si>
  <si>
    <t xml:space="preserve">Afshan Kiumars </t>
  </si>
  <si>
    <t>M-149355</t>
  </si>
  <si>
    <t># of students</t>
  </si>
  <si>
    <t>Nationality</t>
  </si>
  <si>
    <t xml:space="preserve">Afsar Kimiya </t>
  </si>
  <si>
    <t>B-148593</t>
  </si>
  <si>
    <t xml:space="preserve">Afsaneh Kiarash </t>
  </si>
  <si>
    <t>B-148898</t>
  </si>
  <si>
    <t xml:space="preserve">Afareen Kianoosh </t>
  </si>
  <si>
    <t>M-149687</t>
  </si>
  <si>
    <t xml:space="preserve">Abtin Kian </t>
  </si>
  <si>
    <t>M-145389</t>
  </si>
  <si>
    <r>
      <t xml:space="preserve">4. Prepare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Number of students by Campus</t>
    </r>
  </si>
  <si>
    <t>3. Calculate the number of students by Nationality</t>
  </si>
  <si>
    <t xml:space="preserve">Abnous Kia </t>
  </si>
  <si>
    <t>M-145376</t>
  </si>
  <si>
    <t>Total Payment</t>
  </si>
  <si>
    <t>Payment Semester 3</t>
  </si>
  <si>
    <t>Payment Semester 2</t>
  </si>
  <si>
    <t>Payment Semester 1</t>
  </si>
  <si>
    <t>Average mark Semester 3</t>
  </si>
  <si>
    <t>Average mark Semester 2</t>
  </si>
  <si>
    <t>Average mark Semester 1</t>
  </si>
  <si>
    <t>Course</t>
  </si>
  <si>
    <t>Campus</t>
  </si>
  <si>
    <t>Student name</t>
  </si>
  <si>
    <t>Student number</t>
  </si>
  <si>
    <r>
      <t xml:space="preserve">2. Find students missing </t>
    </r>
    <r>
      <rPr>
        <b/>
        <sz val="11"/>
        <color theme="1"/>
        <rFont val="Calibri"/>
        <family val="2"/>
        <scheme val="minor"/>
      </rPr>
      <t>Nationality</t>
    </r>
  </si>
  <si>
    <t>1. Find the Number of students</t>
  </si>
  <si>
    <t>Number of students:</t>
  </si>
  <si>
    <t>Regular Air</t>
  </si>
  <si>
    <t>Medium</t>
  </si>
  <si>
    <t>Connor Betts</t>
  </si>
  <si>
    <t>Consumer</t>
  </si>
  <si>
    <t>Low</t>
  </si>
  <si>
    <t>Home Office</t>
  </si>
  <si>
    <t>Stevie Bacata</t>
  </si>
  <si>
    <t>High</t>
  </si>
  <si>
    <t>Natasha Song</t>
  </si>
  <si>
    <t>Small Business</t>
  </si>
  <si>
    <t>Not Specified</t>
  </si>
  <si>
    <t>Tina Carlton</t>
  </si>
  <si>
    <t>Corporate</t>
  </si>
  <si>
    <t>Nicholas Fernandes</t>
  </si>
  <si>
    <t>Delivery Truck</t>
  </si>
  <si>
    <t>Critical</t>
  </si>
  <si>
    <t>Mihael Khan</t>
  </si>
  <si>
    <t>Leighton Forrest</t>
  </si>
  <si>
    <t>Express Air</t>
  </si>
  <si>
    <t>Yvette Biti</t>
  </si>
  <si>
    <t>Charlie Bui</t>
  </si>
  <si>
    <t>Samantha Chairs</t>
  </si>
  <si>
    <t>Aanya Zhang</t>
  </si>
  <si>
    <t>Radhya Staples</t>
  </si>
  <si>
    <t>Preston Senome</t>
  </si>
  <si>
    <t>Phoebe Gour</t>
  </si>
  <si>
    <t>Customer Name to call (they have critical priority, but don't choose Express Air)</t>
  </si>
  <si>
    <t>Customer Name
who have High or Medium or Low priority</t>
  </si>
  <si>
    <t>Order Total</t>
  </si>
  <si>
    <t>Ship Mode</t>
  </si>
  <si>
    <t>Order Priority</t>
  </si>
  <si>
    <t>Customer Name</t>
  </si>
  <si>
    <t>Customer Type</t>
  </si>
  <si>
    <t>&lt;07/Sep/15</t>
  </si>
  <si>
    <t>&gt;18/Jan/15</t>
  </si>
  <si>
    <t>Student Information</t>
  </si>
  <si>
    <t>Average Mark Overall</t>
  </si>
  <si>
    <t>Select Student ID:</t>
  </si>
  <si>
    <t>Overall Mark</t>
  </si>
  <si>
    <t xml:space="preserve"> Nationalities</t>
  </si>
  <si>
    <t>1. Conditional Formatting</t>
  </si>
  <si>
    <t>• Color the sales between 15 and 25 in the NA_Sales column with yellow.</t>
  </si>
  <si>
    <t>• Color the sales with a red color equal to zero in the JP_Sales column.</t>
  </si>
  <si>
    <t>• In the Publisher column, convert the Capcom fields to red and italic. (Example: Capcom)</t>
  </si>
  <si>
    <t>• In the Year column, format the names corresponding to the years after 2010 in blue in the</t>
  </si>
  <si>
    <t>Name column.</t>
  </si>
  <si>
    <t>• In EU_Sales column format the cells larger than the cells in JP_Sales column in green.</t>
  </si>
  <si>
    <t>2. Advanced Filtering</t>
  </si>
  <si>
    <t>• Apply advanced filtering to the given data based on the specified criteria.</t>
  </si>
  <si>
    <t>3. Text</t>
  </si>
  <si>
    <t>• Fill in the Full name column with customers’ first and last names using the TEXT</t>
  </si>
  <si>
    <t>functions. Use the space between first and last name. (Example: Albert Sonier)</t>
  </si>
  <si>
    <t>• Create a username using the first 4 letters of the surname(surname) and the first2</t>
  </si>
  <si>
    <t>letters of the name for each client in the Username column.</t>
  </si>
  <si>
    <t>5. Enter the relevant customer’s name in the columns indicated with yellow color by using</t>
  </si>
  <si>
    <t>combination of IF, AND, OR functions.</t>
  </si>
  <si>
    <t>Bar</t>
  </si>
  <si>
    <t>4.Enter the information about the student in relevant (green) cells with vlookup by</t>
  </si>
  <si>
    <t>usingStudent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</si>
</sst>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68">
    <xf numFmtId="0" fontId="0" fillId="0" borderId="0" xfId="0"/>
    <xf numFmtId="164" fontId="0" fillId="0" borderId="0" xfId="0" applyNumberFormat="1"/>
    <xf numFmtId="0" fontId="2" fillId="2" borderId="0" xfId="0" applyFont="1" applyFill="1"/>
    <xf numFmtId="49" fontId="0" fillId="0" borderId="0" xfId="0" applyNumberFormat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2" fillId="4" borderId="4" xfId="0" applyFont="1" applyFill="1" applyBorder="1"/>
    <xf numFmtId="0" fontId="3" fillId="0" borderId="0" xfId="0" applyFont="1"/>
    <xf numFmtId="0" fontId="0" fillId="5" borderId="0" xfId="0" applyFill="1"/>
    <xf numFmtId="14" fontId="4" fillId="0" borderId="0" xfId="0" applyNumberFormat="1" applyFont="1"/>
    <xf numFmtId="0" fontId="4" fillId="0" borderId="0" xfId="0" applyFont="1"/>
    <xf numFmtId="0" fontId="5" fillId="6" borderId="0" xfId="0" applyFont="1" applyFill="1"/>
    <xf numFmtId="0" fontId="1" fillId="0" borderId="0" xfId="1"/>
    <xf numFmtId="0" fontId="6" fillId="0" borderId="0" xfId="1" applyFont="1"/>
    <xf numFmtId="0" fontId="1" fillId="7" borderId="5" xfId="1" applyFill="1" applyBorder="1"/>
    <xf numFmtId="0" fontId="7" fillId="9" borderId="5" xfId="1" applyFont="1" applyFill="1" applyBorder="1" applyAlignment="1">
      <alignment horizontal="center" vertical="center"/>
    </xf>
    <xf numFmtId="165" fontId="0" fillId="7" borderId="5" xfId="2" applyFont="1" applyFill="1" applyBorder="1"/>
    <xf numFmtId="0" fontId="6" fillId="0" borderId="5" xfId="1" applyFont="1" applyBorder="1"/>
    <xf numFmtId="0" fontId="7" fillId="9" borderId="5" xfId="1" applyFont="1" applyFill="1" applyBorder="1" applyAlignment="1">
      <alignment horizontal="center" vertical="center" wrapText="1"/>
    </xf>
    <xf numFmtId="0" fontId="10" fillId="0" borderId="0" xfId="1" applyFont="1"/>
    <xf numFmtId="0" fontId="1" fillId="0" borderId="0" xfId="1" applyAlignment="1">
      <alignment horizontal="center"/>
    </xf>
    <xf numFmtId="0" fontId="13" fillId="9" borderId="5" xfId="1" applyFont="1" applyFill="1" applyBorder="1"/>
    <xf numFmtId="0" fontId="1" fillId="8" borderId="0" xfId="1" applyFill="1"/>
    <xf numFmtId="0" fontId="1" fillId="8" borderId="9" xfId="1" applyFill="1" applyBorder="1"/>
    <xf numFmtId="0" fontId="1" fillId="8" borderId="0" xfId="1" applyFill="1" applyAlignment="1">
      <alignment horizontal="center"/>
    </xf>
    <xf numFmtId="164" fontId="1" fillId="0" borderId="0" xfId="1" applyNumberFormat="1"/>
    <xf numFmtId="0" fontId="14" fillId="0" borderId="0" xfId="1" applyFont="1"/>
    <xf numFmtId="0" fontId="2" fillId="2" borderId="0" xfId="1" applyFont="1" applyFill="1" applyAlignment="1">
      <alignment horizontal="center" vertical="center" wrapText="1"/>
    </xf>
    <xf numFmtId="0" fontId="15" fillId="2" borderId="0" xfId="1" applyFont="1" applyFill="1" applyAlignment="1">
      <alignment horizontal="center" vertical="center" wrapText="1"/>
    </xf>
    <xf numFmtId="0" fontId="15" fillId="2" borderId="9" xfId="1" applyFont="1" applyFill="1" applyBorder="1" applyAlignment="1">
      <alignment horizontal="center" vertical="center" wrapText="1"/>
    </xf>
    <xf numFmtId="15" fontId="0" fillId="0" borderId="0" xfId="0" applyNumberFormat="1"/>
    <xf numFmtId="165" fontId="1" fillId="7" borderId="5" xfId="1" applyNumberFormat="1" applyFill="1" applyBorder="1"/>
    <xf numFmtId="0" fontId="0" fillId="8" borderId="0" xfId="0" applyFill="1"/>
    <xf numFmtId="0" fontId="2" fillId="9" borderId="8" xfId="1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1" fillId="9" borderId="8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1" xfId="1" applyBorder="1"/>
    <xf numFmtId="0" fontId="1" fillId="0" borderId="11" xfId="1" applyBorder="1" applyAlignment="1">
      <alignment horizontal="center"/>
    </xf>
    <xf numFmtId="4" fontId="1" fillId="0" borderId="11" xfId="1" applyNumberFormat="1" applyBorder="1" applyAlignment="1">
      <alignment horizontal="center"/>
    </xf>
    <xf numFmtId="165" fontId="0" fillId="0" borderId="11" xfId="2" applyFont="1" applyBorder="1"/>
    <xf numFmtId="165" fontId="1" fillId="7" borderId="12" xfId="2" applyFont="1" applyFill="1" applyBorder="1"/>
    <xf numFmtId="0" fontId="16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8" fillId="0" borderId="0" xfId="0" applyFont="1"/>
    <xf numFmtId="0" fontId="10" fillId="0" borderId="0" xfId="0" applyFont="1"/>
    <xf numFmtId="14" fontId="0" fillId="0" borderId="0" xfId="0" applyNumberFormat="1"/>
    <xf numFmtId="14" fontId="0" fillId="0" borderId="1" xfId="0" applyNumberFormat="1" applyBorder="1"/>
    <xf numFmtId="0" fontId="5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1" applyFont="1"/>
    <xf numFmtId="0" fontId="1" fillId="0" borderId="11" xfId="1" applyNumberFormat="1" applyBorder="1"/>
    <xf numFmtId="0" fontId="1" fillId="8" borderId="6" xfId="1" applyFill="1" applyBorder="1" applyAlignment="1">
      <alignment horizontal="center" wrapText="1"/>
    </xf>
    <xf numFmtId="0" fontId="1" fillId="8" borderId="0" xfId="1" applyFill="1" applyBorder="1" applyAlignment="1">
      <alignment horizontal="center" wrapText="1"/>
    </xf>
    <xf numFmtId="0" fontId="12" fillId="9" borderId="5" xfId="1" applyFont="1" applyFill="1" applyBorder="1" applyAlignment="1">
      <alignment horizontal="center"/>
    </xf>
    <xf numFmtId="0" fontId="1" fillId="8" borderId="9" xfId="1" applyFill="1" applyBorder="1" applyAlignment="1">
      <alignment horizontal="left"/>
    </xf>
    <xf numFmtId="0" fontId="1" fillId="8" borderId="10" xfId="1" applyFill="1" applyBorder="1" applyAlignment="1">
      <alignment horizontal="left"/>
    </xf>
    <xf numFmtId="0" fontId="1" fillId="8" borderId="0" xfId="1" applyFill="1" applyAlignment="1">
      <alignment horizontal="center" vertical="top" wrapText="1"/>
    </xf>
    <xf numFmtId="0" fontId="1" fillId="8" borderId="9" xfId="1" applyFill="1" applyBorder="1" applyAlignment="1">
      <alignment horizontal="center" vertical="top" wrapText="1"/>
    </xf>
    <xf numFmtId="0" fontId="8" fillId="8" borderId="8" xfId="1" applyFont="1" applyFill="1" applyBorder="1" applyAlignment="1">
      <alignment horizontal="center" vertical="top" wrapText="1"/>
    </xf>
    <xf numFmtId="0" fontId="8" fillId="8" borderId="7" xfId="1" applyFont="1" applyFill="1" applyBorder="1" applyAlignment="1">
      <alignment horizontal="center" vertical="top" wrapText="1"/>
    </xf>
    <xf numFmtId="0" fontId="1" fillId="8" borderId="5" xfId="1" applyFill="1" applyBorder="1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4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</cellXfs>
  <cellStyles count="3">
    <cellStyle name="Currency 3 2" xfId="2" xr:uid="{0D0D50AA-2B4C-4A17-B408-9700E5557B0B}"/>
    <cellStyle name="Normal" xfId="0" builtinId="0"/>
    <cellStyle name="Normal 4" xfId="1" xr:uid="{5D9ED879-6F9B-4DDD-A10F-7B1BED7E2A3F}"/>
  </cellStyles>
  <dxfs count="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b val="0"/>
        <i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FF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'Sumifs, Countifs, Charts'!$O$12:$O$23</c:f>
            </c:strRef>
          </c:cat>
          <c:val>
            <c:numRef>
              <c:f>'Sumifs, Countifs, Charts'!$P$12:$P$23</c:f>
            </c:numRef>
          </c:val>
          <c:extLst>
            <c:ext xmlns:c16="http://schemas.microsoft.com/office/drawing/2014/chart" uri="{C3380CC4-5D6E-409C-BE32-E72D297353CC}">
              <c16:uniqueId val="{00000000-3A8D-4C1F-846E-B89B52AB7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4913168"/>
        <c:axId val="1727666656"/>
      </c:barChart>
      <c:catAx>
        <c:axId val="178491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66656"/>
        <c:crosses val="autoZero"/>
        <c:auto val="1"/>
        <c:lblAlgn val="ctr"/>
        <c:lblOffset val="100"/>
        <c:noMultiLvlLbl val="0"/>
      </c:catAx>
      <c:valAx>
        <c:axId val="172766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1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7</xdr:row>
      <xdr:rowOff>9525</xdr:rowOff>
    </xdr:from>
    <xdr:to>
      <xdr:col>20</xdr:col>
      <xdr:colOff>38100</xdr:colOff>
      <xdr:row>17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D3C4C88-2FBC-4A00-9B2C-6341FC89DBC9}"/>
            </a:ext>
          </a:extLst>
        </xdr:cNvPr>
        <xdr:cNvSpPr/>
      </xdr:nvSpPr>
      <xdr:spPr>
        <a:xfrm>
          <a:off x="6724649" y="1298575"/>
          <a:ext cx="5505451" cy="1831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1.</a:t>
          </a:r>
          <a:r>
            <a:rPr lang="az-Latn-AZ" sz="1200" baseline="0">
              <a:solidFill>
                <a:sysClr val="windowText" lastClr="000000"/>
              </a:solidFill>
            </a:rPr>
            <a:t> Full name sütununu TEXT funksiyalarının köməyi ilə müştərilərin ad və soyadları ilə doldurun. Ad və soyad arasında boşluqdan istifadə edin.  (Məs:  Albert Sonier)</a:t>
          </a:r>
        </a:p>
        <a:p>
          <a:pPr algn="l"/>
          <a:endParaRPr lang="az-Latn-AZ" sz="1200" baseline="0">
            <a:solidFill>
              <a:sysClr val="windowText" lastClr="000000"/>
            </a:solidFill>
          </a:endParaRPr>
        </a:p>
        <a:p>
          <a:pPr algn="l"/>
          <a:endParaRPr lang="az-Latn-AZ" sz="1200" baseline="0">
            <a:solidFill>
              <a:sysClr val="windowText" lastClr="000000"/>
            </a:solidFill>
          </a:endParaRPr>
        </a:p>
        <a:p>
          <a:pPr algn="l"/>
          <a:endParaRPr lang="az-Latn-AZ" sz="1200" baseline="0">
            <a:solidFill>
              <a:sysClr val="windowText" lastClr="000000"/>
            </a:solidFill>
          </a:endParaRPr>
        </a:p>
        <a:p>
          <a:pPr algn="l"/>
          <a:r>
            <a:rPr lang="az-Latn-AZ" sz="1200" baseline="0">
              <a:solidFill>
                <a:sysClr val="windowText" lastClr="000000"/>
              </a:solidFill>
            </a:rPr>
            <a:t>2. Username sütununda hər bir müştəri üçün soyadın(surname) ilk 4 hərfindən </a:t>
          </a:r>
          <a:r>
            <a:rPr lang="en-US" sz="1200" baseline="0">
              <a:solidFill>
                <a:sysClr val="windowText" lastClr="000000"/>
              </a:solidFill>
            </a:rPr>
            <a:t>v</a:t>
          </a:r>
          <a:r>
            <a:rPr lang="az-Latn-AZ" sz="1200" baseline="0">
              <a:solidFill>
                <a:sysClr val="windowText" lastClr="000000"/>
              </a:solidFill>
            </a:rPr>
            <a:t>ə adının ilk 2 hərfindən istifadə edərək username yaradın.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19052</xdr:colOff>
      <xdr:row>0</xdr:row>
      <xdr:rowOff>600077</xdr:rowOff>
    </xdr:from>
    <xdr:to>
      <xdr:col>15</xdr:col>
      <xdr:colOff>219075</xdr:colOff>
      <xdr:row>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8A9ECE-1D87-4880-A818-F3111FDA8947}"/>
            </a:ext>
          </a:extLst>
        </xdr:cNvPr>
        <xdr:cNvSpPr/>
      </xdr:nvSpPr>
      <xdr:spPr>
        <a:xfrm>
          <a:off x="6623052" y="174627"/>
          <a:ext cx="4822823" cy="14446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z-Latn-AZ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1. F sütununda High və ya Medium və ya Lo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w</a:t>
          </a:r>
          <a:r>
            <a:rPr lang="az-Latn-AZ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priority sahibi olan müştərilərin adlarını qeyd edin.</a:t>
          </a:r>
        </a:p>
        <a:p>
          <a:pPr algn="l"/>
          <a:endParaRPr lang="az-Latn-AZ" sz="1100" b="0" i="0" u="none" strike="noStrike" baseline="0">
            <a:solidFill>
              <a:sysClr val="windowText" lastClr="000000"/>
            </a:solidFill>
            <a:effectLst/>
            <a:latin typeface="Times New Roman" pitchFamily="18" charset="0"/>
            <a:ea typeface="+mn-ea"/>
            <a:cs typeface="Times New Roman" pitchFamily="18" charset="0"/>
          </a:endParaRPr>
        </a:p>
        <a:p>
          <a:pPr algn="l"/>
          <a:r>
            <a:rPr lang="az-Latn-AZ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2. G sütununda zəng ediləcək müştəriləri sıralayın. Bu müştərilər Critical piority sahibidirlər, amma Express Air seçməyiblər.</a:t>
          </a:r>
          <a:endParaRPr lang="en-US" sz="11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138115</xdr:rowOff>
    </xdr:from>
    <xdr:to>
      <xdr:col>3</xdr:col>
      <xdr:colOff>738187</xdr:colOff>
      <xdr:row>3</xdr:row>
      <xdr:rowOff>80965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381D939B-C416-43B9-AE13-4168ADB62962}"/>
            </a:ext>
          </a:extLst>
        </xdr:cNvPr>
        <xdr:cNvSpPr/>
      </xdr:nvSpPr>
      <xdr:spPr>
        <a:xfrm rot="16200000" flipH="1" flipV="1">
          <a:off x="2301081" y="272259"/>
          <a:ext cx="298450" cy="385762"/>
        </a:xfrm>
        <a:prstGeom prst="downArrow">
          <a:avLst>
            <a:gd name="adj1" fmla="val 43333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453390</xdr:colOff>
      <xdr:row>3</xdr:row>
      <xdr:rowOff>139066</xdr:rowOff>
    </xdr:from>
    <xdr:to>
      <xdr:col>2</xdr:col>
      <xdr:colOff>701040</xdr:colOff>
      <xdr:row>5</xdr:row>
      <xdr:rowOff>43816</xdr:rowOff>
    </xdr:to>
    <xdr:sp macro="" textlink="">
      <xdr:nvSpPr>
        <xdr:cNvPr id="3" name="Down Arrow 3">
          <a:extLst>
            <a:ext uri="{FF2B5EF4-FFF2-40B4-BE49-F238E27FC236}">
              <a16:creationId xmlns:a16="http://schemas.microsoft.com/office/drawing/2014/main" id="{0B0A0BE2-9C38-470C-8C04-64F624814219}"/>
            </a:ext>
          </a:extLst>
        </xdr:cNvPr>
        <xdr:cNvSpPr/>
      </xdr:nvSpPr>
      <xdr:spPr>
        <a:xfrm rot="16200000">
          <a:off x="1748790" y="697866"/>
          <a:ext cx="260350" cy="2095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409576</xdr:colOff>
      <xdr:row>2</xdr:row>
      <xdr:rowOff>133350</xdr:rowOff>
    </xdr:from>
    <xdr:to>
      <xdr:col>30</xdr:col>
      <xdr:colOff>190500</xdr:colOff>
      <xdr:row>17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A3B0023-E550-477D-B687-68E7E90B13FD}"/>
            </a:ext>
          </a:extLst>
        </xdr:cNvPr>
        <xdr:cNvSpPr/>
      </xdr:nvSpPr>
      <xdr:spPr>
        <a:xfrm>
          <a:off x="13617576" y="488950"/>
          <a:ext cx="5724524" cy="2600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1.  C4 xanasında şagirdlərin ümumi sayını qeyd edin.</a:t>
          </a:r>
          <a:endParaRPr lang="en-US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2. Nationality sütununda  boş olan xanaların (blank cells) sayını D6 xanasında qeyd edin.</a:t>
          </a:r>
          <a:endParaRPr lang="en-US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3. Fərqli millətlərdən olan tələbələrin ümumi sayını hesablayıb mənsub olduğu milliyətin qarşısında qeyd edin.. </a:t>
          </a:r>
        </a:p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4. Tapdığınız ədədlər əsasında Bar Chart hazırlayın.</a:t>
          </a:r>
          <a:endParaRPr lang="en-US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5. </a:t>
          </a:r>
          <a:r>
            <a:rPr 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Semesterlar </a:t>
          </a:r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ə</a:t>
          </a:r>
          <a:r>
            <a:rPr 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as</a:t>
          </a:r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ı</a:t>
          </a:r>
          <a:r>
            <a:rPr 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nda </a:t>
          </a:r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müvafiq Total Payment hesablayıb R33:R35 aralığında qeyd edin.</a:t>
          </a:r>
          <a:endParaRPr lang="en-US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6.  Bu tapşırıqda isə həm </a:t>
          </a:r>
          <a:r>
            <a:rPr 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semester</a:t>
          </a:r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, həm də kurslar əsasında Total Payment hesablayıb S33:U36 aralığında qeyd edin.</a:t>
          </a:r>
          <a:endParaRPr lang="en-US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7. O 34 xanasında </a:t>
          </a:r>
          <a:r>
            <a:rPr 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R36:U36 aral</a:t>
          </a:r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ığında aldığınız Total Payment-lər üçün line sparklines yaradın.</a:t>
          </a:r>
        </a:p>
        <a:p>
          <a:pPr algn="l"/>
          <a:endParaRPr lang="az-Latn-AZ" sz="11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az-Latn-AZ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8. S31 xanasında P31:R31 aralığında aldığınız ədədlər üçün column sparklines yaradın. Eyni prosesi R32 və R33 xanaları üçün də tətbiq edin.</a:t>
          </a:r>
          <a:endParaRPr lang="en-US" sz="11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85724</xdr:colOff>
      <xdr:row>7</xdr:row>
      <xdr:rowOff>38100</xdr:rowOff>
    </xdr:from>
    <xdr:to>
      <xdr:col>20</xdr:col>
      <xdr:colOff>466725</xdr:colOff>
      <xdr:row>9</xdr:row>
      <xdr:rowOff>28575</xdr:rowOff>
    </xdr:to>
    <xdr:sp macro="" textlink="">
      <xdr:nvSpPr>
        <xdr:cNvPr id="5" name="Down Arrow 6">
          <a:extLst>
            <a:ext uri="{FF2B5EF4-FFF2-40B4-BE49-F238E27FC236}">
              <a16:creationId xmlns:a16="http://schemas.microsoft.com/office/drawing/2014/main" id="{21BFB90F-53FE-4EFD-8114-81C9EEE7B2C1}"/>
            </a:ext>
          </a:extLst>
        </xdr:cNvPr>
        <xdr:cNvSpPr/>
      </xdr:nvSpPr>
      <xdr:spPr>
        <a:xfrm>
          <a:off x="12633324" y="1282700"/>
          <a:ext cx="381001" cy="3460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723900</xdr:colOff>
      <xdr:row>28</xdr:row>
      <xdr:rowOff>121921</xdr:rowOff>
    </xdr:from>
    <xdr:to>
      <xdr:col>16</xdr:col>
      <xdr:colOff>57150</xdr:colOff>
      <xdr:row>29</xdr:row>
      <xdr:rowOff>66676</xdr:rowOff>
    </xdr:to>
    <xdr:sp macro="" textlink="">
      <xdr:nvSpPr>
        <xdr:cNvPr id="6" name="Down Arrow 9">
          <a:extLst>
            <a:ext uri="{FF2B5EF4-FFF2-40B4-BE49-F238E27FC236}">
              <a16:creationId xmlns:a16="http://schemas.microsoft.com/office/drawing/2014/main" id="{FA4A0F59-4DCF-4264-97FF-5936B336C525}"/>
            </a:ext>
          </a:extLst>
        </xdr:cNvPr>
        <xdr:cNvSpPr/>
      </xdr:nvSpPr>
      <xdr:spPr>
        <a:xfrm>
          <a:off x="9906000" y="5100321"/>
          <a:ext cx="57150" cy="12255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276224</xdr:colOff>
      <xdr:row>28</xdr:row>
      <xdr:rowOff>85725</xdr:rowOff>
    </xdr:from>
    <xdr:to>
      <xdr:col>16</xdr:col>
      <xdr:colOff>619125</xdr:colOff>
      <xdr:row>29</xdr:row>
      <xdr:rowOff>85726</xdr:rowOff>
    </xdr:to>
    <xdr:sp macro="" textlink="">
      <xdr:nvSpPr>
        <xdr:cNvPr id="7" name="Down Arrow 10">
          <a:extLst>
            <a:ext uri="{FF2B5EF4-FFF2-40B4-BE49-F238E27FC236}">
              <a16:creationId xmlns:a16="http://schemas.microsoft.com/office/drawing/2014/main" id="{59AF6BD1-37E7-404D-8D2C-E6592D44E3DC}"/>
            </a:ext>
          </a:extLst>
        </xdr:cNvPr>
        <xdr:cNvSpPr/>
      </xdr:nvSpPr>
      <xdr:spPr>
        <a:xfrm>
          <a:off x="10182224" y="5064125"/>
          <a:ext cx="342901" cy="177801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17</xdr:col>
      <xdr:colOff>114301</xdr:colOff>
      <xdr:row>28</xdr:row>
      <xdr:rowOff>76199</xdr:rowOff>
    </xdr:from>
    <xdr:to>
      <xdr:col>17</xdr:col>
      <xdr:colOff>400051</xdr:colOff>
      <xdr:row>29</xdr:row>
      <xdr:rowOff>85725</xdr:rowOff>
    </xdr:to>
    <xdr:sp macro="" textlink="">
      <xdr:nvSpPr>
        <xdr:cNvPr id="8" name="Down Arrow 11">
          <a:extLst>
            <a:ext uri="{FF2B5EF4-FFF2-40B4-BE49-F238E27FC236}">
              <a16:creationId xmlns:a16="http://schemas.microsoft.com/office/drawing/2014/main" id="{1492F1DD-E40D-44DE-B2E5-7A98A6A69575}"/>
            </a:ext>
          </a:extLst>
        </xdr:cNvPr>
        <xdr:cNvSpPr/>
      </xdr:nvSpPr>
      <xdr:spPr>
        <a:xfrm>
          <a:off x="10680701" y="5054599"/>
          <a:ext cx="285750" cy="18732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285750</xdr:colOff>
      <xdr:row>28</xdr:row>
      <xdr:rowOff>66675</xdr:rowOff>
    </xdr:from>
    <xdr:to>
      <xdr:col>18</xdr:col>
      <xdr:colOff>600075</xdr:colOff>
      <xdr:row>29</xdr:row>
      <xdr:rowOff>95250</xdr:rowOff>
    </xdr:to>
    <xdr:sp macro="" textlink="">
      <xdr:nvSpPr>
        <xdr:cNvPr id="9" name="Down Arrow 12">
          <a:extLst>
            <a:ext uri="{FF2B5EF4-FFF2-40B4-BE49-F238E27FC236}">
              <a16:creationId xmlns:a16="http://schemas.microsoft.com/office/drawing/2014/main" id="{4F289800-D528-4BF0-A1E7-CBBBE82C2834}"/>
            </a:ext>
          </a:extLst>
        </xdr:cNvPr>
        <xdr:cNvSpPr/>
      </xdr:nvSpPr>
      <xdr:spPr>
        <a:xfrm>
          <a:off x="11512550" y="5045075"/>
          <a:ext cx="314325" cy="2063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1243793</xdr:colOff>
      <xdr:row>34</xdr:row>
      <xdr:rowOff>41773</xdr:rowOff>
    </xdr:from>
    <xdr:to>
      <xdr:col>15</xdr:col>
      <xdr:colOff>134112</xdr:colOff>
      <xdr:row>35</xdr:row>
      <xdr:rowOff>179113</xdr:rowOff>
    </xdr:to>
    <xdr:sp macro="" textlink="">
      <xdr:nvSpPr>
        <xdr:cNvPr id="10" name="Down Arrow 13">
          <a:extLst>
            <a:ext uri="{FF2B5EF4-FFF2-40B4-BE49-F238E27FC236}">
              <a16:creationId xmlns:a16="http://schemas.microsoft.com/office/drawing/2014/main" id="{8B6667AD-37B0-44C6-ACAD-3F7A05623B46}"/>
            </a:ext>
          </a:extLst>
        </xdr:cNvPr>
        <xdr:cNvSpPr/>
      </xdr:nvSpPr>
      <xdr:spPr>
        <a:xfrm rot="12513131">
          <a:off x="9244793" y="6086973"/>
          <a:ext cx="134919" cy="31514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20</xdr:col>
      <xdr:colOff>142875</xdr:colOff>
      <xdr:row>27</xdr:row>
      <xdr:rowOff>34592</xdr:rowOff>
    </xdr:from>
    <xdr:to>
      <xdr:col>23</xdr:col>
      <xdr:colOff>447675</xdr:colOff>
      <xdr:row>29</xdr:row>
      <xdr:rowOff>212392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0AB8C4F-9208-4FC9-B962-3632A3989F08}"/>
            </a:ext>
          </a:extLst>
        </xdr:cNvPr>
        <xdr:cNvSpPr/>
      </xdr:nvSpPr>
      <xdr:spPr>
        <a:xfrm>
          <a:off x="17346362" y="6167355"/>
          <a:ext cx="2142958" cy="687471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z-Latn-AZ" sz="1200">
              <a:solidFill>
                <a:sysClr val="windowText" lastClr="000000"/>
              </a:solidFill>
            </a:rPr>
            <a:t>8. Column</a:t>
          </a:r>
          <a:r>
            <a:rPr lang="az-Latn-AZ" sz="1200" baseline="0">
              <a:solidFill>
                <a:sysClr val="windowText" lastClr="000000"/>
              </a:solidFill>
            </a:rPr>
            <a:t> Sparklines for the payments by course during semester 1, 2 and 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238335</xdr:colOff>
      <xdr:row>28</xdr:row>
      <xdr:rowOff>16164</xdr:rowOff>
    </xdr:from>
    <xdr:to>
      <xdr:col>19</xdr:col>
      <xdr:colOff>1059469</xdr:colOff>
      <xdr:row>29</xdr:row>
      <xdr:rowOff>30935</xdr:rowOff>
    </xdr:to>
    <xdr:sp macro="" textlink="">
      <xdr:nvSpPr>
        <xdr:cNvPr id="12" name="Down Arrow 14">
          <a:extLst>
            <a:ext uri="{FF2B5EF4-FFF2-40B4-BE49-F238E27FC236}">
              <a16:creationId xmlns:a16="http://schemas.microsoft.com/office/drawing/2014/main" id="{0A757F0B-F911-4BAF-B2FA-AD1A15A87C26}"/>
            </a:ext>
          </a:extLst>
        </xdr:cNvPr>
        <xdr:cNvSpPr/>
      </xdr:nvSpPr>
      <xdr:spPr>
        <a:xfrm rot="3204260">
          <a:off x="17097208" y="6117555"/>
          <a:ext cx="290494" cy="82113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17</xdr:col>
      <xdr:colOff>142875</xdr:colOff>
      <xdr:row>9</xdr:row>
      <xdr:rowOff>142875</xdr:rowOff>
    </xdr:from>
    <xdr:to>
      <xdr:col>21</xdr:col>
      <xdr:colOff>85725</xdr:colOff>
      <xdr:row>23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70A0412-359B-415B-9972-30190E4B2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447387</xdr:colOff>
      <xdr:row>0</xdr:row>
      <xdr:rowOff>187613</xdr:rowOff>
    </xdr:from>
    <xdr:to>
      <xdr:col>10</xdr:col>
      <xdr:colOff>315933</xdr:colOff>
      <xdr:row>11</xdr:row>
      <xdr:rowOff>2701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234F3F-30DE-4B92-8670-26A65461340F}"/>
            </a:ext>
          </a:extLst>
        </xdr:cNvPr>
        <xdr:cNvSpPr/>
      </xdr:nvSpPr>
      <xdr:spPr>
        <a:xfrm>
          <a:off x="3672898" y="187613"/>
          <a:ext cx="4457865" cy="205923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z-Latn-AZ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1.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Students data - dan istifad</a:t>
          </a:r>
          <a:r>
            <a:rPr lang="az-Latn-AZ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ə etməklə verilmiş Student ID əsasında aşağıdakı məlumatları vlookup vasitəsilə gətirin.</a:t>
          </a:r>
        </a:p>
        <a:p>
          <a:pPr algn="l"/>
          <a:endParaRPr lang="az-Latn-AZ" sz="1100" b="0" i="0" u="none" strike="noStrike" baseline="0">
            <a:solidFill>
              <a:sysClr val="windowText" lastClr="000000"/>
            </a:solidFill>
            <a:effectLst/>
            <a:latin typeface="Times New Roman" pitchFamily="18" charset="0"/>
            <a:ea typeface="+mn-ea"/>
            <a:cs typeface="Times New Roman" pitchFamily="18" charset="0"/>
          </a:endParaRPr>
        </a:p>
        <a:p>
          <a:pPr algn="l"/>
          <a:r>
            <a:rPr lang="az-Latn-AZ" sz="1100" b="0" i="0" u="none" strike="noStrike" baseline="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2. Sumifs vasitəsilə Average Mark Overall və Total Payment hesablayın.</a:t>
          </a:r>
          <a:endParaRPr lang="en-US" sz="11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q20084022\Google%20Drive\Excel%20MOOC\002%20Course%202%20-%20Intermediate%20I\03%20Week%203\04%20Assessments\C2%20W3%20Practice%20Challenge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ll\Trainings\EDA\Levels\Beginner%20to%20Intermediate\Sessiya%202\Functions%2001.11.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unel%20Aliyeva\AppData\Local\Temp\Temp1__9415e164348955cee25e4e764457228d_Intermediate-II---Week-1%20(1).zip\Week%201\W1_V3%20FormulasInData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novo\Downloads\qpiLwnXjEei8FQ6TnIKJEA_ab3c6c9075e311e8bb58cb46fb5e6280_C2-W2-Assessment-Workbook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"/>
      <sheetName val="Nested IFs"/>
      <sheetName val="IF(AND.OR)"/>
      <sheetName val="Sumif(s), Countif(s)"/>
      <sheetName val="SumProduct"/>
      <sheetName val="Date"/>
      <sheetName val="Date case"/>
      <sheetName val="Vlookup"/>
      <sheetName val="Text"/>
      <sheetName val="Index-Match"/>
    </sheetNames>
    <sheetDataSet>
      <sheetData sheetId="0">
        <row r="17">
          <cell r="D17">
            <v>25000</v>
          </cell>
          <cell r="E17">
            <v>4.4999999999999998E-2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  <sheetName val="Lists"/>
    </sheetNames>
    <sheetDataSet>
      <sheetData sheetId="0"/>
      <sheetData sheetId="1">
        <row r="4">
          <cell r="A4" t="str">
            <v>CASA MIA</v>
          </cell>
          <cell r="C4" t="str">
            <v>Bathroom</v>
          </cell>
          <cell r="E4" t="str">
            <v>China</v>
          </cell>
        </row>
        <row r="5">
          <cell r="A5" t="str">
            <v>MARCO</v>
          </cell>
          <cell r="C5" t="str">
            <v>Deck Patio</v>
          </cell>
          <cell r="E5" t="str">
            <v>Brazil</v>
          </cell>
        </row>
        <row r="6">
          <cell r="A6" t="str">
            <v>KESTREL</v>
          </cell>
          <cell r="C6" t="str">
            <v>Materials</v>
          </cell>
          <cell r="E6" t="str">
            <v>Mexico</v>
          </cell>
        </row>
        <row r="7">
          <cell r="A7" t="str">
            <v>PHISION</v>
          </cell>
          <cell r="C7" t="str">
            <v>Hardware</v>
          </cell>
          <cell r="E7" t="str">
            <v>UK</v>
          </cell>
        </row>
        <row r="8">
          <cell r="A8" t="str">
            <v>ARTISAN</v>
          </cell>
          <cell r="C8" t="str">
            <v>Décor</v>
          </cell>
          <cell r="E8" t="str">
            <v>USA</v>
          </cell>
        </row>
        <row r="9">
          <cell r="A9" t="str">
            <v>LAMPRECHT</v>
          </cell>
          <cell r="C9" t="str">
            <v>Lumber</v>
          </cell>
          <cell r="E9" t="str">
            <v>Germany</v>
          </cell>
        </row>
        <row r="10">
          <cell r="A10" t="str">
            <v>TIMBER TRADERS</v>
          </cell>
          <cell r="E10" t="str">
            <v>Canada</v>
          </cell>
        </row>
        <row r="11">
          <cell r="E11" t="str">
            <v>India</v>
          </cell>
        </row>
        <row r="12">
          <cell r="E12" t="str">
            <v>Italy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 Functions"/>
      <sheetName val="For Printing"/>
      <sheetName val="Check Digit"/>
    </sheetNames>
    <sheetDataSet>
      <sheetData sheetId="0" refreshError="1"/>
      <sheetData sheetId="1" refreshError="1"/>
      <sheetData sheetId="2">
        <row r="27">
          <cell r="I27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D390-ADA6-427C-8D40-ABD43E7EF2A2}">
  <dimension ref="A1:T4746"/>
  <sheetViews>
    <sheetView showGridLines="0" topLeftCell="B1" workbookViewId="0">
      <selection activeCell="M17" sqref="M17"/>
    </sheetView>
  </sheetViews>
  <sheetFormatPr defaultRowHeight="15" x14ac:dyDescent="0.25"/>
  <cols>
    <col min="1" max="1" width="36.140625" customWidth="1"/>
    <col min="2" max="2" width="8.140625" bestFit="1" customWidth="1"/>
    <col min="3" max="3" width="7" customWidth="1"/>
    <col min="4" max="4" width="10.85546875" bestFit="1" customWidth="1"/>
    <col min="5" max="5" width="34.140625" bestFit="1" customWidth="1"/>
    <col min="6" max="6" width="6.85546875" customWidth="1"/>
    <col min="7" max="7" width="8.5703125" customWidth="1"/>
    <col min="8" max="8" width="7" customWidth="1"/>
    <col min="9" max="9" width="9.5703125" customWidth="1"/>
  </cols>
  <sheetData>
    <row r="1" spans="1:20" x14ac:dyDescent="0.25">
      <c r="A1" s="2" t="s">
        <v>3256</v>
      </c>
      <c r="B1" s="2" t="s">
        <v>16</v>
      </c>
      <c r="C1" s="2" t="s">
        <v>3255</v>
      </c>
      <c r="D1" s="2" t="s">
        <v>3254</v>
      </c>
      <c r="E1" s="2" t="s">
        <v>3253</v>
      </c>
      <c r="F1" s="2" t="s">
        <v>3252</v>
      </c>
      <c r="G1" s="2" t="s">
        <v>3251</v>
      </c>
      <c r="H1" s="2" t="s">
        <v>3250</v>
      </c>
      <c r="I1" s="2" t="s">
        <v>3249</v>
      </c>
    </row>
    <row r="2" spans="1:20" ht="18.75" x14ac:dyDescent="0.3">
      <c r="A2" t="s">
        <v>2311</v>
      </c>
      <c r="B2" t="s">
        <v>473</v>
      </c>
      <c r="C2">
        <v>2011</v>
      </c>
      <c r="D2" t="s">
        <v>1</v>
      </c>
      <c r="E2" t="s">
        <v>113</v>
      </c>
      <c r="F2" s="1">
        <v>0</v>
      </c>
      <c r="G2" s="1">
        <v>0</v>
      </c>
      <c r="H2" s="1">
        <v>0.26</v>
      </c>
      <c r="I2" s="1">
        <v>0</v>
      </c>
      <c r="L2" s="48" t="s">
        <v>4446</v>
      </c>
      <c r="M2" s="48"/>
      <c r="N2" s="48"/>
      <c r="O2" s="10"/>
      <c r="P2" s="10"/>
      <c r="Q2" s="10"/>
      <c r="R2" s="10"/>
      <c r="S2" s="10"/>
      <c r="T2" s="10"/>
    </row>
    <row r="3" spans="1:20" x14ac:dyDescent="0.25">
      <c r="A3" t="s">
        <v>1400</v>
      </c>
      <c r="B3" t="s">
        <v>248</v>
      </c>
      <c r="C3">
        <v>2012</v>
      </c>
      <c r="D3" t="s">
        <v>9</v>
      </c>
      <c r="E3" t="s">
        <v>113</v>
      </c>
      <c r="F3" s="1">
        <v>0</v>
      </c>
      <c r="G3" s="1">
        <v>0</v>
      </c>
      <c r="H3" s="1">
        <v>0.04</v>
      </c>
      <c r="I3" s="1">
        <v>0</v>
      </c>
      <c r="L3" s="10" t="s">
        <v>4447</v>
      </c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t="s">
        <v>1312</v>
      </c>
      <c r="B4" t="s">
        <v>33</v>
      </c>
      <c r="C4">
        <v>2012</v>
      </c>
      <c r="D4" t="s">
        <v>9</v>
      </c>
      <c r="E4" t="s">
        <v>113</v>
      </c>
      <c r="F4" s="1">
        <v>0.15</v>
      </c>
      <c r="G4" s="1">
        <v>0.06</v>
      </c>
      <c r="H4" s="1">
        <v>0.01</v>
      </c>
      <c r="I4" s="1">
        <v>0.02</v>
      </c>
      <c r="L4" s="10" t="s">
        <v>4448</v>
      </c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t="s">
        <v>1312</v>
      </c>
      <c r="B5" t="s">
        <v>2</v>
      </c>
      <c r="C5">
        <v>2012</v>
      </c>
      <c r="D5" t="s">
        <v>9</v>
      </c>
      <c r="E5" t="s">
        <v>113</v>
      </c>
      <c r="F5" s="1">
        <v>0.18</v>
      </c>
      <c r="G5" s="1">
        <v>0.12</v>
      </c>
      <c r="H5" s="1">
        <v>0.06</v>
      </c>
      <c r="I5" s="1">
        <v>0.05</v>
      </c>
      <c r="L5" s="10" t="s">
        <v>4449</v>
      </c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t="s">
        <v>2113</v>
      </c>
      <c r="B6" t="s">
        <v>2</v>
      </c>
      <c r="C6">
        <v>2011</v>
      </c>
      <c r="D6" t="s">
        <v>9</v>
      </c>
      <c r="E6" t="s">
        <v>113</v>
      </c>
      <c r="F6" s="1">
        <v>0</v>
      </c>
      <c r="G6" s="1">
        <v>0</v>
      </c>
      <c r="H6" s="1">
        <v>0.18</v>
      </c>
      <c r="I6" s="1">
        <v>0</v>
      </c>
      <c r="L6" s="10" t="s">
        <v>4450</v>
      </c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t="s">
        <v>2113</v>
      </c>
      <c r="B7" t="s">
        <v>33</v>
      </c>
      <c r="C7">
        <v>2011</v>
      </c>
      <c r="D7" t="s">
        <v>9</v>
      </c>
      <c r="E7" t="s">
        <v>113</v>
      </c>
      <c r="F7" s="1">
        <v>0</v>
      </c>
      <c r="G7" s="1">
        <v>0</v>
      </c>
      <c r="H7" s="1">
        <v>0.03</v>
      </c>
      <c r="I7" s="1">
        <v>0</v>
      </c>
      <c r="L7" s="10" t="s">
        <v>4451</v>
      </c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t="s">
        <v>1158</v>
      </c>
      <c r="B8" t="s">
        <v>33</v>
      </c>
      <c r="C8">
        <v>2012</v>
      </c>
      <c r="D8" t="s">
        <v>9</v>
      </c>
      <c r="E8" t="s">
        <v>113</v>
      </c>
      <c r="F8" s="1">
        <v>0.02</v>
      </c>
      <c r="G8" s="1">
        <v>0.01</v>
      </c>
      <c r="H8" s="1">
        <v>0</v>
      </c>
      <c r="I8" s="1">
        <v>0</v>
      </c>
      <c r="L8" s="10" t="s">
        <v>4452</v>
      </c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t="s">
        <v>2575</v>
      </c>
      <c r="B9" t="s">
        <v>41</v>
      </c>
      <c r="C9">
        <v>2010</v>
      </c>
      <c r="D9" t="s">
        <v>9</v>
      </c>
      <c r="E9" t="s">
        <v>113</v>
      </c>
      <c r="F9" s="1">
        <v>0</v>
      </c>
      <c r="G9" s="1">
        <v>0.01</v>
      </c>
      <c r="H9" s="1">
        <v>0</v>
      </c>
      <c r="I9" s="1">
        <v>0</v>
      </c>
    </row>
    <row r="10" spans="1:20" x14ac:dyDescent="0.25">
      <c r="A10" t="s">
        <v>2575</v>
      </c>
      <c r="B10" t="s">
        <v>2</v>
      </c>
      <c r="C10">
        <v>2010</v>
      </c>
      <c r="D10" t="s">
        <v>9</v>
      </c>
      <c r="E10" t="s">
        <v>113</v>
      </c>
      <c r="F10" s="1">
        <v>0.18</v>
      </c>
      <c r="G10" s="1">
        <v>0.12</v>
      </c>
      <c r="H10" s="1">
        <v>0</v>
      </c>
      <c r="I10" s="1">
        <v>0.06</v>
      </c>
    </row>
    <row r="11" spans="1:20" x14ac:dyDescent="0.25">
      <c r="A11" t="s">
        <v>2575</v>
      </c>
      <c r="B11" t="s">
        <v>33</v>
      </c>
      <c r="C11">
        <v>2010</v>
      </c>
      <c r="D11" t="s">
        <v>9</v>
      </c>
      <c r="E11" t="s">
        <v>113</v>
      </c>
      <c r="F11" s="1">
        <v>0.19</v>
      </c>
      <c r="G11" s="1">
        <v>0.09</v>
      </c>
      <c r="H11" s="1">
        <v>0</v>
      </c>
      <c r="I11" s="1">
        <v>0.03</v>
      </c>
    </row>
    <row r="12" spans="1:20" x14ac:dyDescent="0.25">
      <c r="A12" t="s">
        <v>968</v>
      </c>
      <c r="B12" t="s">
        <v>2</v>
      </c>
      <c r="C12">
        <v>2013</v>
      </c>
      <c r="D12" t="s">
        <v>141</v>
      </c>
      <c r="E12" t="s">
        <v>113</v>
      </c>
      <c r="F12" s="1">
        <v>0</v>
      </c>
      <c r="G12" s="1">
        <v>0</v>
      </c>
      <c r="H12" s="1">
        <v>0.03</v>
      </c>
      <c r="I12" s="1">
        <v>0</v>
      </c>
    </row>
    <row r="13" spans="1:20" x14ac:dyDescent="0.25">
      <c r="A13" t="s">
        <v>2656</v>
      </c>
      <c r="B13" t="s">
        <v>41</v>
      </c>
      <c r="C13">
        <v>2010</v>
      </c>
      <c r="D13" t="s">
        <v>9</v>
      </c>
      <c r="E13" t="s">
        <v>113</v>
      </c>
      <c r="F13" s="1">
        <v>0.1</v>
      </c>
      <c r="G13" s="1">
        <v>0.02</v>
      </c>
      <c r="H13" s="1">
        <v>0</v>
      </c>
      <c r="I13" s="1">
        <v>0.01</v>
      </c>
    </row>
    <row r="14" spans="1:20" x14ac:dyDescent="0.25">
      <c r="A14" t="s">
        <v>2656</v>
      </c>
      <c r="B14" t="s">
        <v>2</v>
      </c>
      <c r="C14">
        <v>2010</v>
      </c>
      <c r="D14" t="s">
        <v>9</v>
      </c>
      <c r="E14" t="s">
        <v>113</v>
      </c>
      <c r="F14" s="1">
        <v>0.43</v>
      </c>
      <c r="G14" s="1">
        <v>0.56999999999999995</v>
      </c>
      <c r="H14" s="1">
        <v>0.15</v>
      </c>
      <c r="I14" s="1">
        <v>0.22</v>
      </c>
    </row>
    <row r="15" spans="1:20" x14ac:dyDescent="0.25">
      <c r="A15" t="s">
        <v>2656</v>
      </c>
      <c r="B15" t="s">
        <v>33</v>
      </c>
      <c r="C15">
        <v>2010</v>
      </c>
      <c r="D15" t="s">
        <v>9</v>
      </c>
      <c r="E15" t="s">
        <v>113</v>
      </c>
      <c r="F15" s="1">
        <v>0.75</v>
      </c>
      <c r="G15" s="1">
        <v>0.53</v>
      </c>
      <c r="H15" s="1">
        <v>0.09</v>
      </c>
      <c r="I15" s="1">
        <v>0.12</v>
      </c>
    </row>
    <row r="16" spans="1:20" x14ac:dyDescent="0.25">
      <c r="A16" t="s">
        <v>1767</v>
      </c>
      <c r="B16" t="s">
        <v>41</v>
      </c>
      <c r="C16">
        <v>2011</v>
      </c>
      <c r="D16" t="s">
        <v>9</v>
      </c>
      <c r="E16" t="s">
        <v>113</v>
      </c>
      <c r="F16" s="1">
        <v>0.04</v>
      </c>
      <c r="G16" s="1">
        <v>0.02</v>
      </c>
      <c r="H16" s="1">
        <v>0</v>
      </c>
      <c r="I16" s="1">
        <v>0.01</v>
      </c>
    </row>
    <row r="17" spans="1:9" x14ac:dyDescent="0.25">
      <c r="A17" t="s">
        <v>1767</v>
      </c>
      <c r="B17" t="s">
        <v>2</v>
      </c>
      <c r="C17">
        <v>2011</v>
      </c>
      <c r="D17" t="s">
        <v>9</v>
      </c>
      <c r="E17" t="s">
        <v>113</v>
      </c>
      <c r="F17" s="1">
        <v>0.11</v>
      </c>
      <c r="G17" s="1">
        <v>0.08</v>
      </c>
      <c r="H17" s="1">
        <v>0.1</v>
      </c>
      <c r="I17" s="1">
        <v>0.03</v>
      </c>
    </row>
    <row r="18" spans="1:9" x14ac:dyDescent="0.25">
      <c r="A18" t="s">
        <v>1767</v>
      </c>
      <c r="B18" t="s">
        <v>33</v>
      </c>
      <c r="C18">
        <v>2011</v>
      </c>
      <c r="D18" t="s">
        <v>9</v>
      </c>
      <c r="E18" t="s">
        <v>113</v>
      </c>
      <c r="F18" s="1">
        <v>0.17</v>
      </c>
      <c r="G18" s="1">
        <v>0.09</v>
      </c>
      <c r="H18" s="1">
        <v>0</v>
      </c>
      <c r="I18" s="1">
        <v>0.02</v>
      </c>
    </row>
    <row r="19" spans="1:9" x14ac:dyDescent="0.25">
      <c r="A19" t="s">
        <v>410</v>
      </c>
      <c r="B19" t="s">
        <v>10</v>
      </c>
      <c r="C19">
        <v>2015</v>
      </c>
      <c r="D19" t="s">
        <v>9</v>
      </c>
      <c r="E19" t="s">
        <v>113</v>
      </c>
      <c r="F19" s="1">
        <v>0.01</v>
      </c>
      <c r="G19" s="1">
        <v>0</v>
      </c>
      <c r="H19" s="1">
        <v>0.08</v>
      </c>
      <c r="I19" s="1">
        <v>0</v>
      </c>
    </row>
    <row r="20" spans="1:9" x14ac:dyDescent="0.25">
      <c r="A20" t="s">
        <v>1315</v>
      </c>
      <c r="B20" t="s">
        <v>33</v>
      </c>
      <c r="C20">
        <v>2012</v>
      </c>
      <c r="D20" t="s">
        <v>9</v>
      </c>
      <c r="E20" t="s">
        <v>113</v>
      </c>
      <c r="F20" s="1">
        <v>0.28000000000000003</v>
      </c>
      <c r="G20" s="1">
        <v>0.11</v>
      </c>
      <c r="H20" s="1">
        <v>0.01</v>
      </c>
      <c r="I20" s="1">
        <v>0.03</v>
      </c>
    </row>
    <row r="21" spans="1:9" x14ac:dyDescent="0.25">
      <c r="A21" t="s">
        <v>1315</v>
      </c>
      <c r="B21" t="s">
        <v>2</v>
      </c>
      <c r="C21">
        <v>2012</v>
      </c>
      <c r="D21" t="s">
        <v>9</v>
      </c>
      <c r="E21" t="s">
        <v>113</v>
      </c>
      <c r="F21" s="1">
        <v>0.42</v>
      </c>
      <c r="G21" s="1">
        <v>0.21</v>
      </c>
      <c r="H21" s="1">
        <v>0.11</v>
      </c>
      <c r="I21" s="1">
        <v>0.1</v>
      </c>
    </row>
    <row r="22" spans="1:9" x14ac:dyDescent="0.25">
      <c r="A22" t="s">
        <v>143</v>
      </c>
      <c r="B22" t="s">
        <v>6</v>
      </c>
      <c r="C22">
        <v>2015</v>
      </c>
      <c r="D22" t="s">
        <v>9</v>
      </c>
      <c r="E22" t="s">
        <v>113</v>
      </c>
      <c r="F22" s="1">
        <v>0.08</v>
      </c>
      <c r="G22" s="1">
        <v>0.04</v>
      </c>
      <c r="H22" s="1">
        <v>0</v>
      </c>
      <c r="I22" s="1">
        <v>0.01</v>
      </c>
    </row>
    <row r="23" spans="1:9" x14ac:dyDescent="0.25">
      <c r="A23" t="s">
        <v>143</v>
      </c>
      <c r="B23" t="s">
        <v>10</v>
      </c>
      <c r="C23">
        <v>2015</v>
      </c>
      <c r="D23" t="s">
        <v>9</v>
      </c>
      <c r="E23" t="s">
        <v>113</v>
      </c>
      <c r="F23" s="1">
        <v>0.12</v>
      </c>
      <c r="G23" s="1">
        <v>0.13</v>
      </c>
      <c r="H23" s="1">
        <v>0</v>
      </c>
      <c r="I23" s="1">
        <v>0.05</v>
      </c>
    </row>
    <row r="24" spans="1:9" x14ac:dyDescent="0.25">
      <c r="A24" t="s">
        <v>143</v>
      </c>
      <c r="B24" t="s">
        <v>2</v>
      </c>
      <c r="C24">
        <v>2013</v>
      </c>
      <c r="D24" t="s">
        <v>9</v>
      </c>
      <c r="E24" t="s">
        <v>113</v>
      </c>
      <c r="F24" s="1">
        <v>0.24</v>
      </c>
      <c r="G24" s="1">
        <v>0.28000000000000003</v>
      </c>
      <c r="H24" s="1">
        <v>0.19</v>
      </c>
      <c r="I24" s="1">
        <v>0.12</v>
      </c>
    </row>
    <row r="25" spans="1:9" x14ac:dyDescent="0.25">
      <c r="A25" t="s">
        <v>143</v>
      </c>
      <c r="B25" t="s">
        <v>33</v>
      </c>
      <c r="C25">
        <v>2013</v>
      </c>
      <c r="D25" t="s">
        <v>9</v>
      </c>
      <c r="E25" t="s">
        <v>113</v>
      </c>
      <c r="F25" s="1">
        <v>0.26</v>
      </c>
      <c r="G25" s="1">
        <v>0.13</v>
      </c>
      <c r="H25" s="1">
        <v>0.01</v>
      </c>
      <c r="I25" s="1">
        <v>0.04</v>
      </c>
    </row>
    <row r="26" spans="1:9" x14ac:dyDescent="0.25">
      <c r="A26" t="s">
        <v>1462</v>
      </c>
      <c r="B26" t="s">
        <v>2</v>
      </c>
      <c r="C26">
        <v>2012</v>
      </c>
      <c r="D26" t="s">
        <v>27</v>
      </c>
      <c r="E26" t="s">
        <v>113</v>
      </c>
      <c r="F26" s="1">
        <v>0.41</v>
      </c>
      <c r="G26" s="1">
        <v>0.46</v>
      </c>
      <c r="H26" s="1">
        <v>0.72</v>
      </c>
      <c r="I26" s="1">
        <v>0.19</v>
      </c>
    </row>
    <row r="27" spans="1:9" x14ac:dyDescent="0.25">
      <c r="A27" t="s">
        <v>1462</v>
      </c>
      <c r="B27" t="s">
        <v>33</v>
      </c>
      <c r="C27">
        <v>2012</v>
      </c>
      <c r="D27" t="s">
        <v>27</v>
      </c>
      <c r="E27" t="s">
        <v>113</v>
      </c>
      <c r="F27" s="1">
        <v>0.42</v>
      </c>
      <c r="G27" s="1">
        <v>0.24</v>
      </c>
      <c r="H27" s="1">
        <v>7.0000000000000007E-2</v>
      </c>
      <c r="I27" s="1">
        <v>0.06</v>
      </c>
    </row>
    <row r="28" spans="1:9" x14ac:dyDescent="0.25">
      <c r="A28" t="s">
        <v>333</v>
      </c>
      <c r="B28" t="s">
        <v>10</v>
      </c>
      <c r="C28">
        <v>2015</v>
      </c>
      <c r="D28" t="s">
        <v>27</v>
      </c>
      <c r="E28" t="s">
        <v>113</v>
      </c>
      <c r="F28" s="1">
        <v>0</v>
      </c>
      <c r="G28" s="1">
        <v>0</v>
      </c>
      <c r="H28" s="1">
        <v>0.08</v>
      </c>
      <c r="I28" s="1">
        <v>0</v>
      </c>
    </row>
    <row r="29" spans="1:9" x14ac:dyDescent="0.25">
      <c r="A29" t="s">
        <v>333</v>
      </c>
      <c r="B29" t="s">
        <v>2</v>
      </c>
      <c r="C29">
        <v>2015</v>
      </c>
      <c r="D29" t="s">
        <v>27</v>
      </c>
      <c r="E29" t="s">
        <v>113</v>
      </c>
      <c r="F29" s="1">
        <v>0</v>
      </c>
      <c r="G29" s="1">
        <v>0</v>
      </c>
      <c r="H29" s="1">
        <v>0.03</v>
      </c>
      <c r="I29" s="1">
        <v>0</v>
      </c>
    </row>
    <row r="30" spans="1:9" x14ac:dyDescent="0.25">
      <c r="A30" t="s">
        <v>792</v>
      </c>
      <c r="B30" t="s">
        <v>41</v>
      </c>
      <c r="C30">
        <v>2013</v>
      </c>
      <c r="D30" t="s">
        <v>9</v>
      </c>
      <c r="E30" t="s">
        <v>113</v>
      </c>
      <c r="F30" s="1">
        <v>0</v>
      </c>
      <c r="G30" s="1">
        <v>0.01</v>
      </c>
      <c r="H30" s="1">
        <v>0</v>
      </c>
      <c r="I30" s="1">
        <v>0</v>
      </c>
    </row>
    <row r="31" spans="1:9" x14ac:dyDescent="0.25">
      <c r="A31" t="s">
        <v>792</v>
      </c>
      <c r="B31" t="s">
        <v>2</v>
      </c>
      <c r="C31">
        <v>2013</v>
      </c>
      <c r="D31" t="s">
        <v>9</v>
      </c>
      <c r="E31" t="s">
        <v>113</v>
      </c>
      <c r="F31" s="1">
        <v>0.01</v>
      </c>
      <c r="G31" s="1">
        <v>0.04</v>
      </c>
      <c r="H31" s="1">
        <v>0</v>
      </c>
      <c r="I31" s="1">
        <v>0.01</v>
      </c>
    </row>
    <row r="32" spans="1:9" x14ac:dyDescent="0.25">
      <c r="A32" t="s">
        <v>792</v>
      </c>
      <c r="B32" t="s">
        <v>33</v>
      </c>
      <c r="C32">
        <v>2013</v>
      </c>
      <c r="D32" t="s">
        <v>9</v>
      </c>
      <c r="E32" t="s">
        <v>113</v>
      </c>
      <c r="F32" s="1">
        <v>0.03</v>
      </c>
      <c r="G32" s="1">
        <v>0</v>
      </c>
      <c r="H32" s="1">
        <v>0</v>
      </c>
      <c r="I32" s="1">
        <v>0</v>
      </c>
    </row>
    <row r="33" spans="1:9" x14ac:dyDescent="0.25">
      <c r="A33" t="s">
        <v>792</v>
      </c>
      <c r="B33" t="s">
        <v>56</v>
      </c>
      <c r="C33">
        <v>2013</v>
      </c>
      <c r="D33" t="s">
        <v>9</v>
      </c>
      <c r="E33" t="s">
        <v>113</v>
      </c>
      <c r="F33" s="1">
        <v>0.05</v>
      </c>
      <c r="G33" s="1">
        <v>0</v>
      </c>
      <c r="H33" s="1">
        <v>0</v>
      </c>
      <c r="I33" s="1">
        <v>0</v>
      </c>
    </row>
    <row r="34" spans="1:9" x14ac:dyDescent="0.25">
      <c r="A34" t="s">
        <v>949</v>
      </c>
      <c r="B34" t="s">
        <v>2</v>
      </c>
      <c r="C34">
        <v>2013</v>
      </c>
      <c r="D34" t="s">
        <v>27</v>
      </c>
      <c r="E34" t="s">
        <v>113</v>
      </c>
      <c r="F34" s="1">
        <v>0</v>
      </c>
      <c r="G34" s="1">
        <v>0</v>
      </c>
      <c r="H34" s="1">
        <v>0.02</v>
      </c>
      <c r="I34" s="1">
        <v>0</v>
      </c>
    </row>
    <row r="35" spans="1:9" x14ac:dyDescent="0.25">
      <c r="A35" t="s">
        <v>1424</v>
      </c>
      <c r="B35" t="s">
        <v>17</v>
      </c>
      <c r="C35">
        <v>2012</v>
      </c>
      <c r="D35" t="s">
        <v>100</v>
      </c>
      <c r="E35" t="s">
        <v>113</v>
      </c>
      <c r="F35" s="1">
        <v>0</v>
      </c>
      <c r="G35" s="1">
        <v>0</v>
      </c>
      <c r="H35" s="1">
        <v>7.0000000000000007E-2</v>
      </c>
      <c r="I35" s="1">
        <v>0</v>
      </c>
    </row>
    <row r="36" spans="1:9" x14ac:dyDescent="0.25">
      <c r="A36" t="s">
        <v>1424</v>
      </c>
      <c r="B36" t="s">
        <v>2</v>
      </c>
      <c r="C36">
        <v>2012</v>
      </c>
      <c r="D36" t="s">
        <v>100</v>
      </c>
      <c r="E36" t="s">
        <v>113</v>
      </c>
      <c r="F36" s="1">
        <v>0</v>
      </c>
      <c r="G36" s="1">
        <v>0</v>
      </c>
      <c r="H36" s="1">
        <v>0.05</v>
      </c>
      <c r="I36" s="1">
        <v>0</v>
      </c>
    </row>
    <row r="37" spans="1:9" x14ac:dyDescent="0.25">
      <c r="A37" t="s">
        <v>999</v>
      </c>
      <c r="B37" t="s">
        <v>17</v>
      </c>
      <c r="C37">
        <v>2013</v>
      </c>
      <c r="D37" t="s">
        <v>9</v>
      </c>
      <c r="E37" t="s">
        <v>113</v>
      </c>
      <c r="F37" s="1">
        <v>0</v>
      </c>
      <c r="G37" s="1">
        <v>0</v>
      </c>
      <c r="H37" s="1">
        <v>0.05</v>
      </c>
      <c r="I37" s="1">
        <v>0</v>
      </c>
    </row>
    <row r="38" spans="1:9" x14ac:dyDescent="0.25">
      <c r="A38" t="s">
        <v>636</v>
      </c>
      <c r="B38" t="s">
        <v>17</v>
      </c>
      <c r="C38">
        <v>2014</v>
      </c>
      <c r="D38" t="s">
        <v>9</v>
      </c>
      <c r="E38" t="s">
        <v>113</v>
      </c>
      <c r="F38" s="1">
        <v>0</v>
      </c>
      <c r="G38" s="1">
        <v>0</v>
      </c>
      <c r="H38" s="1">
        <v>0.02</v>
      </c>
      <c r="I38" s="1">
        <v>0</v>
      </c>
    </row>
    <row r="39" spans="1:9" x14ac:dyDescent="0.25">
      <c r="A39" t="s">
        <v>3176</v>
      </c>
      <c r="B39" t="s">
        <v>473</v>
      </c>
      <c r="C39">
        <v>2010</v>
      </c>
      <c r="D39" t="s">
        <v>1</v>
      </c>
      <c r="E39" t="s">
        <v>113</v>
      </c>
      <c r="F39" s="1">
        <v>0.2</v>
      </c>
      <c r="G39" s="1">
        <v>0.08</v>
      </c>
      <c r="H39" s="1">
        <v>0.12</v>
      </c>
      <c r="I39" s="1">
        <v>0.03</v>
      </c>
    </row>
    <row r="40" spans="1:9" x14ac:dyDescent="0.25">
      <c r="A40" t="s">
        <v>454</v>
      </c>
      <c r="B40" t="s">
        <v>17</v>
      </c>
      <c r="C40">
        <v>2015</v>
      </c>
      <c r="D40" t="s">
        <v>9</v>
      </c>
      <c r="E40" t="s">
        <v>113</v>
      </c>
      <c r="F40" s="1">
        <v>0</v>
      </c>
      <c r="G40" s="1">
        <v>0</v>
      </c>
      <c r="H40" s="1">
        <v>0.19</v>
      </c>
      <c r="I40" s="1">
        <v>0</v>
      </c>
    </row>
    <row r="41" spans="1:9" x14ac:dyDescent="0.25">
      <c r="A41" t="s">
        <v>3179</v>
      </c>
      <c r="B41" t="s">
        <v>248</v>
      </c>
      <c r="C41">
        <v>2010</v>
      </c>
      <c r="D41" t="s">
        <v>27</v>
      </c>
      <c r="E41" t="s">
        <v>113</v>
      </c>
      <c r="F41" s="1">
        <v>0</v>
      </c>
      <c r="G41" s="1">
        <v>0</v>
      </c>
      <c r="H41" s="1">
        <v>0.13</v>
      </c>
      <c r="I41" s="1">
        <v>0</v>
      </c>
    </row>
    <row r="42" spans="1:9" x14ac:dyDescent="0.25">
      <c r="A42" t="s">
        <v>2631</v>
      </c>
      <c r="B42" t="s">
        <v>41</v>
      </c>
      <c r="C42">
        <v>2010</v>
      </c>
      <c r="D42" t="s">
        <v>100</v>
      </c>
      <c r="E42" t="s">
        <v>113</v>
      </c>
      <c r="F42" s="1">
        <v>0</v>
      </c>
      <c r="G42" s="1">
        <v>0.02</v>
      </c>
      <c r="H42" s="1">
        <v>0</v>
      </c>
      <c r="I42" s="1">
        <v>0.01</v>
      </c>
    </row>
    <row r="43" spans="1:9" x14ac:dyDescent="0.25">
      <c r="A43" t="s">
        <v>2631</v>
      </c>
      <c r="B43" t="s">
        <v>2</v>
      </c>
      <c r="C43">
        <v>2010</v>
      </c>
      <c r="D43" t="s">
        <v>100</v>
      </c>
      <c r="E43" t="s">
        <v>113</v>
      </c>
      <c r="F43" s="1">
        <v>0.28999999999999998</v>
      </c>
      <c r="G43" s="1">
        <v>0.34</v>
      </c>
      <c r="H43" s="1">
        <v>0.2</v>
      </c>
      <c r="I43" s="1">
        <v>0.13</v>
      </c>
    </row>
    <row r="44" spans="1:9" x14ac:dyDescent="0.25">
      <c r="A44" t="s">
        <v>2631</v>
      </c>
      <c r="B44" t="s">
        <v>33</v>
      </c>
      <c r="C44">
        <v>2010</v>
      </c>
      <c r="D44" t="s">
        <v>100</v>
      </c>
      <c r="E44" t="s">
        <v>113</v>
      </c>
      <c r="F44" s="1">
        <v>0.38</v>
      </c>
      <c r="G44" s="1">
        <v>0.24</v>
      </c>
      <c r="H44" s="1">
        <v>0.08</v>
      </c>
      <c r="I44" s="1">
        <v>0.06</v>
      </c>
    </row>
    <row r="45" spans="1:9" x14ac:dyDescent="0.25">
      <c r="A45" t="s">
        <v>831</v>
      </c>
      <c r="B45" t="s">
        <v>41</v>
      </c>
      <c r="C45">
        <v>2013</v>
      </c>
      <c r="D45" t="s">
        <v>100</v>
      </c>
      <c r="E45" t="s">
        <v>113</v>
      </c>
      <c r="F45" s="1">
        <v>0</v>
      </c>
      <c r="G45" s="1">
        <v>0.03</v>
      </c>
      <c r="H45" s="1">
        <v>0</v>
      </c>
      <c r="I45" s="1">
        <v>0.01</v>
      </c>
    </row>
    <row r="46" spans="1:9" x14ac:dyDescent="0.25">
      <c r="A46" t="s">
        <v>831</v>
      </c>
      <c r="B46" t="s">
        <v>2</v>
      </c>
      <c r="C46">
        <v>2013</v>
      </c>
      <c r="D46" t="s">
        <v>100</v>
      </c>
      <c r="E46" t="s">
        <v>113</v>
      </c>
      <c r="F46" s="1">
        <v>7.0000000000000007E-2</v>
      </c>
      <c r="G46" s="1">
        <v>0.06</v>
      </c>
      <c r="H46" s="1">
        <v>0.06</v>
      </c>
      <c r="I46" s="1">
        <v>0.03</v>
      </c>
    </row>
    <row r="47" spans="1:9" x14ac:dyDescent="0.25">
      <c r="A47" t="s">
        <v>831</v>
      </c>
      <c r="B47" t="s">
        <v>33</v>
      </c>
      <c r="C47">
        <v>2013</v>
      </c>
      <c r="D47" t="s">
        <v>100</v>
      </c>
      <c r="E47" t="s">
        <v>113</v>
      </c>
      <c r="F47" s="1">
        <v>7.0000000000000007E-2</v>
      </c>
      <c r="G47" s="1">
        <v>0.04</v>
      </c>
      <c r="H47" s="1">
        <v>0.01</v>
      </c>
      <c r="I47" s="1">
        <v>0.01</v>
      </c>
    </row>
    <row r="48" spans="1:9" x14ac:dyDescent="0.25">
      <c r="A48" t="s">
        <v>2141</v>
      </c>
      <c r="B48" t="s">
        <v>33</v>
      </c>
      <c r="C48">
        <v>2011</v>
      </c>
      <c r="D48" t="s">
        <v>141</v>
      </c>
      <c r="E48" t="s">
        <v>113</v>
      </c>
      <c r="F48" s="1">
        <v>0.79</v>
      </c>
      <c r="G48" s="1">
        <v>0.18</v>
      </c>
      <c r="H48" s="1">
        <v>0.03</v>
      </c>
      <c r="I48" s="1">
        <v>7.0000000000000007E-2</v>
      </c>
    </row>
    <row r="49" spans="1:9" x14ac:dyDescent="0.25">
      <c r="A49" t="s">
        <v>2141</v>
      </c>
      <c r="B49" t="s">
        <v>2</v>
      </c>
      <c r="C49">
        <v>2011</v>
      </c>
      <c r="D49" t="s">
        <v>141</v>
      </c>
      <c r="E49" t="s">
        <v>113</v>
      </c>
      <c r="F49" s="1">
        <v>0.81</v>
      </c>
      <c r="G49" s="1">
        <v>0.28999999999999998</v>
      </c>
      <c r="H49" s="1">
        <v>0.11</v>
      </c>
      <c r="I49" s="1">
        <v>0.14000000000000001</v>
      </c>
    </row>
    <row r="50" spans="1:9" x14ac:dyDescent="0.25">
      <c r="A50" t="s">
        <v>3170</v>
      </c>
      <c r="B50" t="s">
        <v>473</v>
      </c>
      <c r="C50">
        <v>2010</v>
      </c>
      <c r="D50" t="s">
        <v>16</v>
      </c>
      <c r="E50" t="s">
        <v>113</v>
      </c>
      <c r="F50" s="1">
        <v>0.21</v>
      </c>
      <c r="G50" s="1">
        <v>0.02</v>
      </c>
      <c r="H50" s="1">
        <v>0.11</v>
      </c>
      <c r="I50" s="1">
        <v>0.02</v>
      </c>
    </row>
    <row r="51" spans="1:9" x14ac:dyDescent="0.25">
      <c r="A51" t="s">
        <v>3235</v>
      </c>
      <c r="B51" t="s">
        <v>248</v>
      </c>
      <c r="C51">
        <v>2010</v>
      </c>
      <c r="D51" t="s">
        <v>27</v>
      </c>
      <c r="E51" t="s">
        <v>113</v>
      </c>
      <c r="F51" s="1">
        <v>0</v>
      </c>
      <c r="G51" s="1">
        <v>0</v>
      </c>
      <c r="H51" s="1">
        <v>0.6</v>
      </c>
      <c r="I51" s="1">
        <v>0</v>
      </c>
    </row>
    <row r="52" spans="1:9" x14ac:dyDescent="0.25">
      <c r="A52" t="s">
        <v>2317</v>
      </c>
      <c r="B52" t="s">
        <v>248</v>
      </c>
      <c r="C52">
        <v>2011</v>
      </c>
      <c r="D52" t="s">
        <v>27</v>
      </c>
      <c r="E52" t="s">
        <v>113</v>
      </c>
      <c r="F52" s="1">
        <v>0</v>
      </c>
      <c r="G52" s="1">
        <v>0</v>
      </c>
      <c r="H52" s="1">
        <v>0.31</v>
      </c>
      <c r="I52" s="1">
        <v>0</v>
      </c>
    </row>
    <row r="53" spans="1:9" x14ac:dyDescent="0.25">
      <c r="A53" t="s">
        <v>1115</v>
      </c>
      <c r="B53" t="s">
        <v>17</v>
      </c>
      <c r="C53">
        <v>2013</v>
      </c>
      <c r="D53" t="s">
        <v>27</v>
      </c>
      <c r="E53" t="s">
        <v>113</v>
      </c>
      <c r="F53" s="1">
        <v>0</v>
      </c>
      <c r="G53" s="1">
        <v>0</v>
      </c>
      <c r="H53" s="1">
        <v>3.44</v>
      </c>
      <c r="I53" s="1">
        <v>0</v>
      </c>
    </row>
    <row r="54" spans="1:9" x14ac:dyDescent="0.25">
      <c r="A54" t="s">
        <v>438</v>
      </c>
      <c r="B54" t="s">
        <v>17</v>
      </c>
      <c r="C54">
        <v>2015</v>
      </c>
      <c r="D54" t="s">
        <v>9</v>
      </c>
      <c r="E54" t="s">
        <v>113</v>
      </c>
      <c r="F54" s="1">
        <v>0</v>
      </c>
      <c r="G54" s="1">
        <v>0</v>
      </c>
      <c r="H54" s="1">
        <v>0.14000000000000001</v>
      </c>
      <c r="I54" s="1">
        <v>0</v>
      </c>
    </row>
    <row r="55" spans="1:9" x14ac:dyDescent="0.25">
      <c r="A55" t="s">
        <v>2337</v>
      </c>
      <c r="B55" t="s">
        <v>2</v>
      </c>
      <c r="C55">
        <v>2011</v>
      </c>
      <c r="D55" t="s">
        <v>27</v>
      </c>
      <c r="E55" t="s">
        <v>113</v>
      </c>
      <c r="F55" s="1">
        <v>0</v>
      </c>
      <c r="G55" s="1">
        <v>0</v>
      </c>
      <c r="H55" s="1">
        <v>0.5</v>
      </c>
      <c r="I55" s="1">
        <v>0</v>
      </c>
    </row>
    <row r="56" spans="1:9" x14ac:dyDescent="0.25">
      <c r="A56" t="s">
        <v>3247</v>
      </c>
      <c r="B56" t="s">
        <v>248</v>
      </c>
      <c r="C56">
        <v>2010</v>
      </c>
      <c r="D56" t="s">
        <v>27</v>
      </c>
      <c r="E56" t="s">
        <v>113</v>
      </c>
      <c r="F56" s="1">
        <v>0</v>
      </c>
      <c r="G56" s="1">
        <v>0</v>
      </c>
      <c r="H56" s="1">
        <v>4.87</v>
      </c>
      <c r="I56" s="1">
        <v>0</v>
      </c>
    </row>
    <row r="57" spans="1:9" x14ac:dyDescent="0.25">
      <c r="A57" t="s">
        <v>3181</v>
      </c>
      <c r="B57" t="s">
        <v>33</v>
      </c>
      <c r="C57">
        <v>2010</v>
      </c>
      <c r="D57" t="s">
        <v>27</v>
      </c>
      <c r="E57" t="s">
        <v>113</v>
      </c>
      <c r="F57" s="1">
        <v>0</v>
      </c>
      <c r="G57" s="1">
        <v>0</v>
      </c>
      <c r="H57" s="1">
        <v>0.13</v>
      </c>
      <c r="I57" s="1">
        <v>0</v>
      </c>
    </row>
    <row r="58" spans="1:9" x14ac:dyDescent="0.25">
      <c r="A58" t="s">
        <v>2111</v>
      </c>
      <c r="B58" t="s">
        <v>33</v>
      </c>
      <c r="C58">
        <v>2011</v>
      </c>
      <c r="D58" t="s">
        <v>27</v>
      </c>
      <c r="E58" t="s">
        <v>113</v>
      </c>
      <c r="F58" s="1">
        <v>0</v>
      </c>
      <c r="G58" s="1">
        <v>0</v>
      </c>
      <c r="H58" s="1">
        <v>0.03</v>
      </c>
      <c r="I58" s="1">
        <v>0</v>
      </c>
    </row>
    <row r="59" spans="1:9" x14ac:dyDescent="0.25">
      <c r="A59" t="s">
        <v>2106</v>
      </c>
      <c r="B59" t="s">
        <v>33</v>
      </c>
      <c r="C59">
        <v>2011</v>
      </c>
      <c r="D59" t="s">
        <v>27</v>
      </c>
      <c r="E59" t="s">
        <v>113</v>
      </c>
      <c r="F59" s="1">
        <v>0</v>
      </c>
      <c r="G59" s="1">
        <v>0</v>
      </c>
      <c r="H59" s="1">
        <v>0.03</v>
      </c>
      <c r="I59" s="1">
        <v>0</v>
      </c>
    </row>
    <row r="60" spans="1:9" x14ac:dyDescent="0.25">
      <c r="A60" t="s">
        <v>2120</v>
      </c>
      <c r="B60" t="s">
        <v>33</v>
      </c>
      <c r="C60">
        <v>2011</v>
      </c>
      <c r="D60" t="s">
        <v>27</v>
      </c>
      <c r="E60" t="s">
        <v>113</v>
      </c>
      <c r="F60" s="1">
        <v>0</v>
      </c>
      <c r="G60" s="1">
        <v>0</v>
      </c>
      <c r="H60" s="1">
        <v>0.03</v>
      </c>
      <c r="I60" s="1">
        <v>0</v>
      </c>
    </row>
    <row r="61" spans="1:9" x14ac:dyDescent="0.25">
      <c r="A61" t="s">
        <v>3067</v>
      </c>
      <c r="B61" t="s">
        <v>33</v>
      </c>
      <c r="C61">
        <v>2010</v>
      </c>
      <c r="D61" t="s">
        <v>27</v>
      </c>
      <c r="E61" t="s">
        <v>113</v>
      </c>
      <c r="F61" s="1">
        <v>0</v>
      </c>
      <c r="G61" s="1">
        <v>0</v>
      </c>
      <c r="H61" s="1">
        <v>0.04</v>
      </c>
      <c r="I61" s="1">
        <v>0</v>
      </c>
    </row>
    <row r="62" spans="1:9" x14ac:dyDescent="0.25">
      <c r="A62" t="s">
        <v>470</v>
      </c>
      <c r="B62" t="s">
        <v>17</v>
      </c>
      <c r="C62">
        <v>2015</v>
      </c>
      <c r="D62" t="s">
        <v>9</v>
      </c>
      <c r="E62" t="s">
        <v>113</v>
      </c>
      <c r="F62" s="1">
        <v>0.25</v>
      </c>
      <c r="G62" s="1">
        <v>0.19</v>
      </c>
      <c r="H62" s="1">
        <v>2.78</v>
      </c>
      <c r="I62" s="1">
        <v>0.04</v>
      </c>
    </row>
    <row r="63" spans="1:9" x14ac:dyDescent="0.25">
      <c r="A63" t="s">
        <v>2767</v>
      </c>
      <c r="B63" t="s">
        <v>2</v>
      </c>
      <c r="C63">
        <v>2010</v>
      </c>
      <c r="D63" t="s">
        <v>39</v>
      </c>
      <c r="E63" t="s">
        <v>113</v>
      </c>
      <c r="F63" s="1">
        <v>0.05</v>
      </c>
      <c r="G63" s="1">
        <v>0.13</v>
      </c>
      <c r="H63" s="1">
        <v>0</v>
      </c>
      <c r="I63" s="1">
        <v>0.04</v>
      </c>
    </row>
    <row r="64" spans="1:9" x14ac:dyDescent="0.25">
      <c r="A64" t="s">
        <v>2767</v>
      </c>
      <c r="B64" t="s">
        <v>33</v>
      </c>
      <c r="C64">
        <v>2010</v>
      </c>
      <c r="D64" t="s">
        <v>39</v>
      </c>
      <c r="E64" t="s">
        <v>113</v>
      </c>
      <c r="F64" s="1">
        <v>7.0000000000000007E-2</v>
      </c>
      <c r="G64" s="1">
        <v>0.09</v>
      </c>
      <c r="H64" s="1">
        <v>0</v>
      </c>
      <c r="I64" s="1">
        <v>0.02</v>
      </c>
    </row>
    <row r="65" spans="1:9" x14ac:dyDescent="0.25">
      <c r="A65" t="s">
        <v>1881</v>
      </c>
      <c r="B65" t="s">
        <v>33</v>
      </c>
      <c r="C65">
        <v>2011</v>
      </c>
      <c r="D65" t="s">
        <v>39</v>
      </c>
      <c r="E65" t="s">
        <v>113</v>
      </c>
      <c r="F65" s="1">
        <v>0</v>
      </c>
      <c r="G65" s="1">
        <v>0.05</v>
      </c>
      <c r="H65" s="1">
        <v>0</v>
      </c>
      <c r="I65" s="1">
        <v>0.01</v>
      </c>
    </row>
    <row r="66" spans="1:9" x14ac:dyDescent="0.25">
      <c r="A66" t="s">
        <v>1881</v>
      </c>
      <c r="B66" t="s">
        <v>2</v>
      </c>
      <c r="C66">
        <v>2011</v>
      </c>
      <c r="D66" t="s">
        <v>39</v>
      </c>
      <c r="E66" t="s">
        <v>113</v>
      </c>
      <c r="F66" s="1">
        <v>0.04</v>
      </c>
      <c r="G66" s="1">
        <v>0.1</v>
      </c>
      <c r="H66" s="1">
        <v>0</v>
      </c>
      <c r="I66" s="1">
        <v>0.04</v>
      </c>
    </row>
    <row r="67" spans="1:9" x14ac:dyDescent="0.25">
      <c r="A67" t="s">
        <v>2170</v>
      </c>
      <c r="B67" t="s">
        <v>17</v>
      </c>
      <c r="C67">
        <v>2011</v>
      </c>
      <c r="D67" t="s">
        <v>84</v>
      </c>
      <c r="E67" t="s">
        <v>113</v>
      </c>
      <c r="F67" s="1">
        <v>0</v>
      </c>
      <c r="G67" s="1">
        <v>0</v>
      </c>
      <c r="H67" s="1">
        <v>0.05</v>
      </c>
      <c r="I67" s="1">
        <v>0</v>
      </c>
    </row>
    <row r="68" spans="1:9" x14ac:dyDescent="0.25">
      <c r="A68" t="s">
        <v>1503</v>
      </c>
      <c r="B68" t="s">
        <v>2</v>
      </c>
      <c r="C68">
        <v>2012</v>
      </c>
      <c r="D68" t="s">
        <v>9</v>
      </c>
      <c r="E68" t="s">
        <v>113</v>
      </c>
      <c r="F68" s="1">
        <v>0</v>
      </c>
      <c r="G68" s="1">
        <v>0</v>
      </c>
      <c r="H68" s="1">
        <v>0.14000000000000001</v>
      </c>
      <c r="I68" s="1">
        <v>0</v>
      </c>
    </row>
    <row r="69" spans="1:9" x14ac:dyDescent="0.25">
      <c r="A69" t="s">
        <v>3188</v>
      </c>
      <c r="B69" t="s">
        <v>473</v>
      </c>
      <c r="C69">
        <v>2010</v>
      </c>
      <c r="D69" t="s">
        <v>1</v>
      </c>
      <c r="E69" t="s">
        <v>113</v>
      </c>
      <c r="F69" s="1">
        <v>0.25</v>
      </c>
      <c r="G69" s="1">
        <v>7.0000000000000007E-2</v>
      </c>
      <c r="H69" s="1">
        <v>0.13</v>
      </c>
      <c r="I69" s="1">
        <v>0.03</v>
      </c>
    </row>
    <row r="70" spans="1:9" x14ac:dyDescent="0.25">
      <c r="A70" t="s">
        <v>1098</v>
      </c>
      <c r="B70" t="s">
        <v>17</v>
      </c>
      <c r="C70">
        <v>2013</v>
      </c>
      <c r="D70" t="s">
        <v>1</v>
      </c>
      <c r="E70" t="s">
        <v>113</v>
      </c>
      <c r="F70" s="1">
        <v>0</v>
      </c>
      <c r="G70" s="1">
        <v>0</v>
      </c>
      <c r="H70" s="1">
        <v>0.38</v>
      </c>
      <c r="I70" s="1">
        <v>0</v>
      </c>
    </row>
    <row r="71" spans="1:9" x14ac:dyDescent="0.25">
      <c r="A71" t="s">
        <v>639</v>
      </c>
      <c r="B71" t="s">
        <v>17</v>
      </c>
      <c r="C71">
        <v>2014</v>
      </c>
      <c r="D71" t="s">
        <v>1</v>
      </c>
      <c r="E71" t="s">
        <v>113</v>
      </c>
      <c r="F71" s="1">
        <v>0</v>
      </c>
      <c r="G71" s="1">
        <v>0</v>
      </c>
      <c r="H71" s="1">
        <v>0.02</v>
      </c>
      <c r="I71" s="1">
        <v>0</v>
      </c>
    </row>
    <row r="72" spans="1:9" x14ac:dyDescent="0.25">
      <c r="A72" t="s">
        <v>846</v>
      </c>
      <c r="B72" t="s">
        <v>41</v>
      </c>
      <c r="C72">
        <v>2013</v>
      </c>
      <c r="D72" t="s">
        <v>9</v>
      </c>
      <c r="E72" t="s">
        <v>113</v>
      </c>
      <c r="F72" s="1">
        <v>0</v>
      </c>
      <c r="G72" s="1">
        <v>0.05</v>
      </c>
      <c r="H72" s="1">
        <v>0</v>
      </c>
      <c r="I72" s="1">
        <v>0.01</v>
      </c>
    </row>
    <row r="73" spans="1:9" x14ac:dyDescent="0.25">
      <c r="A73" t="s">
        <v>846</v>
      </c>
      <c r="B73" t="s">
        <v>2</v>
      </c>
      <c r="C73">
        <v>2013</v>
      </c>
      <c r="D73" t="s">
        <v>9</v>
      </c>
      <c r="E73" t="s">
        <v>113</v>
      </c>
      <c r="F73" s="1">
        <v>0.1</v>
      </c>
      <c r="G73" s="1">
        <v>0.18</v>
      </c>
      <c r="H73" s="1">
        <v>0</v>
      </c>
      <c r="I73" s="1">
        <v>7.0000000000000007E-2</v>
      </c>
    </row>
    <row r="74" spans="1:9" x14ac:dyDescent="0.25">
      <c r="A74" t="s">
        <v>846</v>
      </c>
      <c r="B74" t="s">
        <v>33</v>
      </c>
      <c r="C74">
        <v>2013</v>
      </c>
      <c r="D74" t="s">
        <v>9</v>
      </c>
      <c r="E74" t="s">
        <v>113</v>
      </c>
      <c r="F74" s="1">
        <v>0.1</v>
      </c>
      <c r="G74" s="1">
        <v>7.0000000000000007E-2</v>
      </c>
      <c r="H74" s="1">
        <v>0</v>
      </c>
      <c r="I74" s="1">
        <v>0.02</v>
      </c>
    </row>
    <row r="75" spans="1:9" x14ac:dyDescent="0.25">
      <c r="A75" t="s">
        <v>1205</v>
      </c>
      <c r="B75" t="s">
        <v>41</v>
      </c>
      <c r="C75">
        <v>2012</v>
      </c>
      <c r="D75" t="s">
        <v>100</v>
      </c>
      <c r="E75" t="s">
        <v>113</v>
      </c>
      <c r="F75" s="1">
        <v>0</v>
      </c>
      <c r="G75" s="1">
        <v>0.04</v>
      </c>
      <c r="H75" s="1">
        <v>0</v>
      </c>
      <c r="I75" s="1">
        <v>0.01</v>
      </c>
    </row>
    <row r="76" spans="1:9" x14ac:dyDescent="0.25">
      <c r="A76" t="s">
        <v>1205</v>
      </c>
      <c r="B76" t="s">
        <v>2</v>
      </c>
      <c r="C76">
        <v>2012</v>
      </c>
      <c r="D76" t="s">
        <v>100</v>
      </c>
      <c r="E76" t="s">
        <v>113</v>
      </c>
      <c r="F76" s="1">
        <v>0.88</v>
      </c>
      <c r="G76" s="1">
        <v>0.97</v>
      </c>
      <c r="H76" s="1">
        <v>0.88</v>
      </c>
      <c r="I76" s="1">
        <v>0.42</v>
      </c>
    </row>
    <row r="77" spans="1:9" x14ac:dyDescent="0.25">
      <c r="A77" t="s">
        <v>1205</v>
      </c>
      <c r="B77" t="s">
        <v>33</v>
      </c>
      <c r="C77">
        <v>2012</v>
      </c>
      <c r="D77" t="s">
        <v>100</v>
      </c>
      <c r="E77" t="s">
        <v>113</v>
      </c>
      <c r="F77" s="1">
        <v>1.1100000000000001</v>
      </c>
      <c r="G77" s="1">
        <v>0.63</v>
      </c>
      <c r="H77" s="1">
        <v>7.0000000000000007E-2</v>
      </c>
      <c r="I77" s="1">
        <v>0.16</v>
      </c>
    </row>
    <row r="78" spans="1:9" x14ac:dyDescent="0.25">
      <c r="A78" t="s">
        <v>1473</v>
      </c>
      <c r="B78" t="s">
        <v>2</v>
      </c>
      <c r="C78">
        <v>2012</v>
      </c>
      <c r="D78" t="s">
        <v>100</v>
      </c>
      <c r="E78" t="s">
        <v>113</v>
      </c>
      <c r="F78" s="1">
        <v>0</v>
      </c>
      <c r="G78" s="1">
        <v>0</v>
      </c>
      <c r="H78" s="1">
        <v>0.09</v>
      </c>
      <c r="I78" s="1">
        <v>0</v>
      </c>
    </row>
    <row r="79" spans="1:9" x14ac:dyDescent="0.25">
      <c r="A79" t="s">
        <v>1196</v>
      </c>
      <c r="B79" t="s">
        <v>41</v>
      </c>
      <c r="C79">
        <v>2012</v>
      </c>
      <c r="D79" t="s">
        <v>9</v>
      </c>
      <c r="E79" t="s">
        <v>113</v>
      </c>
      <c r="F79" s="1">
        <v>0</v>
      </c>
      <c r="G79" s="1">
        <v>0.03</v>
      </c>
      <c r="H79" s="1">
        <v>0</v>
      </c>
      <c r="I79" s="1">
        <v>0.01</v>
      </c>
    </row>
    <row r="80" spans="1:9" x14ac:dyDescent="0.25">
      <c r="A80" t="s">
        <v>1196</v>
      </c>
      <c r="B80" t="s">
        <v>2</v>
      </c>
      <c r="C80">
        <v>2012</v>
      </c>
      <c r="D80" t="s">
        <v>9</v>
      </c>
      <c r="E80" t="s">
        <v>113</v>
      </c>
      <c r="F80" s="1">
        <v>0.48</v>
      </c>
      <c r="G80" s="1">
        <v>0.25</v>
      </c>
      <c r="H80" s="1">
        <v>0.36</v>
      </c>
      <c r="I80" s="1">
        <v>0.1</v>
      </c>
    </row>
    <row r="81" spans="1:9" x14ac:dyDescent="0.25">
      <c r="A81" t="s">
        <v>1196</v>
      </c>
      <c r="B81" t="s">
        <v>33</v>
      </c>
      <c r="C81">
        <v>2012</v>
      </c>
      <c r="D81" t="s">
        <v>9</v>
      </c>
      <c r="E81" t="s">
        <v>113</v>
      </c>
      <c r="F81" s="1">
        <v>0.55000000000000004</v>
      </c>
      <c r="G81" s="1">
        <v>0.15</v>
      </c>
      <c r="H81" s="1">
        <v>0.03</v>
      </c>
      <c r="I81" s="1">
        <v>0.06</v>
      </c>
    </row>
    <row r="82" spans="1:9" x14ac:dyDescent="0.25">
      <c r="A82" t="s">
        <v>830</v>
      </c>
      <c r="B82" t="s">
        <v>41</v>
      </c>
      <c r="C82">
        <v>2013</v>
      </c>
      <c r="D82" t="s">
        <v>9</v>
      </c>
      <c r="E82" t="s">
        <v>113</v>
      </c>
      <c r="F82" s="1">
        <v>0</v>
      </c>
      <c r="G82" s="1">
        <v>0.03</v>
      </c>
      <c r="H82" s="1">
        <v>0</v>
      </c>
      <c r="I82" s="1">
        <v>0.01</v>
      </c>
    </row>
    <row r="83" spans="1:9" x14ac:dyDescent="0.25">
      <c r="A83" t="s">
        <v>830</v>
      </c>
      <c r="B83" t="s">
        <v>56</v>
      </c>
      <c r="C83">
        <v>2013</v>
      </c>
      <c r="D83" t="s">
        <v>9</v>
      </c>
      <c r="E83" t="s">
        <v>113</v>
      </c>
      <c r="F83" s="1">
        <v>7.0000000000000007E-2</v>
      </c>
      <c r="G83" s="1">
        <v>0.08</v>
      </c>
      <c r="H83" s="1">
        <v>0.03</v>
      </c>
      <c r="I83" s="1">
        <v>0.01</v>
      </c>
    </row>
    <row r="84" spans="1:9" x14ac:dyDescent="0.25">
      <c r="A84" t="s">
        <v>830</v>
      </c>
      <c r="B84" t="s">
        <v>33</v>
      </c>
      <c r="C84">
        <v>2013</v>
      </c>
      <c r="D84" t="s">
        <v>9</v>
      </c>
      <c r="E84" t="s">
        <v>113</v>
      </c>
      <c r="F84" s="1">
        <v>0.12</v>
      </c>
      <c r="G84" s="1">
        <v>0.11</v>
      </c>
      <c r="H84" s="1">
        <v>0.02</v>
      </c>
      <c r="I84" s="1">
        <v>0.02</v>
      </c>
    </row>
    <row r="85" spans="1:9" x14ac:dyDescent="0.25">
      <c r="A85" t="s">
        <v>830</v>
      </c>
      <c r="B85" t="s">
        <v>2</v>
      </c>
      <c r="C85">
        <v>2013</v>
      </c>
      <c r="D85" t="s">
        <v>9</v>
      </c>
      <c r="E85" t="s">
        <v>113</v>
      </c>
      <c r="F85" s="1">
        <v>0.14000000000000001</v>
      </c>
      <c r="G85" s="1">
        <v>0.32</v>
      </c>
      <c r="H85" s="1">
        <v>0.22</v>
      </c>
      <c r="I85" s="1">
        <v>0.12</v>
      </c>
    </row>
    <row r="86" spans="1:9" x14ac:dyDescent="0.25">
      <c r="A86" t="s">
        <v>830</v>
      </c>
      <c r="B86" t="s">
        <v>17</v>
      </c>
      <c r="C86">
        <v>2012</v>
      </c>
      <c r="D86" t="s">
        <v>9</v>
      </c>
      <c r="E86" t="s">
        <v>113</v>
      </c>
      <c r="F86" s="1">
        <v>0.3</v>
      </c>
      <c r="G86" s="1">
        <v>0.22</v>
      </c>
      <c r="H86" s="1">
        <v>0.3</v>
      </c>
      <c r="I86" s="1">
        <v>0.05</v>
      </c>
    </row>
    <row r="87" spans="1:9" x14ac:dyDescent="0.25">
      <c r="A87" t="s">
        <v>114</v>
      </c>
      <c r="B87" t="s">
        <v>12</v>
      </c>
      <c r="C87">
        <v>2015</v>
      </c>
      <c r="D87" t="s">
        <v>9</v>
      </c>
      <c r="E87" t="s">
        <v>113</v>
      </c>
      <c r="F87" s="1">
        <v>0.01</v>
      </c>
      <c r="G87" s="1">
        <v>0.05</v>
      </c>
      <c r="H87" s="1">
        <v>0.06</v>
      </c>
      <c r="I87" s="1">
        <v>0.01</v>
      </c>
    </row>
    <row r="88" spans="1:9" x14ac:dyDescent="0.25">
      <c r="A88" t="s">
        <v>114</v>
      </c>
      <c r="B88" t="s">
        <v>33</v>
      </c>
      <c r="C88">
        <v>2015</v>
      </c>
      <c r="D88" t="s">
        <v>9</v>
      </c>
      <c r="E88" t="s">
        <v>113</v>
      </c>
      <c r="F88" s="1">
        <v>0.04</v>
      </c>
      <c r="G88" s="1">
        <v>0.04</v>
      </c>
      <c r="H88" s="1">
        <v>0</v>
      </c>
      <c r="I88" s="1">
        <v>0.01</v>
      </c>
    </row>
    <row r="89" spans="1:9" x14ac:dyDescent="0.25">
      <c r="A89" t="s">
        <v>114</v>
      </c>
      <c r="B89" t="s">
        <v>2</v>
      </c>
      <c r="C89">
        <v>2015</v>
      </c>
      <c r="D89" t="s">
        <v>9</v>
      </c>
      <c r="E89" t="s">
        <v>113</v>
      </c>
      <c r="F89" s="1">
        <v>0.06</v>
      </c>
      <c r="G89" s="1">
        <v>0.08</v>
      </c>
      <c r="H89" s="1">
        <v>0.16</v>
      </c>
      <c r="I89" s="1">
        <v>0.03</v>
      </c>
    </row>
    <row r="90" spans="1:9" x14ac:dyDescent="0.25">
      <c r="A90" t="s">
        <v>114</v>
      </c>
      <c r="B90" t="s">
        <v>6</v>
      </c>
      <c r="C90">
        <v>2015</v>
      </c>
      <c r="D90" t="s">
        <v>9</v>
      </c>
      <c r="E90" t="s">
        <v>113</v>
      </c>
      <c r="F90" s="1">
        <v>7.0000000000000007E-2</v>
      </c>
      <c r="G90" s="1">
        <v>0.02</v>
      </c>
      <c r="H90" s="1">
        <v>0</v>
      </c>
      <c r="I90" s="1">
        <v>0.01</v>
      </c>
    </row>
    <row r="91" spans="1:9" x14ac:dyDescent="0.25">
      <c r="A91" t="s">
        <v>114</v>
      </c>
      <c r="B91" t="s">
        <v>10</v>
      </c>
      <c r="C91">
        <v>2015</v>
      </c>
      <c r="D91" t="s">
        <v>9</v>
      </c>
      <c r="E91" t="s">
        <v>113</v>
      </c>
      <c r="F91" s="1">
        <v>0.13</v>
      </c>
      <c r="G91" s="1">
        <v>0.24</v>
      </c>
      <c r="H91" s="1">
        <v>0.1</v>
      </c>
      <c r="I91" s="1">
        <v>7.0000000000000007E-2</v>
      </c>
    </row>
    <row r="92" spans="1:9" x14ac:dyDescent="0.25">
      <c r="A92" t="s">
        <v>2268</v>
      </c>
      <c r="B92" t="s">
        <v>17</v>
      </c>
      <c r="C92">
        <v>2011</v>
      </c>
      <c r="D92" t="s">
        <v>9</v>
      </c>
      <c r="E92" t="s">
        <v>113</v>
      </c>
      <c r="F92" s="1">
        <v>0.16</v>
      </c>
      <c r="G92" s="1">
        <v>0.17</v>
      </c>
      <c r="H92" s="1">
        <v>0.13</v>
      </c>
      <c r="I92" s="1">
        <v>0.03</v>
      </c>
    </row>
    <row r="93" spans="1:9" x14ac:dyDescent="0.25">
      <c r="A93" t="s">
        <v>2263</v>
      </c>
      <c r="B93" t="s">
        <v>2</v>
      </c>
      <c r="C93">
        <v>2011</v>
      </c>
      <c r="D93" t="s">
        <v>9</v>
      </c>
      <c r="E93" t="s">
        <v>113</v>
      </c>
      <c r="F93" s="1">
        <v>0</v>
      </c>
      <c r="G93" s="1">
        <v>0</v>
      </c>
      <c r="H93" s="1">
        <v>0.22</v>
      </c>
      <c r="I93" s="1">
        <v>0</v>
      </c>
    </row>
    <row r="94" spans="1:9" x14ac:dyDescent="0.25">
      <c r="A94" t="s">
        <v>2263</v>
      </c>
      <c r="B94" t="s">
        <v>118</v>
      </c>
      <c r="C94">
        <v>2011</v>
      </c>
      <c r="D94" t="s">
        <v>9</v>
      </c>
      <c r="E94" t="s">
        <v>113</v>
      </c>
      <c r="F94" s="1">
        <v>0</v>
      </c>
      <c r="G94" s="1">
        <v>0</v>
      </c>
      <c r="H94" s="1">
        <v>0.13</v>
      </c>
      <c r="I94" s="1">
        <v>0</v>
      </c>
    </row>
    <row r="95" spans="1:9" x14ac:dyDescent="0.25">
      <c r="A95" t="s">
        <v>773</v>
      </c>
      <c r="B95" t="s">
        <v>2</v>
      </c>
      <c r="C95">
        <v>2014</v>
      </c>
      <c r="D95" t="s">
        <v>9</v>
      </c>
      <c r="E95" t="s">
        <v>113</v>
      </c>
      <c r="F95" s="1">
        <v>0</v>
      </c>
      <c r="G95" s="1">
        <v>0</v>
      </c>
      <c r="H95" s="1">
        <v>0.27</v>
      </c>
      <c r="I95" s="1">
        <v>0</v>
      </c>
    </row>
    <row r="96" spans="1:9" x14ac:dyDescent="0.25">
      <c r="A96" t="s">
        <v>370</v>
      </c>
      <c r="B96" t="s">
        <v>2</v>
      </c>
      <c r="C96">
        <v>2015</v>
      </c>
      <c r="D96" t="s">
        <v>9</v>
      </c>
      <c r="E96" t="s">
        <v>113</v>
      </c>
      <c r="F96" s="1">
        <v>0</v>
      </c>
      <c r="G96" s="1">
        <v>0</v>
      </c>
      <c r="H96" s="1">
        <v>0.09</v>
      </c>
      <c r="I96" s="1">
        <v>0</v>
      </c>
    </row>
    <row r="97" spans="1:9" x14ac:dyDescent="0.25">
      <c r="A97" t="s">
        <v>370</v>
      </c>
      <c r="B97" t="s">
        <v>10</v>
      </c>
      <c r="C97">
        <v>2015</v>
      </c>
      <c r="D97" t="s">
        <v>9</v>
      </c>
      <c r="E97" t="s">
        <v>113</v>
      </c>
      <c r="F97" s="1">
        <v>0</v>
      </c>
      <c r="G97" s="1">
        <v>0</v>
      </c>
      <c r="H97" s="1">
        <v>0.05</v>
      </c>
      <c r="I97" s="1">
        <v>0</v>
      </c>
    </row>
    <row r="98" spans="1:9" x14ac:dyDescent="0.25">
      <c r="A98" t="s">
        <v>2289</v>
      </c>
      <c r="B98" t="s">
        <v>248</v>
      </c>
      <c r="C98">
        <v>2011</v>
      </c>
      <c r="D98" t="s">
        <v>9</v>
      </c>
      <c r="E98" t="s">
        <v>113</v>
      </c>
      <c r="F98" s="1">
        <v>0</v>
      </c>
      <c r="G98" s="1">
        <v>0</v>
      </c>
      <c r="H98" s="1">
        <v>0.16</v>
      </c>
      <c r="I98" s="1">
        <v>0</v>
      </c>
    </row>
    <row r="99" spans="1:9" x14ac:dyDescent="0.25">
      <c r="A99" t="s">
        <v>3206</v>
      </c>
      <c r="B99" t="s">
        <v>118</v>
      </c>
      <c r="C99">
        <v>2010</v>
      </c>
      <c r="D99" t="s">
        <v>9</v>
      </c>
      <c r="E99" t="s">
        <v>113</v>
      </c>
      <c r="F99" s="1">
        <v>0.08</v>
      </c>
      <c r="G99" s="1">
        <v>0.02</v>
      </c>
      <c r="H99" s="1">
        <v>0.2</v>
      </c>
      <c r="I99" s="1">
        <v>0.01</v>
      </c>
    </row>
    <row r="100" spans="1:9" x14ac:dyDescent="0.25">
      <c r="A100" t="s">
        <v>3206</v>
      </c>
      <c r="B100" t="s">
        <v>2</v>
      </c>
      <c r="C100">
        <v>2010</v>
      </c>
      <c r="D100" t="s">
        <v>9</v>
      </c>
      <c r="E100" t="s">
        <v>113</v>
      </c>
      <c r="F100" s="1">
        <v>0.17</v>
      </c>
      <c r="G100" s="1">
        <v>0.04</v>
      </c>
      <c r="H100" s="1">
        <v>0.4</v>
      </c>
      <c r="I100" s="1">
        <v>0.03</v>
      </c>
    </row>
    <row r="101" spans="1:9" x14ac:dyDescent="0.25">
      <c r="A101" t="s">
        <v>1360</v>
      </c>
      <c r="B101" t="s">
        <v>33</v>
      </c>
      <c r="C101">
        <v>2012</v>
      </c>
      <c r="D101" t="s">
        <v>84</v>
      </c>
      <c r="E101" t="s">
        <v>113</v>
      </c>
      <c r="F101" s="1">
        <v>0.08</v>
      </c>
      <c r="G101" s="1">
        <v>0.03</v>
      </c>
      <c r="H101" s="1">
        <v>0.02</v>
      </c>
      <c r="I101" s="1">
        <v>0.01</v>
      </c>
    </row>
    <row r="102" spans="1:9" x14ac:dyDescent="0.25">
      <c r="A102" t="s">
        <v>1177</v>
      </c>
      <c r="B102" t="s">
        <v>41</v>
      </c>
      <c r="C102">
        <v>2012</v>
      </c>
      <c r="D102" t="s">
        <v>141</v>
      </c>
      <c r="E102" t="s">
        <v>113</v>
      </c>
      <c r="F102" s="1">
        <v>0</v>
      </c>
      <c r="G102" s="1">
        <v>0.02</v>
      </c>
      <c r="H102" s="1">
        <v>0</v>
      </c>
      <c r="I102" s="1">
        <v>0</v>
      </c>
    </row>
    <row r="103" spans="1:9" x14ac:dyDescent="0.25">
      <c r="A103" t="s">
        <v>1177</v>
      </c>
      <c r="B103" t="s">
        <v>12</v>
      </c>
      <c r="C103">
        <v>2012</v>
      </c>
      <c r="D103" t="s">
        <v>141</v>
      </c>
      <c r="E103" t="s">
        <v>113</v>
      </c>
      <c r="F103" s="1">
        <v>0.14000000000000001</v>
      </c>
      <c r="G103" s="1">
        <v>0.05</v>
      </c>
      <c r="H103" s="1">
        <v>0.01</v>
      </c>
      <c r="I103" s="1">
        <v>0.04</v>
      </c>
    </row>
    <row r="104" spans="1:9" x14ac:dyDescent="0.25">
      <c r="A104" t="s">
        <v>1177</v>
      </c>
      <c r="B104" t="s">
        <v>33</v>
      </c>
      <c r="C104">
        <v>2012</v>
      </c>
      <c r="D104" t="s">
        <v>141</v>
      </c>
      <c r="E104" t="s">
        <v>113</v>
      </c>
      <c r="F104" s="1">
        <v>0.31</v>
      </c>
      <c r="G104" s="1">
        <v>0.1</v>
      </c>
      <c r="H104" s="1">
        <v>0.03</v>
      </c>
      <c r="I104" s="1">
        <v>0.03</v>
      </c>
    </row>
    <row r="105" spans="1:9" x14ac:dyDescent="0.25">
      <c r="A105" t="s">
        <v>1177</v>
      </c>
      <c r="B105" t="s">
        <v>2</v>
      </c>
      <c r="C105">
        <v>2012</v>
      </c>
      <c r="D105" t="s">
        <v>141</v>
      </c>
      <c r="E105" t="s">
        <v>113</v>
      </c>
      <c r="F105" s="1">
        <v>0.42</v>
      </c>
      <c r="G105" s="1">
        <v>0.22</v>
      </c>
      <c r="H105" s="1">
        <v>0.1</v>
      </c>
      <c r="I105" s="1">
        <v>0.1</v>
      </c>
    </row>
    <row r="106" spans="1:9" x14ac:dyDescent="0.25">
      <c r="A106" t="s">
        <v>615</v>
      </c>
      <c r="B106" t="s">
        <v>2</v>
      </c>
      <c r="C106">
        <v>2014</v>
      </c>
      <c r="D106" t="s">
        <v>16</v>
      </c>
      <c r="E106" t="s">
        <v>113</v>
      </c>
      <c r="F106" s="1">
        <v>0</v>
      </c>
      <c r="G106" s="1">
        <v>0</v>
      </c>
      <c r="H106" s="1">
        <v>0.01</v>
      </c>
      <c r="I106" s="1">
        <v>0</v>
      </c>
    </row>
    <row r="107" spans="1:9" x14ac:dyDescent="0.25">
      <c r="A107" t="s">
        <v>2280</v>
      </c>
      <c r="B107" t="s">
        <v>17</v>
      </c>
      <c r="C107">
        <v>2011</v>
      </c>
      <c r="D107" t="s">
        <v>141</v>
      </c>
      <c r="E107" t="s">
        <v>113</v>
      </c>
      <c r="F107" s="1">
        <v>0.55000000000000004</v>
      </c>
      <c r="G107" s="1">
        <v>0.44</v>
      </c>
      <c r="H107" s="1">
        <v>0.14000000000000001</v>
      </c>
      <c r="I107" s="1">
        <v>0.09</v>
      </c>
    </row>
    <row r="108" spans="1:9" x14ac:dyDescent="0.25">
      <c r="A108" t="s">
        <v>3058</v>
      </c>
      <c r="B108" t="s">
        <v>118</v>
      </c>
      <c r="C108">
        <v>2010</v>
      </c>
      <c r="D108" t="s">
        <v>141</v>
      </c>
      <c r="E108" t="s">
        <v>113</v>
      </c>
      <c r="F108" s="1">
        <v>0.32</v>
      </c>
      <c r="G108" s="1">
        <v>0.16</v>
      </c>
      <c r="H108" s="1">
        <v>0.03</v>
      </c>
      <c r="I108" s="1">
        <v>0.05</v>
      </c>
    </row>
    <row r="109" spans="1:9" x14ac:dyDescent="0.25">
      <c r="A109" t="s">
        <v>1942</v>
      </c>
      <c r="B109" t="s">
        <v>2</v>
      </c>
      <c r="C109">
        <v>2011</v>
      </c>
      <c r="D109" t="s">
        <v>141</v>
      </c>
      <c r="E109" t="s">
        <v>113</v>
      </c>
      <c r="F109" s="1">
        <v>0</v>
      </c>
      <c r="G109" s="1">
        <v>0.04</v>
      </c>
      <c r="H109" s="1">
        <v>0.04</v>
      </c>
      <c r="I109" s="1">
        <v>0.01</v>
      </c>
    </row>
    <row r="110" spans="1:9" x14ac:dyDescent="0.25">
      <c r="A110" t="s">
        <v>1942</v>
      </c>
      <c r="B110" t="s">
        <v>33</v>
      </c>
      <c r="C110">
        <v>2011</v>
      </c>
      <c r="D110" t="s">
        <v>141</v>
      </c>
      <c r="E110" t="s">
        <v>113</v>
      </c>
      <c r="F110" s="1">
        <v>0</v>
      </c>
      <c r="G110" s="1">
        <v>0.03</v>
      </c>
      <c r="H110" s="1">
        <v>0.04</v>
      </c>
      <c r="I110" s="1">
        <v>0</v>
      </c>
    </row>
    <row r="111" spans="1:9" x14ac:dyDescent="0.25">
      <c r="A111" t="s">
        <v>1942</v>
      </c>
      <c r="B111" t="s">
        <v>12</v>
      </c>
      <c r="C111">
        <v>2011</v>
      </c>
      <c r="D111" t="s">
        <v>141</v>
      </c>
      <c r="E111" t="s">
        <v>113</v>
      </c>
      <c r="F111" s="1">
        <v>0.2</v>
      </c>
      <c r="G111" s="1">
        <v>0.09</v>
      </c>
      <c r="H111" s="1">
        <v>0</v>
      </c>
      <c r="I111" s="1">
        <v>0.05</v>
      </c>
    </row>
    <row r="112" spans="1:9" x14ac:dyDescent="0.25">
      <c r="A112" t="s">
        <v>171</v>
      </c>
      <c r="B112" t="s">
        <v>10</v>
      </c>
      <c r="C112">
        <v>2015</v>
      </c>
      <c r="D112" t="s">
        <v>141</v>
      </c>
      <c r="E112" t="s">
        <v>113</v>
      </c>
      <c r="F112" s="1">
        <v>0</v>
      </c>
      <c r="G112" s="1">
        <v>0.08</v>
      </c>
      <c r="H112" s="1">
        <v>0</v>
      </c>
      <c r="I112" s="1">
        <v>0.01</v>
      </c>
    </row>
    <row r="113" spans="1:9" x14ac:dyDescent="0.25">
      <c r="A113" t="s">
        <v>1559</v>
      </c>
      <c r="B113" t="s">
        <v>17</v>
      </c>
      <c r="C113">
        <v>2012</v>
      </c>
      <c r="D113" t="s">
        <v>69</v>
      </c>
      <c r="E113" t="s">
        <v>108</v>
      </c>
      <c r="F113" s="1">
        <v>2.0099999999999998</v>
      </c>
      <c r="G113" s="1">
        <v>2.3199999999999998</v>
      </c>
      <c r="H113" s="1">
        <v>4.3600000000000003</v>
      </c>
      <c r="I113" s="1">
        <v>0.41</v>
      </c>
    </row>
    <row r="114" spans="1:9" x14ac:dyDescent="0.25">
      <c r="A114" t="s">
        <v>868</v>
      </c>
      <c r="B114" t="s">
        <v>33</v>
      </c>
      <c r="C114">
        <v>2013</v>
      </c>
      <c r="D114" t="s">
        <v>9</v>
      </c>
      <c r="E114" t="s">
        <v>21</v>
      </c>
      <c r="F114" s="1">
        <v>1.9</v>
      </c>
      <c r="G114" s="1">
        <v>1.1399999999999999</v>
      </c>
      <c r="H114" s="1">
        <v>0.01</v>
      </c>
      <c r="I114" s="1">
        <v>0.28999999999999998</v>
      </c>
    </row>
    <row r="115" spans="1:9" x14ac:dyDescent="0.25">
      <c r="A115" t="s">
        <v>2012</v>
      </c>
      <c r="B115" t="s">
        <v>2</v>
      </c>
      <c r="C115">
        <v>2010</v>
      </c>
      <c r="D115" t="s">
        <v>9</v>
      </c>
      <c r="E115" t="s">
        <v>21</v>
      </c>
      <c r="F115" s="1">
        <v>1.87</v>
      </c>
      <c r="G115" s="1">
        <v>0.56999999999999995</v>
      </c>
      <c r="H115" s="1">
        <v>0.11</v>
      </c>
      <c r="I115" s="1">
        <v>0.3</v>
      </c>
    </row>
    <row r="116" spans="1:9" x14ac:dyDescent="0.25">
      <c r="A116" t="s">
        <v>2019</v>
      </c>
      <c r="B116" t="s">
        <v>33</v>
      </c>
      <c r="C116">
        <v>2011</v>
      </c>
      <c r="D116" t="s">
        <v>9</v>
      </c>
      <c r="E116" t="s">
        <v>21</v>
      </c>
      <c r="F116" s="1">
        <v>2.25</v>
      </c>
      <c r="G116" s="1">
        <v>1.47</v>
      </c>
      <c r="H116" s="1">
        <v>0.04</v>
      </c>
      <c r="I116" s="1">
        <v>0.43</v>
      </c>
    </row>
    <row r="117" spans="1:9" x14ac:dyDescent="0.25">
      <c r="A117" t="s">
        <v>587</v>
      </c>
      <c r="B117" t="s">
        <v>6</v>
      </c>
      <c r="C117">
        <v>2014</v>
      </c>
      <c r="D117" t="s">
        <v>9</v>
      </c>
      <c r="E117" t="s">
        <v>21</v>
      </c>
      <c r="F117" s="1">
        <v>2.2599999999999998</v>
      </c>
      <c r="G117" s="1">
        <v>0.89</v>
      </c>
      <c r="H117" s="1">
        <v>0</v>
      </c>
      <c r="I117" s="1">
        <v>0.3</v>
      </c>
    </row>
    <row r="118" spans="1:9" x14ac:dyDescent="0.25">
      <c r="A118" t="s">
        <v>896</v>
      </c>
      <c r="B118" t="s">
        <v>33</v>
      </c>
      <c r="C118">
        <v>2013</v>
      </c>
      <c r="D118" t="s">
        <v>100</v>
      </c>
      <c r="E118" t="s">
        <v>25</v>
      </c>
      <c r="F118" s="1">
        <v>2.14</v>
      </c>
      <c r="G118" s="1">
        <v>1.08</v>
      </c>
      <c r="H118" s="1">
        <v>0.02</v>
      </c>
      <c r="I118" s="1">
        <v>0.28999999999999998</v>
      </c>
    </row>
    <row r="119" spans="1:9" x14ac:dyDescent="0.25">
      <c r="A119" t="s">
        <v>2873</v>
      </c>
      <c r="B119" t="s">
        <v>33</v>
      </c>
      <c r="C119">
        <v>2010</v>
      </c>
      <c r="D119" t="s">
        <v>100</v>
      </c>
      <c r="E119" t="s">
        <v>25</v>
      </c>
      <c r="F119" s="1">
        <v>2.09</v>
      </c>
      <c r="G119" s="1">
        <v>1.02</v>
      </c>
      <c r="H119" s="1">
        <v>0.04</v>
      </c>
      <c r="I119" s="1">
        <v>0.32</v>
      </c>
    </row>
    <row r="120" spans="1:9" x14ac:dyDescent="0.25">
      <c r="A120" t="s">
        <v>631</v>
      </c>
      <c r="B120" t="s">
        <v>33</v>
      </c>
      <c r="C120">
        <v>2012</v>
      </c>
      <c r="D120" t="s">
        <v>100</v>
      </c>
      <c r="E120" t="s">
        <v>128</v>
      </c>
      <c r="F120" s="1">
        <v>1.89</v>
      </c>
      <c r="G120" s="1">
        <v>0.91</v>
      </c>
      <c r="H120" s="1">
        <v>0.04</v>
      </c>
      <c r="I120" s="1">
        <v>0.24</v>
      </c>
    </row>
    <row r="121" spans="1:9" x14ac:dyDescent="0.25">
      <c r="A121" t="s">
        <v>581</v>
      </c>
      <c r="B121" t="s">
        <v>2</v>
      </c>
      <c r="C121">
        <v>2014</v>
      </c>
      <c r="D121" t="s">
        <v>100</v>
      </c>
      <c r="E121" t="s">
        <v>15</v>
      </c>
      <c r="F121" s="1">
        <v>1.54</v>
      </c>
      <c r="G121" s="1">
        <v>1.94</v>
      </c>
      <c r="H121" s="1">
        <v>0.19</v>
      </c>
      <c r="I121" s="1">
        <v>0.77</v>
      </c>
    </row>
    <row r="122" spans="1:9" x14ac:dyDescent="0.25">
      <c r="A122" t="s">
        <v>893</v>
      </c>
      <c r="B122" t="s">
        <v>10</v>
      </c>
      <c r="C122">
        <v>2013</v>
      </c>
      <c r="D122" t="s">
        <v>100</v>
      </c>
      <c r="E122" t="s">
        <v>15</v>
      </c>
      <c r="F122" s="1">
        <v>1.78</v>
      </c>
      <c r="G122" s="1">
        <v>1.42</v>
      </c>
      <c r="H122" s="1">
        <v>0.05</v>
      </c>
      <c r="I122" s="1">
        <v>0.38</v>
      </c>
    </row>
    <row r="123" spans="1:9" x14ac:dyDescent="0.25">
      <c r="A123" t="s">
        <v>893</v>
      </c>
      <c r="B123" t="s">
        <v>6</v>
      </c>
      <c r="C123">
        <v>2013</v>
      </c>
      <c r="D123" t="s">
        <v>100</v>
      </c>
      <c r="E123" t="s">
        <v>15</v>
      </c>
      <c r="F123" s="1">
        <v>1.87</v>
      </c>
      <c r="G123" s="1">
        <v>0.77</v>
      </c>
      <c r="H123" s="1">
        <v>0</v>
      </c>
      <c r="I123" s="1">
        <v>0.22</v>
      </c>
    </row>
    <row r="124" spans="1:9" x14ac:dyDescent="0.25">
      <c r="A124" t="s">
        <v>2935</v>
      </c>
      <c r="B124" t="s">
        <v>33</v>
      </c>
      <c r="C124">
        <v>2010</v>
      </c>
      <c r="D124" t="s">
        <v>84</v>
      </c>
      <c r="E124" t="s">
        <v>1611</v>
      </c>
      <c r="F124" s="1">
        <v>2.15</v>
      </c>
      <c r="G124" s="1">
        <v>0.77</v>
      </c>
      <c r="H124" s="1">
        <v>0.01</v>
      </c>
      <c r="I124" s="1">
        <v>0.26</v>
      </c>
    </row>
    <row r="125" spans="1:9" x14ac:dyDescent="0.25">
      <c r="A125" t="s">
        <v>594</v>
      </c>
      <c r="B125" t="s">
        <v>6</v>
      </c>
      <c r="C125">
        <v>2014</v>
      </c>
      <c r="D125" t="s">
        <v>100</v>
      </c>
      <c r="E125" t="s">
        <v>15</v>
      </c>
      <c r="F125" s="1">
        <v>2.13</v>
      </c>
      <c r="G125" s="1">
        <v>0.92</v>
      </c>
      <c r="H125" s="1">
        <v>0</v>
      </c>
      <c r="I125" s="1">
        <v>0.23</v>
      </c>
    </row>
    <row r="126" spans="1:9" x14ac:dyDescent="0.25">
      <c r="A126" t="s">
        <v>594</v>
      </c>
      <c r="B126" t="s">
        <v>10</v>
      </c>
      <c r="C126">
        <v>2014</v>
      </c>
      <c r="D126" t="s">
        <v>100</v>
      </c>
      <c r="E126" t="s">
        <v>15</v>
      </c>
      <c r="F126" s="1">
        <v>2.4900000000000002</v>
      </c>
      <c r="G126" s="1">
        <v>2.0499999999999998</v>
      </c>
      <c r="H126" s="1">
        <v>0.16</v>
      </c>
      <c r="I126" s="1">
        <v>0.96</v>
      </c>
    </row>
    <row r="127" spans="1:9" x14ac:dyDescent="0.25">
      <c r="A127" t="s">
        <v>583</v>
      </c>
      <c r="B127" t="s">
        <v>41</v>
      </c>
      <c r="C127">
        <v>2012</v>
      </c>
      <c r="D127" t="s">
        <v>27</v>
      </c>
      <c r="E127" t="s">
        <v>15</v>
      </c>
      <c r="F127" s="1">
        <v>2.4300000000000002</v>
      </c>
      <c r="G127" s="1">
        <v>2.15</v>
      </c>
      <c r="H127" s="1">
        <v>0</v>
      </c>
      <c r="I127" s="1">
        <v>0.62</v>
      </c>
    </row>
    <row r="128" spans="1:9" x14ac:dyDescent="0.25">
      <c r="A128" t="s">
        <v>3177</v>
      </c>
      <c r="B128" t="s">
        <v>118</v>
      </c>
      <c r="C128">
        <v>2010</v>
      </c>
      <c r="D128" t="s">
        <v>16</v>
      </c>
      <c r="E128" t="s">
        <v>182</v>
      </c>
      <c r="F128" s="1">
        <v>2.06</v>
      </c>
      <c r="G128" s="1">
        <v>0.64</v>
      </c>
      <c r="H128" s="1">
        <v>0.12</v>
      </c>
      <c r="I128" s="1">
        <v>0.22</v>
      </c>
    </row>
    <row r="129" spans="1:9" x14ac:dyDescent="0.25">
      <c r="A129" t="s">
        <v>211</v>
      </c>
      <c r="B129" t="s">
        <v>6</v>
      </c>
      <c r="C129">
        <v>2015</v>
      </c>
      <c r="D129" t="s">
        <v>27</v>
      </c>
      <c r="E129" t="s">
        <v>47</v>
      </c>
      <c r="F129" s="1">
        <v>2.4500000000000002</v>
      </c>
      <c r="G129" s="1">
        <v>1.26</v>
      </c>
      <c r="H129" s="1">
        <v>0.01</v>
      </c>
      <c r="I129" s="1">
        <v>0.37</v>
      </c>
    </row>
    <row r="130" spans="1:9" x14ac:dyDescent="0.25">
      <c r="A130" t="s">
        <v>211</v>
      </c>
      <c r="B130" t="s">
        <v>10</v>
      </c>
      <c r="C130">
        <v>2015</v>
      </c>
      <c r="D130" t="s">
        <v>27</v>
      </c>
      <c r="E130" t="s">
        <v>47</v>
      </c>
      <c r="F130" s="1">
        <v>2.4700000000000002</v>
      </c>
      <c r="G130" s="1">
        <v>3.15</v>
      </c>
      <c r="H130" s="1">
        <v>0.24</v>
      </c>
      <c r="I130" s="1">
        <v>1.1000000000000001</v>
      </c>
    </row>
    <row r="131" spans="1:9" x14ac:dyDescent="0.25">
      <c r="A131" t="s">
        <v>2866</v>
      </c>
      <c r="B131" t="s">
        <v>2</v>
      </c>
      <c r="C131">
        <v>2010</v>
      </c>
      <c r="D131" t="s">
        <v>27</v>
      </c>
      <c r="E131" t="s">
        <v>47</v>
      </c>
      <c r="F131" s="1">
        <v>1.52</v>
      </c>
      <c r="G131" s="1">
        <v>1.08</v>
      </c>
      <c r="H131" s="1">
        <v>0.1</v>
      </c>
      <c r="I131" s="1">
        <v>0.47</v>
      </c>
    </row>
    <row r="132" spans="1:9" x14ac:dyDescent="0.25">
      <c r="A132" t="s">
        <v>2215</v>
      </c>
      <c r="B132" t="s">
        <v>33</v>
      </c>
      <c r="C132">
        <v>2011</v>
      </c>
      <c r="D132" t="s">
        <v>39</v>
      </c>
      <c r="E132" t="s">
        <v>155</v>
      </c>
      <c r="F132" s="1">
        <v>2.08</v>
      </c>
      <c r="G132" s="1">
        <v>2.04</v>
      </c>
      <c r="H132" s="1">
        <v>0.06</v>
      </c>
      <c r="I132" s="1">
        <v>0.47</v>
      </c>
    </row>
    <row r="133" spans="1:9" x14ac:dyDescent="0.25">
      <c r="A133" t="s">
        <v>206</v>
      </c>
      <c r="B133" t="s">
        <v>6</v>
      </c>
      <c r="C133">
        <v>2015</v>
      </c>
      <c r="D133" t="s">
        <v>100</v>
      </c>
      <c r="E133" t="s">
        <v>155</v>
      </c>
      <c r="F133" s="1">
        <v>2.38</v>
      </c>
      <c r="G133" s="1">
        <v>0.32</v>
      </c>
      <c r="H133" s="1">
        <v>0</v>
      </c>
      <c r="I133" s="1">
        <v>0.31</v>
      </c>
    </row>
    <row r="134" spans="1:9" x14ac:dyDescent="0.25">
      <c r="A134" t="s">
        <v>676</v>
      </c>
      <c r="B134" t="s">
        <v>6</v>
      </c>
      <c r="C134">
        <v>2014</v>
      </c>
      <c r="D134" t="s">
        <v>100</v>
      </c>
      <c r="E134" t="s">
        <v>155</v>
      </c>
      <c r="F134" s="1">
        <v>1.89</v>
      </c>
      <c r="G134" s="1">
        <v>0.99</v>
      </c>
      <c r="H134" s="1">
        <v>0.03</v>
      </c>
      <c r="I134" s="1">
        <v>0.24</v>
      </c>
    </row>
    <row r="135" spans="1:9" x14ac:dyDescent="0.25">
      <c r="A135" t="s">
        <v>874</v>
      </c>
      <c r="B135" t="s">
        <v>118</v>
      </c>
      <c r="C135">
        <v>2013</v>
      </c>
      <c r="D135" t="s">
        <v>84</v>
      </c>
      <c r="E135" t="s">
        <v>21</v>
      </c>
      <c r="F135" s="1">
        <v>1.98</v>
      </c>
      <c r="G135" s="1">
        <v>1.47</v>
      </c>
      <c r="H135" s="1">
        <v>0</v>
      </c>
      <c r="I135" s="1">
        <v>0.32</v>
      </c>
    </row>
    <row r="136" spans="1:9" x14ac:dyDescent="0.25">
      <c r="A136" t="s">
        <v>2874</v>
      </c>
      <c r="B136" t="s">
        <v>118</v>
      </c>
      <c r="C136">
        <v>2010</v>
      </c>
      <c r="D136" t="s">
        <v>84</v>
      </c>
      <c r="E136" t="s">
        <v>21</v>
      </c>
      <c r="F136" s="1">
        <v>1.57</v>
      </c>
      <c r="G136" s="1">
        <v>0.56000000000000005</v>
      </c>
      <c r="H136" s="1">
        <v>0</v>
      </c>
      <c r="I136" s="1">
        <v>0.19</v>
      </c>
    </row>
    <row r="137" spans="1:9" x14ac:dyDescent="0.25">
      <c r="A137" t="s">
        <v>2101</v>
      </c>
      <c r="B137" t="s">
        <v>33</v>
      </c>
      <c r="C137">
        <v>2011</v>
      </c>
      <c r="D137" t="s">
        <v>84</v>
      </c>
      <c r="E137" t="s">
        <v>155</v>
      </c>
      <c r="F137" s="1">
        <v>1.73</v>
      </c>
      <c r="G137" s="1">
        <v>0.46</v>
      </c>
      <c r="H137" s="1">
        <v>0.02</v>
      </c>
      <c r="I137" s="1">
        <v>0.18</v>
      </c>
    </row>
    <row r="138" spans="1:9" x14ac:dyDescent="0.25">
      <c r="A138" t="s">
        <v>2104</v>
      </c>
      <c r="B138" t="s">
        <v>33</v>
      </c>
      <c r="C138">
        <v>2011</v>
      </c>
      <c r="D138" t="s">
        <v>1</v>
      </c>
      <c r="E138" t="s">
        <v>128</v>
      </c>
      <c r="F138" s="1">
        <v>1.52</v>
      </c>
      <c r="G138" s="1">
        <v>0.94</v>
      </c>
      <c r="H138" s="1">
        <v>0.02</v>
      </c>
      <c r="I138" s="1">
        <v>0.24</v>
      </c>
    </row>
    <row r="139" spans="1:9" x14ac:dyDescent="0.25">
      <c r="A139" t="s">
        <v>2214</v>
      </c>
      <c r="B139" t="s">
        <v>2</v>
      </c>
      <c r="C139">
        <v>2011</v>
      </c>
      <c r="D139" t="s">
        <v>16</v>
      </c>
      <c r="E139" t="s">
        <v>23</v>
      </c>
      <c r="F139" s="1">
        <v>1.82</v>
      </c>
      <c r="G139" s="1">
        <v>1.07</v>
      </c>
      <c r="H139" s="1">
        <v>0.06</v>
      </c>
      <c r="I139" s="1">
        <v>0.47</v>
      </c>
    </row>
    <row r="140" spans="1:9" x14ac:dyDescent="0.25">
      <c r="A140" t="s">
        <v>1110</v>
      </c>
      <c r="B140" t="s">
        <v>17</v>
      </c>
      <c r="C140">
        <v>2013</v>
      </c>
      <c r="D140" t="s">
        <v>9</v>
      </c>
      <c r="E140" t="s">
        <v>108</v>
      </c>
      <c r="F140" s="1">
        <v>1.78</v>
      </c>
      <c r="G140" s="1">
        <v>1.39</v>
      </c>
      <c r="H140" s="1">
        <v>1.1000000000000001</v>
      </c>
      <c r="I140" s="1">
        <v>0.3</v>
      </c>
    </row>
    <row r="141" spans="1:9" x14ac:dyDescent="0.25">
      <c r="A141" t="s">
        <v>2556</v>
      </c>
      <c r="B141" t="s">
        <v>2</v>
      </c>
      <c r="C141">
        <v>2010</v>
      </c>
      <c r="D141" t="s">
        <v>5</v>
      </c>
      <c r="E141" t="s">
        <v>25</v>
      </c>
      <c r="F141" s="1">
        <v>2.04</v>
      </c>
      <c r="G141" s="1">
        <v>0.15</v>
      </c>
      <c r="H141" s="1">
        <v>0</v>
      </c>
      <c r="I141" s="1">
        <v>0.19</v>
      </c>
    </row>
    <row r="142" spans="1:9" x14ac:dyDescent="0.25">
      <c r="A142" t="s">
        <v>2556</v>
      </c>
      <c r="B142" t="s">
        <v>33</v>
      </c>
      <c r="C142">
        <v>2010</v>
      </c>
      <c r="D142" t="s">
        <v>5</v>
      </c>
      <c r="E142" t="s">
        <v>25</v>
      </c>
      <c r="F142" s="1">
        <v>2.38</v>
      </c>
      <c r="G142" s="1">
        <v>0.12</v>
      </c>
      <c r="H142" s="1">
        <v>0</v>
      </c>
      <c r="I142" s="1">
        <v>0.18</v>
      </c>
    </row>
    <row r="143" spans="1:9" x14ac:dyDescent="0.25">
      <c r="A143" t="s">
        <v>1676</v>
      </c>
      <c r="B143" t="s">
        <v>2</v>
      </c>
      <c r="C143">
        <v>2011</v>
      </c>
      <c r="D143" t="s">
        <v>5</v>
      </c>
      <c r="E143" t="s">
        <v>25</v>
      </c>
      <c r="F143" s="1">
        <v>1.93</v>
      </c>
      <c r="G143" s="1">
        <v>0.15</v>
      </c>
      <c r="H143" s="1">
        <v>0</v>
      </c>
      <c r="I143" s="1">
        <v>0.17</v>
      </c>
    </row>
    <row r="144" spans="1:9" x14ac:dyDescent="0.25">
      <c r="A144" t="s">
        <v>1676</v>
      </c>
      <c r="B144" t="s">
        <v>33</v>
      </c>
      <c r="C144">
        <v>2011</v>
      </c>
      <c r="D144" t="s">
        <v>5</v>
      </c>
      <c r="E144" t="s">
        <v>25</v>
      </c>
      <c r="F144" s="1">
        <v>2.42</v>
      </c>
      <c r="G144" s="1">
        <v>0.11</v>
      </c>
      <c r="H144" s="1">
        <v>0</v>
      </c>
      <c r="I144" s="1">
        <v>0.16</v>
      </c>
    </row>
    <row r="145" spans="1:9" x14ac:dyDescent="0.25">
      <c r="A145" t="s">
        <v>1143</v>
      </c>
      <c r="B145" t="s">
        <v>2</v>
      </c>
      <c r="C145">
        <v>2012</v>
      </c>
      <c r="D145" t="s">
        <v>5</v>
      </c>
      <c r="E145" t="s">
        <v>25</v>
      </c>
      <c r="F145" s="1">
        <v>2.11</v>
      </c>
      <c r="G145" s="1">
        <v>0.23</v>
      </c>
      <c r="H145" s="1">
        <v>0</v>
      </c>
      <c r="I145" s="1">
        <v>0.22</v>
      </c>
    </row>
    <row r="146" spans="1:9" x14ac:dyDescent="0.25">
      <c r="A146" t="s">
        <v>562</v>
      </c>
      <c r="B146" t="s">
        <v>10</v>
      </c>
      <c r="C146">
        <v>2014</v>
      </c>
      <c r="D146" t="s">
        <v>5</v>
      </c>
      <c r="E146" t="s">
        <v>25</v>
      </c>
      <c r="F146" s="1">
        <v>1.53</v>
      </c>
      <c r="G146" s="1">
        <v>0.25</v>
      </c>
      <c r="H146" s="1">
        <v>0</v>
      </c>
      <c r="I146" s="1">
        <v>0.25</v>
      </c>
    </row>
    <row r="147" spans="1:9" x14ac:dyDescent="0.25">
      <c r="A147" t="s">
        <v>562</v>
      </c>
      <c r="B147" t="s">
        <v>33</v>
      </c>
      <c r="C147">
        <v>2014</v>
      </c>
      <c r="D147" t="s">
        <v>5</v>
      </c>
      <c r="E147" t="s">
        <v>25</v>
      </c>
      <c r="F147" s="1">
        <v>1.76</v>
      </c>
      <c r="G147" s="1">
        <v>0.09</v>
      </c>
      <c r="H147" s="1">
        <v>0</v>
      </c>
      <c r="I147" s="1">
        <v>0.17</v>
      </c>
    </row>
    <row r="148" spans="1:9" x14ac:dyDescent="0.25">
      <c r="A148" t="s">
        <v>158</v>
      </c>
      <c r="B148" t="s">
        <v>6</v>
      </c>
      <c r="C148">
        <v>2015</v>
      </c>
      <c r="D148" t="s">
        <v>5</v>
      </c>
      <c r="E148" t="s">
        <v>25</v>
      </c>
      <c r="F148" s="1">
        <v>2.0699999999999998</v>
      </c>
      <c r="G148" s="1">
        <v>0.08</v>
      </c>
      <c r="H148" s="1">
        <v>0</v>
      </c>
      <c r="I148" s="1">
        <v>0.26</v>
      </c>
    </row>
    <row r="149" spans="1:9" x14ac:dyDescent="0.25">
      <c r="A149" t="s">
        <v>158</v>
      </c>
      <c r="B149" t="s">
        <v>10</v>
      </c>
      <c r="C149">
        <v>2015</v>
      </c>
      <c r="D149" t="s">
        <v>5</v>
      </c>
      <c r="E149" t="s">
        <v>25</v>
      </c>
      <c r="F149" s="1">
        <v>2.33</v>
      </c>
      <c r="G149" s="1">
        <v>0.3</v>
      </c>
      <c r="H149" s="1">
        <v>0</v>
      </c>
      <c r="I149" s="1">
        <v>0.59</v>
      </c>
    </row>
    <row r="150" spans="1:9" x14ac:dyDescent="0.25">
      <c r="A150" t="s">
        <v>836</v>
      </c>
      <c r="B150" t="s">
        <v>2</v>
      </c>
      <c r="C150">
        <v>2013</v>
      </c>
      <c r="D150" t="s">
        <v>5</v>
      </c>
      <c r="E150" t="s">
        <v>25</v>
      </c>
      <c r="F150" s="1">
        <v>1.59</v>
      </c>
      <c r="G150" s="1">
        <v>0.03</v>
      </c>
      <c r="H150" s="1">
        <v>0</v>
      </c>
      <c r="I150" s="1">
        <v>0.15</v>
      </c>
    </row>
    <row r="151" spans="1:9" x14ac:dyDescent="0.25">
      <c r="A151" t="s">
        <v>836</v>
      </c>
      <c r="B151" t="s">
        <v>33</v>
      </c>
      <c r="C151">
        <v>2013</v>
      </c>
      <c r="D151" t="s">
        <v>5</v>
      </c>
      <c r="E151" t="s">
        <v>25</v>
      </c>
      <c r="F151" s="1">
        <v>1.97</v>
      </c>
      <c r="G151" s="1">
        <v>7.0000000000000007E-2</v>
      </c>
      <c r="H151" s="1">
        <v>0</v>
      </c>
      <c r="I151" s="1">
        <v>0.13</v>
      </c>
    </row>
    <row r="152" spans="1:9" x14ac:dyDescent="0.25">
      <c r="A152" t="s">
        <v>3225</v>
      </c>
      <c r="B152" t="s">
        <v>473</v>
      </c>
      <c r="C152">
        <v>2010</v>
      </c>
      <c r="D152" t="s">
        <v>87</v>
      </c>
      <c r="E152" t="s">
        <v>108</v>
      </c>
      <c r="F152" s="1">
        <v>1.63</v>
      </c>
      <c r="G152" s="1">
        <v>0.52</v>
      </c>
      <c r="H152" s="1">
        <v>0.35</v>
      </c>
      <c r="I152" s="1">
        <v>0.18</v>
      </c>
    </row>
    <row r="153" spans="1:9" x14ac:dyDescent="0.25">
      <c r="A153" t="s">
        <v>2143</v>
      </c>
      <c r="B153" t="s">
        <v>33</v>
      </c>
      <c r="C153">
        <v>2010</v>
      </c>
      <c r="D153" t="s">
        <v>27</v>
      </c>
      <c r="E153" t="s">
        <v>25</v>
      </c>
      <c r="F153" s="1">
        <v>1.99</v>
      </c>
      <c r="G153" s="1">
        <v>0.82</v>
      </c>
      <c r="H153" s="1">
        <v>0.03</v>
      </c>
      <c r="I153" s="1">
        <v>0.27</v>
      </c>
    </row>
    <row r="154" spans="1:9" x14ac:dyDescent="0.25">
      <c r="A154" t="s">
        <v>1243</v>
      </c>
      <c r="B154" t="s">
        <v>33</v>
      </c>
      <c r="C154">
        <v>2012</v>
      </c>
      <c r="D154" t="s">
        <v>27</v>
      </c>
      <c r="E154" t="s">
        <v>25</v>
      </c>
      <c r="F154" s="1">
        <v>1.94</v>
      </c>
      <c r="G154" s="1">
        <v>0.86</v>
      </c>
      <c r="H154" s="1">
        <v>0.03</v>
      </c>
      <c r="I154" s="1">
        <v>0.24</v>
      </c>
    </row>
    <row r="155" spans="1:9" x14ac:dyDescent="0.25">
      <c r="A155" t="s">
        <v>2842</v>
      </c>
      <c r="B155" t="s">
        <v>33</v>
      </c>
      <c r="C155">
        <v>2010</v>
      </c>
      <c r="D155" t="s">
        <v>100</v>
      </c>
      <c r="E155" t="s">
        <v>25</v>
      </c>
      <c r="F155" s="1">
        <v>1.55</v>
      </c>
      <c r="G155" s="1">
        <v>0.81</v>
      </c>
      <c r="H155" s="1">
        <v>0.04</v>
      </c>
      <c r="I155" s="1">
        <v>0.21</v>
      </c>
    </row>
    <row r="156" spans="1:9" x14ac:dyDescent="0.25">
      <c r="A156" t="s">
        <v>595</v>
      </c>
      <c r="B156" t="s">
        <v>2</v>
      </c>
      <c r="C156">
        <v>2014</v>
      </c>
      <c r="D156" t="s">
        <v>84</v>
      </c>
      <c r="E156" t="s">
        <v>23</v>
      </c>
      <c r="F156" s="1">
        <v>1.97</v>
      </c>
      <c r="G156" s="1">
        <v>2.5099999999999998</v>
      </c>
      <c r="H156" s="1">
        <v>0</v>
      </c>
      <c r="I156" s="1">
        <v>0.94</v>
      </c>
    </row>
    <row r="157" spans="1:9" x14ac:dyDescent="0.25">
      <c r="A157" t="s">
        <v>1271</v>
      </c>
      <c r="B157" t="s">
        <v>33</v>
      </c>
      <c r="C157">
        <v>2011</v>
      </c>
      <c r="D157" t="s">
        <v>141</v>
      </c>
      <c r="E157" t="s">
        <v>124</v>
      </c>
      <c r="F157" s="1">
        <v>1.63</v>
      </c>
      <c r="G157" s="1">
        <v>0.33</v>
      </c>
      <c r="H157" s="1">
        <v>0</v>
      </c>
      <c r="I157" s="1">
        <v>0.15</v>
      </c>
    </row>
    <row r="158" spans="1:9" x14ac:dyDescent="0.25">
      <c r="A158" t="s">
        <v>1271</v>
      </c>
      <c r="B158" t="s">
        <v>2</v>
      </c>
      <c r="C158">
        <v>2011</v>
      </c>
      <c r="D158" t="s">
        <v>141</v>
      </c>
      <c r="E158" t="s">
        <v>124</v>
      </c>
      <c r="F158" s="1">
        <v>1.98</v>
      </c>
      <c r="G158" s="1">
        <v>0.55000000000000004</v>
      </c>
      <c r="H158" s="1">
        <v>0</v>
      </c>
      <c r="I158" s="1">
        <v>0.32</v>
      </c>
    </row>
    <row r="159" spans="1:9" x14ac:dyDescent="0.25">
      <c r="A159" t="s">
        <v>2541</v>
      </c>
      <c r="B159" t="s">
        <v>33</v>
      </c>
      <c r="C159">
        <v>2010</v>
      </c>
      <c r="D159" t="s">
        <v>9</v>
      </c>
      <c r="E159" t="s">
        <v>128</v>
      </c>
      <c r="F159" s="1">
        <v>1.84</v>
      </c>
      <c r="G159" s="1">
        <v>0.12</v>
      </c>
      <c r="H159" s="1">
        <v>0.01</v>
      </c>
      <c r="I159" s="1">
        <v>0.13</v>
      </c>
    </row>
    <row r="160" spans="1:9" x14ac:dyDescent="0.25">
      <c r="A160" t="s">
        <v>1834</v>
      </c>
      <c r="B160" t="s">
        <v>2</v>
      </c>
      <c r="C160">
        <v>2011</v>
      </c>
      <c r="D160" t="s">
        <v>5</v>
      </c>
      <c r="E160" t="s">
        <v>128</v>
      </c>
      <c r="F160" s="1">
        <v>1.61</v>
      </c>
      <c r="G160" s="1">
        <v>0.27</v>
      </c>
      <c r="H160" s="1">
        <v>0.05</v>
      </c>
      <c r="I160" s="1">
        <v>0.18</v>
      </c>
    </row>
    <row r="161" spans="1:9" x14ac:dyDescent="0.25">
      <c r="A161" t="s">
        <v>1834</v>
      </c>
      <c r="B161" t="s">
        <v>33</v>
      </c>
      <c r="C161">
        <v>2011</v>
      </c>
      <c r="D161" t="s">
        <v>5</v>
      </c>
      <c r="E161" t="s">
        <v>128</v>
      </c>
      <c r="F161" s="1">
        <v>2.31</v>
      </c>
      <c r="G161" s="1">
        <v>0.14000000000000001</v>
      </c>
      <c r="H161" s="1">
        <v>0.01</v>
      </c>
      <c r="I161" s="1">
        <v>0.16</v>
      </c>
    </row>
    <row r="162" spans="1:9" x14ac:dyDescent="0.25">
      <c r="A162" t="s">
        <v>1183</v>
      </c>
      <c r="B162" t="s">
        <v>2</v>
      </c>
      <c r="C162">
        <v>2012</v>
      </c>
      <c r="D162" t="s">
        <v>5</v>
      </c>
      <c r="E162" t="s">
        <v>128</v>
      </c>
      <c r="F162" s="1">
        <v>1.72</v>
      </c>
      <c r="G162" s="1">
        <v>0.44</v>
      </c>
      <c r="H162" s="1">
        <v>0.05</v>
      </c>
      <c r="I162" s="1">
        <v>0.27</v>
      </c>
    </row>
    <row r="163" spans="1:9" x14ac:dyDescent="0.25">
      <c r="A163" t="s">
        <v>875</v>
      </c>
      <c r="B163" t="s">
        <v>33</v>
      </c>
      <c r="C163">
        <v>2013</v>
      </c>
      <c r="D163" t="s">
        <v>5</v>
      </c>
      <c r="E163" t="s">
        <v>128</v>
      </c>
      <c r="F163" s="1">
        <v>2.1</v>
      </c>
      <c r="G163" s="1">
        <v>0.2</v>
      </c>
      <c r="H163" s="1">
        <v>0</v>
      </c>
      <c r="I163" s="1">
        <v>0.17</v>
      </c>
    </row>
    <row r="164" spans="1:9" x14ac:dyDescent="0.25">
      <c r="A164" t="s">
        <v>161</v>
      </c>
      <c r="B164" t="s">
        <v>6</v>
      </c>
      <c r="C164">
        <v>2015</v>
      </c>
      <c r="D164" t="s">
        <v>5</v>
      </c>
      <c r="E164" t="s">
        <v>128</v>
      </c>
      <c r="F164" s="1">
        <v>1.93</v>
      </c>
      <c r="G164" s="1">
        <v>0.14000000000000001</v>
      </c>
      <c r="H164" s="1">
        <v>0</v>
      </c>
      <c r="I164" s="1">
        <v>0.24</v>
      </c>
    </row>
    <row r="165" spans="1:9" x14ac:dyDescent="0.25">
      <c r="A165" t="s">
        <v>161</v>
      </c>
      <c r="B165" t="s">
        <v>10</v>
      </c>
      <c r="C165">
        <v>2015</v>
      </c>
      <c r="D165" t="s">
        <v>5</v>
      </c>
      <c r="E165" t="s">
        <v>128</v>
      </c>
      <c r="F165" s="1">
        <v>2.48</v>
      </c>
      <c r="G165" s="1">
        <v>0.65</v>
      </c>
      <c r="H165" s="1">
        <v>0.03</v>
      </c>
      <c r="I165" s="1">
        <v>0.69</v>
      </c>
    </row>
    <row r="166" spans="1:9" x14ac:dyDescent="0.25">
      <c r="A166" t="s">
        <v>1556</v>
      </c>
      <c r="B166" t="s">
        <v>56</v>
      </c>
      <c r="C166">
        <v>2012</v>
      </c>
      <c r="D166" t="s">
        <v>16</v>
      </c>
      <c r="E166" t="s">
        <v>108</v>
      </c>
      <c r="F166" s="1">
        <v>2.3199999999999998</v>
      </c>
      <c r="G166" s="1">
        <v>1.3</v>
      </c>
      <c r="H166" s="1">
        <v>1.27</v>
      </c>
      <c r="I166" s="1">
        <v>0.31</v>
      </c>
    </row>
    <row r="167" spans="1:9" x14ac:dyDescent="0.25">
      <c r="A167" t="s">
        <v>1160</v>
      </c>
      <c r="B167" t="s">
        <v>118</v>
      </c>
      <c r="C167">
        <v>2012</v>
      </c>
      <c r="D167" t="s">
        <v>9</v>
      </c>
      <c r="E167" t="s">
        <v>15</v>
      </c>
      <c r="F167" s="1">
        <v>1.56</v>
      </c>
      <c r="G167" s="1">
        <v>0.88</v>
      </c>
      <c r="H167" s="1">
        <v>0</v>
      </c>
      <c r="I167" s="1">
        <v>0.22</v>
      </c>
    </row>
    <row r="168" spans="1:9" x14ac:dyDescent="0.25">
      <c r="A168" t="s">
        <v>468</v>
      </c>
      <c r="B168" t="s">
        <v>56</v>
      </c>
      <c r="C168">
        <v>2015</v>
      </c>
      <c r="D168" t="s">
        <v>100</v>
      </c>
      <c r="E168" t="s">
        <v>108</v>
      </c>
      <c r="F168" s="1">
        <v>1.55</v>
      </c>
      <c r="G168" s="1">
        <v>1.1499999999999999</v>
      </c>
      <c r="H168" s="1">
        <v>1.44</v>
      </c>
      <c r="I168" s="1">
        <v>0.43</v>
      </c>
    </row>
    <row r="169" spans="1:9" x14ac:dyDescent="0.25">
      <c r="A169" t="s">
        <v>3164</v>
      </c>
      <c r="B169" t="s">
        <v>2</v>
      </c>
      <c r="C169">
        <v>2010</v>
      </c>
      <c r="D169" t="s">
        <v>5</v>
      </c>
      <c r="E169" t="s">
        <v>23</v>
      </c>
      <c r="F169" s="1">
        <v>2.12</v>
      </c>
      <c r="G169" s="1">
        <v>1.1399999999999999</v>
      </c>
      <c r="H169" s="1">
        <v>0.1</v>
      </c>
      <c r="I169" s="1">
        <v>0.51</v>
      </c>
    </row>
    <row r="170" spans="1:9" x14ac:dyDescent="0.25">
      <c r="A170" t="s">
        <v>208</v>
      </c>
      <c r="B170" t="s">
        <v>6</v>
      </c>
      <c r="C170">
        <v>2015</v>
      </c>
      <c r="D170" t="s">
        <v>100</v>
      </c>
      <c r="E170" t="s">
        <v>25</v>
      </c>
      <c r="F170" s="1">
        <v>1.94</v>
      </c>
      <c r="G170" s="1">
        <v>1.22</v>
      </c>
      <c r="H170" s="1">
        <v>0.02</v>
      </c>
      <c r="I170" s="1">
        <v>0.31</v>
      </c>
    </row>
    <row r="171" spans="1:9" x14ac:dyDescent="0.25">
      <c r="A171" t="s">
        <v>2023</v>
      </c>
      <c r="B171" t="s">
        <v>41</v>
      </c>
      <c r="C171">
        <v>2011</v>
      </c>
      <c r="D171" t="s">
        <v>27</v>
      </c>
      <c r="E171" t="s">
        <v>25</v>
      </c>
      <c r="F171" s="1">
        <v>1.58</v>
      </c>
      <c r="G171" s="1">
        <v>1.01</v>
      </c>
      <c r="H171" s="1">
        <v>0</v>
      </c>
      <c r="I171" s="1">
        <v>0.38</v>
      </c>
    </row>
    <row r="172" spans="1:9" x14ac:dyDescent="0.25">
      <c r="A172" t="s">
        <v>1108</v>
      </c>
      <c r="B172" t="s">
        <v>56</v>
      </c>
      <c r="C172">
        <v>2013</v>
      </c>
      <c r="D172" t="s">
        <v>16</v>
      </c>
      <c r="E172" t="s">
        <v>108</v>
      </c>
      <c r="F172" s="1">
        <v>2.11</v>
      </c>
      <c r="G172" s="1">
        <v>1.1100000000000001</v>
      </c>
      <c r="H172" s="1">
        <v>0.72</v>
      </c>
      <c r="I172" s="1">
        <v>0.3</v>
      </c>
    </row>
    <row r="173" spans="1:9" x14ac:dyDescent="0.25">
      <c r="A173" t="s">
        <v>728</v>
      </c>
      <c r="B173" t="s">
        <v>10</v>
      </c>
      <c r="C173">
        <v>2014</v>
      </c>
      <c r="D173" t="s">
        <v>9</v>
      </c>
      <c r="E173" t="s">
        <v>23</v>
      </c>
      <c r="F173" s="1">
        <v>1.78</v>
      </c>
      <c r="G173" s="1">
        <v>1.87</v>
      </c>
      <c r="H173" s="1">
        <v>7.0000000000000007E-2</v>
      </c>
      <c r="I173" s="1">
        <v>0.82</v>
      </c>
    </row>
    <row r="174" spans="1:9" x14ac:dyDescent="0.25">
      <c r="A174" t="s">
        <v>728</v>
      </c>
      <c r="B174" t="s">
        <v>2</v>
      </c>
      <c r="C174">
        <v>2013</v>
      </c>
      <c r="D174" t="s">
        <v>9</v>
      </c>
      <c r="E174" t="s">
        <v>385</v>
      </c>
      <c r="F174" s="1">
        <v>2.41</v>
      </c>
      <c r="G174" s="1">
        <v>2.2799999999999998</v>
      </c>
      <c r="H174" s="1">
        <v>0.28000000000000003</v>
      </c>
      <c r="I174" s="1">
        <v>1.01</v>
      </c>
    </row>
    <row r="175" spans="1:9" x14ac:dyDescent="0.25">
      <c r="A175" t="s">
        <v>2340</v>
      </c>
      <c r="B175" t="s">
        <v>17</v>
      </c>
      <c r="C175">
        <v>2011</v>
      </c>
      <c r="D175" t="s">
        <v>9</v>
      </c>
      <c r="E175" t="s">
        <v>108</v>
      </c>
      <c r="F175" s="1">
        <v>2.0299999999999998</v>
      </c>
      <c r="G175" s="1">
        <v>1.27</v>
      </c>
      <c r="H175" s="1">
        <v>0.62</v>
      </c>
      <c r="I175" s="1">
        <v>0.3</v>
      </c>
    </row>
    <row r="176" spans="1:9" x14ac:dyDescent="0.25">
      <c r="A176" t="s">
        <v>2326</v>
      </c>
      <c r="B176" t="s">
        <v>118</v>
      </c>
      <c r="C176">
        <v>2011</v>
      </c>
      <c r="D176" t="s">
        <v>9</v>
      </c>
      <c r="E176" t="s">
        <v>108</v>
      </c>
      <c r="F176" s="1">
        <v>2.14</v>
      </c>
      <c r="G176" s="1">
        <v>1.2</v>
      </c>
      <c r="H176" s="1">
        <v>0.37</v>
      </c>
      <c r="I176" s="1">
        <v>0.4</v>
      </c>
    </row>
    <row r="177" spans="1:9" x14ac:dyDescent="0.25">
      <c r="A177" t="s">
        <v>586</v>
      </c>
      <c r="B177" t="s">
        <v>6</v>
      </c>
      <c r="C177">
        <v>2014</v>
      </c>
      <c r="D177" t="s">
        <v>100</v>
      </c>
      <c r="E177" t="s">
        <v>25</v>
      </c>
      <c r="F177" s="1">
        <v>1.84</v>
      </c>
      <c r="G177" s="1">
        <v>0.8</v>
      </c>
      <c r="H177" s="1">
        <v>0.04</v>
      </c>
      <c r="I177" s="1">
        <v>0.22</v>
      </c>
    </row>
    <row r="178" spans="1:9" x14ac:dyDescent="0.25">
      <c r="A178" t="s">
        <v>2875</v>
      </c>
      <c r="B178" t="s">
        <v>118</v>
      </c>
      <c r="C178">
        <v>2010</v>
      </c>
      <c r="D178" t="s">
        <v>84</v>
      </c>
      <c r="E178" t="s">
        <v>883</v>
      </c>
      <c r="F178" s="1">
        <v>1.67</v>
      </c>
      <c r="G178" s="1">
        <v>0.57999999999999996</v>
      </c>
      <c r="H178" s="1">
        <v>0</v>
      </c>
      <c r="I178" s="1">
        <v>0.2</v>
      </c>
    </row>
    <row r="179" spans="1:9" x14ac:dyDescent="0.25">
      <c r="A179" t="s">
        <v>414</v>
      </c>
      <c r="B179" t="s">
        <v>10</v>
      </c>
      <c r="C179">
        <v>2015</v>
      </c>
      <c r="D179" t="s">
        <v>9</v>
      </c>
      <c r="E179" t="s">
        <v>23</v>
      </c>
      <c r="F179" s="1">
        <v>1.96</v>
      </c>
      <c r="G179" s="1">
        <v>1.69</v>
      </c>
      <c r="H179" s="1">
        <v>0.08</v>
      </c>
      <c r="I179" s="1">
        <v>0.74</v>
      </c>
    </row>
    <row r="180" spans="1:9" x14ac:dyDescent="0.25">
      <c r="A180" t="s">
        <v>3246</v>
      </c>
      <c r="B180" t="s">
        <v>118</v>
      </c>
      <c r="C180">
        <v>2010</v>
      </c>
      <c r="D180" t="s">
        <v>84</v>
      </c>
      <c r="E180" t="s">
        <v>108</v>
      </c>
      <c r="F180" s="1">
        <v>1.79</v>
      </c>
      <c r="G180" s="1">
        <v>3.53</v>
      </c>
      <c r="H180" s="1">
        <v>2.4900000000000002</v>
      </c>
      <c r="I180" s="1">
        <v>0.68</v>
      </c>
    </row>
    <row r="181" spans="1:9" x14ac:dyDescent="0.25">
      <c r="A181" t="s">
        <v>2858</v>
      </c>
      <c r="B181" t="s">
        <v>41</v>
      </c>
      <c r="C181">
        <v>2010</v>
      </c>
      <c r="D181" t="s">
        <v>27</v>
      </c>
      <c r="E181" t="s">
        <v>15</v>
      </c>
      <c r="F181" s="1">
        <v>1.77</v>
      </c>
      <c r="G181" s="1">
        <v>0.32</v>
      </c>
      <c r="H181" s="1">
        <v>0</v>
      </c>
      <c r="I181" s="1">
        <v>0</v>
      </c>
    </row>
    <row r="182" spans="1:9" x14ac:dyDescent="0.25">
      <c r="A182" t="s">
        <v>2839</v>
      </c>
      <c r="B182" t="s">
        <v>33</v>
      </c>
      <c r="C182">
        <v>2010</v>
      </c>
      <c r="D182" t="s">
        <v>5</v>
      </c>
      <c r="E182" t="s">
        <v>74</v>
      </c>
      <c r="F182" s="1">
        <v>1.74</v>
      </c>
      <c r="G182" s="1">
        <v>0.48</v>
      </c>
      <c r="H182" s="1">
        <v>0</v>
      </c>
      <c r="I182" s="1">
        <v>0.18</v>
      </c>
    </row>
    <row r="183" spans="1:9" x14ac:dyDescent="0.25">
      <c r="A183" t="s">
        <v>2024</v>
      </c>
      <c r="B183" t="s">
        <v>118</v>
      </c>
      <c r="C183">
        <v>2011</v>
      </c>
      <c r="D183" t="s">
        <v>5</v>
      </c>
      <c r="E183" t="s">
        <v>851</v>
      </c>
      <c r="F183" s="1">
        <v>1.54</v>
      </c>
      <c r="G183" s="1">
        <v>1.07</v>
      </c>
      <c r="H183" s="1">
        <v>0</v>
      </c>
      <c r="I183" s="1">
        <v>0.28000000000000003</v>
      </c>
    </row>
    <row r="184" spans="1:9" x14ac:dyDescent="0.25">
      <c r="A184" t="s">
        <v>3192</v>
      </c>
      <c r="B184" t="s">
        <v>248</v>
      </c>
      <c r="C184">
        <v>2010</v>
      </c>
      <c r="D184" t="s">
        <v>27</v>
      </c>
      <c r="E184" t="s">
        <v>52</v>
      </c>
      <c r="F184" s="1">
        <v>0</v>
      </c>
      <c r="G184" s="1">
        <v>0</v>
      </c>
      <c r="H184" s="1">
        <v>0.14000000000000001</v>
      </c>
      <c r="I184" s="1">
        <v>0</v>
      </c>
    </row>
    <row r="185" spans="1:9" x14ac:dyDescent="0.25">
      <c r="A185" t="s">
        <v>1386</v>
      </c>
      <c r="B185" t="s">
        <v>2</v>
      </c>
      <c r="C185">
        <v>2012</v>
      </c>
      <c r="D185" t="s">
        <v>9</v>
      </c>
      <c r="E185" t="s">
        <v>52</v>
      </c>
      <c r="F185" s="1">
        <v>0</v>
      </c>
      <c r="G185" s="1">
        <v>0</v>
      </c>
      <c r="H185" s="1">
        <v>0.03</v>
      </c>
      <c r="I185" s="1">
        <v>0</v>
      </c>
    </row>
    <row r="186" spans="1:9" x14ac:dyDescent="0.25">
      <c r="A186" t="s">
        <v>1189</v>
      </c>
      <c r="B186" t="s">
        <v>41</v>
      </c>
      <c r="C186">
        <v>2012</v>
      </c>
      <c r="D186" t="s">
        <v>9</v>
      </c>
      <c r="E186" t="s">
        <v>15</v>
      </c>
      <c r="F186" s="1">
        <v>7.0000000000000007E-2</v>
      </c>
      <c r="G186" s="1">
        <v>0.02</v>
      </c>
      <c r="H186" s="1">
        <v>0</v>
      </c>
      <c r="I186" s="1">
        <v>0.01</v>
      </c>
    </row>
    <row r="187" spans="1:9" x14ac:dyDescent="0.25">
      <c r="A187" t="s">
        <v>1189</v>
      </c>
      <c r="B187" t="s">
        <v>2</v>
      </c>
      <c r="C187">
        <v>2012</v>
      </c>
      <c r="D187" t="s">
        <v>9</v>
      </c>
      <c r="E187" t="s">
        <v>15</v>
      </c>
      <c r="F187" s="1">
        <v>0.36</v>
      </c>
      <c r="G187" s="1">
        <v>0.28000000000000003</v>
      </c>
      <c r="H187" s="1">
        <v>0</v>
      </c>
      <c r="I187" s="1">
        <v>0.11</v>
      </c>
    </row>
    <row r="188" spans="1:9" x14ac:dyDescent="0.25">
      <c r="A188" t="s">
        <v>1189</v>
      </c>
      <c r="B188" t="s">
        <v>33</v>
      </c>
      <c r="C188">
        <v>2012</v>
      </c>
      <c r="D188" t="s">
        <v>9</v>
      </c>
      <c r="E188" t="s">
        <v>15</v>
      </c>
      <c r="F188" s="1">
        <v>0.48</v>
      </c>
      <c r="G188" s="1">
        <v>0.25</v>
      </c>
      <c r="H188" s="1">
        <v>0</v>
      </c>
      <c r="I188" s="1">
        <v>7.0000000000000007E-2</v>
      </c>
    </row>
    <row r="189" spans="1:9" x14ac:dyDescent="0.25">
      <c r="A189" t="s">
        <v>919</v>
      </c>
      <c r="B189" t="s">
        <v>248</v>
      </c>
      <c r="C189">
        <v>2013</v>
      </c>
      <c r="D189" t="s">
        <v>1</v>
      </c>
      <c r="E189" t="s">
        <v>231</v>
      </c>
      <c r="F189" s="1">
        <v>0</v>
      </c>
      <c r="G189" s="1">
        <v>0</v>
      </c>
      <c r="H189" s="1">
        <v>0.01</v>
      </c>
      <c r="I189" s="1">
        <v>0</v>
      </c>
    </row>
    <row r="190" spans="1:9" x14ac:dyDescent="0.25">
      <c r="A190" t="s">
        <v>2600</v>
      </c>
      <c r="B190" t="s">
        <v>118</v>
      </c>
      <c r="C190">
        <v>2010</v>
      </c>
      <c r="D190" t="s">
        <v>5</v>
      </c>
      <c r="E190" t="s">
        <v>15</v>
      </c>
      <c r="F190" s="1">
        <v>0.06</v>
      </c>
      <c r="G190" s="1">
        <v>0.01</v>
      </c>
      <c r="H190" s="1">
        <v>0</v>
      </c>
      <c r="I190" s="1">
        <v>0.01</v>
      </c>
    </row>
    <row r="191" spans="1:9" x14ac:dyDescent="0.25">
      <c r="A191" t="s">
        <v>1802</v>
      </c>
      <c r="B191" t="s">
        <v>473</v>
      </c>
      <c r="C191">
        <v>2011</v>
      </c>
      <c r="D191" t="s">
        <v>84</v>
      </c>
      <c r="E191" t="s">
        <v>116</v>
      </c>
      <c r="F191" s="1">
        <v>0</v>
      </c>
      <c r="G191" s="1">
        <v>0.03</v>
      </c>
      <c r="H191" s="1">
        <v>0</v>
      </c>
      <c r="I191" s="1">
        <v>0</v>
      </c>
    </row>
    <row r="192" spans="1:9" x14ac:dyDescent="0.25">
      <c r="A192" t="s">
        <v>2628</v>
      </c>
      <c r="B192" t="s">
        <v>473</v>
      </c>
      <c r="C192">
        <v>2010</v>
      </c>
      <c r="D192" t="s">
        <v>84</v>
      </c>
      <c r="E192" t="s">
        <v>108</v>
      </c>
      <c r="F192" s="1">
        <v>0</v>
      </c>
      <c r="G192" s="1">
        <v>0.02</v>
      </c>
      <c r="H192" s="1">
        <v>0</v>
      </c>
      <c r="I192" s="1">
        <v>0</v>
      </c>
    </row>
    <row r="193" spans="1:9" x14ac:dyDescent="0.25">
      <c r="A193" t="s">
        <v>1986</v>
      </c>
      <c r="B193" t="s">
        <v>473</v>
      </c>
      <c r="C193">
        <v>2011</v>
      </c>
      <c r="D193" t="s">
        <v>9</v>
      </c>
      <c r="E193" t="s">
        <v>1698</v>
      </c>
      <c r="F193" s="1">
        <v>0.12</v>
      </c>
      <c r="G193" s="1">
        <v>0.17</v>
      </c>
      <c r="H193" s="1">
        <v>0</v>
      </c>
      <c r="I193" s="1">
        <v>0.04</v>
      </c>
    </row>
    <row r="194" spans="1:9" x14ac:dyDescent="0.25">
      <c r="A194" t="s">
        <v>2471</v>
      </c>
      <c r="B194" t="s">
        <v>473</v>
      </c>
      <c r="C194">
        <v>2010</v>
      </c>
      <c r="D194" t="s">
        <v>5</v>
      </c>
      <c r="E194" t="s">
        <v>2378</v>
      </c>
      <c r="F194" s="1">
        <v>0.08</v>
      </c>
      <c r="G194" s="1">
        <v>0</v>
      </c>
      <c r="H194" s="1">
        <v>0</v>
      </c>
      <c r="I194" s="1">
        <v>0.01</v>
      </c>
    </row>
    <row r="195" spans="1:9" x14ac:dyDescent="0.25">
      <c r="A195" t="s">
        <v>2379</v>
      </c>
      <c r="B195" t="s">
        <v>118</v>
      </c>
      <c r="C195">
        <v>2010</v>
      </c>
      <c r="D195" t="s">
        <v>5</v>
      </c>
      <c r="E195" t="s">
        <v>2378</v>
      </c>
      <c r="F195" s="1">
        <v>0.02</v>
      </c>
      <c r="G195" s="1">
        <v>0</v>
      </c>
      <c r="H195" s="1">
        <v>0</v>
      </c>
      <c r="I195" s="1">
        <v>0</v>
      </c>
    </row>
    <row r="196" spans="1:9" x14ac:dyDescent="0.25">
      <c r="A196" t="s">
        <v>2972</v>
      </c>
      <c r="B196" t="s">
        <v>248</v>
      </c>
      <c r="C196">
        <v>2010</v>
      </c>
      <c r="D196" t="s">
        <v>1</v>
      </c>
      <c r="E196" t="s">
        <v>234</v>
      </c>
      <c r="F196" s="1">
        <v>0</v>
      </c>
      <c r="G196" s="1">
        <v>0</v>
      </c>
      <c r="H196" s="1">
        <v>0.02</v>
      </c>
      <c r="I196" s="1">
        <v>0</v>
      </c>
    </row>
    <row r="197" spans="1:9" x14ac:dyDescent="0.25">
      <c r="A197" t="s">
        <v>718</v>
      </c>
      <c r="B197" t="s">
        <v>17</v>
      </c>
      <c r="C197">
        <v>2014</v>
      </c>
      <c r="D197" t="s">
        <v>1</v>
      </c>
      <c r="E197" t="s">
        <v>236</v>
      </c>
      <c r="F197" s="1">
        <v>0</v>
      </c>
      <c r="G197" s="1">
        <v>0</v>
      </c>
      <c r="H197" s="1">
        <v>7.0000000000000007E-2</v>
      </c>
      <c r="I197" s="1">
        <v>0</v>
      </c>
    </row>
    <row r="198" spans="1:9" x14ac:dyDescent="0.25">
      <c r="A198" t="s">
        <v>1783</v>
      </c>
      <c r="B198" t="s">
        <v>41</v>
      </c>
      <c r="C198">
        <v>2011</v>
      </c>
      <c r="D198" t="s">
        <v>39</v>
      </c>
      <c r="E198" t="s">
        <v>116</v>
      </c>
      <c r="F198" s="1">
        <v>0.08</v>
      </c>
      <c r="G198" s="1">
        <v>0.02</v>
      </c>
      <c r="H198" s="1">
        <v>0</v>
      </c>
      <c r="I198" s="1">
        <v>0.01</v>
      </c>
    </row>
    <row r="199" spans="1:9" x14ac:dyDescent="0.25">
      <c r="A199" t="s">
        <v>813</v>
      </c>
      <c r="B199" t="s">
        <v>33</v>
      </c>
      <c r="C199">
        <v>2013</v>
      </c>
      <c r="D199" t="s">
        <v>84</v>
      </c>
      <c r="E199" t="s">
        <v>21</v>
      </c>
      <c r="F199" s="1">
        <v>0.09</v>
      </c>
      <c r="G199" s="1">
        <v>0.01</v>
      </c>
      <c r="H199" s="1">
        <v>0</v>
      </c>
      <c r="I199" s="1">
        <v>0.01</v>
      </c>
    </row>
    <row r="200" spans="1:9" x14ac:dyDescent="0.25">
      <c r="A200" t="s">
        <v>2927</v>
      </c>
      <c r="B200" t="s">
        <v>248</v>
      </c>
      <c r="C200">
        <v>2010</v>
      </c>
      <c r="D200" t="s">
        <v>5</v>
      </c>
      <c r="E200" t="s">
        <v>25</v>
      </c>
      <c r="F200" s="1">
        <v>0.09</v>
      </c>
      <c r="G200" s="1">
        <v>0.24</v>
      </c>
      <c r="H200" s="1">
        <v>0.03</v>
      </c>
      <c r="I200" s="1">
        <v>0.12</v>
      </c>
    </row>
    <row r="201" spans="1:9" x14ac:dyDescent="0.25">
      <c r="A201" t="s">
        <v>2927</v>
      </c>
      <c r="B201" t="s">
        <v>118</v>
      </c>
      <c r="C201">
        <v>2010</v>
      </c>
      <c r="D201" t="s">
        <v>5</v>
      </c>
      <c r="E201" t="s">
        <v>25</v>
      </c>
      <c r="F201" s="1">
        <v>0.23</v>
      </c>
      <c r="G201" s="1">
        <v>0.15</v>
      </c>
      <c r="H201" s="1">
        <v>0.01</v>
      </c>
      <c r="I201" s="1">
        <v>0.04</v>
      </c>
    </row>
    <row r="202" spans="1:9" x14ac:dyDescent="0.25">
      <c r="A202" t="s">
        <v>2927</v>
      </c>
      <c r="B202" t="s">
        <v>2</v>
      </c>
      <c r="C202">
        <v>2010</v>
      </c>
      <c r="D202" t="s">
        <v>5</v>
      </c>
      <c r="E202" t="s">
        <v>25</v>
      </c>
      <c r="F202" s="1">
        <v>0.3</v>
      </c>
      <c r="G202" s="1">
        <v>0.64</v>
      </c>
      <c r="H202" s="1">
        <v>7.0000000000000007E-2</v>
      </c>
      <c r="I202" s="1">
        <v>0.22</v>
      </c>
    </row>
    <row r="203" spans="1:9" x14ac:dyDescent="0.25">
      <c r="A203" t="s">
        <v>2927</v>
      </c>
      <c r="B203" t="s">
        <v>33</v>
      </c>
      <c r="C203">
        <v>2010</v>
      </c>
      <c r="D203" t="s">
        <v>5</v>
      </c>
      <c r="E203" t="s">
        <v>25</v>
      </c>
      <c r="F203" s="1">
        <v>0.32</v>
      </c>
      <c r="G203" s="1">
        <v>0.43</v>
      </c>
      <c r="H203" s="1">
        <v>0.02</v>
      </c>
      <c r="I203" s="1">
        <v>0.09</v>
      </c>
    </row>
    <row r="204" spans="1:9" x14ac:dyDescent="0.25">
      <c r="A204" t="s">
        <v>585</v>
      </c>
      <c r="B204" t="s">
        <v>33</v>
      </c>
      <c r="C204">
        <v>2014</v>
      </c>
      <c r="D204" t="s">
        <v>5</v>
      </c>
      <c r="E204" t="s">
        <v>25</v>
      </c>
      <c r="F204" s="1">
        <v>0.14000000000000001</v>
      </c>
      <c r="G204" s="1">
        <v>0.28000000000000003</v>
      </c>
      <c r="H204" s="1">
        <v>0</v>
      </c>
      <c r="I204" s="1">
        <v>0.04</v>
      </c>
    </row>
    <row r="205" spans="1:9" x14ac:dyDescent="0.25">
      <c r="A205" t="s">
        <v>585</v>
      </c>
      <c r="B205" t="s">
        <v>2</v>
      </c>
      <c r="C205">
        <v>2014</v>
      </c>
      <c r="D205" t="s">
        <v>5</v>
      </c>
      <c r="E205" t="s">
        <v>25</v>
      </c>
      <c r="F205" s="1">
        <v>0.15</v>
      </c>
      <c r="G205" s="1">
        <v>0.39</v>
      </c>
      <c r="H205" s="1">
        <v>0.01</v>
      </c>
      <c r="I205" s="1">
        <v>0.16</v>
      </c>
    </row>
    <row r="206" spans="1:9" x14ac:dyDescent="0.25">
      <c r="A206" t="s">
        <v>769</v>
      </c>
      <c r="B206" t="s">
        <v>2</v>
      </c>
      <c r="C206">
        <v>2014</v>
      </c>
      <c r="D206" t="s">
        <v>27</v>
      </c>
      <c r="E206" t="s">
        <v>52</v>
      </c>
      <c r="F206" s="1">
        <v>0</v>
      </c>
      <c r="G206" s="1">
        <v>0</v>
      </c>
      <c r="H206" s="1">
        <v>0.23</v>
      </c>
      <c r="I206" s="1">
        <v>0</v>
      </c>
    </row>
    <row r="207" spans="1:9" x14ac:dyDescent="0.25">
      <c r="A207" t="s">
        <v>769</v>
      </c>
      <c r="B207" t="s">
        <v>12</v>
      </c>
      <c r="C207">
        <v>2014</v>
      </c>
      <c r="D207" t="s">
        <v>27</v>
      </c>
      <c r="E207" t="s">
        <v>52</v>
      </c>
      <c r="F207" s="1">
        <v>0</v>
      </c>
      <c r="G207" s="1">
        <v>0</v>
      </c>
      <c r="H207" s="1">
        <v>0.19</v>
      </c>
      <c r="I207" s="1">
        <v>0</v>
      </c>
    </row>
    <row r="208" spans="1:9" x14ac:dyDescent="0.25">
      <c r="A208" t="s">
        <v>444</v>
      </c>
      <c r="B208" t="s">
        <v>12</v>
      </c>
      <c r="C208">
        <v>2015</v>
      </c>
      <c r="D208" t="s">
        <v>9</v>
      </c>
      <c r="E208" t="s">
        <v>52</v>
      </c>
      <c r="F208" s="1">
        <v>0</v>
      </c>
      <c r="G208" s="1">
        <v>0</v>
      </c>
      <c r="H208" s="1">
        <v>0.19</v>
      </c>
      <c r="I208" s="1">
        <v>0</v>
      </c>
    </row>
    <row r="209" spans="1:9" x14ac:dyDescent="0.25">
      <c r="A209" t="s">
        <v>444</v>
      </c>
      <c r="B209" t="s">
        <v>2</v>
      </c>
      <c r="C209">
        <v>2015</v>
      </c>
      <c r="D209" t="s">
        <v>9</v>
      </c>
      <c r="E209" t="s">
        <v>52</v>
      </c>
      <c r="F209" s="1">
        <v>0</v>
      </c>
      <c r="G209" s="1">
        <v>0</v>
      </c>
      <c r="H209" s="1">
        <v>0.15</v>
      </c>
      <c r="I209" s="1">
        <v>0</v>
      </c>
    </row>
    <row r="210" spans="1:9" x14ac:dyDescent="0.25">
      <c r="A210" t="s">
        <v>1162</v>
      </c>
      <c r="B210" t="s">
        <v>17</v>
      </c>
      <c r="C210">
        <v>2012</v>
      </c>
      <c r="D210" t="s">
        <v>84</v>
      </c>
      <c r="E210" t="s">
        <v>83</v>
      </c>
      <c r="F210" s="1">
        <v>0</v>
      </c>
      <c r="G210" s="1">
        <v>0.02</v>
      </c>
      <c r="H210" s="1">
        <v>0</v>
      </c>
      <c r="I210" s="1">
        <v>0</v>
      </c>
    </row>
    <row r="211" spans="1:9" x14ac:dyDescent="0.25">
      <c r="A211" t="s">
        <v>85</v>
      </c>
      <c r="B211" t="s">
        <v>41</v>
      </c>
      <c r="C211">
        <v>2015</v>
      </c>
      <c r="D211" t="s">
        <v>84</v>
      </c>
      <c r="E211" t="s">
        <v>83</v>
      </c>
      <c r="F211" s="1">
        <v>0</v>
      </c>
      <c r="G211" s="1">
        <v>0.02</v>
      </c>
      <c r="H211" s="1">
        <v>0</v>
      </c>
      <c r="I211" s="1">
        <v>0</v>
      </c>
    </row>
    <row r="212" spans="1:9" x14ac:dyDescent="0.25">
      <c r="A212" t="s">
        <v>1813</v>
      </c>
      <c r="B212" t="s">
        <v>473</v>
      </c>
      <c r="C212">
        <v>2011</v>
      </c>
      <c r="D212" t="s">
        <v>87</v>
      </c>
      <c r="E212" t="s">
        <v>1698</v>
      </c>
      <c r="F212" s="1">
        <v>0.02</v>
      </c>
      <c r="G212" s="1">
        <v>0.03</v>
      </c>
      <c r="H212" s="1">
        <v>0</v>
      </c>
      <c r="I212" s="1">
        <v>0.01</v>
      </c>
    </row>
    <row r="213" spans="1:9" x14ac:dyDescent="0.25">
      <c r="A213" t="s">
        <v>2302</v>
      </c>
      <c r="B213" t="s">
        <v>248</v>
      </c>
      <c r="C213">
        <v>2011</v>
      </c>
      <c r="D213" t="s">
        <v>27</v>
      </c>
      <c r="E213" t="s">
        <v>193</v>
      </c>
      <c r="F213" s="1">
        <v>0</v>
      </c>
      <c r="G213" s="1">
        <v>0</v>
      </c>
      <c r="H213" s="1">
        <v>0.2</v>
      </c>
      <c r="I213" s="1">
        <v>0</v>
      </c>
    </row>
    <row r="214" spans="1:9" x14ac:dyDescent="0.25">
      <c r="A214" t="s">
        <v>1065</v>
      </c>
      <c r="B214" t="s">
        <v>248</v>
      </c>
      <c r="C214">
        <v>2013</v>
      </c>
      <c r="D214" t="s">
        <v>27</v>
      </c>
      <c r="E214" t="s">
        <v>193</v>
      </c>
      <c r="F214" s="1">
        <v>0</v>
      </c>
      <c r="G214" s="1">
        <v>0</v>
      </c>
      <c r="H214" s="1">
        <v>0.13</v>
      </c>
      <c r="I214" s="1">
        <v>0</v>
      </c>
    </row>
    <row r="215" spans="1:9" x14ac:dyDescent="0.25">
      <c r="A215" t="s">
        <v>429</v>
      </c>
      <c r="B215" t="s">
        <v>17</v>
      </c>
      <c r="C215">
        <v>2015</v>
      </c>
      <c r="D215" t="s">
        <v>27</v>
      </c>
      <c r="E215" t="s">
        <v>193</v>
      </c>
      <c r="F215" s="1">
        <v>0.03</v>
      </c>
      <c r="G215" s="1">
        <v>0</v>
      </c>
      <c r="H215" s="1">
        <v>0.12</v>
      </c>
      <c r="I215" s="1">
        <v>0</v>
      </c>
    </row>
    <row r="216" spans="1:9" x14ac:dyDescent="0.25">
      <c r="A216" t="s">
        <v>1806</v>
      </c>
      <c r="B216" t="s">
        <v>41</v>
      </c>
      <c r="C216">
        <v>2011</v>
      </c>
      <c r="D216" t="s">
        <v>50</v>
      </c>
      <c r="E216" t="s">
        <v>49</v>
      </c>
      <c r="F216" s="1">
        <v>0</v>
      </c>
      <c r="G216" s="1">
        <v>0.03</v>
      </c>
      <c r="H216" s="1">
        <v>0</v>
      </c>
      <c r="I216" s="1">
        <v>0.01</v>
      </c>
    </row>
    <row r="217" spans="1:9" x14ac:dyDescent="0.25">
      <c r="A217" t="s">
        <v>331</v>
      </c>
      <c r="B217" t="s">
        <v>12</v>
      </c>
      <c r="C217">
        <v>2015</v>
      </c>
      <c r="D217" t="s">
        <v>9</v>
      </c>
      <c r="E217" t="s">
        <v>231</v>
      </c>
      <c r="F217" s="1">
        <v>0</v>
      </c>
      <c r="G217" s="1">
        <v>0</v>
      </c>
      <c r="H217" s="1">
        <v>0.03</v>
      </c>
      <c r="I217" s="1">
        <v>0</v>
      </c>
    </row>
    <row r="218" spans="1:9" x14ac:dyDescent="0.25">
      <c r="A218" t="s">
        <v>2720</v>
      </c>
      <c r="B218" t="s">
        <v>41</v>
      </c>
      <c r="C218">
        <v>2010</v>
      </c>
      <c r="D218" t="s">
        <v>1</v>
      </c>
      <c r="E218" t="s">
        <v>34</v>
      </c>
      <c r="F218" s="1">
        <v>0</v>
      </c>
      <c r="G218" s="1">
        <v>0.05</v>
      </c>
      <c r="H218" s="1">
        <v>0</v>
      </c>
      <c r="I218" s="1">
        <v>0.01</v>
      </c>
    </row>
    <row r="219" spans="1:9" x14ac:dyDescent="0.25">
      <c r="A219" t="s">
        <v>2257</v>
      </c>
      <c r="B219" t="s">
        <v>248</v>
      </c>
      <c r="C219">
        <v>2011</v>
      </c>
      <c r="D219" t="s">
        <v>69</v>
      </c>
      <c r="E219" t="s">
        <v>52</v>
      </c>
      <c r="F219" s="1">
        <v>0</v>
      </c>
      <c r="G219" s="1">
        <v>0</v>
      </c>
      <c r="H219" s="1">
        <v>0.12</v>
      </c>
      <c r="I219" s="1">
        <v>0</v>
      </c>
    </row>
    <row r="220" spans="1:9" x14ac:dyDescent="0.25">
      <c r="A220" t="s">
        <v>3214</v>
      </c>
      <c r="B220" t="s">
        <v>2</v>
      </c>
      <c r="C220">
        <v>2010</v>
      </c>
      <c r="D220" t="s">
        <v>69</v>
      </c>
      <c r="E220" t="s">
        <v>52</v>
      </c>
      <c r="F220" s="1">
        <v>0</v>
      </c>
      <c r="G220" s="1">
        <v>0</v>
      </c>
      <c r="H220" s="1">
        <v>0.26</v>
      </c>
      <c r="I220" s="1">
        <v>0</v>
      </c>
    </row>
    <row r="221" spans="1:9" x14ac:dyDescent="0.25">
      <c r="A221" t="s">
        <v>2020</v>
      </c>
      <c r="B221" t="s">
        <v>118</v>
      </c>
      <c r="C221">
        <v>2011</v>
      </c>
      <c r="D221" t="s">
        <v>84</v>
      </c>
      <c r="E221" t="s">
        <v>21</v>
      </c>
      <c r="F221" s="1">
        <v>0.19</v>
      </c>
      <c r="G221" s="1">
        <v>0.5</v>
      </c>
      <c r="H221" s="1">
        <v>0</v>
      </c>
      <c r="I221" s="1">
        <v>0.11</v>
      </c>
    </row>
    <row r="222" spans="1:9" x14ac:dyDescent="0.25">
      <c r="A222" t="s">
        <v>261</v>
      </c>
      <c r="B222" t="s">
        <v>248</v>
      </c>
      <c r="C222">
        <v>2012</v>
      </c>
      <c r="D222" t="s">
        <v>9</v>
      </c>
      <c r="E222" t="s">
        <v>601</v>
      </c>
      <c r="F222" s="1">
        <v>0</v>
      </c>
      <c r="G222" s="1">
        <v>0</v>
      </c>
      <c r="H222" s="1">
        <v>0.01</v>
      </c>
      <c r="I222" s="1">
        <v>0</v>
      </c>
    </row>
    <row r="223" spans="1:9" x14ac:dyDescent="0.25">
      <c r="A223" t="s">
        <v>261</v>
      </c>
      <c r="B223" t="s">
        <v>12</v>
      </c>
      <c r="C223">
        <v>2015</v>
      </c>
      <c r="D223" t="s">
        <v>9</v>
      </c>
      <c r="E223" t="s">
        <v>260</v>
      </c>
      <c r="F223" s="1">
        <v>0</v>
      </c>
      <c r="G223" s="1">
        <v>0</v>
      </c>
      <c r="H223" s="1">
        <v>0.02</v>
      </c>
      <c r="I223" s="1">
        <v>0</v>
      </c>
    </row>
    <row r="224" spans="1:9" x14ac:dyDescent="0.25">
      <c r="A224" t="s">
        <v>1384</v>
      </c>
      <c r="B224" t="s">
        <v>2</v>
      </c>
      <c r="C224">
        <v>2012</v>
      </c>
      <c r="D224" t="s">
        <v>1</v>
      </c>
      <c r="E224" t="s">
        <v>52</v>
      </c>
      <c r="F224" s="1">
        <v>0</v>
      </c>
      <c r="G224" s="1">
        <v>0</v>
      </c>
      <c r="H224" s="1">
        <v>0.03</v>
      </c>
      <c r="I224" s="1">
        <v>0</v>
      </c>
    </row>
    <row r="225" spans="1:9" x14ac:dyDescent="0.25">
      <c r="A225" t="s">
        <v>1384</v>
      </c>
      <c r="B225" t="s">
        <v>248</v>
      </c>
      <c r="C225">
        <v>2012</v>
      </c>
      <c r="D225" t="s">
        <v>1</v>
      </c>
      <c r="E225" t="s">
        <v>52</v>
      </c>
      <c r="F225" s="1">
        <v>0</v>
      </c>
      <c r="G225" s="1">
        <v>0</v>
      </c>
      <c r="H225" s="1">
        <v>0.03</v>
      </c>
      <c r="I225" s="1">
        <v>0</v>
      </c>
    </row>
    <row r="226" spans="1:9" x14ac:dyDescent="0.25">
      <c r="A226" t="s">
        <v>917</v>
      </c>
      <c r="B226" t="s">
        <v>2</v>
      </c>
      <c r="C226">
        <v>2013</v>
      </c>
      <c r="D226" t="s">
        <v>1</v>
      </c>
      <c r="E226" t="s">
        <v>52</v>
      </c>
      <c r="F226" s="1">
        <v>0</v>
      </c>
      <c r="G226" s="1">
        <v>0</v>
      </c>
      <c r="H226" s="1">
        <v>0.02</v>
      </c>
      <c r="I226" s="1">
        <v>0</v>
      </c>
    </row>
    <row r="227" spans="1:9" x14ac:dyDescent="0.25">
      <c r="A227" t="s">
        <v>917</v>
      </c>
      <c r="B227" t="s">
        <v>248</v>
      </c>
      <c r="C227">
        <v>2013</v>
      </c>
      <c r="D227" t="s">
        <v>1</v>
      </c>
      <c r="E227" t="s">
        <v>52</v>
      </c>
      <c r="F227" s="1">
        <v>0</v>
      </c>
      <c r="G227" s="1">
        <v>0</v>
      </c>
      <c r="H227" s="1">
        <v>0.01</v>
      </c>
      <c r="I227" s="1">
        <v>0</v>
      </c>
    </row>
    <row r="228" spans="1:9" x14ac:dyDescent="0.25">
      <c r="A228" t="s">
        <v>2140</v>
      </c>
      <c r="B228" t="s">
        <v>2</v>
      </c>
      <c r="C228">
        <v>2011</v>
      </c>
      <c r="D228" t="s">
        <v>9</v>
      </c>
      <c r="E228" t="s">
        <v>52</v>
      </c>
      <c r="F228" s="1">
        <v>0.3</v>
      </c>
      <c r="G228" s="1">
        <v>0.16</v>
      </c>
      <c r="H228" s="1">
        <v>0.22</v>
      </c>
      <c r="I228" s="1">
        <v>7.0000000000000007E-2</v>
      </c>
    </row>
    <row r="229" spans="1:9" x14ac:dyDescent="0.25">
      <c r="A229" t="s">
        <v>2140</v>
      </c>
      <c r="B229" t="s">
        <v>33</v>
      </c>
      <c r="C229">
        <v>2011</v>
      </c>
      <c r="D229" t="s">
        <v>9</v>
      </c>
      <c r="E229" t="s">
        <v>52</v>
      </c>
      <c r="F229" s="1">
        <v>0.3</v>
      </c>
      <c r="G229" s="1">
        <v>0.12</v>
      </c>
      <c r="H229" s="1">
        <v>0.03</v>
      </c>
      <c r="I229" s="1">
        <v>0.04</v>
      </c>
    </row>
    <row r="230" spans="1:9" x14ac:dyDescent="0.25">
      <c r="A230" t="s">
        <v>2235</v>
      </c>
      <c r="B230" t="s">
        <v>17</v>
      </c>
      <c r="C230">
        <v>2011</v>
      </c>
      <c r="D230" t="s">
        <v>69</v>
      </c>
      <c r="E230" t="s">
        <v>52</v>
      </c>
      <c r="F230" s="1">
        <v>0.1</v>
      </c>
      <c r="G230" s="1">
        <v>0.06</v>
      </c>
      <c r="H230" s="1">
        <v>0.08</v>
      </c>
      <c r="I230" s="1">
        <v>0.01</v>
      </c>
    </row>
    <row r="231" spans="1:9" x14ac:dyDescent="0.25">
      <c r="A231" t="s">
        <v>3194</v>
      </c>
      <c r="B231" t="s">
        <v>248</v>
      </c>
      <c r="C231">
        <v>2010</v>
      </c>
      <c r="D231" t="s">
        <v>69</v>
      </c>
      <c r="E231" t="s">
        <v>52</v>
      </c>
      <c r="F231" s="1">
        <v>0.06</v>
      </c>
      <c r="G231" s="1">
        <v>0.05</v>
      </c>
      <c r="H231" s="1">
        <v>0.15</v>
      </c>
      <c r="I231" s="1">
        <v>0.03</v>
      </c>
    </row>
    <row r="232" spans="1:9" x14ac:dyDescent="0.25">
      <c r="A232" t="s">
        <v>2574</v>
      </c>
      <c r="B232" t="s">
        <v>41</v>
      </c>
      <c r="C232">
        <v>2010</v>
      </c>
      <c r="D232" t="s">
        <v>50</v>
      </c>
      <c r="E232" t="s">
        <v>2573</v>
      </c>
      <c r="F232" s="1">
        <v>0</v>
      </c>
      <c r="G232" s="1">
        <v>0.01</v>
      </c>
      <c r="H232" s="1">
        <v>0</v>
      </c>
      <c r="I232" s="1">
        <v>0</v>
      </c>
    </row>
    <row r="233" spans="1:9" x14ac:dyDescent="0.25">
      <c r="A233" t="s">
        <v>51</v>
      </c>
      <c r="B233" t="s">
        <v>41</v>
      </c>
      <c r="C233">
        <v>2015</v>
      </c>
      <c r="D233" t="s">
        <v>50</v>
      </c>
      <c r="E233" t="s">
        <v>49</v>
      </c>
      <c r="F233" s="1">
        <v>0</v>
      </c>
      <c r="G233" s="1">
        <v>0.01</v>
      </c>
      <c r="H233" s="1">
        <v>0</v>
      </c>
      <c r="I233" s="1">
        <v>0</v>
      </c>
    </row>
    <row r="234" spans="1:9" x14ac:dyDescent="0.25">
      <c r="A234" t="s">
        <v>2522</v>
      </c>
      <c r="B234" t="s">
        <v>118</v>
      </c>
      <c r="C234">
        <v>2010</v>
      </c>
      <c r="D234" t="s">
        <v>5</v>
      </c>
      <c r="E234" t="s">
        <v>52</v>
      </c>
      <c r="F234" s="1">
        <v>0.14000000000000001</v>
      </c>
      <c r="G234" s="1">
        <v>0</v>
      </c>
      <c r="H234" s="1">
        <v>0</v>
      </c>
      <c r="I234" s="1">
        <v>0.01</v>
      </c>
    </row>
    <row r="235" spans="1:9" x14ac:dyDescent="0.25">
      <c r="A235" t="s">
        <v>1712</v>
      </c>
      <c r="B235" t="s">
        <v>118</v>
      </c>
      <c r="C235">
        <v>2011</v>
      </c>
      <c r="D235" t="s">
        <v>84</v>
      </c>
      <c r="E235" t="s">
        <v>52</v>
      </c>
      <c r="F235" s="1">
        <v>0.04</v>
      </c>
      <c r="G235" s="1">
        <v>0.01</v>
      </c>
      <c r="H235" s="1">
        <v>0</v>
      </c>
      <c r="I235" s="1">
        <v>0</v>
      </c>
    </row>
    <row r="236" spans="1:9" x14ac:dyDescent="0.25">
      <c r="A236" t="s">
        <v>2659</v>
      </c>
      <c r="B236" t="s">
        <v>33</v>
      </c>
      <c r="C236">
        <v>2010</v>
      </c>
      <c r="D236" t="s">
        <v>39</v>
      </c>
      <c r="E236" t="s">
        <v>134</v>
      </c>
      <c r="F236" s="1">
        <v>0.12</v>
      </c>
      <c r="G236" s="1">
        <v>0.02</v>
      </c>
      <c r="H236" s="1">
        <v>0</v>
      </c>
      <c r="I236" s="1">
        <v>0.01</v>
      </c>
    </row>
    <row r="237" spans="1:9" x14ac:dyDescent="0.25">
      <c r="A237" t="s">
        <v>810</v>
      </c>
      <c r="B237" t="s">
        <v>2</v>
      </c>
      <c r="C237">
        <v>2013</v>
      </c>
      <c r="D237" t="s">
        <v>9</v>
      </c>
      <c r="E237" t="s">
        <v>274</v>
      </c>
      <c r="F237" s="1">
        <v>0.02</v>
      </c>
      <c r="G237" s="1">
        <v>0.02</v>
      </c>
      <c r="H237" s="1">
        <v>0</v>
      </c>
      <c r="I237" s="1">
        <v>0.01</v>
      </c>
    </row>
    <row r="238" spans="1:9" x14ac:dyDescent="0.25">
      <c r="A238" t="s">
        <v>810</v>
      </c>
      <c r="B238" t="s">
        <v>56</v>
      </c>
      <c r="C238">
        <v>2013</v>
      </c>
      <c r="D238" t="s">
        <v>9</v>
      </c>
      <c r="E238" t="s">
        <v>274</v>
      </c>
      <c r="F238" s="1">
        <v>0.02</v>
      </c>
      <c r="G238" s="1">
        <v>0.01</v>
      </c>
      <c r="H238" s="1">
        <v>0</v>
      </c>
      <c r="I238" s="1">
        <v>0</v>
      </c>
    </row>
    <row r="239" spans="1:9" x14ac:dyDescent="0.25">
      <c r="A239" t="s">
        <v>810</v>
      </c>
      <c r="B239" t="s">
        <v>33</v>
      </c>
      <c r="C239">
        <v>2013</v>
      </c>
      <c r="D239" t="s">
        <v>9</v>
      </c>
      <c r="E239" t="s">
        <v>274</v>
      </c>
      <c r="F239" s="1">
        <v>0.03</v>
      </c>
      <c r="G239" s="1">
        <v>0.04</v>
      </c>
      <c r="H239" s="1">
        <v>0</v>
      </c>
      <c r="I239" s="1">
        <v>0.01</v>
      </c>
    </row>
    <row r="240" spans="1:9" x14ac:dyDescent="0.25">
      <c r="A240" t="s">
        <v>810</v>
      </c>
      <c r="B240" t="s">
        <v>17</v>
      </c>
      <c r="C240">
        <v>2013</v>
      </c>
      <c r="D240" t="s">
        <v>9</v>
      </c>
      <c r="E240" t="s">
        <v>274</v>
      </c>
      <c r="F240" s="1">
        <v>0.1</v>
      </c>
      <c r="G240" s="1">
        <v>0.03</v>
      </c>
      <c r="H240" s="1">
        <v>0</v>
      </c>
      <c r="I240" s="1">
        <v>0.01</v>
      </c>
    </row>
    <row r="241" spans="1:9" x14ac:dyDescent="0.25">
      <c r="A241" t="s">
        <v>98</v>
      </c>
      <c r="B241" t="s">
        <v>2</v>
      </c>
      <c r="C241">
        <v>2015</v>
      </c>
      <c r="D241" t="s">
        <v>9</v>
      </c>
      <c r="E241" t="s">
        <v>91</v>
      </c>
      <c r="F241" s="1">
        <v>0.02</v>
      </c>
      <c r="G241" s="1">
        <v>7.0000000000000007E-2</v>
      </c>
      <c r="H241" s="1">
        <v>0</v>
      </c>
      <c r="I241" s="1">
        <v>0.02</v>
      </c>
    </row>
    <row r="242" spans="1:9" x14ac:dyDescent="0.25">
      <c r="A242" t="s">
        <v>98</v>
      </c>
      <c r="B242" t="s">
        <v>33</v>
      </c>
      <c r="C242">
        <v>2015</v>
      </c>
      <c r="D242" t="s">
        <v>9</v>
      </c>
      <c r="E242" t="s">
        <v>91</v>
      </c>
      <c r="F242" s="1">
        <v>0.02</v>
      </c>
      <c r="G242" s="1">
        <v>0.06</v>
      </c>
      <c r="H242" s="1">
        <v>0</v>
      </c>
      <c r="I242" s="1">
        <v>0.01</v>
      </c>
    </row>
    <row r="243" spans="1:9" x14ac:dyDescent="0.25">
      <c r="A243" t="s">
        <v>98</v>
      </c>
      <c r="B243" t="s">
        <v>17</v>
      </c>
      <c r="C243">
        <v>2015</v>
      </c>
      <c r="D243" t="s">
        <v>9</v>
      </c>
      <c r="E243" t="s">
        <v>91</v>
      </c>
      <c r="F243" s="1">
        <v>0.02</v>
      </c>
      <c r="G243" s="1">
        <v>0.05</v>
      </c>
      <c r="H243" s="1">
        <v>0</v>
      </c>
      <c r="I243" s="1">
        <v>0.01</v>
      </c>
    </row>
    <row r="244" spans="1:9" x14ac:dyDescent="0.25">
      <c r="A244" t="s">
        <v>98</v>
      </c>
      <c r="B244" t="s">
        <v>6</v>
      </c>
      <c r="C244">
        <v>2015</v>
      </c>
      <c r="D244" t="s">
        <v>9</v>
      </c>
      <c r="E244" t="s">
        <v>91</v>
      </c>
      <c r="F244" s="1">
        <v>0.02</v>
      </c>
      <c r="G244" s="1">
        <v>0.02</v>
      </c>
      <c r="H244" s="1">
        <v>0</v>
      </c>
      <c r="I244" s="1">
        <v>0</v>
      </c>
    </row>
    <row r="245" spans="1:9" x14ac:dyDescent="0.25">
      <c r="A245" t="s">
        <v>98</v>
      </c>
      <c r="B245" t="s">
        <v>10</v>
      </c>
      <c r="C245">
        <v>2015</v>
      </c>
      <c r="D245" t="s">
        <v>9</v>
      </c>
      <c r="E245" t="s">
        <v>91</v>
      </c>
      <c r="F245" s="1">
        <v>0.03</v>
      </c>
      <c r="G245" s="1">
        <v>0.04</v>
      </c>
      <c r="H245" s="1">
        <v>0</v>
      </c>
      <c r="I245" s="1">
        <v>0.01</v>
      </c>
    </row>
    <row r="246" spans="1:9" x14ac:dyDescent="0.25">
      <c r="A246" t="s">
        <v>98</v>
      </c>
      <c r="B246" t="s">
        <v>56</v>
      </c>
      <c r="C246">
        <v>2015</v>
      </c>
      <c r="D246" t="s">
        <v>9</v>
      </c>
      <c r="E246" t="s">
        <v>91</v>
      </c>
      <c r="F246" s="1">
        <v>0.03</v>
      </c>
      <c r="G246" s="1">
        <v>0.02</v>
      </c>
      <c r="H246" s="1">
        <v>0</v>
      </c>
      <c r="I246" s="1">
        <v>0</v>
      </c>
    </row>
    <row r="247" spans="1:9" x14ac:dyDescent="0.25">
      <c r="A247" t="s">
        <v>471</v>
      </c>
      <c r="B247" t="s">
        <v>17</v>
      </c>
      <c r="C247">
        <v>2014</v>
      </c>
      <c r="D247" t="s">
        <v>1</v>
      </c>
      <c r="E247" t="s">
        <v>91</v>
      </c>
      <c r="F247" s="1">
        <v>0.01</v>
      </c>
      <c r="G247" s="1">
        <v>0</v>
      </c>
      <c r="H247" s="1">
        <v>0</v>
      </c>
      <c r="I247" s="1">
        <v>0</v>
      </c>
    </row>
    <row r="248" spans="1:9" x14ac:dyDescent="0.25">
      <c r="A248" t="s">
        <v>471</v>
      </c>
      <c r="B248" t="s">
        <v>33</v>
      </c>
      <c r="C248">
        <v>2014</v>
      </c>
      <c r="D248" t="s">
        <v>1</v>
      </c>
      <c r="E248" t="s">
        <v>91</v>
      </c>
      <c r="F248" s="1">
        <v>0.01</v>
      </c>
      <c r="G248" s="1">
        <v>0</v>
      </c>
      <c r="H248" s="1">
        <v>0</v>
      </c>
      <c r="I248" s="1">
        <v>0</v>
      </c>
    </row>
    <row r="249" spans="1:9" x14ac:dyDescent="0.25">
      <c r="A249" t="s">
        <v>548</v>
      </c>
      <c r="B249" t="s">
        <v>33</v>
      </c>
      <c r="C249">
        <v>2014</v>
      </c>
      <c r="D249" t="s">
        <v>9</v>
      </c>
      <c r="E249" t="s">
        <v>91</v>
      </c>
      <c r="F249" s="1">
        <v>0</v>
      </c>
      <c r="G249" s="1">
        <v>0.08</v>
      </c>
      <c r="H249" s="1">
        <v>0</v>
      </c>
      <c r="I249" s="1">
        <v>0.01</v>
      </c>
    </row>
    <row r="250" spans="1:9" x14ac:dyDescent="0.25">
      <c r="A250" t="s">
        <v>548</v>
      </c>
      <c r="B250" t="s">
        <v>17</v>
      </c>
      <c r="C250">
        <v>2014</v>
      </c>
      <c r="D250" t="s">
        <v>9</v>
      </c>
      <c r="E250" t="s">
        <v>91</v>
      </c>
      <c r="F250" s="1">
        <v>0</v>
      </c>
      <c r="G250" s="1">
        <v>7.0000000000000007E-2</v>
      </c>
      <c r="H250" s="1">
        <v>0</v>
      </c>
      <c r="I250" s="1">
        <v>0</v>
      </c>
    </row>
    <row r="251" spans="1:9" x14ac:dyDescent="0.25">
      <c r="A251" t="s">
        <v>1949</v>
      </c>
      <c r="B251" t="s">
        <v>2</v>
      </c>
      <c r="C251">
        <v>2011</v>
      </c>
      <c r="D251" t="s">
        <v>5</v>
      </c>
      <c r="E251" t="s">
        <v>23</v>
      </c>
      <c r="F251" s="1">
        <v>0</v>
      </c>
      <c r="G251" s="1">
        <v>0.1</v>
      </c>
      <c r="H251" s="1">
        <v>0</v>
      </c>
      <c r="I251" s="1">
        <v>0.03</v>
      </c>
    </row>
    <row r="252" spans="1:9" x14ac:dyDescent="0.25">
      <c r="A252" t="s">
        <v>2626</v>
      </c>
      <c r="B252" t="s">
        <v>41</v>
      </c>
      <c r="C252">
        <v>2010</v>
      </c>
      <c r="D252" t="s">
        <v>27</v>
      </c>
      <c r="E252" t="s">
        <v>1232</v>
      </c>
      <c r="F252" s="1">
        <v>0</v>
      </c>
      <c r="G252" s="1">
        <v>0.02</v>
      </c>
      <c r="H252" s="1">
        <v>0</v>
      </c>
      <c r="I252" s="1">
        <v>0</v>
      </c>
    </row>
    <row r="253" spans="1:9" x14ac:dyDescent="0.25">
      <c r="A253" t="s">
        <v>1850</v>
      </c>
      <c r="B253" t="s">
        <v>41</v>
      </c>
      <c r="C253">
        <v>2011</v>
      </c>
      <c r="D253" t="s">
        <v>50</v>
      </c>
      <c r="E253" t="s">
        <v>155</v>
      </c>
      <c r="F253" s="1">
        <v>0.01</v>
      </c>
      <c r="G253" s="1">
        <v>0.04</v>
      </c>
      <c r="H253" s="1">
        <v>0</v>
      </c>
      <c r="I253" s="1">
        <v>0.01</v>
      </c>
    </row>
    <row r="254" spans="1:9" x14ac:dyDescent="0.25">
      <c r="A254" t="s">
        <v>1092</v>
      </c>
      <c r="B254" t="s">
        <v>17</v>
      </c>
      <c r="C254">
        <v>2013</v>
      </c>
      <c r="D254" t="s">
        <v>9</v>
      </c>
      <c r="E254" t="s">
        <v>52</v>
      </c>
      <c r="F254" s="1">
        <v>0</v>
      </c>
      <c r="G254" s="1">
        <v>0</v>
      </c>
      <c r="H254" s="1">
        <v>0.26</v>
      </c>
      <c r="I254" s="1">
        <v>0</v>
      </c>
    </row>
    <row r="255" spans="1:9" x14ac:dyDescent="0.25">
      <c r="A255" t="s">
        <v>753</v>
      </c>
      <c r="B255" t="s">
        <v>17</v>
      </c>
      <c r="C255">
        <v>2014</v>
      </c>
      <c r="D255" t="s">
        <v>1</v>
      </c>
      <c r="E255" t="s">
        <v>52</v>
      </c>
      <c r="F255" s="1">
        <v>0</v>
      </c>
      <c r="G255" s="1">
        <v>0</v>
      </c>
      <c r="H255" s="1">
        <v>0.13</v>
      </c>
      <c r="I255" s="1">
        <v>0</v>
      </c>
    </row>
    <row r="256" spans="1:9" x14ac:dyDescent="0.25">
      <c r="A256" t="s">
        <v>1513</v>
      </c>
      <c r="B256" t="s">
        <v>17</v>
      </c>
      <c r="C256">
        <v>2012</v>
      </c>
      <c r="D256" t="s">
        <v>27</v>
      </c>
      <c r="E256" t="s">
        <v>52</v>
      </c>
      <c r="F256" s="1">
        <v>0</v>
      </c>
      <c r="G256" s="1">
        <v>0</v>
      </c>
      <c r="H256" s="1">
        <v>0.2</v>
      </c>
      <c r="I256" s="1">
        <v>0</v>
      </c>
    </row>
    <row r="257" spans="1:9" x14ac:dyDescent="0.25">
      <c r="A257" t="s">
        <v>404</v>
      </c>
      <c r="B257" t="s">
        <v>17</v>
      </c>
      <c r="C257">
        <v>2015</v>
      </c>
      <c r="D257" t="s">
        <v>84</v>
      </c>
      <c r="E257" t="s">
        <v>52</v>
      </c>
      <c r="F257" s="1">
        <v>0</v>
      </c>
      <c r="G257" s="1">
        <v>0</v>
      </c>
      <c r="H257" s="1">
        <v>7.0000000000000007E-2</v>
      </c>
      <c r="I257" s="1">
        <v>0</v>
      </c>
    </row>
    <row r="258" spans="1:9" x14ac:dyDescent="0.25">
      <c r="A258" t="s">
        <v>1754</v>
      </c>
      <c r="B258" t="s">
        <v>41</v>
      </c>
      <c r="C258">
        <v>2011</v>
      </c>
      <c r="D258" t="s">
        <v>69</v>
      </c>
      <c r="E258" t="s">
        <v>1753</v>
      </c>
      <c r="F258" s="1">
        <v>0</v>
      </c>
      <c r="G258" s="1">
        <v>0.02</v>
      </c>
      <c r="H258" s="1">
        <v>0</v>
      </c>
      <c r="I258" s="1">
        <v>0.01</v>
      </c>
    </row>
    <row r="259" spans="1:9" x14ac:dyDescent="0.25">
      <c r="A259" t="s">
        <v>1754</v>
      </c>
      <c r="B259" t="s">
        <v>33</v>
      </c>
      <c r="C259">
        <v>2011</v>
      </c>
      <c r="D259" t="s">
        <v>69</v>
      </c>
      <c r="E259" t="s">
        <v>1753</v>
      </c>
      <c r="F259" s="1">
        <v>0.06</v>
      </c>
      <c r="G259" s="1">
        <v>0.02</v>
      </c>
      <c r="H259" s="1">
        <v>0</v>
      </c>
      <c r="I259" s="1">
        <v>0.01</v>
      </c>
    </row>
    <row r="260" spans="1:9" x14ac:dyDescent="0.25">
      <c r="A260" t="s">
        <v>1754</v>
      </c>
      <c r="B260" t="s">
        <v>2</v>
      </c>
      <c r="C260">
        <v>2011</v>
      </c>
      <c r="D260" t="s">
        <v>69</v>
      </c>
      <c r="E260" t="s">
        <v>1753</v>
      </c>
      <c r="F260" s="1">
        <v>0.1</v>
      </c>
      <c r="G260" s="1">
        <v>0.06</v>
      </c>
      <c r="H260" s="1">
        <v>0</v>
      </c>
      <c r="I260" s="1">
        <v>0.03</v>
      </c>
    </row>
    <row r="261" spans="1:9" x14ac:dyDescent="0.25">
      <c r="A261" t="s">
        <v>1849</v>
      </c>
      <c r="B261" t="s">
        <v>41</v>
      </c>
      <c r="C261">
        <v>2011</v>
      </c>
      <c r="D261" t="s">
        <v>69</v>
      </c>
      <c r="E261" t="s">
        <v>138</v>
      </c>
      <c r="F261" s="1">
        <v>0</v>
      </c>
      <c r="G261" s="1">
        <v>0.04</v>
      </c>
      <c r="H261" s="1">
        <v>0</v>
      </c>
      <c r="I261" s="1">
        <v>0.01</v>
      </c>
    </row>
    <row r="262" spans="1:9" x14ac:dyDescent="0.25">
      <c r="A262" t="s">
        <v>1737</v>
      </c>
      <c r="B262" t="s">
        <v>41</v>
      </c>
      <c r="C262">
        <v>2011</v>
      </c>
      <c r="D262" t="s">
        <v>69</v>
      </c>
      <c r="E262" t="s">
        <v>58</v>
      </c>
      <c r="F262" s="1">
        <v>0</v>
      </c>
      <c r="G262" s="1">
        <v>0.02</v>
      </c>
      <c r="H262" s="1">
        <v>0</v>
      </c>
      <c r="I262" s="1">
        <v>0</v>
      </c>
    </row>
    <row r="263" spans="1:9" x14ac:dyDescent="0.25">
      <c r="A263" t="s">
        <v>326</v>
      </c>
      <c r="B263" t="s">
        <v>12</v>
      </c>
      <c r="C263">
        <v>2015</v>
      </c>
      <c r="D263" t="s">
        <v>16</v>
      </c>
      <c r="E263" t="s">
        <v>325</v>
      </c>
      <c r="F263" s="1">
        <v>0</v>
      </c>
      <c r="G263" s="1">
        <v>0</v>
      </c>
      <c r="H263" s="1">
        <v>0.03</v>
      </c>
      <c r="I263" s="1">
        <v>0</v>
      </c>
    </row>
    <row r="264" spans="1:9" x14ac:dyDescent="0.25">
      <c r="A264" t="s">
        <v>2044</v>
      </c>
      <c r="B264" t="s">
        <v>33</v>
      </c>
      <c r="C264">
        <v>2011</v>
      </c>
      <c r="D264" t="s">
        <v>100</v>
      </c>
      <c r="E264" t="s">
        <v>920</v>
      </c>
      <c r="F264" s="1">
        <v>0.04</v>
      </c>
      <c r="G264" s="1">
        <v>0</v>
      </c>
      <c r="H264" s="1">
        <v>0.01</v>
      </c>
      <c r="I264" s="1">
        <v>0</v>
      </c>
    </row>
    <row r="265" spans="1:9" x14ac:dyDescent="0.25">
      <c r="A265" t="s">
        <v>2887</v>
      </c>
      <c r="B265" t="s">
        <v>248</v>
      </c>
      <c r="C265">
        <v>2010</v>
      </c>
      <c r="D265" t="s">
        <v>50</v>
      </c>
      <c r="E265" t="s">
        <v>961</v>
      </c>
      <c r="F265" s="1">
        <v>0</v>
      </c>
      <c r="G265" s="1">
        <v>0</v>
      </c>
      <c r="H265" s="1">
        <v>0.01</v>
      </c>
      <c r="I265" s="1">
        <v>0</v>
      </c>
    </row>
    <row r="266" spans="1:9" x14ac:dyDescent="0.25">
      <c r="A266" t="s">
        <v>1290</v>
      </c>
      <c r="B266" t="s">
        <v>248</v>
      </c>
      <c r="C266">
        <v>2012</v>
      </c>
      <c r="D266" t="s">
        <v>1</v>
      </c>
      <c r="E266" t="s">
        <v>234</v>
      </c>
      <c r="F266" s="1">
        <v>0</v>
      </c>
      <c r="G266" s="1">
        <v>0</v>
      </c>
      <c r="H266" s="1">
        <v>0.01</v>
      </c>
      <c r="I266" s="1">
        <v>0</v>
      </c>
    </row>
    <row r="267" spans="1:9" x14ac:dyDescent="0.25">
      <c r="A267" t="s">
        <v>1290</v>
      </c>
      <c r="B267" t="s">
        <v>2</v>
      </c>
      <c r="C267">
        <v>2012</v>
      </c>
      <c r="D267" t="s">
        <v>1</v>
      </c>
      <c r="E267" t="s">
        <v>234</v>
      </c>
      <c r="F267" s="1">
        <v>0</v>
      </c>
      <c r="G267" s="1">
        <v>0</v>
      </c>
      <c r="H267" s="1">
        <v>0.01</v>
      </c>
      <c r="I267" s="1">
        <v>0</v>
      </c>
    </row>
    <row r="268" spans="1:9" x14ac:dyDescent="0.25">
      <c r="A268" t="s">
        <v>1032</v>
      </c>
      <c r="B268" t="s">
        <v>248</v>
      </c>
      <c r="C268">
        <v>2012</v>
      </c>
      <c r="D268" t="s">
        <v>1</v>
      </c>
      <c r="E268" t="s">
        <v>52</v>
      </c>
      <c r="F268" s="1">
        <v>0</v>
      </c>
      <c r="G268" s="1">
        <v>0</v>
      </c>
      <c r="H268" s="1">
        <v>0.23</v>
      </c>
      <c r="I268" s="1">
        <v>0</v>
      </c>
    </row>
    <row r="269" spans="1:9" x14ac:dyDescent="0.25">
      <c r="A269" t="s">
        <v>1032</v>
      </c>
      <c r="B269" t="s">
        <v>12</v>
      </c>
      <c r="C269">
        <v>2012</v>
      </c>
      <c r="D269" t="s">
        <v>1</v>
      </c>
      <c r="E269" t="s">
        <v>52</v>
      </c>
      <c r="F269" s="1">
        <v>0</v>
      </c>
      <c r="G269" s="1">
        <v>0</v>
      </c>
      <c r="H269" s="1">
        <v>7.0000000000000007E-2</v>
      </c>
      <c r="I269" s="1">
        <v>0</v>
      </c>
    </row>
    <row r="270" spans="1:9" x14ac:dyDescent="0.25">
      <c r="A270" t="s">
        <v>1032</v>
      </c>
      <c r="B270" t="s">
        <v>2</v>
      </c>
      <c r="C270">
        <v>2013</v>
      </c>
      <c r="D270" t="s">
        <v>1</v>
      </c>
      <c r="E270" t="s">
        <v>52</v>
      </c>
      <c r="F270" s="1">
        <v>0</v>
      </c>
      <c r="G270" s="1">
        <v>0</v>
      </c>
      <c r="H270" s="1">
        <v>0.08</v>
      </c>
      <c r="I270" s="1">
        <v>0</v>
      </c>
    </row>
    <row r="271" spans="1:9" x14ac:dyDescent="0.25">
      <c r="A271" t="s">
        <v>2330</v>
      </c>
      <c r="B271" t="s">
        <v>248</v>
      </c>
      <c r="C271">
        <v>2011</v>
      </c>
      <c r="D271" t="s">
        <v>84</v>
      </c>
      <c r="E271" t="s">
        <v>52</v>
      </c>
      <c r="F271" s="1">
        <v>0</v>
      </c>
      <c r="G271" s="1">
        <v>0</v>
      </c>
      <c r="H271" s="1">
        <v>0.4</v>
      </c>
      <c r="I271" s="1">
        <v>0</v>
      </c>
    </row>
    <row r="272" spans="1:9" x14ac:dyDescent="0.25">
      <c r="A272" t="s">
        <v>3228</v>
      </c>
      <c r="B272" t="s">
        <v>248</v>
      </c>
      <c r="C272">
        <v>2010</v>
      </c>
      <c r="D272" t="s">
        <v>84</v>
      </c>
      <c r="E272" t="s">
        <v>52</v>
      </c>
      <c r="F272" s="1">
        <v>0</v>
      </c>
      <c r="G272" s="1">
        <v>0</v>
      </c>
      <c r="H272" s="1">
        <v>0.41</v>
      </c>
      <c r="I272" s="1">
        <v>0</v>
      </c>
    </row>
    <row r="273" spans="1:9" x14ac:dyDescent="0.25">
      <c r="A273" t="s">
        <v>1490</v>
      </c>
      <c r="B273" t="s">
        <v>17</v>
      </c>
      <c r="C273">
        <v>2012</v>
      </c>
      <c r="D273" t="s">
        <v>9</v>
      </c>
      <c r="E273" t="s">
        <v>58</v>
      </c>
      <c r="F273" s="1">
        <v>0</v>
      </c>
      <c r="G273" s="1">
        <v>0</v>
      </c>
      <c r="H273" s="1">
        <v>0.11</v>
      </c>
      <c r="I273" s="1">
        <v>0</v>
      </c>
    </row>
    <row r="274" spans="1:9" x14ac:dyDescent="0.25">
      <c r="A274" t="s">
        <v>2275</v>
      </c>
      <c r="B274" t="s">
        <v>248</v>
      </c>
      <c r="C274">
        <v>2011</v>
      </c>
      <c r="D274" t="s">
        <v>1</v>
      </c>
      <c r="E274" t="s">
        <v>626</v>
      </c>
      <c r="F274" s="1">
        <v>0</v>
      </c>
      <c r="G274" s="1">
        <v>0</v>
      </c>
      <c r="H274" s="1">
        <v>0.14000000000000001</v>
      </c>
      <c r="I274" s="1">
        <v>0</v>
      </c>
    </row>
    <row r="275" spans="1:9" x14ac:dyDescent="0.25">
      <c r="A275" t="s">
        <v>1468</v>
      </c>
      <c r="B275" t="s">
        <v>248</v>
      </c>
      <c r="C275">
        <v>2012</v>
      </c>
      <c r="D275" t="s">
        <v>1</v>
      </c>
      <c r="E275" t="s">
        <v>626</v>
      </c>
      <c r="F275" s="1">
        <v>0</v>
      </c>
      <c r="G275" s="1">
        <v>0</v>
      </c>
      <c r="H275" s="1">
        <v>0.08</v>
      </c>
      <c r="I275" s="1">
        <v>0</v>
      </c>
    </row>
    <row r="276" spans="1:9" x14ac:dyDescent="0.25">
      <c r="A276" t="s">
        <v>627</v>
      </c>
      <c r="B276" t="s">
        <v>2</v>
      </c>
      <c r="C276">
        <v>2013</v>
      </c>
      <c r="D276" t="s">
        <v>9</v>
      </c>
      <c r="E276" t="s">
        <v>19</v>
      </c>
      <c r="F276" s="1">
        <v>0.05</v>
      </c>
      <c r="G276" s="1">
        <v>0.01</v>
      </c>
      <c r="H276" s="1">
        <v>0.04</v>
      </c>
      <c r="I276" s="1">
        <v>0.01</v>
      </c>
    </row>
    <row r="277" spans="1:9" x14ac:dyDescent="0.25">
      <c r="A277" t="s">
        <v>627</v>
      </c>
      <c r="B277" t="s">
        <v>10</v>
      </c>
      <c r="C277">
        <v>2014</v>
      </c>
      <c r="D277" t="s">
        <v>9</v>
      </c>
      <c r="E277" t="s">
        <v>626</v>
      </c>
      <c r="F277" s="1">
        <v>0.08</v>
      </c>
      <c r="G277" s="1">
        <v>0</v>
      </c>
      <c r="H277" s="1">
        <v>0.01</v>
      </c>
      <c r="I277" s="1">
        <v>0.02</v>
      </c>
    </row>
    <row r="278" spans="1:9" x14ac:dyDescent="0.25">
      <c r="A278" t="s">
        <v>627</v>
      </c>
      <c r="B278" t="s">
        <v>12</v>
      </c>
      <c r="C278">
        <v>2013</v>
      </c>
      <c r="D278" t="s">
        <v>9</v>
      </c>
      <c r="E278" t="s">
        <v>19</v>
      </c>
      <c r="F278" s="1">
        <v>0.09</v>
      </c>
      <c r="G278" s="1">
        <v>0.02</v>
      </c>
      <c r="H278" s="1">
        <v>0.08</v>
      </c>
      <c r="I278" s="1">
        <v>0.03</v>
      </c>
    </row>
    <row r="279" spans="1:9" x14ac:dyDescent="0.25">
      <c r="A279" t="s">
        <v>1566</v>
      </c>
      <c r="B279" t="s">
        <v>118</v>
      </c>
      <c r="C279">
        <v>2011</v>
      </c>
      <c r="D279" t="s">
        <v>39</v>
      </c>
      <c r="E279" t="s">
        <v>817</v>
      </c>
      <c r="F279" s="1">
        <v>0.01</v>
      </c>
      <c r="G279" s="1">
        <v>0</v>
      </c>
      <c r="H279" s="1">
        <v>0</v>
      </c>
      <c r="I279" s="1">
        <v>0</v>
      </c>
    </row>
    <row r="280" spans="1:9" x14ac:dyDescent="0.25">
      <c r="A280" t="s">
        <v>1217</v>
      </c>
      <c r="B280" t="s">
        <v>41</v>
      </c>
      <c r="C280">
        <v>2012</v>
      </c>
      <c r="D280" t="s">
        <v>9</v>
      </c>
      <c r="E280" t="s">
        <v>4</v>
      </c>
      <c r="F280" s="1">
        <v>0</v>
      </c>
      <c r="G280" s="1">
        <v>0.06</v>
      </c>
      <c r="H280" s="1">
        <v>0</v>
      </c>
      <c r="I280" s="1">
        <v>0.01</v>
      </c>
    </row>
    <row r="281" spans="1:9" x14ac:dyDescent="0.25">
      <c r="A281" t="s">
        <v>1217</v>
      </c>
      <c r="B281" t="s">
        <v>33</v>
      </c>
      <c r="C281">
        <v>2010</v>
      </c>
      <c r="D281" t="s">
        <v>9</v>
      </c>
      <c r="E281" t="s">
        <v>155</v>
      </c>
      <c r="F281" s="1">
        <v>0.66</v>
      </c>
      <c r="G281" s="1">
        <v>0.51</v>
      </c>
      <c r="H281" s="1">
        <v>0.05</v>
      </c>
      <c r="I281" s="1">
        <v>0.13</v>
      </c>
    </row>
    <row r="282" spans="1:9" x14ac:dyDescent="0.25">
      <c r="A282" t="s">
        <v>324</v>
      </c>
      <c r="B282" t="s">
        <v>12</v>
      </c>
      <c r="C282">
        <v>2015</v>
      </c>
      <c r="D282" t="s">
        <v>1</v>
      </c>
      <c r="E282" t="s">
        <v>272</v>
      </c>
      <c r="F282" s="1">
        <v>0</v>
      </c>
      <c r="G282" s="1">
        <v>0</v>
      </c>
      <c r="H282" s="1">
        <v>0.03</v>
      </c>
      <c r="I282" s="1">
        <v>0</v>
      </c>
    </row>
    <row r="283" spans="1:9" x14ac:dyDescent="0.25">
      <c r="A283" t="s">
        <v>2828</v>
      </c>
      <c r="B283" t="s">
        <v>118</v>
      </c>
      <c r="C283">
        <v>2010</v>
      </c>
      <c r="D283" t="s">
        <v>1</v>
      </c>
      <c r="E283" t="s">
        <v>182</v>
      </c>
      <c r="F283" s="1">
        <v>0.27</v>
      </c>
      <c r="G283" s="1">
        <v>0.21</v>
      </c>
      <c r="H283" s="1">
        <v>0</v>
      </c>
      <c r="I283" s="1">
        <v>0.05</v>
      </c>
    </row>
    <row r="284" spans="1:9" x14ac:dyDescent="0.25">
      <c r="A284" t="s">
        <v>2828</v>
      </c>
      <c r="B284" t="s">
        <v>473</v>
      </c>
      <c r="C284">
        <v>2010</v>
      </c>
      <c r="D284" t="s">
        <v>1</v>
      </c>
      <c r="E284" t="s">
        <v>182</v>
      </c>
      <c r="F284" s="1">
        <v>0.27</v>
      </c>
      <c r="G284" s="1">
        <v>0.18</v>
      </c>
      <c r="H284" s="1">
        <v>0</v>
      </c>
      <c r="I284" s="1">
        <v>0.05</v>
      </c>
    </row>
    <row r="285" spans="1:9" x14ac:dyDescent="0.25">
      <c r="A285" t="s">
        <v>1947</v>
      </c>
      <c r="B285" t="s">
        <v>41</v>
      </c>
      <c r="C285">
        <v>2011</v>
      </c>
      <c r="D285" t="s">
        <v>1</v>
      </c>
      <c r="E285" t="s">
        <v>25</v>
      </c>
      <c r="F285" s="1">
        <v>0</v>
      </c>
      <c r="G285" s="1">
        <v>0.1</v>
      </c>
      <c r="H285" s="1">
        <v>0</v>
      </c>
      <c r="I285" s="1">
        <v>0.02</v>
      </c>
    </row>
    <row r="286" spans="1:9" x14ac:dyDescent="0.25">
      <c r="A286" t="s">
        <v>1947</v>
      </c>
      <c r="B286" t="s">
        <v>2</v>
      </c>
      <c r="C286">
        <v>2011</v>
      </c>
      <c r="D286" t="s">
        <v>1</v>
      </c>
      <c r="E286" t="s">
        <v>25</v>
      </c>
      <c r="F286" s="1">
        <v>0.22</v>
      </c>
      <c r="G286" s="1">
        <v>0.25</v>
      </c>
      <c r="H286" s="1">
        <v>0.04</v>
      </c>
      <c r="I286" s="1">
        <v>0.09</v>
      </c>
    </row>
    <row r="287" spans="1:9" x14ac:dyDescent="0.25">
      <c r="A287" t="s">
        <v>1947</v>
      </c>
      <c r="B287" t="s">
        <v>33</v>
      </c>
      <c r="C287">
        <v>2011</v>
      </c>
      <c r="D287" t="s">
        <v>1</v>
      </c>
      <c r="E287" t="s">
        <v>25</v>
      </c>
      <c r="F287" s="1">
        <v>0.27</v>
      </c>
      <c r="G287" s="1">
        <v>0.15</v>
      </c>
      <c r="H287" s="1">
        <v>0.04</v>
      </c>
      <c r="I287" s="1">
        <v>0.04</v>
      </c>
    </row>
    <row r="288" spans="1:9" x14ac:dyDescent="0.25">
      <c r="A288" t="s">
        <v>1748</v>
      </c>
      <c r="B288" t="s">
        <v>33</v>
      </c>
      <c r="C288">
        <v>2011</v>
      </c>
      <c r="D288" t="s">
        <v>100</v>
      </c>
      <c r="E288" t="s">
        <v>1151</v>
      </c>
      <c r="F288" s="1">
        <v>0</v>
      </c>
      <c r="G288" s="1">
        <v>0.02</v>
      </c>
      <c r="H288" s="1">
        <v>0</v>
      </c>
      <c r="I288" s="1">
        <v>0</v>
      </c>
    </row>
    <row r="289" spans="1:9" x14ac:dyDescent="0.25">
      <c r="A289" t="s">
        <v>570</v>
      </c>
      <c r="B289" t="s">
        <v>41</v>
      </c>
      <c r="C289">
        <v>2014</v>
      </c>
      <c r="D289" t="s">
        <v>100</v>
      </c>
      <c r="E289" t="s">
        <v>193</v>
      </c>
      <c r="F289" s="1">
        <v>0</v>
      </c>
      <c r="G289" s="1">
        <v>0.13</v>
      </c>
      <c r="H289" s="1">
        <v>0</v>
      </c>
      <c r="I289" s="1">
        <v>0.01</v>
      </c>
    </row>
    <row r="290" spans="1:9" x14ac:dyDescent="0.25">
      <c r="A290" t="s">
        <v>570</v>
      </c>
      <c r="B290" t="s">
        <v>2</v>
      </c>
      <c r="C290">
        <v>2014</v>
      </c>
      <c r="D290" t="s">
        <v>100</v>
      </c>
      <c r="E290" t="s">
        <v>193</v>
      </c>
      <c r="F290" s="1">
        <v>0.12</v>
      </c>
      <c r="G290" s="1">
        <v>0.19</v>
      </c>
      <c r="H290" s="1">
        <v>0</v>
      </c>
      <c r="I290" s="1">
        <v>7.0000000000000007E-2</v>
      </c>
    </row>
    <row r="291" spans="1:9" x14ac:dyDescent="0.25">
      <c r="A291" t="s">
        <v>570</v>
      </c>
      <c r="B291" t="s">
        <v>33</v>
      </c>
      <c r="C291">
        <v>2014</v>
      </c>
      <c r="D291" t="s">
        <v>100</v>
      </c>
      <c r="E291" t="s">
        <v>193</v>
      </c>
      <c r="F291" s="1">
        <v>0.15</v>
      </c>
      <c r="G291" s="1">
        <v>0.13</v>
      </c>
      <c r="H291" s="1">
        <v>0</v>
      </c>
      <c r="I291" s="1">
        <v>0.03</v>
      </c>
    </row>
    <row r="292" spans="1:9" x14ac:dyDescent="0.25">
      <c r="A292" t="s">
        <v>570</v>
      </c>
      <c r="B292" t="s">
        <v>6</v>
      </c>
      <c r="C292">
        <v>2014</v>
      </c>
      <c r="D292" t="s">
        <v>100</v>
      </c>
      <c r="E292" t="s">
        <v>193</v>
      </c>
      <c r="F292" s="1">
        <v>0.22</v>
      </c>
      <c r="G292" s="1">
        <v>0.24</v>
      </c>
      <c r="H292" s="1">
        <v>0</v>
      </c>
      <c r="I292" s="1">
        <v>0.04</v>
      </c>
    </row>
    <row r="293" spans="1:9" x14ac:dyDescent="0.25">
      <c r="A293" t="s">
        <v>570</v>
      </c>
      <c r="B293" t="s">
        <v>10</v>
      </c>
      <c r="C293">
        <v>2014</v>
      </c>
      <c r="D293" t="s">
        <v>100</v>
      </c>
      <c r="E293" t="s">
        <v>193</v>
      </c>
      <c r="F293" s="1">
        <v>0.34</v>
      </c>
      <c r="G293" s="1">
        <v>0.56000000000000005</v>
      </c>
      <c r="H293" s="1">
        <v>0.04</v>
      </c>
      <c r="I293" s="1">
        <v>0.19</v>
      </c>
    </row>
    <row r="294" spans="1:9" x14ac:dyDescent="0.25">
      <c r="A294" t="s">
        <v>2821</v>
      </c>
      <c r="B294" t="s">
        <v>41</v>
      </c>
      <c r="C294">
        <v>2010</v>
      </c>
      <c r="D294" t="s">
        <v>100</v>
      </c>
      <c r="E294" t="s">
        <v>193</v>
      </c>
      <c r="F294" s="1">
        <v>0</v>
      </c>
      <c r="G294" s="1">
        <v>0.17</v>
      </c>
      <c r="H294" s="1">
        <v>0</v>
      </c>
      <c r="I294" s="1">
        <v>0.02</v>
      </c>
    </row>
    <row r="295" spans="1:9" x14ac:dyDescent="0.25">
      <c r="A295" t="s">
        <v>2821</v>
      </c>
      <c r="B295" t="s">
        <v>2</v>
      </c>
      <c r="C295">
        <v>2010</v>
      </c>
      <c r="D295" t="s">
        <v>100</v>
      </c>
      <c r="E295" t="s">
        <v>193</v>
      </c>
      <c r="F295" s="1">
        <v>0.41</v>
      </c>
      <c r="G295" s="1">
        <v>0.47</v>
      </c>
      <c r="H295" s="1">
        <v>0</v>
      </c>
      <c r="I295" s="1">
        <v>0.18</v>
      </c>
    </row>
    <row r="296" spans="1:9" x14ac:dyDescent="0.25">
      <c r="A296" t="s">
        <v>2821</v>
      </c>
      <c r="B296" t="s">
        <v>33</v>
      </c>
      <c r="C296">
        <v>2010</v>
      </c>
      <c r="D296" t="s">
        <v>100</v>
      </c>
      <c r="E296" t="s">
        <v>193</v>
      </c>
      <c r="F296" s="1">
        <v>0.55000000000000004</v>
      </c>
      <c r="G296" s="1">
        <v>0.4</v>
      </c>
      <c r="H296" s="1">
        <v>0</v>
      </c>
      <c r="I296" s="1">
        <v>0.11</v>
      </c>
    </row>
    <row r="297" spans="1:9" x14ac:dyDescent="0.25">
      <c r="A297" t="s">
        <v>855</v>
      </c>
      <c r="B297" t="s">
        <v>41</v>
      </c>
      <c r="C297">
        <v>2013</v>
      </c>
      <c r="D297" t="s">
        <v>100</v>
      </c>
      <c r="E297" t="s">
        <v>193</v>
      </c>
      <c r="F297" s="1">
        <v>0.1</v>
      </c>
      <c r="G297" s="1">
        <v>0.06</v>
      </c>
      <c r="H297" s="1">
        <v>0</v>
      </c>
      <c r="I297" s="1">
        <v>0.02</v>
      </c>
    </row>
    <row r="298" spans="1:9" x14ac:dyDescent="0.25">
      <c r="A298" t="s">
        <v>855</v>
      </c>
      <c r="B298" t="s">
        <v>2</v>
      </c>
      <c r="C298">
        <v>2013</v>
      </c>
      <c r="D298" t="s">
        <v>100</v>
      </c>
      <c r="E298" t="s">
        <v>193</v>
      </c>
      <c r="F298" s="1">
        <v>0.2</v>
      </c>
      <c r="G298" s="1">
        <v>0.31</v>
      </c>
      <c r="H298" s="1">
        <v>0</v>
      </c>
      <c r="I298" s="1">
        <v>0.13</v>
      </c>
    </row>
    <row r="299" spans="1:9" x14ac:dyDescent="0.25">
      <c r="A299" t="s">
        <v>855</v>
      </c>
      <c r="B299" t="s">
        <v>33</v>
      </c>
      <c r="C299">
        <v>2013</v>
      </c>
      <c r="D299" t="s">
        <v>100</v>
      </c>
      <c r="E299" t="s">
        <v>193</v>
      </c>
      <c r="F299" s="1">
        <v>0.36</v>
      </c>
      <c r="G299" s="1">
        <v>0.37</v>
      </c>
      <c r="H299" s="1">
        <v>0</v>
      </c>
      <c r="I299" s="1">
        <v>7.0000000000000007E-2</v>
      </c>
    </row>
    <row r="300" spans="1:9" x14ac:dyDescent="0.25">
      <c r="A300" t="s">
        <v>1902</v>
      </c>
      <c r="B300" t="s">
        <v>473</v>
      </c>
      <c r="C300">
        <v>2011</v>
      </c>
      <c r="D300" t="s">
        <v>9</v>
      </c>
      <c r="E300" t="s">
        <v>193</v>
      </c>
      <c r="F300" s="1">
        <v>0.1</v>
      </c>
      <c r="G300" s="1">
        <v>0.06</v>
      </c>
      <c r="H300" s="1">
        <v>0</v>
      </c>
      <c r="I300" s="1">
        <v>0.02</v>
      </c>
    </row>
    <row r="301" spans="1:9" x14ac:dyDescent="0.25">
      <c r="A301" t="s">
        <v>2261</v>
      </c>
      <c r="B301" t="s">
        <v>473</v>
      </c>
      <c r="C301">
        <v>2011</v>
      </c>
      <c r="D301" t="s">
        <v>9</v>
      </c>
      <c r="E301" t="s">
        <v>52</v>
      </c>
      <c r="F301" s="1">
        <v>0</v>
      </c>
      <c r="G301" s="1">
        <v>0</v>
      </c>
      <c r="H301" s="1">
        <v>0.12</v>
      </c>
      <c r="I301" s="1">
        <v>0</v>
      </c>
    </row>
    <row r="302" spans="1:9" x14ac:dyDescent="0.25">
      <c r="A302" t="s">
        <v>1444</v>
      </c>
      <c r="B302" t="s">
        <v>473</v>
      </c>
      <c r="C302">
        <v>2012</v>
      </c>
      <c r="D302" t="s">
        <v>9</v>
      </c>
      <c r="E302" t="s">
        <v>52</v>
      </c>
      <c r="F302" s="1">
        <v>0</v>
      </c>
      <c r="G302" s="1">
        <v>0</v>
      </c>
      <c r="H302" s="1">
        <v>0.1</v>
      </c>
      <c r="I302" s="1">
        <v>0</v>
      </c>
    </row>
    <row r="303" spans="1:9" x14ac:dyDescent="0.25">
      <c r="A303" t="s">
        <v>1444</v>
      </c>
      <c r="B303" t="s">
        <v>248</v>
      </c>
      <c r="C303">
        <v>2012</v>
      </c>
      <c r="D303" t="s">
        <v>9</v>
      </c>
      <c r="E303" t="s">
        <v>52</v>
      </c>
      <c r="F303" s="1">
        <v>0</v>
      </c>
      <c r="G303" s="1">
        <v>0</v>
      </c>
      <c r="H303" s="1">
        <v>0.06</v>
      </c>
      <c r="I303" s="1">
        <v>0</v>
      </c>
    </row>
    <row r="304" spans="1:9" x14ac:dyDescent="0.25">
      <c r="A304" t="s">
        <v>2676</v>
      </c>
      <c r="B304" t="s">
        <v>41</v>
      </c>
      <c r="C304">
        <v>2010</v>
      </c>
      <c r="D304" t="s">
        <v>27</v>
      </c>
      <c r="E304" t="s">
        <v>25</v>
      </c>
      <c r="F304" s="1">
        <v>0</v>
      </c>
      <c r="G304" s="1">
        <v>0.03</v>
      </c>
      <c r="H304" s="1">
        <v>0</v>
      </c>
      <c r="I304" s="1">
        <v>0.01</v>
      </c>
    </row>
    <row r="305" spans="1:9" x14ac:dyDescent="0.25">
      <c r="A305" t="s">
        <v>2751</v>
      </c>
      <c r="B305" t="s">
        <v>118</v>
      </c>
      <c r="C305">
        <v>2010</v>
      </c>
      <c r="D305" t="s">
        <v>9</v>
      </c>
      <c r="E305" t="s">
        <v>883</v>
      </c>
      <c r="F305" s="1">
        <v>0.14000000000000001</v>
      </c>
      <c r="G305" s="1">
        <v>7.0000000000000007E-2</v>
      </c>
      <c r="H305" s="1">
        <v>0</v>
      </c>
      <c r="I305" s="1">
        <v>0.02</v>
      </c>
    </row>
    <row r="306" spans="1:9" x14ac:dyDescent="0.25">
      <c r="A306" t="s">
        <v>2450</v>
      </c>
      <c r="B306" t="s">
        <v>473</v>
      </c>
      <c r="C306">
        <v>2010</v>
      </c>
      <c r="D306" t="s">
        <v>9</v>
      </c>
      <c r="E306" t="s">
        <v>58</v>
      </c>
      <c r="F306" s="1">
        <v>0.06</v>
      </c>
      <c r="G306" s="1">
        <v>0</v>
      </c>
      <c r="H306" s="1">
        <v>0</v>
      </c>
      <c r="I306" s="1">
        <v>0</v>
      </c>
    </row>
    <row r="307" spans="1:9" x14ac:dyDescent="0.25">
      <c r="A307" t="s">
        <v>2675</v>
      </c>
      <c r="B307" t="s">
        <v>41</v>
      </c>
      <c r="C307">
        <v>2010</v>
      </c>
      <c r="D307" t="s">
        <v>27</v>
      </c>
      <c r="E307" t="s">
        <v>193</v>
      </c>
      <c r="F307" s="1">
        <v>0</v>
      </c>
      <c r="G307" s="1">
        <v>0.03</v>
      </c>
      <c r="H307" s="1">
        <v>0</v>
      </c>
      <c r="I307" s="1">
        <v>0.01</v>
      </c>
    </row>
    <row r="308" spans="1:9" x14ac:dyDescent="0.25">
      <c r="A308" t="s">
        <v>2675</v>
      </c>
      <c r="B308" t="s">
        <v>2</v>
      </c>
      <c r="C308">
        <v>2010</v>
      </c>
      <c r="D308" t="s">
        <v>27</v>
      </c>
      <c r="E308" t="s">
        <v>193</v>
      </c>
      <c r="F308" s="1">
        <v>0.19</v>
      </c>
      <c r="G308" s="1">
        <v>0.18</v>
      </c>
      <c r="H308" s="1">
        <v>0</v>
      </c>
      <c r="I308" s="1">
        <v>7.0000000000000007E-2</v>
      </c>
    </row>
    <row r="309" spans="1:9" x14ac:dyDescent="0.25">
      <c r="A309" t="s">
        <v>2675</v>
      </c>
      <c r="B309" t="s">
        <v>33</v>
      </c>
      <c r="C309">
        <v>2010</v>
      </c>
      <c r="D309" t="s">
        <v>27</v>
      </c>
      <c r="E309" t="s">
        <v>193</v>
      </c>
      <c r="F309" s="1">
        <v>0.23</v>
      </c>
      <c r="G309" s="1">
        <v>0.13</v>
      </c>
      <c r="H309" s="1">
        <v>0</v>
      </c>
      <c r="I309" s="1">
        <v>0.04</v>
      </c>
    </row>
    <row r="310" spans="1:9" x14ac:dyDescent="0.25">
      <c r="A310" t="s">
        <v>1722</v>
      </c>
      <c r="B310" t="s">
        <v>473</v>
      </c>
      <c r="C310">
        <v>2011</v>
      </c>
      <c r="D310" t="s">
        <v>84</v>
      </c>
      <c r="E310" t="s">
        <v>74</v>
      </c>
      <c r="F310" s="1">
        <v>7.0000000000000007E-2</v>
      </c>
      <c r="G310" s="1">
        <v>0.03</v>
      </c>
      <c r="H310" s="1">
        <v>0</v>
      </c>
      <c r="I310" s="1">
        <v>0.01</v>
      </c>
    </row>
    <row r="311" spans="1:9" x14ac:dyDescent="0.25">
      <c r="A311" t="s">
        <v>1722</v>
      </c>
      <c r="B311" t="s">
        <v>33</v>
      </c>
      <c r="C311">
        <v>2011</v>
      </c>
      <c r="D311" t="s">
        <v>84</v>
      </c>
      <c r="E311" t="s">
        <v>74</v>
      </c>
      <c r="F311" s="1">
        <v>0.08</v>
      </c>
      <c r="G311" s="1">
        <v>0.01</v>
      </c>
      <c r="H311" s="1">
        <v>0</v>
      </c>
      <c r="I311" s="1">
        <v>0.01</v>
      </c>
    </row>
    <row r="312" spans="1:9" x14ac:dyDescent="0.25">
      <c r="A312" t="s">
        <v>1722</v>
      </c>
      <c r="B312" t="s">
        <v>118</v>
      </c>
      <c r="C312">
        <v>2011</v>
      </c>
      <c r="D312" t="s">
        <v>84</v>
      </c>
      <c r="E312" t="s">
        <v>74</v>
      </c>
      <c r="F312" s="1">
        <v>0.08</v>
      </c>
      <c r="G312" s="1">
        <v>0.01</v>
      </c>
      <c r="H312" s="1">
        <v>0</v>
      </c>
      <c r="I312" s="1">
        <v>0.01</v>
      </c>
    </row>
    <row r="313" spans="1:9" x14ac:dyDescent="0.25">
      <c r="A313" t="s">
        <v>681</v>
      </c>
      <c r="B313" t="s">
        <v>248</v>
      </c>
      <c r="C313">
        <v>2011</v>
      </c>
      <c r="D313" t="s">
        <v>1</v>
      </c>
      <c r="E313" t="s">
        <v>400</v>
      </c>
      <c r="F313" s="1">
        <v>0</v>
      </c>
      <c r="G313" s="1">
        <v>0</v>
      </c>
      <c r="H313" s="1">
        <v>0.15</v>
      </c>
      <c r="I313" s="1">
        <v>0</v>
      </c>
    </row>
    <row r="314" spans="1:9" x14ac:dyDescent="0.25">
      <c r="A314" t="s">
        <v>681</v>
      </c>
      <c r="B314" t="s">
        <v>12</v>
      </c>
      <c r="C314">
        <v>2014</v>
      </c>
      <c r="D314" t="s">
        <v>1</v>
      </c>
      <c r="E314" t="s">
        <v>222</v>
      </c>
      <c r="F314" s="1">
        <v>0</v>
      </c>
      <c r="G314" s="1">
        <v>0</v>
      </c>
      <c r="H314" s="1">
        <v>0.04</v>
      </c>
      <c r="I314" s="1">
        <v>0</v>
      </c>
    </row>
    <row r="315" spans="1:9" x14ac:dyDescent="0.25">
      <c r="A315" t="s">
        <v>271</v>
      </c>
      <c r="B315" t="s">
        <v>12</v>
      </c>
      <c r="C315">
        <v>2015</v>
      </c>
      <c r="D315" t="s">
        <v>1</v>
      </c>
      <c r="E315" t="s">
        <v>270</v>
      </c>
      <c r="F315" s="1">
        <v>0</v>
      </c>
      <c r="G315" s="1">
        <v>0</v>
      </c>
      <c r="H315" s="1">
        <v>0.02</v>
      </c>
      <c r="I315" s="1">
        <v>0</v>
      </c>
    </row>
    <row r="316" spans="1:9" x14ac:dyDescent="0.25">
      <c r="A316" t="s">
        <v>2470</v>
      </c>
      <c r="B316" t="s">
        <v>118</v>
      </c>
      <c r="C316">
        <v>2010</v>
      </c>
      <c r="D316" t="s">
        <v>9</v>
      </c>
      <c r="E316" t="s">
        <v>1606</v>
      </c>
      <c r="F316" s="1">
        <v>0.08</v>
      </c>
      <c r="G316" s="1">
        <v>0</v>
      </c>
      <c r="H316" s="1">
        <v>0</v>
      </c>
      <c r="I316" s="1">
        <v>0.01</v>
      </c>
    </row>
    <row r="317" spans="1:9" x14ac:dyDescent="0.25">
      <c r="A317" t="s">
        <v>2550</v>
      </c>
      <c r="B317" t="s">
        <v>473</v>
      </c>
      <c r="C317">
        <v>2010</v>
      </c>
      <c r="D317" t="s">
        <v>69</v>
      </c>
      <c r="E317" t="s">
        <v>108</v>
      </c>
      <c r="F317" s="1">
        <v>0.25</v>
      </c>
      <c r="G317" s="1">
        <v>0</v>
      </c>
      <c r="H317" s="1">
        <v>0</v>
      </c>
      <c r="I317" s="1">
        <v>0.02</v>
      </c>
    </row>
    <row r="318" spans="1:9" x14ac:dyDescent="0.25">
      <c r="A318" t="s">
        <v>2156</v>
      </c>
      <c r="B318" t="s">
        <v>248</v>
      </c>
      <c r="C318">
        <v>2011</v>
      </c>
      <c r="D318" t="s">
        <v>1</v>
      </c>
      <c r="E318" t="s">
        <v>213</v>
      </c>
      <c r="F318" s="1">
        <v>0</v>
      </c>
      <c r="G318" s="1">
        <v>0</v>
      </c>
      <c r="H318" s="1">
        <v>0.04</v>
      </c>
      <c r="I318" s="1">
        <v>0</v>
      </c>
    </row>
    <row r="319" spans="1:9" x14ac:dyDescent="0.25">
      <c r="A319" t="s">
        <v>1000</v>
      </c>
      <c r="B319" t="s">
        <v>248</v>
      </c>
      <c r="C319">
        <v>2013</v>
      </c>
      <c r="D319" t="s">
        <v>84</v>
      </c>
      <c r="E319" t="s">
        <v>213</v>
      </c>
      <c r="F319" s="1">
        <v>0</v>
      </c>
      <c r="G319" s="1">
        <v>0</v>
      </c>
      <c r="H319" s="1">
        <v>0.05</v>
      </c>
      <c r="I319" s="1">
        <v>0</v>
      </c>
    </row>
    <row r="320" spans="1:9" x14ac:dyDescent="0.25">
      <c r="A320" t="s">
        <v>603</v>
      </c>
      <c r="B320" t="s">
        <v>248</v>
      </c>
      <c r="C320">
        <v>2012</v>
      </c>
      <c r="D320" t="s">
        <v>84</v>
      </c>
      <c r="E320" t="s">
        <v>213</v>
      </c>
      <c r="F320" s="1">
        <v>0</v>
      </c>
      <c r="G320" s="1">
        <v>0</v>
      </c>
      <c r="H320" s="1">
        <v>0.05</v>
      </c>
      <c r="I320" s="1">
        <v>0</v>
      </c>
    </row>
    <row r="321" spans="1:9" x14ac:dyDescent="0.25">
      <c r="A321" t="s">
        <v>603</v>
      </c>
      <c r="B321" t="s">
        <v>12</v>
      </c>
      <c r="C321">
        <v>2014</v>
      </c>
      <c r="D321" t="s">
        <v>84</v>
      </c>
      <c r="E321" t="s">
        <v>213</v>
      </c>
      <c r="F321" s="1">
        <v>0</v>
      </c>
      <c r="G321" s="1">
        <v>0</v>
      </c>
      <c r="H321" s="1">
        <v>0.01</v>
      </c>
      <c r="I321" s="1">
        <v>0</v>
      </c>
    </row>
    <row r="322" spans="1:9" x14ac:dyDescent="0.25">
      <c r="A322" t="s">
        <v>661</v>
      </c>
      <c r="B322" t="s">
        <v>12</v>
      </c>
      <c r="C322">
        <v>2014</v>
      </c>
      <c r="D322" t="s">
        <v>1</v>
      </c>
      <c r="E322" t="s">
        <v>213</v>
      </c>
      <c r="F322" s="1">
        <v>0</v>
      </c>
      <c r="G322" s="1">
        <v>0</v>
      </c>
      <c r="H322" s="1">
        <v>0.03</v>
      </c>
      <c r="I322" s="1">
        <v>0</v>
      </c>
    </row>
    <row r="323" spans="1:9" x14ac:dyDescent="0.25">
      <c r="A323" t="s">
        <v>1359</v>
      </c>
      <c r="B323" t="s">
        <v>2</v>
      </c>
      <c r="C323">
        <v>2012</v>
      </c>
      <c r="D323" t="s">
        <v>9</v>
      </c>
      <c r="E323" t="s">
        <v>193</v>
      </c>
      <c r="F323" s="1">
        <v>0.1</v>
      </c>
      <c r="G323" s="1">
        <v>0.03</v>
      </c>
      <c r="H323" s="1">
        <v>0.06</v>
      </c>
      <c r="I323" s="1">
        <v>0.02</v>
      </c>
    </row>
    <row r="324" spans="1:9" x14ac:dyDescent="0.25">
      <c r="A324" t="s">
        <v>1359</v>
      </c>
      <c r="B324" t="s">
        <v>33</v>
      </c>
      <c r="C324">
        <v>2012</v>
      </c>
      <c r="D324" t="s">
        <v>9</v>
      </c>
      <c r="E324" t="s">
        <v>193</v>
      </c>
      <c r="F324" s="1">
        <v>0.11</v>
      </c>
      <c r="G324" s="1">
        <v>0.02</v>
      </c>
      <c r="H324" s="1">
        <v>0.02</v>
      </c>
      <c r="I324" s="1">
        <v>0.01</v>
      </c>
    </row>
    <row r="325" spans="1:9" x14ac:dyDescent="0.25">
      <c r="A325" t="s">
        <v>283</v>
      </c>
      <c r="B325" t="s">
        <v>12</v>
      </c>
      <c r="C325">
        <v>2015</v>
      </c>
      <c r="D325" t="s">
        <v>9</v>
      </c>
      <c r="E325" t="s">
        <v>103</v>
      </c>
      <c r="F325" s="1">
        <v>0</v>
      </c>
      <c r="G325" s="1">
        <v>0</v>
      </c>
      <c r="H325" s="1">
        <v>0.02</v>
      </c>
      <c r="I325" s="1">
        <v>0</v>
      </c>
    </row>
    <row r="326" spans="1:9" x14ac:dyDescent="0.25">
      <c r="A326" t="s">
        <v>2105</v>
      </c>
      <c r="B326" t="s">
        <v>248</v>
      </c>
      <c r="C326">
        <v>2011</v>
      </c>
      <c r="D326" t="s">
        <v>1</v>
      </c>
      <c r="E326" t="s">
        <v>213</v>
      </c>
      <c r="F326" s="1">
        <v>0</v>
      </c>
      <c r="G326" s="1">
        <v>0</v>
      </c>
      <c r="H326" s="1">
        <v>0.03</v>
      </c>
      <c r="I326" s="1">
        <v>0</v>
      </c>
    </row>
    <row r="327" spans="1:9" x14ac:dyDescent="0.25">
      <c r="A327" t="s">
        <v>1799</v>
      </c>
      <c r="B327" t="s">
        <v>17</v>
      </c>
      <c r="C327">
        <v>2011</v>
      </c>
      <c r="D327" t="s">
        <v>5</v>
      </c>
      <c r="E327" t="s">
        <v>274</v>
      </c>
      <c r="F327" s="1">
        <v>0</v>
      </c>
      <c r="G327" s="1">
        <v>0.03</v>
      </c>
      <c r="H327" s="1">
        <v>0</v>
      </c>
      <c r="I327" s="1">
        <v>0</v>
      </c>
    </row>
    <row r="328" spans="1:9" x14ac:dyDescent="0.25">
      <c r="A328" t="s">
        <v>1991</v>
      </c>
      <c r="B328" t="s">
        <v>41</v>
      </c>
      <c r="C328">
        <v>2011</v>
      </c>
      <c r="D328" t="s">
        <v>87</v>
      </c>
      <c r="E328" t="s">
        <v>49</v>
      </c>
      <c r="F328" s="1">
        <v>0</v>
      </c>
      <c r="G328" s="1">
        <v>0.18</v>
      </c>
      <c r="H328" s="1">
        <v>0</v>
      </c>
      <c r="I328" s="1">
        <v>0.05</v>
      </c>
    </row>
    <row r="329" spans="1:9" x14ac:dyDescent="0.25">
      <c r="A329" t="s">
        <v>841</v>
      </c>
      <c r="B329" t="s">
        <v>12</v>
      </c>
      <c r="C329">
        <v>2013</v>
      </c>
      <c r="D329" t="s">
        <v>50</v>
      </c>
      <c r="E329" t="s">
        <v>15</v>
      </c>
      <c r="F329" s="1">
        <v>0.05</v>
      </c>
      <c r="G329" s="1">
        <v>0.04</v>
      </c>
      <c r="H329" s="1">
        <v>0</v>
      </c>
      <c r="I329" s="1">
        <v>0.03</v>
      </c>
    </row>
    <row r="330" spans="1:9" x14ac:dyDescent="0.25">
      <c r="A330" t="s">
        <v>841</v>
      </c>
      <c r="B330" t="s">
        <v>56</v>
      </c>
      <c r="C330">
        <v>2013</v>
      </c>
      <c r="D330" t="s">
        <v>50</v>
      </c>
      <c r="E330" t="s">
        <v>15</v>
      </c>
      <c r="F330" s="1">
        <v>0.06</v>
      </c>
      <c r="G330" s="1">
        <v>0.04</v>
      </c>
      <c r="H330" s="1">
        <v>0</v>
      </c>
      <c r="I330" s="1">
        <v>0.01</v>
      </c>
    </row>
    <row r="331" spans="1:9" x14ac:dyDescent="0.25">
      <c r="A331" t="s">
        <v>841</v>
      </c>
      <c r="B331" t="s">
        <v>2</v>
      </c>
      <c r="C331">
        <v>2013</v>
      </c>
      <c r="D331" t="s">
        <v>50</v>
      </c>
      <c r="E331" t="s">
        <v>15</v>
      </c>
      <c r="F331" s="1">
        <v>0.1</v>
      </c>
      <c r="G331" s="1">
        <v>0.17</v>
      </c>
      <c r="H331" s="1">
        <v>0</v>
      </c>
      <c r="I331" s="1">
        <v>0.06</v>
      </c>
    </row>
    <row r="332" spans="1:9" x14ac:dyDescent="0.25">
      <c r="A332" t="s">
        <v>841</v>
      </c>
      <c r="B332" t="s">
        <v>10</v>
      </c>
      <c r="C332">
        <v>2013</v>
      </c>
      <c r="D332" t="s">
        <v>50</v>
      </c>
      <c r="E332" t="s">
        <v>15</v>
      </c>
      <c r="F332" s="1">
        <v>0.1</v>
      </c>
      <c r="G332" s="1">
        <v>0.08</v>
      </c>
      <c r="H332" s="1">
        <v>0</v>
      </c>
      <c r="I332" s="1">
        <v>0.03</v>
      </c>
    </row>
    <row r="333" spans="1:9" x14ac:dyDescent="0.25">
      <c r="A333" t="s">
        <v>841</v>
      </c>
      <c r="B333" t="s">
        <v>6</v>
      </c>
      <c r="C333">
        <v>2013</v>
      </c>
      <c r="D333" t="s">
        <v>50</v>
      </c>
      <c r="E333" t="s">
        <v>15</v>
      </c>
      <c r="F333" s="1">
        <v>0.11</v>
      </c>
      <c r="G333" s="1">
        <v>0.04</v>
      </c>
      <c r="H333" s="1">
        <v>0</v>
      </c>
      <c r="I333" s="1">
        <v>0.01</v>
      </c>
    </row>
    <row r="334" spans="1:9" x14ac:dyDescent="0.25">
      <c r="A334" t="s">
        <v>841</v>
      </c>
      <c r="B334" t="s">
        <v>17</v>
      </c>
      <c r="C334">
        <v>2013</v>
      </c>
      <c r="D334" t="s">
        <v>50</v>
      </c>
      <c r="E334" t="s">
        <v>15</v>
      </c>
      <c r="F334" s="1">
        <v>0.15</v>
      </c>
      <c r="G334" s="1">
        <v>0.15</v>
      </c>
      <c r="H334" s="1">
        <v>0</v>
      </c>
      <c r="I334" s="1">
        <v>0.03</v>
      </c>
    </row>
    <row r="335" spans="1:9" x14ac:dyDescent="0.25">
      <c r="A335" t="s">
        <v>841</v>
      </c>
      <c r="B335" t="s">
        <v>33</v>
      </c>
      <c r="C335">
        <v>2013</v>
      </c>
      <c r="D335" t="s">
        <v>50</v>
      </c>
      <c r="E335" t="s">
        <v>15</v>
      </c>
      <c r="F335" s="1">
        <v>0.16</v>
      </c>
      <c r="G335" s="1">
        <v>0.11</v>
      </c>
      <c r="H335" s="1">
        <v>0</v>
      </c>
      <c r="I335" s="1">
        <v>0.03</v>
      </c>
    </row>
    <row r="336" spans="1:9" x14ac:dyDescent="0.25">
      <c r="A336" t="s">
        <v>841</v>
      </c>
      <c r="B336" t="s">
        <v>118</v>
      </c>
      <c r="C336">
        <v>2013</v>
      </c>
      <c r="D336" t="s">
        <v>50</v>
      </c>
      <c r="E336" t="s">
        <v>15</v>
      </c>
      <c r="F336" s="1">
        <v>0.21</v>
      </c>
      <c r="G336" s="1">
        <v>0.1</v>
      </c>
      <c r="H336" s="1">
        <v>0</v>
      </c>
      <c r="I336" s="1">
        <v>0.03</v>
      </c>
    </row>
    <row r="337" spans="1:9" x14ac:dyDescent="0.25">
      <c r="A337" t="s">
        <v>1191</v>
      </c>
      <c r="B337" t="s">
        <v>2</v>
      </c>
      <c r="C337">
        <v>2012</v>
      </c>
      <c r="D337" t="s">
        <v>9</v>
      </c>
      <c r="E337" t="s">
        <v>15</v>
      </c>
      <c r="F337" s="1">
        <v>0.12</v>
      </c>
      <c r="G337" s="1">
        <v>0.02</v>
      </c>
      <c r="H337" s="1">
        <v>0</v>
      </c>
      <c r="I337" s="1">
        <v>0.02</v>
      </c>
    </row>
    <row r="338" spans="1:9" x14ac:dyDescent="0.25">
      <c r="A338" t="s">
        <v>1191</v>
      </c>
      <c r="B338" t="s">
        <v>33</v>
      </c>
      <c r="C338">
        <v>2012</v>
      </c>
      <c r="D338" t="s">
        <v>9</v>
      </c>
      <c r="E338" t="s">
        <v>15</v>
      </c>
      <c r="F338" s="1">
        <v>0.18</v>
      </c>
      <c r="G338" s="1">
        <v>0.06</v>
      </c>
      <c r="H338" s="1">
        <v>0</v>
      </c>
      <c r="I338" s="1">
        <v>0.02</v>
      </c>
    </row>
    <row r="339" spans="1:9" x14ac:dyDescent="0.25">
      <c r="A339" t="s">
        <v>1191</v>
      </c>
      <c r="B339" t="s">
        <v>17</v>
      </c>
      <c r="C339">
        <v>2012</v>
      </c>
      <c r="D339" t="s">
        <v>9</v>
      </c>
      <c r="E339" t="s">
        <v>15</v>
      </c>
      <c r="F339" s="1">
        <v>0.38</v>
      </c>
      <c r="G339" s="1">
        <v>0.2</v>
      </c>
      <c r="H339" s="1">
        <v>0</v>
      </c>
      <c r="I339" s="1">
        <v>0.05</v>
      </c>
    </row>
    <row r="340" spans="1:9" x14ac:dyDescent="0.25">
      <c r="A340" t="s">
        <v>1913</v>
      </c>
      <c r="B340" t="s">
        <v>41</v>
      </c>
      <c r="C340">
        <v>2011</v>
      </c>
      <c r="D340" t="s">
        <v>87</v>
      </c>
      <c r="E340" t="s">
        <v>49</v>
      </c>
      <c r="F340" s="1">
        <v>0</v>
      </c>
      <c r="G340" s="1">
        <v>7.0000000000000007E-2</v>
      </c>
      <c r="H340" s="1">
        <v>0</v>
      </c>
      <c r="I340" s="1">
        <v>0.02</v>
      </c>
    </row>
    <row r="341" spans="1:9" x14ac:dyDescent="0.25">
      <c r="A341" t="s">
        <v>417</v>
      </c>
      <c r="B341" t="s">
        <v>56</v>
      </c>
      <c r="C341">
        <v>2015</v>
      </c>
      <c r="D341" t="s">
        <v>84</v>
      </c>
      <c r="E341" t="s">
        <v>108</v>
      </c>
      <c r="F341" s="1">
        <v>0.19</v>
      </c>
      <c r="G341" s="1">
        <v>0.11</v>
      </c>
      <c r="H341" s="1">
        <v>0.09</v>
      </c>
      <c r="I341" s="1">
        <v>0.03</v>
      </c>
    </row>
    <row r="342" spans="1:9" x14ac:dyDescent="0.25">
      <c r="A342" t="s">
        <v>467</v>
      </c>
      <c r="B342" t="s">
        <v>17</v>
      </c>
      <c r="C342">
        <v>2015</v>
      </c>
      <c r="D342" t="s">
        <v>69</v>
      </c>
      <c r="E342" t="s">
        <v>108</v>
      </c>
      <c r="F342" s="1">
        <v>0.47</v>
      </c>
      <c r="G342" s="1">
        <v>1</v>
      </c>
      <c r="H342" s="1">
        <v>1.39</v>
      </c>
      <c r="I342" s="1">
        <v>0.12</v>
      </c>
    </row>
    <row r="343" spans="1:9" x14ac:dyDescent="0.25">
      <c r="A343" t="s">
        <v>2428</v>
      </c>
      <c r="B343" t="s">
        <v>473</v>
      </c>
      <c r="C343">
        <v>2010</v>
      </c>
      <c r="D343" t="s">
        <v>69</v>
      </c>
      <c r="E343" t="s">
        <v>15</v>
      </c>
      <c r="F343" s="1">
        <v>0.05</v>
      </c>
      <c r="G343" s="1">
        <v>0</v>
      </c>
      <c r="H343" s="1">
        <v>0</v>
      </c>
      <c r="I343" s="1">
        <v>0</v>
      </c>
    </row>
    <row r="344" spans="1:9" x14ac:dyDescent="0.25">
      <c r="A344" t="s">
        <v>2025</v>
      </c>
      <c r="B344" t="s">
        <v>41</v>
      </c>
      <c r="C344">
        <v>2011</v>
      </c>
      <c r="D344" t="s">
        <v>50</v>
      </c>
      <c r="E344" t="s">
        <v>21</v>
      </c>
      <c r="F344" s="1">
        <v>0</v>
      </c>
      <c r="G344" s="1">
        <v>1.1299999999999999</v>
      </c>
      <c r="H344" s="1">
        <v>0</v>
      </c>
      <c r="I344" s="1">
        <v>0.32</v>
      </c>
    </row>
    <row r="345" spans="1:9" x14ac:dyDescent="0.25">
      <c r="A345" t="s">
        <v>203</v>
      </c>
      <c r="B345" t="s">
        <v>41</v>
      </c>
      <c r="C345">
        <v>2015</v>
      </c>
      <c r="D345" t="s">
        <v>50</v>
      </c>
      <c r="E345" t="s">
        <v>21</v>
      </c>
      <c r="F345" s="1">
        <v>0.02</v>
      </c>
      <c r="G345" s="1">
        <v>0.22</v>
      </c>
      <c r="H345" s="1">
        <v>0</v>
      </c>
      <c r="I345" s="1">
        <v>0.01</v>
      </c>
    </row>
    <row r="346" spans="1:9" x14ac:dyDescent="0.25">
      <c r="A346" t="s">
        <v>1356</v>
      </c>
      <c r="B346" t="s">
        <v>248</v>
      </c>
      <c r="C346">
        <v>2012</v>
      </c>
      <c r="D346" t="s">
        <v>9</v>
      </c>
      <c r="E346" t="s">
        <v>234</v>
      </c>
      <c r="F346" s="1">
        <v>0</v>
      </c>
      <c r="G346" s="1">
        <v>0</v>
      </c>
      <c r="H346" s="1">
        <v>0.02</v>
      </c>
      <c r="I346" s="1">
        <v>0</v>
      </c>
    </row>
    <row r="347" spans="1:9" x14ac:dyDescent="0.25">
      <c r="A347" t="s">
        <v>1403</v>
      </c>
      <c r="B347" t="s">
        <v>248</v>
      </c>
      <c r="C347">
        <v>2012</v>
      </c>
      <c r="D347" t="s">
        <v>9</v>
      </c>
      <c r="E347" t="s">
        <v>52</v>
      </c>
      <c r="F347" s="1">
        <v>0</v>
      </c>
      <c r="G347" s="1">
        <v>0</v>
      </c>
      <c r="H347" s="1">
        <v>0.04</v>
      </c>
      <c r="I347" s="1">
        <v>0</v>
      </c>
    </row>
    <row r="348" spans="1:9" x14ac:dyDescent="0.25">
      <c r="A348" t="s">
        <v>2673</v>
      </c>
      <c r="B348" t="s">
        <v>41</v>
      </c>
      <c r="C348">
        <v>2010</v>
      </c>
      <c r="D348" t="s">
        <v>69</v>
      </c>
      <c r="E348" t="s">
        <v>2672</v>
      </c>
      <c r="F348" s="1">
        <v>0</v>
      </c>
      <c r="G348" s="1">
        <v>0.03</v>
      </c>
      <c r="H348" s="1">
        <v>0</v>
      </c>
      <c r="I348" s="1">
        <v>0.01</v>
      </c>
    </row>
    <row r="349" spans="1:9" x14ac:dyDescent="0.25">
      <c r="A349" t="s">
        <v>2673</v>
      </c>
      <c r="B349" t="s">
        <v>2</v>
      </c>
      <c r="C349">
        <v>2010</v>
      </c>
      <c r="D349" t="s">
        <v>69</v>
      </c>
      <c r="E349" t="s">
        <v>15</v>
      </c>
      <c r="F349" s="1">
        <v>0.11</v>
      </c>
      <c r="G349" s="1">
        <v>7.0000000000000007E-2</v>
      </c>
      <c r="H349" s="1">
        <v>0</v>
      </c>
      <c r="I349" s="1">
        <v>0.03</v>
      </c>
    </row>
    <row r="350" spans="1:9" x14ac:dyDescent="0.25">
      <c r="A350" t="s">
        <v>2673</v>
      </c>
      <c r="B350" t="s">
        <v>33</v>
      </c>
      <c r="C350">
        <v>2010</v>
      </c>
      <c r="D350" t="s">
        <v>69</v>
      </c>
      <c r="E350" t="s">
        <v>15</v>
      </c>
      <c r="F350" s="1">
        <v>0.12</v>
      </c>
      <c r="G350" s="1">
        <v>0.04</v>
      </c>
      <c r="H350" s="1">
        <v>0</v>
      </c>
      <c r="I350" s="1">
        <v>0.01</v>
      </c>
    </row>
    <row r="351" spans="1:9" x14ac:dyDescent="0.25">
      <c r="A351" t="s">
        <v>1708</v>
      </c>
      <c r="B351" t="s">
        <v>41</v>
      </c>
      <c r="C351">
        <v>2011</v>
      </c>
      <c r="D351" t="s">
        <v>27</v>
      </c>
      <c r="E351" t="s">
        <v>1169</v>
      </c>
      <c r="F351" s="1">
        <v>0.02</v>
      </c>
      <c r="G351" s="1">
        <v>0.01</v>
      </c>
      <c r="H351" s="1">
        <v>0</v>
      </c>
      <c r="I351" s="1">
        <v>0</v>
      </c>
    </row>
    <row r="352" spans="1:9" x14ac:dyDescent="0.25">
      <c r="A352" t="s">
        <v>2678</v>
      </c>
      <c r="B352" t="s">
        <v>2</v>
      </c>
      <c r="C352">
        <v>2010</v>
      </c>
      <c r="D352" t="s">
        <v>16</v>
      </c>
      <c r="E352" t="s">
        <v>23</v>
      </c>
      <c r="F352" s="1">
        <v>0</v>
      </c>
      <c r="G352" s="1">
        <v>0.03</v>
      </c>
      <c r="H352" s="1">
        <v>0</v>
      </c>
      <c r="I352" s="1">
        <v>0.01</v>
      </c>
    </row>
    <row r="353" spans="1:9" x14ac:dyDescent="0.25">
      <c r="A353" t="s">
        <v>1434</v>
      </c>
      <c r="B353" t="s">
        <v>2</v>
      </c>
      <c r="C353">
        <v>2012</v>
      </c>
      <c r="D353" t="s">
        <v>141</v>
      </c>
      <c r="E353" t="s">
        <v>366</v>
      </c>
      <c r="F353" s="1">
        <v>0.05</v>
      </c>
      <c r="G353" s="1">
        <v>0</v>
      </c>
      <c r="H353" s="1">
        <v>0.05</v>
      </c>
      <c r="I353" s="1">
        <v>0.01</v>
      </c>
    </row>
    <row r="354" spans="1:9" x14ac:dyDescent="0.25">
      <c r="A354" t="s">
        <v>678</v>
      </c>
      <c r="B354" t="s">
        <v>12</v>
      </c>
      <c r="C354">
        <v>2014</v>
      </c>
      <c r="D354" t="s">
        <v>27</v>
      </c>
      <c r="E354" t="s">
        <v>103</v>
      </c>
      <c r="F354" s="1">
        <v>0</v>
      </c>
      <c r="G354" s="1">
        <v>0</v>
      </c>
      <c r="H354" s="1">
        <v>0.04</v>
      </c>
      <c r="I354" s="1">
        <v>0</v>
      </c>
    </row>
    <row r="355" spans="1:9" x14ac:dyDescent="0.25">
      <c r="A355" t="s">
        <v>678</v>
      </c>
      <c r="B355" t="s">
        <v>2</v>
      </c>
      <c r="C355">
        <v>2014</v>
      </c>
      <c r="D355" t="s">
        <v>27</v>
      </c>
      <c r="E355" t="s">
        <v>103</v>
      </c>
      <c r="F355" s="1">
        <v>0.05</v>
      </c>
      <c r="G355" s="1">
        <v>0.04</v>
      </c>
      <c r="H355" s="1">
        <v>0.06</v>
      </c>
      <c r="I355" s="1">
        <v>0.02</v>
      </c>
    </row>
    <row r="356" spans="1:9" x14ac:dyDescent="0.25">
      <c r="A356" t="s">
        <v>3187</v>
      </c>
      <c r="B356" t="s">
        <v>2</v>
      </c>
      <c r="C356">
        <v>2010</v>
      </c>
      <c r="D356" t="s">
        <v>27</v>
      </c>
      <c r="E356" t="s">
        <v>103</v>
      </c>
      <c r="F356" s="1">
        <v>0.08</v>
      </c>
      <c r="G356" s="1">
        <v>0.01</v>
      </c>
      <c r="H356" s="1">
        <v>0.13</v>
      </c>
      <c r="I356" s="1">
        <v>0.01</v>
      </c>
    </row>
    <row r="357" spans="1:9" x14ac:dyDescent="0.25">
      <c r="A357" t="s">
        <v>1296</v>
      </c>
      <c r="B357" t="s">
        <v>248</v>
      </c>
      <c r="C357">
        <v>2012</v>
      </c>
      <c r="D357" t="s">
        <v>1</v>
      </c>
      <c r="E357" t="s">
        <v>601</v>
      </c>
      <c r="F357" s="1">
        <v>0</v>
      </c>
      <c r="G357" s="1">
        <v>0</v>
      </c>
      <c r="H357" s="1">
        <v>0.01</v>
      </c>
      <c r="I357" s="1">
        <v>0</v>
      </c>
    </row>
    <row r="358" spans="1:9" x14ac:dyDescent="0.25">
      <c r="A358" t="s">
        <v>934</v>
      </c>
      <c r="B358" t="s">
        <v>248</v>
      </c>
      <c r="C358">
        <v>2013</v>
      </c>
      <c r="D358" t="s">
        <v>1</v>
      </c>
      <c r="E358" t="s">
        <v>933</v>
      </c>
      <c r="F358" s="1">
        <v>0</v>
      </c>
      <c r="G358" s="1">
        <v>0</v>
      </c>
      <c r="H358" s="1">
        <v>0.02</v>
      </c>
      <c r="I358" s="1">
        <v>0</v>
      </c>
    </row>
    <row r="359" spans="1:9" x14ac:dyDescent="0.25">
      <c r="A359" t="s">
        <v>2171</v>
      </c>
      <c r="B359" t="s">
        <v>248</v>
      </c>
      <c r="C359">
        <v>2011</v>
      </c>
      <c r="D359" t="s">
        <v>1</v>
      </c>
      <c r="E359" t="s">
        <v>933</v>
      </c>
      <c r="F359" s="1">
        <v>0</v>
      </c>
      <c r="G359" s="1">
        <v>0</v>
      </c>
      <c r="H359" s="1">
        <v>0.05</v>
      </c>
      <c r="I359" s="1">
        <v>0</v>
      </c>
    </row>
    <row r="360" spans="1:9" x14ac:dyDescent="0.25">
      <c r="A360" t="s">
        <v>1340</v>
      </c>
      <c r="B360" t="s">
        <v>248</v>
      </c>
      <c r="C360">
        <v>2012</v>
      </c>
      <c r="D360" t="s">
        <v>9</v>
      </c>
      <c r="E360" t="s">
        <v>933</v>
      </c>
      <c r="F360" s="1">
        <v>0</v>
      </c>
      <c r="G360" s="1">
        <v>0</v>
      </c>
      <c r="H360" s="1">
        <v>0.02</v>
      </c>
      <c r="I360" s="1">
        <v>0</v>
      </c>
    </row>
    <row r="361" spans="1:9" x14ac:dyDescent="0.25">
      <c r="A361" t="s">
        <v>654</v>
      </c>
      <c r="B361" t="s">
        <v>33</v>
      </c>
      <c r="C361">
        <v>2011</v>
      </c>
      <c r="D361" t="s">
        <v>141</v>
      </c>
      <c r="E361" t="s">
        <v>77</v>
      </c>
      <c r="F361" s="1">
        <v>0</v>
      </c>
      <c r="G361" s="1">
        <v>0.03</v>
      </c>
      <c r="H361" s="1">
        <v>0.02</v>
      </c>
      <c r="I361" s="1">
        <v>0</v>
      </c>
    </row>
    <row r="362" spans="1:9" x14ac:dyDescent="0.25">
      <c r="A362" t="s">
        <v>654</v>
      </c>
      <c r="B362" t="s">
        <v>12</v>
      </c>
      <c r="C362">
        <v>2014</v>
      </c>
      <c r="D362" t="s">
        <v>141</v>
      </c>
      <c r="E362" t="s">
        <v>0</v>
      </c>
      <c r="F362" s="1">
        <v>0.03</v>
      </c>
      <c r="G362" s="1">
        <v>0</v>
      </c>
      <c r="H362" s="1">
        <v>0.02</v>
      </c>
      <c r="I362" s="1">
        <v>0.01</v>
      </c>
    </row>
    <row r="363" spans="1:9" x14ac:dyDescent="0.25">
      <c r="A363" t="s">
        <v>654</v>
      </c>
      <c r="B363" t="s">
        <v>2</v>
      </c>
      <c r="C363">
        <v>2011</v>
      </c>
      <c r="D363" t="s">
        <v>141</v>
      </c>
      <c r="E363" t="s">
        <v>77</v>
      </c>
      <c r="F363" s="1">
        <v>0.04</v>
      </c>
      <c r="G363" s="1">
        <v>0.05</v>
      </c>
      <c r="H363" s="1">
        <v>0.1</v>
      </c>
      <c r="I363" s="1">
        <v>0.02</v>
      </c>
    </row>
    <row r="364" spans="1:9" x14ac:dyDescent="0.25">
      <c r="A364" t="s">
        <v>28</v>
      </c>
      <c r="B364" t="s">
        <v>33</v>
      </c>
      <c r="C364">
        <v>2010</v>
      </c>
      <c r="D364" t="s">
        <v>27</v>
      </c>
      <c r="E364" t="s">
        <v>2441</v>
      </c>
      <c r="F364" s="1">
        <v>0.03</v>
      </c>
      <c r="G364" s="1">
        <v>0.04</v>
      </c>
      <c r="H364" s="1">
        <v>0.01</v>
      </c>
      <c r="I364" s="1">
        <v>0.01</v>
      </c>
    </row>
    <row r="365" spans="1:9" x14ac:dyDescent="0.25">
      <c r="A365" t="s">
        <v>28</v>
      </c>
      <c r="B365" t="s">
        <v>10</v>
      </c>
      <c r="C365">
        <v>2015</v>
      </c>
      <c r="D365" t="s">
        <v>27</v>
      </c>
      <c r="E365" t="s">
        <v>4</v>
      </c>
      <c r="F365" s="1">
        <v>0.04</v>
      </c>
      <c r="G365" s="1">
        <v>0</v>
      </c>
      <c r="H365" s="1">
        <v>0</v>
      </c>
      <c r="I365" s="1">
        <v>0.01</v>
      </c>
    </row>
    <row r="366" spans="1:9" x14ac:dyDescent="0.25">
      <c r="A366" t="s">
        <v>28</v>
      </c>
      <c r="B366" t="s">
        <v>41</v>
      </c>
      <c r="C366">
        <v>2010</v>
      </c>
      <c r="D366" t="s">
        <v>27</v>
      </c>
      <c r="E366" t="s">
        <v>2441</v>
      </c>
      <c r="F366" s="1">
        <v>0.09</v>
      </c>
      <c r="G366" s="1">
        <v>0.08</v>
      </c>
      <c r="H366" s="1">
        <v>0</v>
      </c>
      <c r="I366" s="1">
        <v>0.02</v>
      </c>
    </row>
    <row r="367" spans="1:9" x14ac:dyDescent="0.25">
      <c r="A367" t="s">
        <v>2090</v>
      </c>
      <c r="B367" t="s">
        <v>248</v>
      </c>
      <c r="C367">
        <v>2011</v>
      </c>
      <c r="D367" t="s">
        <v>1</v>
      </c>
      <c r="E367" t="s">
        <v>213</v>
      </c>
      <c r="F367" s="1">
        <v>0</v>
      </c>
      <c r="G367" s="1">
        <v>0</v>
      </c>
      <c r="H367" s="1">
        <v>0.02</v>
      </c>
      <c r="I367" s="1">
        <v>0</v>
      </c>
    </row>
    <row r="368" spans="1:9" x14ac:dyDescent="0.25">
      <c r="A368" t="s">
        <v>2476</v>
      </c>
      <c r="B368" t="s">
        <v>473</v>
      </c>
      <c r="C368">
        <v>2010</v>
      </c>
      <c r="D368" t="s">
        <v>84</v>
      </c>
      <c r="E368" t="s">
        <v>883</v>
      </c>
      <c r="F368" s="1">
        <v>0.08</v>
      </c>
      <c r="G368" s="1">
        <v>0</v>
      </c>
      <c r="H368" s="1">
        <v>0</v>
      </c>
      <c r="I368" s="1">
        <v>0.01</v>
      </c>
    </row>
    <row r="369" spans="1:9" x14ac:dyDescent="0.25">
      <c r="A369" t="s">
        <v>2476</v>
      </c>
      <c r="B369" t="s">
        <v>118</v>
      </c>
      <c r="C369">
        <v>2010</v>
      </c>
      <c r="D369" t="s">
        <v>84</v>
      </c>
      <c r="E369" t="s">
        <v>108</v>
      </c>
      <c r="F369" s="1">
        <v>0.2</v>
      </c>
      <c r="G369" s="1">
        <v>0</v>
      </c>
      <c r="H369" s="1">
        <v>0</v>
      </c>
      <c r="I369" s="1">
        <v>0.02</v>
      </c>
    </row>
    <row r="370" spans="1:9" x14ac:dyDescent="0.25">
      <c r="A370" t="s">
        <v>871</v>
      </c>
      <c r="B370" t="s">
        <v>41</v>
      </c>
      <c r="C370">
        <v>2013</v>
      </c>
      <c r="D370" t="s">
        <v>100</v>
      </c>
      <c r="E370" t="s">
        <v>870</v>
      </c>
      <c r="F370" s="1">
        <v>0</v>
      </c>
      <c r="G370" s="1">
        <v>0.1</v>
      </c>
      <c r="H370" s="1">
        <v>0</v>
      </c>
      <c r="I370" s="1">
        <v>0.02</v>
      </c>
    </row>
    <row r="371" spans="1:9" x14ac:dyDescent="0.25">
      <c r="A371" t="s">
        <v>1417</v>
      </c>
      <c r="B371" t="s">
        <v>2</v>
      </c>
      <c r="C371">
        <v>2012</v>
      </c>
      <c r="D371" t="s">
        <v>69</v>
      </c>
      <c r="E371" t="s">
        <v>52</v>
      </c>
      <c r="F371" s="1">
        <v>0.09</v>
      </c>
      <c r="G371" s="1">
        <v>0.04</v>
      </c>
      <c r="H371" s="1">
        <v>0.24</v>
      </c>
      <c r="I371" s="1">
        <v>0.02</v>
      </c>
    </row>
    <row r="372" spans="1:9" x14ac:dyDescent="0.25">
      <c r="A372" t="s">
        <v>1417</v>
      </c>
      <c r="B372" t="s">
        <v>33</v>
      </c>
      <c r="C372">
        <v>2012</v>
      </c>
      <c r="D372" t="s">
        <v>69</v>
      </c>
      <c r="E372" t="s">
        <v>52</v>
      </c>
      <c r="F372" s="1">
        <v>0.13</v>
      </c>
      <c r="G372" s="1">
        <v>0.03</v>
      </c>
      <c r="H372" s="1">
        <v>0.04</v>
      </c>
      <c r="I372" s="1">
        <v>0.01</v>
      </c>
    </row>
    <row r="373" spans="1:9" x14ac:dyDescent="0.25">
      <c r="A373" t="s">
        <v>3033</v>
      </c>
      <c r="B373" t="s">
        <v>248</v>
      </c>
      <c r="C373">
        <v>2010</v>
      </c>
      <c r="D373" t="s">
        <v>69</v>
      </c>
      <c r="E373" t="s">
        <v>1055</v>
      </c>
      <c r="F373" s="1">
        <v>0</v>
      </c>
      <c r="G373" s="1">
        <v>0</v>
      </c>
      <c r="H373" s="1">
        <v>0.03</v>
      </c>
      <c r="I373" s="1">
        <v>0</v>
      </c>
    </row>
    <row r="374" spans="1:9" x14ac:dyDescent="0.25">
      <c r="A374" t="s">
        <v>1056</v>
      </c>
      <c r="B374" t="s">
        <v>2</v>
      </c>
      <c r="C374">
        <v>2013</v>
      </c>
      <c r="D374" t="s">
        <v>69</v>
      </c>
      <c r="E374" t="s">
        <v>1055</v>
      </c>
      <c r="F374" s="1">
        <v>0</v>
      </c>
      <c r="G374" s="1">
        <v>0</v>
      </c>
      <c r="H374" s="1">
        <v>0.12</v>
      </c>
      <c r="I374" s="1">
        <v>0</v>
      </c>
    </row>
    <row r="375" spans="1:9" x14ac:dyDescent="0.25">
      <c r="A375" t="s">
        <v>1861</v>
      </c>
      <c r="B375" t="s">
        <v>12</v>
      </c>
      <c r="C375">
        <v>2011</v>
      </c>
      <c r="D375" t="s">
        <v>9</v>
      </c>
      <c r="E375" t="s">
        <v>71</v>
      </c>
      <c r="F375" s="1">
        <v>0.05</v>
      </c>
      <c r="G375" s="1">
        <v>0.04</v>
      </c>
      <c r="H375" s="1">
        <v>0</v>
      </c>
      <c r="I375" s="1">
        <v>0.02</v>
      </c>
    </row>
    <row r="376" spans="1:9" x14ac:dyDescent="0.25">
      <c r="A376" t="s">
        <v>2807</v>
      </c>
      <c r="B376" t="s">
        <v>248</v>
      </c>
      <c r="C376">
        <v>2010</v>
      </c>
      <c r="D376" t="s">
        <v>100</v>
      </c>
      <c r="E376" t="s">
        <v>25</v>
      </c>
      <c r="F376" s="1">
        <v>0.12</v>
      </c>
      <c r="G376" s="1">
        <v>0.13</v>
      </c>
      <c r="H376" s="1">
        <v>0</v>
      </c>
      <c r="I376" s="1">
        <v>0.08</v>
      </c>
    </row>
    <row r="377" spans="1:9" x14ac:dyDescent="0.25">
      <c r="A377" t="s">
        <v>2807</v>
      </c>
      <c r="B377" t="s">
        <v>2</v>
      </c>
      <c r="C377">
        <v>2010</v>
      </c>
      <c r="D377" t="s">
        <v>100</v>
      </c>
      <c r="E377" t="s">
        <v>25</v>
      </c>
      <c r="F377" s="1">
        <v>0.44</v>
      </c>
      <c r="G377" s="1">
        <v>0.27</v>
      </c>
      <c r="H377" s="1">
        <v>0.01</v>
      </c>
      <c r="I377" s="1">
        <v>0.12</v>
      </c>
    </row>
    <row r="378" spans="1:9" x14ac:dyDescent="0.25">
      <c r="A378" t="s">
        <v>2807</v>
      </c>
      <c r="B378" t="s">
        <v>33</v>
      </c>
      <c r="C378">
        <v>2010</v>
      </c>
      <c r="D378" t="s">
        <v>100</v>
      </c>
      <c r="E378" t="s">
        <v>25</v>
      </c>
      <c r="F378" s="1">
        <v>0.62</v>
      </c>
      <c r="G378" s="1">
        <v>0.24</v>
      </c>
      <c r="H378" s="1">
        <v>0</v>
      </c>
      <c r="I378" s="1">
        <v>0.08</v>
      </c>
    </row>
    <row r="379" spans="1:9" x14ac:dyDescent="0.25">
      <c r="A379" t="s">
        <v>862</v>
      </c>
      <c r="B379" t="s">
        <v>2</v>
      </c>
      <c r="C379">
        <v>2013</v>
      </c>
      <c r="D379" t="s">
        <v>100</v>
      </c>
      <c r="E379" t="s">
        <v>25</v>
      </c>
      <c r="F379" s="1">
        <v>0.11</v>
      </c>
      <c r="G379" s="1">
        <v>0.11</v>
      </c>
      <c r="H379" s="1">
        <v>0.01</v>
      </c>
      <c r="I379" s="1">
        <v>0.05</v>
      </c>
    </row>
    <row r="380" spans="1:9" x14ac:dyDescent="0.25">
      <c r="A380" t="s">
        <v>862</v>
      </c>
      <c r="B380" t="s">
        <v>33</v>
      </c>
      <c r="C380">
        <v>2013</v>
      </c>
      <c r="D380" t="s">
        <v>100</v>
      </c>
      <c r="E380" t="s">
        <v>25</v>
      </c>
      <c r="F380" s="1">
        <v>0.16</v>
      </c>
      <c r="G380" s="1">
        <v>7.0000000000000007E-2</v>
      </c>
      <c r="H380" s="1">
        <v>0</v>
      </c>
      <c r="I380" s="1">
        <v>0.02</v>
      </c>
    </row>
    <row r="381" spans="1:9" x14ac:dyDescent="0.25">
      <c r="A381" t="s">
        <v>2810</v>
      </c>
      <c r="B381" t="s">
        <v>473</v>
      </c>
      <c r="C381">
        <v>2010</v>
      </c>
      <c r="D381" t="s">
        <v>9</v>
      </c>
      <c r="E381" t="s">
        <v>2644</v>
      </c>
      <c r="F381" s="1">
        <v>0</v>
      </c>
      <c r="G381" s="1">
        <v>0.14000000000000001</v>
      </c>
      <c r="H381" s="1">
        <v>0</v>
      </c>
      <c r="I381" s="1">
        <v>0.02</v>
      </c>
    </row>
    <row r="382" spans="1:9" x14ac:dyDescent="0.25">
      <c r="A382" t="s">
        <v>362</v>
      </c>
      <c r="B382" t="s">
        <v>2</v>
      </c>
      <c r="C382">
        <v>2015</v>
      </c>
      <c r="D382" t="s">
        <v>9</v>
      </c>
      <c r="E382" t="s">
        <v>103</v>
      </c>
      <c r="F382" s="1">
        <v>0</v>
      </c>
      <c r="G382" s="1">
        <v>0</v>
      </c>
      <c r="H382" s="1">
        <v>0.05</v>
      </c>
      <c r="I382" s="1">
        <v>0</v>
      </c>
    </row>
    <row r="383" spans="1:9" x14ac:dyDescent="0.25">
      <c r="A383" t="s">
        <v>362</v>
      </c>
      <c r="B383" t="s">
        <v>10</v>
      </c>
      <c r="C383">
        <v>2015</v>
      </c>
      <c r="D383" t="s">
        <v>9</v>
      </c>
      <c r="E383" t="s">
        <v>103</v>
      </c>
      <c r="F383" s="1">
        <v>0.02</v>
      </c>
      <c r="G383" s="1">
        <v>0.01</v>
      </c>
      <c r="H383" s="1">
        <v>0.04</v>
      </c>
      <c r="I383" s="1">
        <v>0.01</v>
      </c>
    </row>
    <row r="384" spans="1:9" x14ac:dyDescent="0.25">
      <c r="A384" t="s">
        <v>3223</v>
      </c>
      <c r="B384" t="s">
        <v>473</v>
      </c>
      <c r="C384">
        <v>2010</v>
      </c>
      <c r="D384" t="s">
        <v>84</v>
      </c>
      <c r="E384" t="s">
        <v>108</v>
      </c>
      <c r="F384" s="1">
        <v>0.28000000000000003</v>
      </c>
      <c r="G384" s="1">
        <v>1.68</v>
      </c>
      <c r="H384" s="1">
        <v>0.33</v>
      </c>
      <c r="I384" s="1">
        <v>0.28000000000000003</v>
      </c>
    </row>
    <row r="385" spans="1:9" x14ac:dyDescent="0.25">
      <c r="A385" t="s">
        <v>219</v>
      </c>
      <c r="B385" t="s">
        <v>56</v>
      </c>
      <c r="C385">
        <v>2015</v>
      </c>
      <c r="D385" t="s">
        <v>84</v>
      </c>
      <c r="E385" t="s">
        <v>108</v>
      </c>
      <c r="F385" s="1">
        <v>0</v>
      </c>
      <c r="G385" s="1">
        <v>0</v>
      </c>
      <c r="H385" s="1">
        <v>0.01</v>
      </c>
      <c r="I385" s="1">
        <v>0</v>
      </c>
    </row>
    <row r="386" spans="1:9" x14ac:dyDescent="0.25">
      <c r="A386" t="s">
        <v>1520</v>
      </c>
      <c r="B386" t="s">
        <v>17</v>
      </c>
      <c r="C386">
        <v>2012</v>
      </c>
      <c r="D386" t="s">
        <v>9</v>
      </c>
      <c r="E386" t="s">
        <v>108</v>
      </c>
      <c r="F386" s="1">
        <v>0.2</v>
      </c>
      <c r="G386" s="1">
        <v>0.03</v>
      </c>
      <c r="H386" s="1">
        <v>0.21</v>
      </c>
      <c r="I386" s="1">
        <v>0.02</v>
      </c>
    </row>
    <row r="387" spans="1:9" x14ac:dyDescent="0.25">
      <c r="A387" t="s">
        <v>2099</v>
      </c>
      <c r="B387" t="s">
        <v>17</v>
      </c>
      <c r="C387">
        <v>2011</v>
      </c>
      <c r="D387" t="s">
        <v>39</v>
      </c>
      <c r="E387" t="s">
        <v>21</v>
      </c>
      <c r="F387" s="1">
        <v>0.27</v>
      </c>
      <c r="G387" s="1">
        <v>0.16</v>
      </c>
      <c r="H387" s="1">
        <v>0.02</v>
      </c>
      <c r="I387" s="1">
        <v>0.04</v>
      </c>
    </row>
    <row r="388" spans="1:9" x14ac:dyDescent="0.25">
      <c r="A388" t="s">
        <v>1906</v>
      </c>
      <c r="B388" t="s">
        <v>12</v>
      </c>
      <c r="C388">
        <v>2011</v>
      </c>
      <c r="D388" t="s">
        <v>9</v>
      </c>
      <c r="E388" t="s">
        <v>21</v>
      </c>
      <c r="F388" s="1">
        <v>0.14000000000000001</v>
      </c>
      <c r="G388" s="1">
        <v>0.06</v>
      </c>
      <c r="H388" s="1">
        <v>0</v>
      </c>
      <c r="I388" s="1">
        <v>0.04</v>
      </c>
    </row>
    <row r="389" spans="1:9" x14ac:dyDescent="0.25">
      <c r="A389" t="s">
        <v>433</v>
      </c>
      <c r="B389" t="s">
        <v>17</v>
      </c>
      <c r="C389">
        <v>2015</v>
      </c>
      <c r="D389" t="s">
        <v>9</v>
      </c>
      <c r="E389" t="s">
        <v>52</v>
      </c>
      <c r="F389" s="1">
        <v>0</v>
      </c>
      <c r="G389" s="1">
        <v>0</v>
      </c>
      <c r="H389" s="1">
        <v>0.13</v>
      </c>
      <c r="I389" s="1">
        <v>0</v>
      </c>
    </row>
    <row r="390" spans="1:9" x14ac:dyDescent="0.25">
      <c r="A390" t="s">
        <v>120</v>
      </c>
      <c r="B390" t="s">
        <v>10</v>
      </c>
      <c r="C390">
        <v>2015</v>
      </c>
      <c r="D390" t="s">
        <v>9</v>
      </c>
      <c r="E390" t="s">
        <v>21</v>
      </c>
      <c r="F390" s="1">
        <v>0</v>
      </c>
      <c r="G390" s="1">
        <v>0.03</v>
      </c>
      <c r="H390" s="1">
        <v>0</v>
      </c>
      <c r="I390" s="1">
        <v>0.01</v>
      </c>
    </row>
    <row r="391" spans="1:9" x14ac:dyDescent="0.25">
      <c r="A391" t="s">
        <v>2865</v>
      </c>
      <c r="B391" t="s">
        <v>41</v>
      </c>
      <c r="C391">
        <v>2010</v>
      </c>
      <c r="D391" t="s">
        <v>9</v>
      </c>
      <c r="E391" t="s">
        <v>21</v>
      </c>
      <c r="F391" s="1">
        <v>0.01</v>
      </c>
      <c r="G391" s="1">
        <v>0.45</v>
      </c>
      <c r="H391" s="1">
        <v>0</v>
      </c>
      <c r="I391" s="1">
        <v>0.11</v>
      </c>
    </row>
    <row r="392" spans="1:9" x14ac:dyDescent="0.25">
      <c r="A392" t="s">
        <v>1261</v>
      </c>
      <c r="B392" t="s">
        <v>56</v>
      </c>
      <c r="C392">
        <v>2012</v>
      </c>
      <c r="D392" t="s">
        <v>9</v>
      </c>
      <c r="E392" t="s">
        <v>21</v>
      </c>
      <c r="F392" s="1">
        <v>0.19</v>
      </c>
      <c r="G392" s="1">
        <v>0.13</v>
      </c>
      <c r="H392" s="1">
        <v>0</v>
      </c>
      <c r="I392" s="1">
        <v>0.03</v>
      </c>
    </row>
    <row r="393" spans="1:9" x14ac:dyDescent="0.25">
      <c r="A393" t="s">
        <v>1261</v>
      </c>
      <c r="B393" t="s">
        <v>41</v>
      </c>
      <c r="C393">
        <v>2012</v>
      </c>
      <c r="D393" t="s">
        <v>9</v>
      </c>
      <c r="E393" t="s">
        <v>21</v>
      </c>
      <c r="F393" s="1">
        <v>0.28000000000000003</v>
      </c>
      <c r="G393" s="1">
        <v>0.53</v>
      </c>
      <c r="H393" s="1">
        <v>0</v>
      </c>
      <c r="I393" s="1">
        <v>0.13</v>
      </c>
    </row>
    <row r="394" spans="1:9" x14ac:dyDescent="0.25">
      <c r="A394" t="s">
        <v>1261</v>
      </c>
      <c r="B394" t="s">
        <v>2</v>
      </c>
      <c r="C394">
        <v>2012</v>
      </c>
      <c r="D394" t="s">
        <v>9</v>
      </c>
      <c r="E394" t="s">
        <v>21</v>
      </c>
      <c r="F394" s="1">
        <v>2.64</v>
      </c>
      <c r="G394" s="1">
        <v>2.56</v>
      </c>
      <c r="H394" s="1">
        <v>0.16</v>
      </c>
      <c r="I394" s="1">
        <v>1.1399999999999999</v>
      </c>
    </row>
    <row r="395" spans="1:9" x14ac:dyDescent="0.25">
      <c r="A395" t="s">
        <v>1261</v>
      </c>
      <c r="B395" t="s">
        <v>33</v>
      </c>
      <c r="C395">
        <v>2012</v>
      </c>
      <c r="D395" t="s">
        <v>9</v>
      </c>
      <c r="E395" t="s">
        <v>21</v>
      </c>
      <c r="F395" s="1">
        <v>3.13</v>
      </c>
      <c r="G395" s="1">
        <v>1.71</v>
      </c>
      <c r="H395" s="1">
        <v>0.03</v>
      </c>
      <c r="I395" s="1">
        <v>0.44</v>
      </c>
    </row>
    <row r="396" spans="1:9" x14ac:dyDescent="0.25">
      <c r="A396" t="s">
        <v>1453</v>
      </c>
      <c r="B396" t="s">
        <v>12</v>
      </c>
      <c r="C396">
        <v>2012</v>
      </c>
      <c r="D396" t="s">
        <v>9</v>
      </c>
      <c r="E396" t="s">
        <v>21</v>
      </c>
      <c r="F396" s="1">
        <v>0.57999999999999996</v>
      </c>
      <c r="G396" s="1">
        <v>0.55000000000000004</v>
      </c>
      <c r="H396" s="1">
        <v>0.06</v>
      </c>
      <c r="I396" s="1">
        <v>0.28000000000000003</v>
      </c>
    </row>
    <row r="397" spans="1:9" x14ac:dyDescent="0.25">
      <c r="A397" t="s">
        <v>868</v>
      </c>
      <c r="B397" t="s">
        <v>56</v>
      </c>
      <c r="C397">
        <v>2013</v>
      </c>
      <c r="D397" t="s">
        <v>9</v>
      </c>
      <c r="E397" t="s">
        <v>21</v>
      </c>
      <c r="F397" s="1">
        <v>0.18</v>
      </c>
      <c r="G397" s="1">
        <v>0.09</v>
      </c>
      <c r="H397" s="1">
        <v>0</v>
      </c>
      <c r="I397" s="1">
        <v>0.03</v>
      </c>
    </row>
    <row r="398" spans="1:9" x14ac:dyDescent="0.25">
      <c r="A398" t="s">
        <v>868</v>
      </c>
      <c r="B398" t="s">
        <v>41</v>
      </c>
      <c r="C398">
        <v>2013</v>
      </c>
      <c r="D398" t="s">
        <v>9</v>
      </c>
      <c r="E398" t="s">
        <v>21</v>
      </c>
      <c r="F398" s="1">
        <v>0.22</v>
      </c>
      <c r="G398" s="1">
        <v>0.38</v>
      </c>
      <c r="H398" s="1">
        <v>0</v>
      </c>
      <c r="I398" s="1">
        <v>0.1</v>
      </c>
    </row>
    <row r="399" spans="1:9" x14ac:dyDescent="0.25">
      <c r="A399" t="s">
        <v>868</v>
      </c>
      <c r="B399" t="s">
        <v>10</v>
      </c>
      <c r="C399">
        <v>2013</v>
      </c>
      <c r="D399" t="s">
        <v>9</v>
      </c>
      <c r="E399" t="s">
        <v>21</v>
      </c>
      <c r="F399" s="1">
        <v>1.07</v>
      </c>
      <c r="G399" s="1">
        <v>1.31</v>
      </c>
      <c r="H399" s="1">
        <v>0.06</v>
      </c>
      <c r="I399" s="1">
        <v>0.31</v>
      </c>
    </row>
    <row r="400" spans="1:9" x14ac:dyDescent="0.25">
      <c r="A400" t="s">
        <v>868</v>
      </c>
      <c r="B400" t="s">
        <v>2</v>
      </c>
      <c r="C400">
        <v>2013</v>
      </c>
      <c r="D400" t="s">
        <v>9</v>
      </c>
      <c r="E400" t="s">
        <v>21</v>
      </c>
      <c r="F400" s="1">
        <v>1.33</v>
      </c>
      <c r="G400" s="1">
        <v>1.71</v>
      </c>
      <c r="H400" s="1">
        <v>0.13</v>
      </c>
      <c r="I400" s="1">
        <v>0.73</v>
      </c>
    </row>
    <row r="401" spans="1:9" x14ac:dyDescent="0.25">
      <c r="A401" t="s">
        <v>868</v>
      </c>
      <c r="B401" t="s">
        <v>6</v>
      </c>
      <c r="C401">
        <v>2013</v>
      </c>
      <c r="D401" t="s">
        <v>9</v>
      </c>
      <c r="E401" t="s">
        <v>21</v>
      </c>
      <c r="F401" s="1">
        <v>1.47</v>
      </c>
      <c r="G401" s="1">
        <v>0.55000000000000004</v>
      </c>
      <c r="H401" s="1">
        <v>0</v>
      </c>
      <c r="I401" s="1">
        <v>0.19</v>
      </c>
    </row>
    <row r="402" spans="1:9" x14ac:dyDescent="0.25">
      <c r="A402" t="s">
        <v>172</v>
      </c>
      <c r="B402" t="s">
        <v>41</v>
      </c>
      <c r="C402">
        <v>2015</v>
      </c>
      <c r="D402" t="s">
        <v>9</v>
      </c>
      <c r="E402" t="s">
        <v>21</v>
      </c>
      <c r="F402" s="1">
        <v>0.1</v>
      </c>
      <c r="G402" s="1">
        <v>0.08</v>
      </c>
      <c r="H402" s="1">
        <v>0</v>
      </c>
      <c r="I402" s="1">
        <v>0.02</v>
      </c>
    </row>
    <row r="403" spans="1:9" x14ac:dyDescent="0.25">
      <c r="A403" t="s">
        <v>172</v>
      </c>
      <c r="B403" t="s">
        <v>6</v>
      </c>
      <c r="C403">
        <v>2015</v>
      </c>
      <c r="D403" t="s">
        <v>9</v>
      </c>
      <c r="E403" t="s">
        <v>21</v>
      </c>
      <c r="F403" s="1">
        <v>0.61</v>
      </c>
      <c r="G403" s="1">
        <v>0.56000000000000005</v>
      </c>
      <c r="H403" s="1">
        <v>0</v>
      </c>
      <c r="I403" s="1">
        <v>0.11</v>
      </c>
    </row>
    <row r="404" spans="1:9" x14ac:dyDescent="0.25">
      <c r="A404" t="s">
        <v>172</v>
      </c>
      <c r="B404" t="s">
        <v>10</v>
      </c>
      <c r="C404">
        <v>2015</v>
      </c>
      <c r="D404" t="s">
        <v>9</v>
      </c>
      <c r="E404" t="s">
        <v>21</v>
      </c>
      <c r="F404" s="1">
        <v>0.8</v>
      </c>
      <c r="G404" s="1">
        <v>1.92</v>
      </c>
      <c r="H404" s="1">
        <v>0.06</v>
      </c>
      <c r="I404" s="1">
        <v>0.5</v>
      </c>
    </row>
    <row r="405" spans="1:9" x14ac:dyDescent="0.25">
      <c r="A405" t="s">
        <v>2012</v>
      </c>
      <c r="B405" t="s">
        <v>41</v>
      </c>
      <c r="C405">
        <v>2011</v>
      </c>
      <c r="D405" t="s">
        <v>9</v>
      </c>
      <c r="E405" t="s">
        <v>21</v>
      </c>
      <c r="F405" s="1">
        <v>0.15</v>
      </c>
      <c r="G405" s="1">
        <v>0.34</v>
      </c>
      <c r="H405" s="1">
        <v>0</v>
      </c>
      <c r="I405" s="1">
        <v>0.1</v>
      </c>
    </row>
    <row r="406" spans="1:9" x14ac:dyDescent="0.25">
      <c r="A406" t="s">
        <v>2012</v>
      </c>
      <c r="B406" t="s">
        <v>33</v>
      </c>
      <c r="C406">
        <v>2010</v>
      </c>
      <c r="D406" t="s">
        <v>9</v>
      </c>
      <c r="E406" t="s">
        <v>21</v>
      </c>
      <c r="F406" s="1">
        <v>2.84</v>
      </c>
      <c r="G406" s="1">
        <v>0.39</v>
      </c>
      <c r="H406" s="1">
        <v>0.03</v>
      </c>
      <c r="I406" s="1">
        <v>0.24</v>
      </c>
    </row>
    <row r="407" spans="1:9" x14ac:dyDescent="0.25">
      <c r="A407" t="s">
        <v>2019</v>
      </c>
      <c r="B407" t="s">
        <v>41</v>
      </c>
      <c r="C407">
        <v>2011</v>
      </c>
      <c r="D407" t="s">
        <v>9</v>
      </c>
      <c r="E407" t="s">
        <v>21</v>
      </c>
      <c r="F407" s="1">
        <v>0.14000000000000001</v>
      </c>
      <c r="G407" s="1">
        <v>0.48</v>
      </c>
      <c r="H407" s="1">
        <v>0</v>
      </c>
      <c r="I407" s="1">
        <v>0.14000000000000001</v>
      </c>
    </row>
    <row r="408" spans="1:9" x14ac:dyDescent="0.25">
      <c r="A408" t="s">
        <v>2019</v>
      </c>
      <c r="B408" t="s">
        <v>2</v>
      </c>
      <c r="C408">
        <v>2011</v>
      </c>
      <c r="D408" t="s">
        <v>9</v>
      </c>
      <c r="E408" t="s">
        <v>21</v>
      </c>
      <c r="F408" s="1">
        <v>1.41</v>
      </c>
      <c r="G408" s="1">
        <v>2.02</v>
      </c>
      <c r="H408" s="1">
        <v>0.1</v>
      </c>
      <c r="I408" s="1">
        <v>0.72</v>
      </c>
    </row>
    <row r="409" spans="1:9" x14ac:dyDescent="0.25">
      <c r="A409" t="s">
        <v>111</v>
      </c>
      <c r="B409" t="s">
        <v>41</v>
      </c>
      <c r="C409">
        <v>2015</v>
      </c>
      <c r="D409" t="s">
        <v>9</v>
      </c>
      <c r="E409" t="s">
        <v>21</v>
      </c>
      <c r="F409" s="1">
        <v>0.04</v>
      </c>
      <c r="G409" s="1">
        <v>0.02</v>
      </c>
      <c r="H409" s="1">
        <v>0</v>
      </c>
      <c r="I409" s="1">
        <v>0.01</v>
      </c>
    </row>
    <row r="410" spans="1:9" x14ac:dyDescent="0.25">
      <c r="A410" t="s">
        <v>111</v>
      </c>
      <c r="B410" t="s">
        <v>2</v>
      </c>
      <c r="C410">
        <v>2014</v>
      </c>
      <c r="D410" t="s">
        <v>9</v>
      </c>
      <c r="E410" t="s">
        <v>21</v>
      </c>
      <c r="F410" s="1">
        <v>0.46</v>
      </c>
      <c r="G410" s="1">
        <v>0.62</v>
      </c>
      <c r="H410" s="1">
        <v>0.06</v>
      </c>
      <c r="I410" s="1">
        <v>0.23</v>
      </c>
    </row>
    <row r="411" spans="1:9" x14ac:dyDescent="0.25">
      <c r="A411" t="s">
        <v>111</v>
      </c>
      <c r="B411" t="s">
        <v>33</v>
      </c>
      <c r="C411">
        <v>2014</v>
      </c>
      <c r="D411" t="s">
        <v>9</v>
      </c>
      <c r="E411" t="s">
        <v>21</v>
      </c>
      <c r="F411" s="1">
        <v>0.57999999999999996</v>
      </c>
      <c r="G411" s="1">
        <v>0.38</v>
      </c>
      <c r="H411" s="1">
        <v>0</v>
      </c>
      <c r="I411" s="1">
        <v>0.09</v>
      </c>
    </row>
    <row r="412" spans="1:9" x14ac:dyDescent="0.25">
      <c r="A412" t="s">
        <v>587</v>
      </c>
      <c r="B412" t="s">
        <v>41</v>
      </c>
      <c r="C412">
        <v>2014</v>
      </c>
      <c r="D412" t="s">
        <v>9</v>
      </c>
      <c r="E412" t="s">
        <v>21</v>
      </c>
      <c r="F412" s="1">
        <v>0.17</v>
      </c>
      <c r="G412" s="1">
        <v>0.33</v>
      </c>
      <c r="H412" s="1">
        <v>0</v>
      </c>
      <c r="I412" s="1">
        <v>0.05</v>
      </c>
    </row>
    <row r="413" spans="1:9" x14ac:dyDescent="0.25">
      <c r="A413" t="s">
        <v>587</v>
      </c>
      <c r="B413" t="s">
        <v>10</v>
      </c>
      <c r="C413">
        <v>2014</v>
      </c>
      <c r="D413" t="s">
        <v>9</v>
      </c>
      <c r="E413" t="s">
        <v>21</v>
      </c>
      <c r="F413" s="1">
        <v>1.18</v>
      </c>
      <c r="G413" s="1">
        <v>1.96</v>
      </c>
      <c r="H413" s="1">
        <v>0.08</v>
      </c>
      <c r="I413" s="1">
        <v>0.7</v>
      </c>
    </row>
    <row r="414" spans="1:9" x14ac:dyDescent="0.25">
      <c r="A414" t="s">
        <v>2512</v>
      </c>
      <c r="B414" t="s">
        <v>473</v>
      </c>
      <c r="C414">
        <v>2010</v>
      </c>
      <c r="D414" t="s">
        <v>84</v>
      </c>
      <c r="E414" t="s">
        <v>1134</v>
      </c>
      <c r="F414" s="1">
        <v>0.13</v>
      </c>
      <c r="G414" s="1">
        <v>0</v>
      </c>
      <c r="H414" s="1">
        <v>0</v>
      </c>
      <c r="I414" s="1">
        <v>0.01</v>
      </c>
    </row>
    <row r="415" spans="1:9" x14ac:dyDescent="0.25">
      <c r="A415" t="s">
        <v>1624</v>
      </c>
      <c r="B415" t="s">
        <v>473</v>
      </c>
      <c r="C415">
        <v>2011</v>
      </c>
      <c r="D415" t="s">
        <v>84</v>
      </c>
      <c r="E415" t="s">
        <v>1134</v>
      </c>
      <c r="F415" s="1">
        <v>0.06</v>
      </c>
      <c r="G415" s="1">
        <v>0</v>
      </c>
      <c r="H415" s="1">
        <v>0</v>
      </c>
      <c r="I415" s="1">
        <v>0</v>
      </c>
    </row>
    <row r="416" spans="1:9" x14ac:dyDescent="0.25">
      <c r="A416" t="s">
        <v>690</v>
      </c>
      <c r="B416" t="s">
        <v>12</v>
      </c>
      <c r="C416">
        <v>2014</v>
      </c>
      <c r="D416" t="s">
        <v>27</v>
      </c>
      <c r="E416" t="s">
        <v>103</v>
      </c>
      <c r="F416" s="1">
        <v>0</v>
      </c>
      <c r="G416" s="1">
        <v>0</v>
      </c>
      <c r="H416" s="1">
        <v>0.05</v>
      </c>
      <c r="I416" s="1">
        <v>0</v>
      </c>
    </row>
    <row r="417" spans="1:9" x14ac:dyDescent="0.25">
      <c r="A417" t="s">
        <v>690</v>
      </c>
      <c r="B417" t="s">
        <v>2</v>
      </c>
      <c r="C417">
        <v>2012</v>
      </c>
      <c r="D417" t="s">
        <v>27</v>
      </c>
      <c r="E417" t="s">
        <v>103</v>
      </c>
      <c r="F417" s="1">
        <v>0.06</v>
      </c>
      <c r="G417" s="1">
        <v>0.04</v>
      </c>
      <c r="H417" s="1">
        <v>0.14000000000000001</v>
      </c>
      <c r="I417" s="1">
        <v>0.02</v>
      </c>
    </row>
    <row r="418" spans="1:9" x14ac:dyDescent="0.25">
      <c r="A418" t="s">
        <v>360</v>
      </c>
      <c r="B418" t="s">
        <v>12</v>
      </c>
      <c r="C418">
        <v>2015</v>
      </c>
      <c r="D418" t="s">
        <v>27</v>
      </c>
      <c r="E418" t="s">
        <v>103</v>
      </c>
      <c r="F418" s="1">
        <v>0</v>
      </c>
      <c r="G418" s="1">
        <v>0</v>
      </c>
      <c r="H418" s="1">
        <v>0.04</v>
      </c>
      <c r="I418" s="1">
        <v>0</v>
      </c>
    </row>
    <row r="419" spans="1:9" x14ac:dyDescent="0.25">
      <c r="A419" t="s">
        <v>360</v>
      </c>
      <c r="B419" t="s">
        <v>2</v>
      </c>
      <c r="C419">
        <v>2013</v>
      </c>
      <c r="D419" t="s">
        <v>27</v>
      </c>
      <c r="E419" t="s">
        <v>103</v>
      </c>
      <c r="F419" s="1">
        <v>0.06</v>
      </c>
      <c r="G419" s="1">
        <v>0.04</v>
      </c>
      <c r="H419" s="1">
        <v>0.1</v>
      </c>
      <c r="I419" s="1">
        <v>0.02</v>
      </c>
    </row>
    <row r="420" spans="1:9" x14ac:dyDescent="0.25">
      <c r="A420" t="s">
        <v>1014</v>
      </c>
      <c r="B420" t="s">
        <v>12</v>
      </c>
      <c r="C420">
        <v>2013</v>
      </c>
      <c r="D420" t="s">
        <v>27</v>
      </c>
      <c r="E420" t="s">
        <v>1013</v>
      </c>
      <c r="F420" s="1">
        <v>0</v>
      </c>
      <c r="G420" s="1">
        <v>0</v>
      </c>
      <c r="H420" s="1">
        <v>0.06</v>
      </c>
      <c r="I420" s="1">
        <v>0</v>
      </c>
    </row>
    <row r="421" spans="1:9" x14ac:dyDescent="0.25">
      <c r="A421" t="s">
        <v>1014</v>
      </c>
      <c r="B421" t="s">
        <v>2</v>
      </c>
      <c r="C421">
        <v>2011</v>
      </c>
      <c r="D421" t="s">
        <v>27</v>
      </c>
      <c r="E421" t="s">
        <v>19</v>
      </c>
      <c r="F421" s="1">
        <v>0.05</v>
      </c>
      <c r="G421" s="1">
        <v>0</v>
      </c>
      <c r="H421" s="1">
        <v>0.18</v>
      </c>
      <c r="I421" s="1">
        <v>0.01</v>
      </c>
    </row>
    <row r="422" spans="1:9" x14ac:dyDescent="0.25">
      <c r="A422" t="s">
        <v>1003</v>
      </c>
      <c r="B422" t="s">
        <v>12</v>
      </c>
      <c r="C422">
        <v>2013</v>
      </c>
      <c r="D422" t="s">
        <v>27</v>
      </c>
      <c r="E422" t="s">
        <v>19</v>
      </c>
      <c r="F422" s="1">
        <v>0</v>
      </c>
      <c r="G422" s="1">
        <v>0</v>
      </c>
      <c r="H422" s="1">
        <v>0.05</v>
      </c>
      <c r="I422" s="1">
        <v>0</v>
      </c>
    </row>
    <row r="423" spans="1:9" x14ac:dyDescent="0.25">
      <c r="A423" t="s">
        <v>734</v>
      </c>
      <c r="B423" t="s">
        <v>2</v>
      </c>
      <c r="C423">
        <v>2014</v>
      </c>
      <c r="D423" t="s">
        <v>27</v>
      </c>
      <c r="E423" t="s">
        <v>103</v>
      </c>
      <c r="F423" s="1">
        <v>0.06</v>
      </c>
      <c r="G423" s="1">
        <v>0.05</v>
      </c>
      <c r="H423" s="1">
        <v>0.08</v>
      </c>
      <c r="I423" s="1">
        <v>0.02</v>
      </c>
    </row>
    <row r="424" spans="1:9" x14ac:dyDescent="0.25">
      <c r="A424" t="s">
        <v>332</v>
      </c>
      <c r="B424" t="s">
        <v>12</v>
      </c>
      <c r="C424">
        <v>2015</v>
      </c>
      <c r="D424" t="s">
        <v>27</v>
      </c>
      <c r="E424" t="s">
        <v>103</v>
      </c>
      <c r="F424" s="1">
        <v>0</v>
      </c>
      <c r="G424" s="1">
        <v>0</v>
      </c>
      <c r="H424" s="1">
        <v>0.06</v>
      </c>
      <c r="I424" s="1">
        <v>0</v>
      </c>
    </row>
    <row r="425" spans="1:9" x14ac:dyDescent="0.25">
      <c r="A425" t="s">
        <v>332</v>
      </c>
      <c r="B425" t="s">
        <v>2</v>
      </c>
      <c r="C425">
        <v>2015</v>
      </c>
      <c r="D425" t="s">
        <v>27</v>
      </c>
      <c r="E425" t="s">
        <v>103</v>
      </c>
      <c r="F425" s="1">
        <v>0</v>
      </c>
      <c r="G425" s="1">
        <v>0</v>
      </c>
      <c r="H425" s="1">
        <v>0.03</v>
      </c>
      <c r="I425" s="1">
        <v>0</v>
      </c>
    </row>
    <row r="426" spans="1:9" x14ac:dyDescent="0.25">
      <c r="A426" t="s">
        <v>332</v>
      </c>
      <c r="B426" t="s">
        <v>10</v>
      </c>
      <c r="C426">
        <v>2015</v>
      </c>
      <c r="D426" t="s">
        <v>27</v>
      </c>
      <c r="E426" t="s">
        <v>103</v>
      </c>
      <c r="F426" s="1">
        <v>0.01</v>
      </c>
      <c r="G426" s="1">
        <v>0.02</v>
      </c>
      <c r="H426" s="1">
        <v>0.06</v>
      </c>
      <c r="I426" s="1">
        <v>0.01</v>
      </c>
    </row>
    <row r="427" spans="1:9" x14ac:dyDescent="0.25">
      <c r="A427" t="s">
        <v>1471</v>
      </c>
      <c r="B427" t="s">
        <v>12</v>
      </c>
      <c r="C427">
        <v>2012</v>
      </c>
      <c r="D427" t="s">
        <v>27</v>
      </c>
      <c r="E427" t="s">
        <v>1013</v>
      </c>
      <c r="F427" s="1">
        <v>0</v>
      </c>
      <c r="G427" s="1">
        <v>0</v>
      </c>
      <c r="H427" s="1">
        <v>0.09</v>
      </c>
      <c r="I427" s="1">
        <v>0</v>
      </c>
    </row>
    <row r="428" spans="1:9" x14ac:dyDescent="0.25">
      <c r="A428" t="s">
        <v>1471</v>
      </c>
      <c r="B428" t="s">
        <v>2</v>
      </c>
      <c r="C428">
        <v>2010</v>
      </c>
      <c r="D428" t="s">
        <v>27</v>
      </c>
      <c r="E428" t="s">
        <v>19</v>
      </c>
      <c r="F428" s="1">
        <v>0.12</v>
      </c>
      <c r="G428" s="1">
        <v>7.0000000000000007E-2</v>
      </c>
      <c r="H428" s="1">
        <v>0.21</v>
      </c>
      <c r="I428" s="1">
        <v>0.03</v>
      </c>
    </row>
    <row r="429" spans="1:9" x14ac:dyDescent="0.25">
      <c r="A429" t="s">
        <v>1734</v>
      </c>
      <c r="B429" t="s">
        <v>41</v>
      </c>
      <c r="C429">
        <v>2011</v>
      </c>
      <c r="D429" t="s">
        <v>87</v>
      </c>
      <c r="E429" t="s">
        <v>1698</v>
      </c>
      <c r="F429" s="1">
        <v>0</v>
      </c>
      <c r="G429" s="1">
        <v>0.02</v>
      </c>
      <c r="H429" s="1">
        <v>0</v>
      </c>
      <c r="I429" s="1">
        <v>0</v>
      </c>
    </row>
    <row r="430" spans="1:9" x14ac:dyDescent="0.25">
      <c r="A430" t="s">
        <v>704</v>
      </c>
      <c r="B430" t="s">
        <v>17</v>
      </c>
      <c r="C430">
        <v>2014</v>
      </c>
      <c r="D430" t="s">
        <v>69</v>
      </c>
      <c r="E430" t="s">
        <v>703</v>
      </c>
      <c r="F430" s="1">
        <v>0</v>
      </c>
      <c r="G430" s="1">
        <v>0</v>
      </c>
      <c r="H430" s="1">
        <v>0.06</v>
      </c>
      <c r="I430" s="1">
        <v>0</v>
      </c>
    </row>
    <row r="431" spans="1:9" x14ac:dyDescent="0.25">
      <c r="A431" t="s">
        <v>2407</v>
      </c>
      <c r="B431" t="s">
        <v>33</v>
      </c>
      <c r="C431">
        <v>2010</v>
      </c>
      <c r="D431" t="s">
        <v>100</v>
      </c>
      <c r="E431" t="s">
        <v>851</v>
      </c>
      <c r="F431" s="1">
        <v>0.04</v>
      </c>
      <c r="G431" s="1">
        <v>0</v>
      </c>
      <c r="H431" s="1">
        <v>0</v>
      </c>
      <c r="I431" s="1">
        <v>0</v>
      </c>
    </row>
    <row r="432" spans="1:9" x14ac:dyDescent="0.25">
      <c r="A432" t="s">
        <v>2407</v>
      </c>
      <c r="B432" t="s">
        <v>118</v>
      </c>
      <c r="C432">
        <v>2010</v>
      </c>
      <c r="D432" t="s">
        <v>100</v>
      </c>
      <c r="E432" t="s">
        <v>851</v>
      </c>
      <c r="F432" s="1">
        <v>0.1</v>
      </c>
      <c r="G432" s="1">
        <v>0</v>
      </c>
      <c r="H432" s="1">
        <v>0</v>
      </c>
      <c r="I432" s="1">
        <v>0.01</v>
      </c>
    </row>
    <row r="433" spans="1:9" x14ac:dyDescent="0.25">
      <c r="A433" t="s">
        <v>1101</v>
      </c>
      <c r="B433" t="s">
        <v>17</v>
      </c>
      <c r="C433">
        <v>2013</v>
      </c>
      <c r="D433" t="s">
        <v>9</v>
      </c>
      <c r="E433" t="s">
        <v>402</v>
      </c>
      <c r="F433" s="1">
        <v>0</v>
      </c>
      <c r="G433" s="1">
        <v>0</v>
      </c>
      <c r="H433" s="1">
        <v>0.41</v>
      </c>
      <c r="I433" s="1">
        <v>0</v>
      </c>
    </row>
    <row r="434" spans="1:9" x14ac:dyDescent="0.25">
      <c r="A434" t="s">
        <v>2493</v>
      </c>
      <c r="B434" t="s">
        <v>473</v>
      </c>
      <c r="C434">
        <v>2010</v>
      </c>
      <c r="D434" t="s">
        <v>39</v>
      </c>
      <c r="E434" t="s">
        <v>1576</v>
      </c>
      <c r="F434" s="1">
        <v>0.1</v>
      </c>
      <c r="G434" s="1">
        <v>0</v>
      </c>
      <c r="H434" s="1">
        <v>0</v>
      </c>
      <c r="I434" s="1">
        <v>0.01</v>
      </c>
    </row>
    <row r="435" spans="1:9" x14ac:dyDescent="0.25">
      <c r="A435" t="s">
        <v>1164</v>
      </c>
      <c r="B435" t="s">
        <v>17</v>
      </c>
      <c r="C435">
        <v>2012</v>
      </c>
      <c r="D435" t="s">
        <v>87</v>
      </c>
      <c r="E435" t="s">
        <v>1163</v>
      </c>
      <c r="F435" s="1">
        <v>0</v>
      </c>
      <c r="G435" s="1">
        <v>0.02</v>
      </c>
      <c r="H435" s="1">
        <v>0</v>
      </c>
      <c r="I435" s="1">
        <v>0</v>
      </c>
    </row>
    <row r="436" spans="1:9" x14ac:dyDescent="0.25">
      <c r="A436" t="s">
        <v>2803</v>
      </c>
      <c r="B436" t="s">
        <v>118</v>
      </c>
      <c r="C436">
        <v>2010</v>
      </c>
      <c r="D436" t="s">
        <v>69</v>
      </c>
      <c r="E436" t="s">
        <v>74</v>
      </c>
      <c r="F436" s="1">
        <v>0.34</v>
      </c>
      <c r="G436" s="1">
        <v>0.12</v>
      </c>
      <c r="H436" s="1">
        <v>0</v>
      </c>
      <c r="I436" s="1">
        <v>0.04</v>
      </c>
    </row>
    <row r="437" spans="1:9" x14ac:dyDescent="0.25">
      <c r="A437" t="s">
        <v>73</v>
      </c>
      <c r="B437" t="s">
        <v>6</v>
      </c>
      <c r="C437">
        <v>2015</v>
      </c>
      <c r="D437" t="s">
        <v>1</v>
      </c>
      <c r="E437" t="s">
        <v>13</v>
      </c>
      <c r="F437" s="1">
        <v>0</v>
      </c>
      <c r="G437" s="1">
        <v>0.02</v>
      </c>
      <c r="H437" s="1">
        <v>0</v>
      </c>
      <c r="I437" s="1">
        <v>0</v>
      </c>
    </row>
    <row r="438" spans="1:9" x14ac:dyDescent="0.25">
      <c r="A438" t="s">
        <v>73</v>
      </c>
      <c r="B438" t="s">
        <v>33</v>
      </c>
      <c r="C438">
        <v>2015</v>
      </c>
      <c r="D438" t="s">
        <v>1</v>
      </c>
      <c r="E438" t="s">
        <v>13</v>
      </c>
      <c r="F438" s="1">
        <v>0.02</v>
      </c>
      <c r="G438" s="1">
        <v>0.01</v>
      </c>
      <c r="H438" s="1">
        <v>0</v>
      </c>
      <c r="I438" s="1">
        <v>0</v>
      </c>
    </row>
    <row r="439" spans="1:9" x14ac:dyDescent="0.25">
      <c r="A439" t="s">
        <v>73</v>
      </c>
      <c r="B439" t="s">
        <v>118</v>
      </c>
      <c r="C439">
        <v>2011</v>
      </c>
      <c r="D439" t="s">
        <v>1</v>
      </c>
      <c r="E439" t="s">
        <v>13</v>
      </c>
      <c r="F439" s="1">
        <v>0.05</v>
      </c>
      <c r="G439" s="1">
        <v>0</v>
      </c>
      <c r="H439" s="1">
        <v>0</v>
      </c>
      <c r="I439" s="1">
        <v>0</v>
      </c>
    </row>
    <row r="440" spans="1:9" x14ac:dyDescent="0.25">
      <c r="A440" t="s">
        <v>73</v>
      </c>
      <c r="B440" t="s">
        <v>2</v>
      </c>
      <c r="C440">
        <v>2011</v>
      </c>
      <c r="D440" t="s">
        <v>1</v>
      </c>
      <c r="E440" t="s">
        <v>13</v>
      </c>
      <c r="F440" s="1">
        <v>7.0000000000000007E-2</v>
      </c>
      <c r="G440" s="1">
        <v>0.01</v>
      </c>
      <c r="H440" s="1">
        <v>0</v>
      </c>
      <c r="I440" s="1">
        <v>0.01</v>
      </c>
    </row>
    <row r="441" spans="1:9" x14ac:dyDescent="0.25">
      <c r="A441" t="s">
        <v>73</v>
      </c>
      <c r="B441" t="s">
        <v>10</v>
      </c>
      <c r="C441">
        <v>2015</v>
      </c>
      <c r="D441" t="s">
        <v>1</v>
      </c>
      <c r="E441" t="s">
        <v>13</v>
      </c>
      <c r="F441" s="1">
        <v>0.1</v>
      </c>
      <c r="G441" s="1">
        <v>0.04</v>
      </c>
      <c r="H441" s="1">
        <v>0</v>
      </c>
      <c r="I441" s="1">
        <v>0.03</v>
      </c>
    </row>
    <row r="442" spans="1:9" x14ac:dyDescent="0.25">
      <c r="A442" t="s">
        <v>2497</v>
      </c>
      <c r="B442" t="s">
        <v>33</v>
      </c>
      <c r="C442">
        <v>2010</v>
      </c>
      <c r="D442" t="s">
        <v>5</v>
      </c>
      <c r="E442" t="s">
        <v>1134</v>
      </c>
      <c r="F442" s="1">
        <v>0.11</v>
      </c>
      <c r="G442" s="1">
        <v>0</v>
      </c>
      <c r="H442" s="1">
        <v>0</v>
      </c>
      <c r="I442" s="1">
        <v>0.01</v>
      </c>
    </row>
    <row r="443" spans="1:9" x14ac:dyDescent="0.25">
      <c r="A443" t="s">
        <v>2497</v>
      </c>
      <c r="B443" t="s">
        <v>118</v>
      </c>
      <c r="C443">
        <v>2010</v>
      </c>
      <c r="D443" t="s">
        <v>5</v>
      </c>
      <c r="E443" t="s">
        <v>1134</v>
      </c>
      <c r="F443" s="1">
        <v>0.12</v>
      </c>
      <c r="G443" s="1">
        <v>0</v>
      </c>
      <c r="H443" s="1">
        <v>0</v>
      </c>
      <c r="I443" s="1">
        <v>0.01</v>
      </c>
    </row>
    <row r="444" spans="1:9" x14ac:dyDescent="0.25">
      <c r="A444" t="s">
        <v>2497</v>
      </c>
      <c r="B444" t="s">
        <v>473</v>
      </c>
      <c r="C444">
        <v>2010</v>
      </c>
      <c r="D444" t="s">
        <v>5</v>
      </c>
      <c r="E444" t="s">
        <v>1134</v>
      </c>
      <c r="F444" s="1">
        <v>0.16</v>
      </c>
      <c r="G444" s="1">
        <v>0</v>
      </c>
      <c r="H444" s="1">
        <v>0</v>
      </c>
      <c r="I444" s="1">
        <v>0.01</v>
      </c>
    </row>
    <row r="445" spans="1:9" x14ac:dyDescent="0.25">
      <c r="A445" t="s">
        <v>2480</v>
      </c>
      <c r="B445" t="s">
        <v>33</v>
      </c>
      <c r="C445">
        <v>2010</v>
      </c>
      <c r="D445" t="s">
        <v>5</v>
      </c>
      <c r="E445" t="s">
        <v>1134</v>
      </c>
      <c r="F445" s="1">
        <v>0.09</v>
      </c>
      <c r="G445" s="1">
        <v>0</v>
      </c>
      <c r="H445" s="1">
        <v>0</v>
      </c>
      <c r="I445" s="1">
        <v>0.01</v>
      </c>
    </row>
    <row r="446" spans="1:9" x14ac:dyDescent="0.25">
      <c r="A446" t="s">
        <v>2480</v>
      </c>
      <c r="B446" t="s">
        <v>473</v>
      </c>
      <c r="C446">
        <v>2010</v>
      </c>
      <c r="D446" t="s">
        <v>5</v>
      </c>
      <c r="E446" t="s">
        <v>1134</v>
      </c>
      <c r="F446" s="1">
        <v>0.14000000000000001</v>
      </c>
      <c r="G446" s="1">
        <v>0</v>
      </c>
      <c r="H446" s="1">
        <v>0</v>
      </c>
      <c r="I446" s="1">
        <v>0.01</v>
      </c>
    </row>
    <row r="447" spans="1:9" x14ac:dyDescent="0.25">
      <c r="A447" t="s">
        <v>2480</v>
      </c>
      <c r="B447" t="s">
        <v>118</v>
      </c>
      <c r="C447">
        <v>2010</v>
      </c>
      <c r="D447" t="s">
        <v>5</v>
      </c>
      <c r="E447" t="s">
        <v>1134</v>
      </c>
      <c r="F447" s="1">
        <v>0.15</v>
      </c>
      <c r="G447" s="1">
        <v>0</v>
      </c>
      <c r="H447" s="1">
        <v>0</v>
      </c>
      <c r="I447" s="1">
        <v>0.01</v>
      </c>
    </row>
    <row r="448" spans="1:9" x14ac:dyDescent="0.25">
      <c r="A448" t="s">
        <v>322</v>
      </c>
      <c r="B448" t="s">
        <v>12</v>
      </c>
      <c r="C448">
        <v>2015</v>
      </c>
      <c r="D448" t="s">
        <v>9</v>
      </c>
      <c r="E448" t="s">
        <v>213</v>
      </c>
      <c r="F448" s="1">
        <v>0</v>
      </c>
      <c r="G448" s="1">
        <v>0</v>
      </c>
      <c r="H448" s="1">
        <v>0.03</v>
      </c>
      <c r="I448" s="1">
        <v>0</v>
      </c>
    </row>
    <row r="449" spans="1:9" x14ac:dyDescent="0.25">
      <c r="A449" t="s">
        <v>1429</v>
      </c>
      <c r="B449" t="s">
        <v>248</v>
      </c>
      <c r="C449">
        <v>2012</v>
      </c>
      <c r="D449" t="s">
        <v>9</v>
      </c>
      <c r="E449" t="s">
        <v>52</v>
      </c>
      <c r="F449" s="1">
        <v>0</v>
      </c>
      <c r="G449" s="1">
        <v>0</v>
      </c>
      <c r="H449" s="1">
        <v>0.05</v>
      </c>
      <c r="I449" s="1">
        <v>0</v>
      </c>
    </row>
    <row r="450" spans="1:9" x14ac:dyDescent="0.25">
      <c r="A450" t="s">
        <v>2614</v>
      </c>
      <c r="B450" t="s">
        <v>248</v>
      </c>
      <c r="C450">
        <v>2010</v>
      </c>
      <c r="D450" t="s">
        <v>9</v>
      </c>
      <c r="E450" t="s">
        <v>15</v>
      </c>
      <c r="F450" s="1">
        <v>0.09</v>
      </c>
      <c r="G450" s="1">
        <v>0.04</v>
      </c>
      <c r="H450" s="1">
        <v>0</v>
      </c>
      <c r="I450" s="1">
        <v>0.03</v>
      </c>
    </row>
    <row r="451" spans="1:9" x14ac:dyDescent="0.25">
      <c r="A451" t="s">
        <v>2614</v>
      </c>
      <c r="B451" t="s">
        <v>33</v>
      </c>
      <c r="C451">
        <v>2010</v>
      </c>
      <c r="D451" t="s">
        <v>9</v>
      </c>
      <c r="E451" t="s">
        <v>15</v>
      </c>
      <c r="F451" s="1">
        <v>0.11</v>
      </c>
      <c r="G451" s="1">
        <v>0.02</v>
      </c>
      <c r="H451" s="1">
        <v>0</v>
      </c>
      <c r="I451" s="1">
        <v>0.01</v>
      </c>
    </row>
    <row r="452" spans="1:9" x14ac:dyDescent="0.25">
      <c r="A452" t="s">
        <v>2614</v>
      </c>
      <c r="B452" t="s">
        <v>2</v>
      </c>
      <c r="C452">
        <v>2010</v>
      </c>
      <c r="D452" t="s">
        <v>9</v>
      </c>
      <c r="E452" t="s">
        <v>15</v>
      </c>
      <c r="F452" s="1">
        <v>0.14000000000000001</v>
      </c>
      <c r="G452" s="1">
        <v>0.01</v>
      </c>
      <c r="H452" s="1">
        <v>0</v>
      </c>
      <c r="I452" s="1">
        <v>0.02</v>
      </c>
    </row>
    <row r="453" spans="1:9" x14ac:dyDescent="0.25">
      <c r="A453" t="s">
        <v>2614</v>
      </c>
      <c r="B453" t="s">
        <v>118</v>
      </c>
      <c r="C453">
        <v>2010</v>
      </c>
      <c r="D453" t="s">
        <v>9</v>
      </c>
      <c r="E453" t="s">
        <v>15</v>
      </c>
      <c r="F453" s="1">
        <v>0.15</v>
      </c>
      <c r="G453" s="1">
        <v>0.01</v>
      </c>
      <c r="H453" s="1">
        <v>0</v>
      </c>
      <c r="I453" s="1">
        <v>0.01</v>
      </c>
    </row>
    <row r="454" spans="1:9" x14ac:dyDescent="0.25">
      <c r="A454" t="s">
        <v>2614</v>
      </c>
      <c r="B454" t="s">
        <v>473</v>
      </c>
      <c r="C454">
        <v>2010</v>
      </c>
      <c r="D454" t="s">
        <v>9</v>
      </c>
      <c r="E454" t="s">
        <v>15</v>
      </c>
      <c r="F454" s="1">
        <v>0.42</v>
      </c>
      <c r="G454" s="1">
        <v>0.02</v>
      </c>
      <c r="H454" s="1">
        <v>0.02</v>
      </c>
      <c r="I454" s="1">
        <v>0.03</v>
      </c>
    </row>
    <row r="455" spans="1:9" x14ac:dyDescent="0.25">
      <c r="A455" t="s">
        <v>2507</v>
      </c>
      <c r="B455" t="s">
        <v>473</v>
      </c>
      <c r="C455">
        <v>2010</v>
      </c>
      <c r="D455" t="s">
        <v>9</v>
      </c>
      <c r="E455" t="s">
        <v>15</v>
      </c>
      <c r="F455" s="1">
        <v>0.12</v>
      </c>
      <c r="G455" s="1">
        <v>0</v>
      </c>
      <c r="H455" s="1">
        <v>0</v>
      </c>
      <c r="I455" s="1">
        <v>0.01</v>
      </c>
    </row>
    <row r="456" spans="1:9" x14ac:dyDescent="0.25">
      <c r="A456" t="s">
        <v>1771</v>
      </c>
      <c r="B456" t="s">
        <v>473</v>
      </c>
      <c r="C456">
        <v>2011</v>
      </c>
      <c r="D456" t="s">
        <v>50</v>
      </c>
      <c r="E456" t="s">
        <v>15</v>
      </c>
      <c r="F456" s="1">
        <v>0.06</v>
      </c>
      <c r="G456" s="1">
        <v>0.02</v>
      </c>
      <c r="H456" s="1">
        <v>0</v>
      </c>
      <c r="I456" s="1">
        <v>0.01</v>
      </c>
    </row>
    <row r="457" spans="1:9" x14ac:dyDescent="0.25">
      <c r="A457" t="s">
        <v>616</v>
      </c>
      <c r="B457" t="s">
        <v>248</v>
      </c>
      <c r="C457">
        <v>2014</v>
      </c>
      <c r="D457" t="s">
        <v>9</v>
      </c>
      <c r="E457" t="s">
        <v>398</v>
      </c>
      <c r="F457" s="1">
        <v>0</v>
      </c>
      <c r="G457" s="1">
        <v>0</v>
      </c>
      <c r="H457" s="1">
        <v>0.01</v>
      </c>
      <c r="I457" s="1">
        <v>0</v>
      </c>
    </row>
    <row r="458" spans="1:9" x14ac:dyDescent="0.25">
      <c r="A458" t="s">
        <v>600</v>
      </c>
      <c r="B458" t="s">
        <v>12</v>
      </c>
      <c r="C458">
        <v>2014</v>
      </c>
      <c r="D458" t="s">
        <v>84</v>
      </c>
      <c r="E458" t="s">
        <v>299</v>
      </c>
      <c r="F458" s="1">
        <v>0</v>
      </c>
      <c r="G458" s="1">
        <v>0</v>
      </c>
      <c r="H458" s="1">
        <v>0.02</v>
      </c>
      <c r="I458" s="1">
        <v>0</v>
      </c>
    </row>
    <row r="459" spans="1:9" x14ac:dyDescent="0.25">
      <c r="A459" t="s">
        <v>600</v>
      </c>
      <c r="B459" t="s">
        <v>248</v>
      </c>
      <c r="C459">
        <v>2014</v>
      </c>
      <c r="D459" t="s">
        <v>84</v>
      </c>
      <c r="E459" t="s">
        <v>299</v>
      </c>
      <c r="F459" s="1">
        <v>0</v>
      </c>
      <c r="G459" s="1">
        <v>0</v>
      </c>
      <c r="H459" s="1">
        <v>0.01</v>
      </c>
      <c r="I459" s="1">
        <v>0</v>
      </c>
    </row>
    <row r="460" spans="1:9" x14ac:dyDescent="0.25">
      <c r="A460" t="s">
        <v>1120</v>
      </c>
      <c r="B460" t="s">
        <v>17</v>
      </c>
      <c r="C460">
        <v>2012</v>
      </c>
      <c r="D460" t="s">
        <v>87</v>
      </c>
      <c r="E460" t="s">
        <v>1119</v>
      </c>
      <c r="F460" s="1">
        <v>0.01</v>
      </c>
      <c r="G460" s="1">
        <v>0</v>
      </c>
      <c r="H460" s="1">
        <v>0</v>
      </c>
      <c r="I460" s="1">
        <v>0</v>
      </c>
    </row>
    <row r="461" spans="1:9" x14ac:dyDescent="0.25">
      <c r="A461" t="s">
        <v>65</v>
      </c>
      <c r="B461" t="s">
        <v>118</v>
      </c>
      <c r="C461">
        <v>2015</v>
      </c>
      <c r="D461" t="s">
        <v>9</v>
      </c>
      <c r="E461" t="s">
        <v>52</v>
      </c>
      <c r="F461" s="1">
        <v>0</v>
      </c>
      <c r="G461" s="1">
        <v>0.06</v>
      </c>
      <c r="H461" s="1">
        <v>0</v>
      </c>
      <c r="I461" s="1">
        <v>0</v>
      </c>
    </row>
    <row r="462" spans="1:9" x14ac:dyDescent="0.25">
      <c r="A462" t="s">
        <v>65</v>
      </c>
      <c r="B462" t="s">
        <v>17</v>
      </c>
      <c r="C462">
        <v>2015</v>
      </c>
      <c r="D462" t="s">
        <v>9</v>
      </c>
      <c r="E462" t="s">
        <v>52</v>
      </c>
      <c r="F462" s="1">
        <v>0</v>
      </c>
      <c r="G462" s="1">
        <v>0.03</v>
      </c>
      <c r="H462" s="1">
        <v>0</v>
      </c>
      <c r="I462" s="1">
        <v>0</v>
      </c>
    </row>
    <row r="463" spans="1:9" x14ac:dyDescent="0.25">
      <c r="A463" t="s">
        <v>65</v>
      </c>
      <c r="B463" t="s">
        <v>2</v>
      </c>
      <c r="C463">
        <v>2015</v>
      </c>
      <c r="D463" t="s">
        <v>9</v>
      </c>
      <c r="E463" t="s">
        <v>52</v>
      </c>
      <c r="F463" s="1">
        <v>0</v>
      </c>
      <c r="G463" s="1">
        <v>0.01</v>
      </c>
      <c r="H463" s="1">
        <v>0</v>
      </c>
      <c r="I463" s="1">
        <v>0</v>
      </c>
    </row>
    <row r="464" spans="1:9" x14ac:dyDescent="0.25">
      <c r="A464" t="s">
        <v>65</v>
      </c>
      <c r="B464" t="s">
        <v>56</v>
      </c>
      <c r="C464">
        <v>2015</v>
      </c>
      <c r="D464" t="s">
        <v>9</v>
      </c>
      <c r="E464" t="s">
        <v>52</v>
      </c>
      <c r="F464" s="1">
        <v>0</v>
      </c>
      <c r="G464" s="1">
        <v>0.01</v>
      </c>
      <c r="H464" s="1">
        <v>0</v>
      </c>
      <c r="I464" s="1">
        <v>0</v>
      </c>
    </row>
    <row r="465" spans="1:9" x14ac:dyDescent="0.25">
      <c r="A465" t="s">
        <v>2664</v>
      </c>
      <c r="B465" t="s">
        <v>118</v>
      </c>
      <c r="C465">
        <v>2010</v>
      </c>
      <c r="D465" t="s">
        <v>9</v>
      </c>
      <c r="E465" t="s">
        <v>883</v>
      </c>
      <c r="F465" s="1">
        <v>0.19</v>
      </c>
      <c r="G465" s="1">
        <v>0.02</v>
      </c>
      <c r="H465" s="1">
        <v>0</v>
      </c>
      <c r="I465" s="1">
        <v>0.01</v>
      </c>
    </row>
    <row r="466" spans="1:9" x14ac:dyDescent="0.25">
      <c r="A466" t="s">
        <v>2664</v>
      </c>
      <c r="B466" t="s">
        <v>473</v>
      </c>
      <c r="C466">
        <v>2010</v>
      </c>
      <c r="D466" t="s">
        <v>9</v>
      </c>
      <c r="E466" t="s">
        <v>883</v>
      </c>
      <c r="F466" s="1">
        <v>0.26</v>
      </c>
      <c r="G466" s="1">
        <v>0.14000000000000001</v>
      </c>
      <c r="H466" s="1">
        <v>0</v>
      </c>
      <c r="I466" s="1">
        <v>0.04</v>
      </c>
    </row>
    <row r="467" spans="1:9" x14ac:dyDescent="0.25">
      <c r="A467" t="s">
        <v>2449</v>
      </c>
      <c r="B467" t="s">
        <v>118</v>
      </c>
      <c r="C467">
        <v>2010</v>
      </c>
      <c r="D467" t="s">
        <v>5</v>
      </c>
      <c r="E467" t="s">
        <v>1594</v>
      </c>
      <c r="F467" s="1">
        <v>0.06</v>
      </c>
      <c r="G467" s="1">
        <v>0</v>
      </c>
      <c r="H467" s="1">
        <v>0</v>
      </c>
      <c r="I467" s="1">
        <v>0</v>
      </c>
    </row>
    <row r="468" spans="1:9" x14ac:dyDescent="0.25">
      <c r="A468" t="s">
        <v>2475</v>
      </c>
      <c r="B468" t="s">
        <v>33</v>
      </c>
      <c r="C468">
        <v>2010</v>
      </c>
      <c r="D468" t="s">
        <v>5</v>
      </c>
      <c r="E468" t="s">
        <v>2474</v>
      </c>
      <c r="F468" s="1">
        <v>0.08</v>
      </c>
      <c r="G468" s="1">
        <v>0</v>
      </c>
      <c r="H468" s="1">
        <v>0</v>
      </c>
      <c r="I468" s="1">
        <v>0.01</v>
      </c>
    </row>
    <row r="469" spans="1:9" x14ac:dyDescent="0.25">
      <c r="A469" t="s">
        <v>2475</v>
      </c>
      <c r="B469" t="s">
        <v>118</v>
      </c>
      <c r="C469">
        <v>2010</v>
      </c>
      <c r="D469" t="s">
        <v>5</v>
      </c>
      <c r="E469" t="s">
        <v>2546</v>
      </c>
      <c r="F469" s="1">
        <v>0.23</v>
      </c>
      <c r="G469" s="1">
        <v>0</v>
      </c>
      <c r="H469" s="1">
        <v>0</v>
      </c>
      <c r="I469" s="1">
        <v>0.02</v>
      </c>
    </row>
    <row r="470" spans="1:9" x14ac:dyDescent="0.25">
      <c r="A470" t="s">
        <v>1268</v>
      </c>
      <c r="B470" t="s">
        <v>41</v>
      </c>
      <c r="C470">
        <v>2011</v>
      </c>
      <c r="D470" t="s">
        <v>9</v>
      </c>
      <c r="E470" t="s">
        <v>124</v>
      </c>
      <c r="F470" s="1">
        <v>0.16</v>
      </c>
      <c r="G470" s="1">
        <v>0.28000000000000003</v>
      </c>
      <c r="H470" s="1">
        <v>0</v>
      </c>
      <c r="I470" s="1">
        <v>0.09</v>
      </c>
    </row>
    <row r="471" spans="1:9" x14ac:dyDescent="0.25">
      <c r="A471" t="s">
        <v>1268</v>
      </c>
      <c r="B471" t="s">
        <v>56</v>
      </c>
      <c r="C471">
        <v>2012</v>
      </c>
      <c r="D471" t="s">
        <v>9</v>
      </c>
      <c r="E471" t="s">
        <v>124</v>
      </c>
      <c r="F471" s="1">
        <v>0.17</v>
      </c>
      <c r="G471" s="1">
        <v>0.18</v>
      </c>
      <c r="H471" s="1">
        <v>0</v>
      </c>
      <c r="I471" s="1">
        <v>0.03</v>
      </c>
    </row>
    <row r="472" spans="1:9" x14ac:dyDescent="0.25">
      <c r="A472" t="s">
        <v>1268</v>
      </c>
      <c r="B472" t="s">
        <v>2</v>
      </c>
      <c r="C472">
        <v>2011</v>
      </c>
      <c r="D472" t="s">
        <v>9</v>
      </c>
      <c r="E472" t="s">
        <v>124</v>
      </c>
      <c r="F472" s="1">
        <v>2.7</v>
      </c>
      <c r="G472" s="1">
        <v>1.91</v>
      </c>
      <c r="H472" s="1">
        <v>0.11</v>
      </c>
      <c r="I472" s="1">
        <v>0.8</v>
      </c>
    </row>
    <row r="473" spans="1:9" x14ac:dyDescent="0.25">
      <c r="A473" t="s">
        <v>1268</v>
      </c>
      <c r="B473" t="s">
        <v>33</v>
      </c>
      <c r="C473">
        <v>2011</v>
      </c>
      <c r="D473" t="s">
        <v>9</v>
      </c>
      <c r="E473" t="s">
        <v>124</v>
      </c>
      <c r="F473" s="1">
        <v>2.99</v>
      </c>
      <c r="G473" s="1">
        <v>1.31</v>
      </c>
      <c r="H473" s="1">
        <v>0.04</v>
      </c>
      <c r="I473" s="1">
        <v>0.41</v>
      </c>
    </row>
    <row r="474" spans="1:9" x14ac:dyDescent="0.25">
      <c r="A474" t="s">
        <v>125</v>
      </c>
      <c r="B474" t="s">
        <v>41</v>
      </c>
      <c r="C474">
        <v>2015</v>
      </c>
      <c r="D474" t="s">
        <v>9</v>
      </c>
      <c r="E474" t="s">
        <v>124</v>
      </c>
      <c r="F474" s="1">
        <v>0.08</v>
      </c>
      <c r="G474" s="1">
        <v>0.03</v>
      </c>
      <c r="H474" s="1">
        <v>0</v>
      </c>
      <c r="I474" s="1">
        <v>0.01</v>
      </c>
    </row>
    <row r="475" spans="1:9" x14ac:dyDescent="0.25">
      <c r="A475" t="s">
        <v>125</v>
      </c>
      <c r="B475" t="s">
        <v>6</v>
      </c>
      <c r="C475">
        <v>2015</v>
      </c>
      <c r="D475" t="s">
        <v>9</v>
      </c>
      <c r="E475" t="s">
        <v>124</v>
      </c>
      <c r="F475" s="1">
        <v>0.86</v>
      </c>
      <c r="G475" s="1">
        <v>0.46</v>
      </c>
      <c r="H475" s="1">
        <v>0</v>
      </c>
      <c r="I475" s="1">
        <v>0.13</v>
      </c>
    </row>
    <row r="476" spans="1:9" x14ac:dyDescent="0.25">
      <c r="A476" t="s">
        <v>125</v>
      </c>
      <c r="B476" t="s">
        <v>10</v>
      </c>
      <c r="C476">
        <v>2015</v>
      </c>
      <c r="D476" t="s">
        <v>9</v>
      </c>
      <c r="E476" t="s">
        <v>124</v>
      </c>
      <c r="F476" s="1">
        <v>1.49</v>
      </c>
      <c r="G476" s="1">
        <v>1.58</v>
      </c>
      <c r="H476" s="1">
        <v>0.1</v>
      </c>
      <c r="I476" s="1">
        <v>0.61</v>
      </c>
    </row>
    <row r="477" spans="1:9" x14ac:dyDescent="0.25">
      <c r="A477" t="s">
        <v>869</v>
      </c>
      <c r="B477" t="s">
        <v>41</v>
      </c>
      <c r="C477">
        <v>2013</v>
      </c>
      <c r="D477" t="s">
        <v>9</v>
      </c>
      <c r="E477" t="s">
        <v>124</v>
      </c>
      <c r="F477" s="1">
        <v>0.13</v>
      </c>
      <c r="G477" s="1">
        <v>0.16</v>
      </c>
      <c r="H477" s="1">
        <v>0</v>
      </c>
      <c r="I477" s="1">
        <v>0.04</v>
      </c>
    </row>
    <row r="478" spans="1:9" x14ac:dyDescent="0.25">
      <c r="A478" t="s">
        <v>869</v>
      </c>
      <c r="B478" t="s">
        <v>56</v>
      </c>
      <c r="C478">
        <v>2013</v>
      </c>
      <c r="D478" t="s">
        <v>9</v>
      </c>
      <c r="E478" t="s">
        <v>124</v>
      </c>
      <c r="F478" s="1">
        <v>0.2</v>
      </c>
      <c r="G478" s="1">
        <v>0.09</v>
      </c>
      <c r="H478" s="1">
        <v>0</v>
      </c>
      <c r="I478" s="1">
        <v>0.03</v>
      </c>
    </row>
    <row r="479" spans="1:9" x14ac:dyDescent="0.25">
      <c r="A479" t="s">
        <v>869</v>
      </c>
      <c r="B479" t="s">
        <v>2</v>
      </c>
      <c r="C479">
        <v>2013</v>
      </c>
      <c r="D479" t="s">
        <v>9</v>
      </c>
      <c r="E479" t="s">
        <v>124</v>
      </c>
      <c r="F479" s="1">
        <v>1.07</v>
      </c>
      <c r="G479" s="1">
        <v>0.87</v>
      </c>
      <c r="H479" s="1">
        <v>0.04</v>
      </c>
      <c r="I479" s="1">
        <v>0.4</v>
      </c>
    </row>
    <row r="480" spans="1:9" x14ac:dyDescent="0.25">
      <c r="A480" t="s">
        <v>869</v>
      </c>
      <c r="B480" t="s">
        <v>33</v>
      </c>
      <c r="C480">
        <v>2013</v>
      </c>
      <c r="D480" t="s">
        <v>9</v>
      </c>
      <c r="E480" t="s">
        <v>124</v>
      </c>
      <c r="F480" s="1">
        <v>1.1499999999999999</v>
      </c>
      <c r="G480" s="1">
        <v>0.61</v>
      </c>
      <c r="H480" s="1">
        <v>0</v>
      </c>
      <c r="I480" s="1">
        <v>0.17</v>
      </c>
    </row>
    <row r="481" spans="1:9" x14ac:dyDescent="0.25">
      <c r="A481" t="s">
        <v>867</v>
      </c>
      <c r="B481" t="s">
        <v>17</v>
      </c>
      <c r="C481">
        <v>2013</v>
      </c>
      <c r="D481" t="s">
        <v>9</v>
      </c>
      <c r="E481" t="s">
        <v>124</v>
      </c>
      <c r="F481" s="1">
        <v>0.16</v>
      </c>
      <c r="G481" s="1">
        <v>0.09</v>
      </c>
      <c r="H481" s="1">
        <v>0</v>
      </c>
      <c r="I481" s="1">
        <v>0.02</v>
      </c>
    </row>
    <row r="482" spans="1:9" x14ac:dyDescent="0.25">
      <c r="A482" t="s">
        <v>867</v>
      </c>
      <c r="B482" t="s">
        <v>12</v>
      </c>
      <c r="C482">
        <v>2013</v>
      </c>
      <c r="D482" t="s">
        <v>9</v>
      </c>
      <c r="E482" t="s">
        <v>124</v>
      </c>
      <c r="F482" s="1">
        <v>0.2</v>
      </c>
      <c r="G482" s="1">
        <v>0.2</v>
      </c>
      <c r="H482" s="1">
        <v>0</v>
      </c>
      <c r="I482" s="1">
        <v>0.13</v>
      </c>
    </row>
    <row r="483" spans="1:9" x14ac:dyDescent="0.25">
      <c r="A483" t="s">
        <v>2713</v>
      </c>
      <c r="B483" t="s">
        <v>118</v>
      </c>
      <c r="C483">
        <v>2010</v>
      </c>
      <c r="D483" t="s">
        <v>9</v>
      </c>
      <c r="E483" t="s">
        <v>124</v>
      </c>
      <c r="F483" s="1">
        <v>0.22</v>
      </c>
      <c r="G483" s="1">
        <v>0.06</v>
      </c>
      <c r="H483" s="1">
        <v>0</v>
      </c>
      <c r="I483" s="1">
        <v>0.02</v>
      </c>
    </row>
    <row r="484" spans="1:9" x14ac:dyDescent="0.25">
      <c r="A484" t="s">
        <v>2713</v>
      </c>
      <c r="B484" t="s">
        <v>473</v>
      </c>
      <c r="C484">
        <v>2010</v>
      </c>
      <c r="D484" t="s">
        <v>9</v>
      </c>
      <c r="E484" t="s">
        <v>124</v>
      </c>
      <c r="F484" s="1">
        <v>0.24</v>
      </c>
      <c r="G484" s="1">
        <v>0.04</v>
      </c>
      <c r="H484" s="1">
        <v>0</v>
      </c>
      <c r="I484" s="1">
        <v>0.02</v>
      </c>
    </row>
    <row r="485" spans="1:9" x14ac:dyDescent="0.25">
      <c r="A485" t="s">
        <v>2315</v>
      </c>
      <c r="B485" t="s">
        <v>473</v>
      </c>
      <c r="C485">
        <v>2011</v>
      </c>
      <c r="D485" t="s">
        <v>84</v>
      </c>
      <c r="E485" t="s">
        <v>108</v>
      </c>
      <c r="F485" s="1">
        <v>0</v>
      </c>
      <c r="G485" s="1">
        <v>0</v>
      </c>
      <c r="H485" s="1">
        <v>0.28999999999999998</v>
      </c>
      <c r="I485" s="1">
        <v>0</v>
      </c>
    </row>
    <row r="486" spans="1:9" x14ac:dyDescent="0.25">
      <c r="A486" t="s">
        <v>2712</v>
      </c>
      <c r="B486" t="s">
        <v>118</v>
      </c>
      <c r="C486">
        <v>2010</v>
      </c>
      <c r="D486" t="s">
        <v>50</v>
      </c>
      <c r="E486" t="s">
        <v>21</v>
      </c>
      <c r="F486" s="1">
        <v>0.15</v>
      </c>
      <c r="G486" s="1">
        <v>0.04</v>
      </c>
      <c r="H486" s="1">
        <v>0</v>
      </c>
      <c r="I486" s="1">
        <v>0.02</v>
      </c>
    </row>
    <row r="487" spans="1:9" x14ac:dyDescent="0.25">
      <c r="A487" t="s">
        <v>2814</v>
      </c>
      <c r="B487" t="s">
        <v>473</v>
      </c>
      <c r="C487">
        <v>2010</v>
      </c>
      <c r="D487" t="s">
        <v>50</v>
      </c>
      <c r="E487" t="s">
        <v>21</v>
      </c>
      <c r="F487" s="1">
        <v>0.09</v>
      </c>
      <c r="G487" s="1">
        <v>0.15</v>
      </c>
      <c r="H487" s="1">
        <v>0</v>
      </c>
      <c r="I487" s="1">
        <v>0.03</v>
      </c>
    </row>
    <row r="488" spans="1:9" x14ac:dyDescent="0.25">
      <c r="A488" t="s">
        <v>942</v>
      </c>
      <c r="B488" t="s">
        <v>2</v>
      </c>
      <c r="C488">
        <v>2013</v>
      </c>
      <c r="D488" t="s">
        <v>27</v>
      </c>
      <c r="E488" t="s">
        <v>19</v>
      </c>
      <c r="F488" s="1">
        <v>0</v>
      </c>
      <c r="G488" s="1">
        <v>0</v>
      </c>
      <c r="H488" s="1">
        <v>0.02</v>
      </c>
      <c r="I488" s="1">
        <v>0</v>
      </c>
    </row>
    <row r="489" spans="1:9" x14ac:dyDescent="0.25">
      <c r="A489" t="s">
        <v>3076</v>
      </c>
      <c r="B489" t="s">
        <v>473</v>
      </c>
      <c r="C489">
        <v>2010</v>
      </c>
      <c r="D489" t="s">
        <v>27</v>
      </c>
      <c r="E489" t="s">
        <v>52</v>
      </c>
      <c r="F489" s="1">
        <v>0</v>
      </c>
      <c r="G489" s="1">
        <v>0</v>
      </c>
      <c r="H489" s="1">
        <v>0.04</v>
      </c>
      <c r="I489" s="1">
        <v>0</v>
      </c>
    </row>
    <row r="490" spans="1:9" x14ac:dyDescent="0.25">
      <c r="A490" t="s">
        <v>2951</v>
      </c>
      <c r="B490" t="s">
        <v>248</v>
      </c>
      <c r="C490">
        <v>2010</v>
      </c>
      <c r="D490" t="s">
        <v>27</v>
      </c>
      <c r="E490" t="s">
        <v>52</v>
      </c>
      <c r="F490" s="1">
        <v>0</v>
      </c>
      <c r="G490" s="1">
        <v>0</v>
      </c>
      <c r="H490" s="1">
        <v>0.02</v>
      </c>
      <c r="I490" s="1">
        <v>0</v>
      </c>
    </row>
    <row r="491" spans="1:9" x14ac:dyDescent="0.25">
      <c r="A491" t="s">
        <v>1798</v>
      </c>
      <c r="B491" t="s">
        <v>33</v>
      </c>
      <c r="C491">
        <v>2011</v>
      </c>
      <c r="D491" t="s">
        <v>84</v>
      </c>
      <c r="E491" t="s">
        <v>66</v>
      </c>
      <c r="F491" s="1">
        <v>0</v>
      </c>
      <c r="G491" s="1">
        <v>0.03</v>
      </c>
      <c r="H491" s="1">
        <v>0</v>
      </c>
      <c r="I491" s="1">
        <v>0</v>
      </c>
    </row>
    <row r="492" spans="1:9" x14ac:dyDescent="0.25">
      <c r="A492" t="s">
        <v>2026</v>
      </c>
      <c r="B492" t="s">
        <v>41</v>
      </c>
      <c r="C492">
        <v>2011</v>
      </c>
      <c r="D492" t="s">
        <v>100</v>
      </c>
      <c r="E492" t="s">
        <v>25</v>
      </c>
      <c r="F492" s="1">
        <v>0.89</v>
      </c>
      <c r="G492" s="1">
        <v>1.43</v>
      </c>
      <c r="H492" s="1">
        <v>0</v>
      </c>
      <c r="I492" s="1">
        <v>0.48</v>
      </c>
    </row>
    <row r="493" spans="1:9" x14ac:dyDescent="0.25">
      <c r="A493" t="s">
        <v>2026</v>
      </c>
      <c r="B493" t="s">
        <v>2</v>
      </c>
      <c r="C493">
        <v>2011</v>
      </c>
      <c r="D493" t="s">
        <v>100</v>
      </c>
      <c r="E493" t="s">
        <v>25</v>
      </c>
      <c r="F493" s="1">
        <v>2.85</v>
      </c>
      <c r="G493" s="1">
        <v>2.93</v>
      </c>
      <c r="H493" s="1">
        <v>0.35</v>
      </c>
      <c r="I493" s="1">
        <v>1.1000000000000001</v>
      </c>
    </row>
    <row r="494" spans="1:9" x14ac:dyDescent="0.25">
      <c r="A494" t="s">
        <v>2026</v>
      </c>
      <c r="B494" t="s">
        <v>33</v>
      </c>
      <c r="C494">
        <v>2011</v>
      </c>
      <c r="D494" t="s">
        <v>100</v>
      </c>
      <c r="E494" t="s">
        <v>25</v>
      </c>
      <c r="F494" s="1">
        <v>4.46</v>
      </c>
      <c r="G494" s="1">
        <v>2.13</v>
      </c>
      <c r="H494" s="1">
        <v>0.06</v>
      </c>
      <c r="I494" s="1">
        <v>0.69</v>
      </c>
    </row>
    <row r="495" spans="1:9" x14ac:dyDescent="0.25">
      <c r="A495" t="s">
        <v>896</v>
      </c>
      <c r="B495" t="s">
        <v>41</v>
      </c>
      <c r="C495">
        <v>2013</v>
      </c>
      <c r="D495" t="s">
        <v>100</v>
      </c>
      <c r="E495" t="s">
        <v>25</v>
      </c>
      <c r="F495" s="1">
        <v>0.38</v>
      </c>
      <c r="G495" s="1">
        <v>0.86</v>
      </c>
      <c r="H495" s="1">
        <v>0</v>
      </c>
      <c r="I495" s="1">
        <v>0.16</v>
      </c>
    </row>
    <row r="496" spans="1:9" x14ac:dyDescent="0.25">
      <c r="A496" t="s">
        <v>896</v>
      </c>
      <c r="B496" t="s">
        <v>6</v>
      </c>
      <c r="C496">
        <v>2013</v>
      </c>
      <c r="D496" t="s">
        <v>100</v>
      </c>
      <c r="E496" t="s">
        <v>25</v>
      </c>
      <c r="F496" s="1">
        <v>1.25</v>
      </c>
      <c r="G496" s="1">
        <v>0.57999999999999996</v>
      </c>
      <c r="H496" s="1">
        <v>0</v>
      </c>
      <c r="I496" s="1">
        <v>0.16</v>
      </c>
    </row>
    <row r="497" spans="1:9" x14ac:dyDescent="0.25">
      <c r="A497" t="s">
        <v>896</v>
      </c>
      <c r="B497" t="s">
        <v>2</v>
      </c>
      <c r="C497">
        <v>2013</v>
      </c>
      <c r="D497" t="s">
        <v>100</v>
      </c>
      <c r="E497" t="s">
        <v>25</v>
      </c>
      <c r="F497" s="1">
        <v>1.3</v>
      </c>
      <c r="G497" s="1">
        <v>1.51</v>
      </c>
      <c r="H497" s="1">
        <v>0.27</v>
      </c>
      <c r="I497" s="1">
        <v>0.61</v>
      </c>
    </row>
    <row r="498" spans="1:9" x14ac:dyDescent="0.25">
      <c r="A498" t="s">
        <v>896</v>
      </c>
      <c r="B498" t="s">
        <v>10</v>
      </c>
      <c r="C498">
        <v>2013</v>
      </c>
      <c r="D498" t="s">
        <v>100</v>
      </c>
      <c r="E498" t="s">
        <v>25</v>
      </c>
      <c r="F498" s="1">
        <v>1.34</v>
      </c>
      <c r="G498" s="1">
        <v>1.54</v>
      </c>
      <c r="H498" s="1">
        <v>0.17</v>
      </c>
      <c r="I498" s="1">
        <v>0.38</v>
      </c>
    </row>
    <row r="499" spans="1:9" x14ac:dyDescent="0.25">
      <c r="A499" t="s">
        <v>2873</v>
      </c>
      <c r="B499" t="s">
        <v>41</v>
      </c>
      <c r="C499">
        <v>2010</v>
      </c>
      <c r="D499" t="s">
        <v>100</v>
      </c>
      <c r="E499" t="s">
        <v>25</v>
      </c>
      <c r="F499" s="1">
        <v>0.19</v>
      </c>
      <c r="G499" s="1">
        <v>0.53</v>
      </c>
      <c r="H499" s="1">
        <v>0</v>
      </c>
      <c r="I499" s="1">
        <v>0</v>
      </c>
    </row>
    <row r="500" spans="1:9" x14ac:dyDescent="0.25">
      <c r="A500" t="s">
        <v>2873</v>
      </c>
      <c r="B500" t="s">
        <v>2</v>
      </c>
      <c r="C500">
        <v>2010</v>
      </c>
      <c r="D500" t="s">
        <v>100</v>
      </c>
      <c r="E500" t="s">
        <v>25</v>
      </c>
      <c r="F500" s="1">
        <v>1.33</v>
      </c>
      <c r="G500" s="1">
        <v>1.1200000000000001</v>
      </c>
      <c r="H500" s="1">
        <v>0.08</v>
      </c>
      <c r="I500" s="1">
        <v>0.45</v>
      </c>
    </row>
    <row r="501" spans="1:9" x14ac:dyDescent="0.25">
      <c r="A501" t="s">
        <v>188</v>
      </c>
      <c r="B501" t="s">
        <v>41</v>
      </c>
      <c r="C501">
        <v>2015</v>
      </c>
      <c r="D501" t="s">
        <v>100</v>
      </c>
      <c r="E501" t="s">
        <v>25</v>
      </c>
      <c r="F501" s="1">
        <v>0</v>
      </c>
      <c r="G501" s="1">
        <v>0.13</v>
      </c>
      <c r="H501" s="1">
        <v>0</v>
      </c>
      <c r="I501" s="1">
        <v>0.01</v>
      </c>
    </row>
    <row r="502" spans="1:9" x14ac:dyDescent="0.25">
      <c r="A502" t="s">
        <v>188</v>
      </c>
      <c r="B502" t="s">
        <v>2</v>
      </c>
      <c r="C502">
        <v>2015</v>
      </c>
      <c r="D502" t="s">
        <v>100</v>
      </c>
      <c r="E502" t="s">
        <v>25</v>
      </c>
      <c r="F502" s="1">
        <v>0.12</v>
      </c>
      <c r="G502" s="1">
        <v>0.23</v>
      </c>
      <c r="H502" s="1">
        <v>7.0000000000000007E-2</v>
      </c>
      <c r="I502" s="1">
        <v>7.0000000000000007E-2</v>
      </c>
    </row>
    <row r="503" spans="1:9" x14ac:dyDescent="0.25">
      <c r="A503" t="s">
        <v>188</v>
      </c>
      <c r="B503" t="s">
        <v>33</v>
      </c>
      <c r="C503">
        <v>2015</v>
      </c>
      <c r="D503" t="s">
        <v>100</v>
      </c>
      <c r="E503" t="s">
        <v>25</v>
      </c>
      <c r="F503" s="1">
        <v>0.17</v>
      </c>
      <c r="G503" s="1">
        <v>0.14000000000000001</v>
      </c>
      <c r="H503" s="1">
        <v>0</v>
      </c>
      <c r="I503" s="1">
        <v>0.03</v>
      </c>
    </row>
    <row r="504" spans="1:9" x14ac:dyDescent="0.25">
      <c r="A504" t="s">
        <v>188</v>
      </c>
      <c r="B504" t="s">
        <v>10</v>
      </c>
      <c r="C504">
        <v>2015</v>
      </c>
      <c r="D504" t="s">
        <v>100</v>
      </c>
      <c r="E504" t="s">
        <v>25</v>
      </c>
      <c r="F504" s="1">
        <v>0.7</v>
      </c>
      <c r="G504" s="1">
        <v>0.93</v>
      </c>
      <c r="H504" s="1">
        <v>0.14000000000000001</v>
      </c>
      <c r="I504" s="1">
        <v>0.32</v>
      </c>
    </row>
    <row r="505" spans="1:9" x14ac:dyDescent="0.25">
      <c r="A505" t="s">
        <v>188</v>
      </c>
      <c r="B505" t="s">
        <v>6</v>
      </c>
      <c r="C505">
        <v>2015</v>
      </c>
      <c r="D505" t="s">
        <v>100</v>
      </c>
      <c r="E505" t="s">
        <v>25</v>
      </c>
      <c r="F505" s="1">
        <v>0.72</v>
      </c>
      <c r="G505" s="1">
        <v>0.37</v>
      </c>
      <c r="H505" s="1">
        <v>0.01</v>
      </c>
      <c r="I505" s="1">
        <v>0.11</v>
      </c>
    </row>
    <row r="506" spans="1:9" x14ac:dyDescent="0.25">
      <c r="A506" t="s">
        <v>743</v>
      </c>
      <c r="B506" t="s">
        <v>56</v>
      </c>
      <c r="C506">
        <v>2014</v>
      </c>
      <c r="D506" t="s">
        <v>9</v>
      </c>
      <c r="E506" t="s">
        <v>108</v>
      </c>
      <c r="F506" s="1">
        <v>0.34</v>
      </c>
      <c r="G506" s="1">
        <v>0.28000000000000003</v>
      </c>
      <c r="H506" s="1">
        <v>0.1</v>
      </c>
      <c r="I506" s="1">
        <v>0.3</v>
      </c>
    </row>
    <row r="507" spans="1:9" x14ac:dyDescent="0.25">
      <c r="A507" t="s">
        <v>1601</v>
      </c>
      <c r="B507" t="s">
        <v>118</v>
      </c>
      <c r="C507">
        <v>2011</v>
      </c>
      <c r="D507" t="s">
        <v>84</v>
      </c>
      <c r="E507" t="s">
        <v>58</v>
      </c>
      <c r="F507" s="1">
        <v>0.03</v>
      </c>
      <c r="G507" s="1">
        <v>0</v>
      </c>
      <c r="H507" s="1">
        <v>0</v>
      </c>
      <c r="I507" s="1">
        <v>0</v>
      </c>
    </row>
    <row r="508" spans="1:9" x14ac:dyDescent="0.25">
      <c r="A508" t="s">
        <v>1613</v>
      </c>
      <c r="B508" t="s">
        <v>473</v>
      </c>
      <c r="C508">
        <v>2011</v>
      </c>
      <c r="D508" t="s">
        <v>87</v>
      </c>
      <c r="E508" t="s">
        <v>1576</v>
      </c>
      <c r="F508" s="1">
        <v>0.04</v>
      </c>
      <c r="G508" s="1">
        <v>0</v>
      </c>
      <c r="H508" s="1">
        <v>0</v>
      </c>
      <c r="I508" s="1">
        <v>0</v>
      </c>
    </row>
    <row r="509" spans="1:9" x14ac:dyDescent="0.25">
      <c r="A509" t="s">
        <v>2461</v>
      </c>
      <c r="B509" t="s">
        <v>473</v>
      </c>
      <c r="C509">
        <v>2010</v>
      </c>
      <c r="D509" t="s">
        <v>84</v>
      </c>
      <c r="E509" t="s">
        <v>883</v>
      </c>
      <c r="F509" s="1">
        <v>7.0000000000000007E-2</v>
      </c>
      <c r="G509" s="1">
        <v>0</v>
      </c>
      <c r="H509" s="1">
        <v>0</v>
      </c>
      <c r="I509" s="1">
        <v>0.01</v>
      </c>
    </row>
    <row r="510" spans="1:9" x14ac:dyDescent="0.25">
      <c r="A510" t="s">
        <v>3143</v>
      </c>
      <c r="B510" t="s">
        <v>2</v>
      </c>
      <c r="C510">
        <v>2010</v>
      </c>
      <c r="D510" t="s">
        <v>84</v>
      </c>
      <c r="E510" t="s">
        <v>23</v>
      </c>
      <c r="F510" s="1">
        <v>0</v>
      </c>
      <c r="G510" s="1">
        <v>0</v>
      </c>
      <c r="H510" s="1">
        <v>0.08</v>
      </c>
      <c r="I510" s="1">
        <v>0</v>
      </c>
    </row>
    <row r="511" spans="1:9" x14ac:dyDescent="0.25">
      <c r="A511" t="s">
        <v>2723</v>
      </c>
      <c r="B511" t="s">
        <v>41</v>
      </c>
      <c r="C511">
        <v>2010</v>
      </c>
      <c r="D511" t="s">
        <v>87</v>
      </c>
      <c r="E511" t="s">
        <v>1587</v>
      </c>
      <c r="F511" s="1">
        <v>0.02</v>
      </c>
      <c r="G511" s="1">
        <v>0.05</v>
      </c>
      <c r="H511" s="1">
        <v>0</v>
      </c>
      <c r="I511" s="1">
        <v>0.01</v>
      </c>
    </row>
    <row r="512" spans="1:9" x14ac:dyDescent="0.25">
      <c r="A512" t="s">
        <v>2580</v>
      </c>
      <c r="B512" t="s">
        <v>41</v>
      </c>
      <c r="C512">
        <v>2010</v>
      </c>
      <c r="D512" t="s">
        <v>87</v>
      </c>
      <c r="E512" t="s">
        <v>1151</v>
      </c>
      <c r="F512" s="1">
        <v>0</v>
      </c>
      <c r="G512" s="1">
        <v>0.01</v>
      </c>
      <c r="H512" s="1">
        <v>0</v>
      </c>
      <c r="I512" s="1">
        <v>0</v>
      </c>
    </row>
    <row r="513" spans="1:9" x14ac:dyDescent="0.25">
      <c r="A513" t="s">
        <v>2766</v>
      </c>
      <c r="B513" t="s">
        <v>473</v>
      </c>
      <c r="C513">
        <v>2010</v>
      </c>
      <c r="D513" t="s">
        <v>87</v>
      </c>
      <c r="E513" t="s">
        <v>1587</v>
      </c>
      <c r="F513" s="1">
        <v>0</v>
      </c>
      <c r="G513" s="1">
        <v>0.09</v>
      </c>
      <c r="H513" s="1">
        <v>0</v>
      </c>
      <c r="I513" s="1">
        <v>0.01</v>
      </c>
    </row>
    <row r="514" spans="1:9" x14ac:dyDescent="0.25">
      <c r="A514" t="s">
        <v>818</v>
      </c>
      <c r="B514" t="s">
        <v>17</v>
      </c>
      <c r="C514">
        <v>2013</v>
      </c>
      <c r="D514" t="s">
        <v>1</v>
      </c>
      <c r="E514" t="s">
        <v>817</v>
      </c>
      <c r="F514" s="1">
        <v>0</v>
      </c>
      <c r="G514" s="1">
        <v>0.02</v>
      </c>
      <c r="H514" s="1">
        <v>0</v>
      </c>
      <c r="I514" s="1">
        <v>0</v>
      </c>
    </row>
    <row r="515" spans="1:9" x14ac:dyDescent="0.25">
      <c r="A515" t="s">
        <v>1186</v>
      </c>
      <c r="B515" t="s">
        <v>12</v>
      </c>
      <c r="C515">
        <v>2012</v>
      </c>
      <c r="D515" t="s">
        <v>39</v>
      </c>
      <c r="E515" t="s">
        <v>274</v>
      </c>
      <c r="F515" s="1">
        <v>0.02</v>
      </c>
      <c r="G515" s="1">
        <v>0.02</v>
      </c>
      <c r="H515" s="1">
        <v>0</v>
      </c>
      <c r="I515" s="1">
        <v>0.01</v>
      </c>
    </row>
    <row r="516" spans="1:9" x14ac:dyDescent="0.25">
      <c r="A516" t="s">
        <v>1186</v>
      </c>
      <c r="B516" t="s">
        <v>2</v>
      </c>
      <c r="C516">
        <v>2011</v>
      </c>
      <c r="D516" t="s">
        <v>39</v>
      </c>
      <c r="E516" t="s">
        <v>274</v>
      </c>
      <c r="F516" s="1">
        <v>0.06</v>
      </c>
      <c r="G516" s="1">
        <v>0.02</v>
      </c>
      <c r="H516" s="1">
        <v>0</v>
      </c>
      <c r="I516" s="1">
        <v>0.01</v>
      </c>
    </row>
    <row r="517" spans="1:9" x14ac:dyDescent="0.25">
      <c r="A517" t="s">
        <v>1186</v>
      </c>
      <c r="B517" t="s">
        <v>17</v>
      </c>
      <c r="C517">
        <v>2011</v>
      </c>
      <c r="D517" t="s">
        <v>39</v>
      </c>
      <c r="E517" t="s">
        <v>274</v>
      </c>
      <c r="F517" s="1">
        <v>7.0000000000000007E-2</v>
      </c>
      <c r="G517" s="1">
        <v>0.06</v>
      </c>
      <c r="H517" s="1">
        <v>0</v>
      </c>
      <c r="I517" s="1">
        <v>0.01</v>
      </c>
    </row>
    <row r="518" spans="1:9" x14ac:dyDescent="0.25">
      <c r="A518" t="s">
        <v>1186</v>
      </c>
      <c r="B518" t="s">
        <v>33</v>
      </c>
      <c r="C518">
        <v>2011</v>
      </c>
      <c r="D518" t="s">
        <v>39</v>
      </c>
      <c r="E518" t="s">
        <v>274</v>
      </c>
      <c r="F518" s="1">
        <v>7.0000000000000007E-2</v>
      </c>
      <c r="G518" s="1">
        <v>0.02</v>
      </c>
      <c r="H518" s="1">
        <v>0</v>
      </c>
      <c r="I518" s="1">
        <v>0.01</v>
      </c>
    </row>
    <row r="519" spans="1:9" x14ac:dyDescent="0.25">
      <c r="A519" t="s">
        <v>1186</v>
      </c>
      <c r="B519" t="s">
        <v>118</v>
      </c>
      <c r="C519">
        <v>2011</v>
      </c>
      <c r="D519" t="s">
        <v>39</v>
      </c>
      <c r="E519" t="s">
        <v>274</v>
      </c>
      <c r="F519" s="1">
        <v>0.08</v>
      </c>
      <c r="G519" s="1">
        <v>0.03</v>
      </c>
      <c r="H519" s="1">
        <v>0</v>
      </c>
      <c r="I519" s="1">
        <v>0.01</v>
      </c>
    </row>
    <row r="520" spans="1:9" x14ac:dyDescent="0.25">
      <c r="A520" t="s">
        <v>1186</v>
      </c>
      <c r="B520" t="s">
        <v>473</v>
      </c>
      <c r="C520">
        <v>2011</v>
      </c>
      <c r="D520" t="s">
        <v>39</v>
      </c>
      <c r="E520" t="s">
        <v>274</v>
      </c>
      <c r="F520" s="1">
        <v>0.1</v>
      </c>
      <c r="G520" s="1">
        <v>0.03</v>
      </c>
      <c r="H520" s="1">
        <v>0</v>
      </c>
      <c r="I520" s="1">
        <v>0.01</v>
      </c>
    </row>
    <row r="521" spans="1:9" x14ac:dyDescent="0.25">
      <c r="A521" t="s">
        <v>803</v>
      </c>
      <c r="B521" t="s">
        <v>17</v>
      </c>
      <c r="C521">
        <v>2013</v>
      </c>
      <c r="D521" t="s">
        <v>9</v>
      </c>
      <c r="E521" t="s">
        <v>52</v>
      </c>
      <c r="F521" s="1">
        <v>0</v>
      </c>
      <c r="G521" s="1">
        <v>0.02</v>
      </c>
      <c r="H521" s="1">
        <v>0</v>
      </c>
      <c r="I521" s="1">
        <v>0</v>
      </c>
    </row>
    <row r="522" spans="1:9" x14ac:dyDescent="0.25">
      <c r="A522" t="s">
        <v>803</v>
      </c>
      <c r="B522" t="s">
        <v>33</v>
      </c>
      <c r="C522">
        <v>2013</v>
      </c>
      <c r="D522" t="s">
        <v>9</v>
      </c>
      <c r="E522" t="s">
        <v>52</v>
      </c>
      <c r="F522" s="1">
        <v>0</v>
      </c>
      <c r="G522" s="1">
        <v>0.01</v>
      </c>
      <c r="H522" s="1">
        <v>0</v>
      </c>
      <c r="I522" s="1">
        <v>0</v>
      </c>
    </row>
    <row r="523" spans="1:9" x14ac:dyDescent="0.25">
      <c r="A523" t="s">
        <v>1962</v>
      </c>
      <c r="B523" t="s">
        <v>473</v>
      </c>
      <c r="C523">
        <v>2011</v>
      </c>
      <c r="D523" t="s">
        <v>84</v>
      </c>
      <c r="E523" t="s">
        <v>274</v>
      </c>
      <c r="F523" s="1">
        <v>0.13</v>
      </c>
      <c r="G523" s="1">
        <v>0.12</v>
      </c>
      <c r="H523" s="1">
        <v>0</v>
      </c>
      <c r="I523" s="1">
        <v>0.03</v>
      </c>
    </row>
    <row r="524" spans="1:9" x14ac:dyDescent="0.25">
      <c r="A524" t="s">
        <v>2735</v>
      </c>
      <c r="B524" t="s">
        <v>248</v>
      </c>
      <c r="C524">
        <v>2010</v>
      </c>
      <c r="D524" t="s">
        <v>16</v>
      </c>
      <c r="E524" t="s">
        <v>274</v>
      </c>
      <c r="F524" s="1">
        <v>0.1</v>
      </c>
      <c r="G524" s="1">
        <v>0.09</v>
      </c>
      <c r="H524" s="1">
        <v>0</v>
      </c>
      <c r="I524" s="1">
        <v>0.05</v>
      </c>
    </row>
    <row r="525" spans="1:9" x14ac:dyDescent="0.25">
      <c r="A525" t="s">
        <v>2735</v>
      </c>
      <c r="B525" t="s">
        <v>33</v>
      </c>
      <c r="C525">
        <v>2010</v>
      </c>
      <c r="D525" t="s">
        <v>16</v>
      </c>
      <c r="E525" t="s">
        <v>274</v>
      </c>
      <c r="F525" s="1">
        <v>0.1</v>
      </c>
      <c r="G525" s="1">
        <v>0.06</v>
      </c>
      <c r="H525" s="1">
        <v>0</v>
      </c>
      <c r="I525" s="1">
        <v>0.02</v>
      </c>
    </row>
    <row r="526" spans="1:9" x14ac:dyDescent="0.25">
      <c r="A526" t="s">
        <v>2735</v>
      </c>
      <c r="B526" t="s">
        <v>2</v>
      </c>
      <c r="C526">
        <v>2010</v>
      </c>
      <c r="D526" t="s">
        <v>16</v>
      </c>
      <c r="E526" t="s">
        <v>274</v>
      </c>
      <c r="F526" s="1">
        <v>0.12</v>
      </c>
      <c r="G526" s="1">
        <v>0.09</v>
      </c>
      <c r="H526" s="1">
        <v>0</v>
      </c>
      <c r="I526" s="1">
        <v>0.04</v>
      </c>
    </row>
    <row r="527" spans="1:9" x14ac:dyDescent="0.25">
      <c r="A527" t="s">
        <v>2735</v>
      </c>
      <c r="B527" t="s">
        <v>1761</v>
      </c>
      <c r="C527">
        <v>2010</v>
      </c>
      <c r="D527" t="s">
        <v>16</v>
      </c>
      <c r="E527" t="s">
        <v>274</v>
      </c>
      <c r="F527" s="1">
        <v>0.13</v>
      </c>
      <c r="G527" s="1">
        <v>0.06</v>
      </c>
      <c r="H527" s="1">
        <v>0</v>
      </c>
      <c r="I527" s="1">
        <v>0.04</v>
      </c>
    </row>
    <row r="528" spans="1:9" x14ac:dyDescent="0.25">
      <c r="A528" t="s">
        <v>2735</v>
      </c>
      <c r="B528" t="s">
        <v>118</v>
      </c>
      <c r="C528">
        <v>2010</v>
      </c>
      <c r="D528" t="s">
        <v>16</v>
      </c>
      <c r="E528" t="s">
        <v>274</v>
      </c>
      <c r="F528" s="1">
        <v>0.17</v>
      </c>
      <c r="G528" s="1">
        <v>0.1</v>
      </c>
      <c r="H528" s="1">
        <v>0</v>
      </c>
      <c r="I528" s="1">
        <v>0.02</v>
      </c>
    </row>
    <row r="529" spans="1:9" x14ac:dyDescent="0.25">
      <c r="A529" t="s">
        <v>2735</v>
      </c>
      <c r="B529" t="s">
        <v>473</v>
      </c>
      <c r="C529">
        <v>2010</v>
      </c>
      <c r="D529" t="s">
        <v>16</v>
      </c>
      <c r="E529" t="s">
        <v>274</v>
      </c>
      <c r="F529" s="1">
        <v>0.22</v>
      </c>
      <c r="G529" s="1">
        <v>0.08</v>
      </c>
      <c r="H529" s="1">
        <v>0</v>
      </c>
      <c r="I529" s="1">
        <v>0.03</v>
      </c>
    </row>
    <row r="530" spans="1:9" x14ac:dyDescent="0.25">
      <c r="A530" t="s">
        <v>2389</v>
      </c>
      <c r="B530" t="s">
        <v>473</v>
      </c>
      <c r="C530">
        <v>2010</v>
      </c>
      <c r="D530" t="s">
        <v>84</v>
      </c>
      <c r="E530" t="s">
        <v>21</v>
      </c>
      <c r="F530" s="1">
        <v>0.03</v>
      </c>
      <c r="G530" s="1">
        <v>0</v>
      </c>
      <c r="H530" s="1">
        <v>0</v>
      </c>
      <c r="I530" s="1">
        <v>0</v>
      </c>
    </row>
    <row r="531" spans="1:9" x14ac:dyDescent="0.25">
      <c r="A531" t="s">
        <v>809</v>
      </c>
      <c r="B531" t="s">
        <v>17</v>
      </c>
      <c r="C531">
        <v>2013</v>
      </c>
      <c r="D531" t="s">
        <v>9</v>
      </c>
      <c r="E531" t="s">
        <v>808</v>
      </c>
      <c r="F531" s="1">
        <v>0.02</v>
      </c>
      <c r="G531" s="1">
        <v>0.01</v>
      </c>
      <c r="H531" s="1">
        <v>0</v>
      </c>
      <c r="I531" s="1">
        <v>0</v>
      </c>
    </row>
    <row r="532" spans="1:9" x14ac:dyDescent="0.25">
      <c r="A532" t="s">
        <v>2780</v>
      </c>
      <c r="B532" t="s">
        <v>473</v>
      </c>
      <c r="C532">
        <v>2010</v>
      </c>
      <c r="D532" t="s">
        <v>9</v>
      </c>
      <c r="E532" t="s">
        <v>134</v>
      </c>
      <c r="F532" s="1">
        <v>0.16</v>
      </c>
      <c r="G532" s="1">
        <v>0.1</v>
      </c>
      <c r="H532" s="1">
        <v>0</v>
      </c>
      <c r="I532" s="1">
        <v>0.03</v>
      </c>
    </row>
    <row r="533" spans="1:9" x14ac:dyDescent="0.25">
      <c r="A533" t="s">
        <v>1018</v>
      </c>
      <c r="B533" t="s">
        <v>2</v>
      </c>
      <c r="C533">
        <v>2013</v>
      </c>
      <c r="D533" t="s">
        <v>1</v>
      </c>
      <c r="E533" t="s">
        <v>23</v>
      </c>
      <c r="F533" s="1">
        <v>0.52</v>
      </c>
      <c r="G533" s="1">
        <v>0.88</v>
      </c>
      <c r="H533" s="1">
        <v>0.06</v>
      </c>
      <c r="I533" s="1">
        <v>0.34</v>
      </c>
    </row>
    <row r="534" spans="1:9" x14ac:dyDescent="0.25">
      <c r="A534" t="s">
        <v>1791</v>
      </c>
      <c r="B534" t="s">
        <v>33</v>
      </c>
      <c r="C534">
        <v>2011</v>
      </c>
      <c r="D534" t="s">
        <v>5</v>
      </c>
      <c r="E534" t="s">
        <v>15</v>
      </c>
      <c r="F534" s="1">
        <v>0.18</v>
      </c>
      <c r="G534" s="1">
        <v>0.02</v>
      </c>
      <c r="H534" s="1">
        <v>0</v>
      </c>
      <c r="I534" s="1">
        <v>0.01</v>
      </c>
    </row>
    <row r="535" spans="1:9" x14ac:dyDescent="0.25">
      <c r="A535" t="s">
        <v>1595</v>
      </c>
      <c r="B535" t="s">
        <v>118</v>
      </c>
      <c r="C535">
        <v>2011</v>
      </c>
      <c r="D535" t="s">
        <v>39</v>
      </c>
      <c r="E535" t="s">
        <v>1594</v>
      </c>
      <c r="F535" s="1">
        <v>0.02</v>
      </c>
      <c r="G535" s="1">
        <v>0</v>
      </c>
      <c r="H535" s="1">
        <v>0</v>
      </c>
      <c r="I535" s="1">
        <v>0</v>
      </c>
    </row>
    <row r="536" spans="1:9" x14ac:dyDescent="0.25">
      <c r="A536" t="s">
        <v>2217</v>
      </c>
      <c r="B536" t="s">
        <v>118</v>
      </c>
      <c r="C536">
        <v>2011</v>
      </c>
      <c r="D536" t="s">
        <v>5</v>
      </c>
      <c r="E536" t="s">
        <v>309</v>
      </c>
      <c r="F536" s="1">
        <v>0</v>
      </c>
      <c r="G536" s="1">
        <v>0</v>
      </c>
      <c r="H536" s="1">
        <v>7.0000000000000007E-2</v>
      </c>
      <c r="I536" s="1">
        <v>0</v>
      </c>
    </row>
    <row r="537" spans="1:9" x14ac:dyDescent="0.25">
      <c r="A537" t="s">
        <v>1361</v>
      </c>
      <c r="B537" t="s">
        <v>2</v>
      </c>
      <c r="C537">
        <v>2012</v>
      </c>
      <c r="D537" t="s">
        <v>9</v>
      </c>
      <c r="E537" t="s">
        <v>193</v>
      </c>
      <c r="F537" s="1">
        <v>0.09</v>
      </c>
      <c r="G537" s="1">
        <v>0.08</v>
      </c>
      <c r="H537" s="1">
        <v>0.14000000000000001</v>
      </c>
      <c r="I537" s="1">
        <v>0.03</v>
      </c>
    </row>
    <row r="538" spans="1:9" x14ac:dyDescent="0.25">
      <c r="A538" t="s">
        <v>1361</v>
      </c>
      <c r="B538" t="s">
        <v>33</v>
      </c>
      <c r="C538">
        <v>2012</v>
      </c>
      <c r="D538" t="s">
        <v>9</v>
      </c>
      <c r="E538" t="s">
        <v>193</v>
      </c>
      <c r="F538" s="1">
        <v>0.09</v>
      </c>
      <c r="G538" s="1">
        <v>7.0000000000000007E-2</v>
      </c>
      <c r="H538" s="1">
        <v>0.02</v>
      </c>
      <c r="I538" s="1">
        <v>0.02</v>
      </c>
    </row>
    <row r="539" spans="1:9" x14ac:dyDescent="0.25">
      <c r="A539" t="s">
        <v>612</v>
      </c>
      <c r="B539" t="s">
        <v>12</v>
      </c>
      <c r="C539">
        <v>2014</v>
      </c>
      <c r="D539" t="s">
        <v>1</v>
      </c>
      <c r="E539" t="s">
        <v>213</v>
      </c>
      <c r="F539" s="1">
        <v>0</v>
      </c>
      <c r="G539" s="1">
        <v>0</v>
      </c>
      <c r="H539" s="1">
        <v>0.01</v>
      </c>
      <c r="I539" s="1">
        <v>0</v>
      </c>
    </row>
    <row r="540" spans="1:9" x14ac:dyDescent="0.25">
      <c r="A540" t="s">
        <v>3017</v>
      </c>
      <c r="B540" t="s">
        <v>2</v>
      </c>
      <c r="C540">
        <v>2010</v>
      </c>
      <c r="D540" t="s">
        <v>100</v>
      </c>
      <c r="E540" t="s">
        <v>128</v>
      </c>
      <c r="F540" s="1">
        <v>0.85</v>
      </c>
      <c r="G540" s="1">
        <v>0.47</v>
      </c>
      <c r="H540" s="1">
        <v>0.02</v>
      </c>
      <c r="I540" s="1">
        <v>0.22</v>
      </c>
    </row>
    <row r="541" spans="1:9" x14ac:dyDescent="0.25">
      <c r="A541" t="s">
        <v>3017</v>
      </c>
      <c r="B541" t="s">
        <v>33</v>
      </c>
      <c r="C541">
        <v>2010</v>
      </c>
      <c r="D541" t="s">
        <v>100</v>
      </c>
      <c r="E541" t="s">
        <v>128</v>
      </c>
      <c r="F541" s="1">
        <v>1.45</v>
      </c>
      <c r="G541" s="1">
        <v>0.55000000000000004</v>
      </c>
      <c r="H541" s="1">
        <v>0.02</v>
      </c>
      <c r="I541" s="1">
        <v>0.19</v>
      </c>
    </row>
    <row r="542" spans="1:9" x14ac:dyDescent="0.25">
      <c r="A542" t="s">
        <v>889</v>
      </c>
      <c r="B542" t="s">
        <v>41</v>
      </c>
      <c r="C542">
        <v>2013</v>
      </c>
      <c r="D542" t="s">
        <v>100</v>
      </c>
      <c r="E542" t="s">
        <v>128</v>
      </c>
      <c r="F542" s="1">
        <v>0.28000000000000003</v>
      </c>
      <c r="G542" s="1">
        <v>0.3</v>
      </c>
      <c r="H542" s="1">
        <v>0</v>
      </c>
      <c r="I542" s="1">
        <v>0.08</v>
      </c>
    </row>
    <row r="543" spans="1:9" x14ac:dyDescent="0.25">
      <c r="A543" t="s">
        <v>889</v>
      </c>
      <c r="B543" t="s">
        <v>2</v>
      </c>
      <c r="C543">
        <v>2013</v>
      </c>
      <c r="D543" t="s">
        <v>100</v>
      </c>
      <c r="E543" t="s">
        <v>128</v>
      </c>
      <c r="F543" s="1">
        <v>0.72</v>
      </c>
      <c r="G543" s="1">
        <v>0.69</v>
      </c>
      <c r="H543" s="1">
        <v>0.04</v>
      </c>
      <c r="I543" s="1">
        <v>0.31</v>
      </c>
    </row>
    <row r="544" spans="1:9" x14ac:dyDescent="0.25">
      <c r="A544" t="s">
        <v>889</v>
      </c>
      <c r="B544" t="s">
        <v>33</v>
      </c>
      <c r="C544">
        <v>2013</v>
      </c>
      <c r="D544" t="s">
        <v>100</v>
      </c>
      <c r="E544" t="s">
        <v>128</v>
      </c>
      <c r="F544" s="1">
        <v>1.22</v>
      </c>
      <c r="G544" s="1">
        <v>0.56999999999999995</v>
      </c>
      <c r="H544" s="1">
        <v>0.02</v>
      </c>
      <c r="I544" s="1">
        <v>0.15</v>
      </c>
    </row>
    <row r="545" spans="1:9" x14ac:dyDescent="0.25">
      <c r="A545" t="s">
        <v>1207</v>
      </c>
      <c r="B545" t="s">
        <v>2</v>
      </c>
      <c r="C545">
        <v>2012</v>
      </c>
      <c r="D545" t="s">
        <v>69</v>
      </c>
      <c r="E545" t="s">
        <v>134</v>
      </c>
      <c r="F545" s="1">
        <v>0.1</v>
      </c>
      <c r="G545" s="1">
        <v>0.09</v>
      </c>
      <c r="H545" s="1">
        <v>0.02</v>
      </c>
      <c r="I545" s="1">
        <v>0.04</v>
      </c>
    </row>
    <row r="546" spans="1:9" x14ac:dyDescent="0.25">
      <c r="A546" t="s">
        <v>1207</v>
      </c>
      <c r="B546" t="s">
        <v>33</v>
      </c>
      <c r="C546">
        <v>2012</v>
      </c>
      <c r="D546" t="s">
        <v>69</v>
      </c>
      <c r="E546" t="s">
        <v>134</v>
      </c>
      <c r="F546" s="1">
        <v>0.11</v>
      </c>
      <c r="G546" s="1">
        <v>0.04</v>
      </c>
      <c r="H546" s="1">
        <v>0</v>
      </c>
      <c r="I546" s="1">
        <v>0.01</v>
      </c>
    </row>
    <row r="547" spans="1:9" x14ac:dyDescent="0.25">
      <c r="A547" t="s">
        <v>1773</v>
      </c>
      <c r="B547" t="s">
        <v>118</v>
      </c>
      <c r="C547">
        <v>2011</v>
      </c>
      <c r="D547" t="s">
        <v>84</v>
      </c>
      <c r="E547" t="s">
        <v>808</v>
      </c>
      <c r="F547" s="1">
        <v>0.06</v>
      </c>
      <c r="G547" s="1">
        <v>0.02</v>
      </c>
      <c r="H547" s="1">
        <v>0</v>
      </c>
      <c r="I547" s="1">
        <v>0.01</v>
      </c>
    </row>
    <row r="548" spans="1:9" x14ac:dyDescent="0.25">
      <c r="A548" t="s">
        <v>1868</v>
      </c>
      <c r="B548" t="s">
        <v>17</v>
      </c>
      <c r="C548">
        <v>2011</v>
      </c>
      <c r="D548" t="s">
        <v>84</v>
      </c>
      <c r="E548" t="s">
        <v>808</v>
      </c>
      <c r="F548" s="1">
        <v>0.09</v>
      </c>
      <c r="G548" s="1">
        <v>0.04</v>
      </c>
      <c r="H548" s="1">
        <v>0</v>
      </c>
      <c r="I548" s="1">
        <v>0.01</v>
      </c>
    </row>
    <row r="549" spans="1:9" x14ac:dyDescent="0.25">
      <c r="A549" t="s">
        <v>2281</v>
      </c>
      <c r="B549" t="s">
        <v>248</v>
      </c>
      <c r="C549">
        <v>2011</v>
      </c>
      <c r="D549" t="s">
        <v>27</v>
      </c>
      <c r="E549" t="s">
        <v>58</v>
      </c>
      <c r="F549" s="1">
        <v>0</v>
      </c>
      <c r="G549" s="1">
        <v>0</v>
      </c>
      <c r="H549" s="1">
        <v>0.15</v>
      </c>
      <c r="I549" s="1">
        <v>0</v>
      </c>
    </row>
    <row r="550" spans="1:9" x14ac:dyDescent="0.25">
      <c r="A550" t="s">
        <v>1785</v>
      </c>
      <c r="B550" t="s">
        <v>33</v>
      </c>
      <c r="C550">
        <v>2011</v>
      </c>
      <c r="D550" t="s">
        <v>100</v>
      </c>
      <c r="E550" t="s">
        <v>74</v>
      </c>
      <c r="F550" s="1">
        <v>0.09</v>
      </c>
      <c r="G550" s="1">
        <v>0.02</v>
      </c>
      <c r="H550" s="1">
        <v>0</v>
      </c>
      <c r="I550" s="1">
        <v>0.01</v>
      </c>
    </row>
    <row r="551" spans="1:9" x14ac:dyDescent="0.25">
      <c r="A551" t="s">
        <v>295</v>
      </c>
      <c r="B551" t="s">
        <v>10</v>
      </c>
      <c r="C551">
        <v>2015</v>
      </c>
      <c r="D551" t="s">
        <v>141</v>
      </c>
      <c r="E551" t="s">
        <v>193</v>
      </c>
      <c r="F551" s="1">
        <v>0</v>
      </c>
      <c r="G551" s="1">
        <v>0</v>
      </c>
      <c r="H551" s="1">
        <v>0.02</v>
      </c>
      <c r="I551" s="1">
        <v>0</v>
      </c>
    </row>
    <row r="552" spans="1:9" x14ac:dyDescent="0.25">
      <c r="A552" t="s">
        <v>295</v>
      </c>
      <c r="B552" t="s">
        <v>2</v>
      </c>
      <c r="C552">
        <v>2015</v>
      </c>
      <c r="D552" t="s">
        <v>141</v>
      </c>
      <c r="E552" t="s">
        <v>193</v>
      </c>
      <c r="F552" s="1">
        <v>0</v>
      </c>
      <c r="G552" s="1">
        <v>0</v>
      </c>
      <c r="H552" s="1">
        <v>0.02</v>
      </c>
      <c r="I552" s="1">
        <v>0</v>
      </c>
    </row>
    <row r="553" spans="1:9" x14ac:dyDescent="0.25">
      <c r="A553" t="s">
        <v>1198</v>
      </c>
      <c r="B553" t="s">
        <v>2</v>
      </c>
      <c r="C553">
        <v>2012</v>
      </c>
      <c r="D553" t="s">
        <v>9</v>
      </c>
      <c r="E553" t="s">
        <v>134</v>
      </c>
      <c r="F553" s="1">
        <v>0.04</v>
      </c>
      <c r="G553" s="1">
        <v>0.03</v>
      </c>
      <c r="H553" s="1">
        <v>0.01</v>
      </c>
      <c r="I553" s="1">
        <v>0.01</v>
      </c>
    </row>
    <row r="554" spans="1:9" x14ac:dyDescent="0.25">
      <c r="A554" t="s">
        <v>1198</v>
      </c>
      <c r="B554" t="s">
        <v>33</v>
      </c>
      <c r="C554">
        <v>2012</v>
      </c>
      <c r="D554" t="s">
        <v>9</v>
      </c>
      <c r="E554" t="s">
        <v>134</v>
      </c>
      <c r="F554" s="1">
        <v>7.0000000000000007E-2</v>
      </c>
      <c r="G554" s="1">
        <v>0.03</v>
      </c>
      <c r="H554" s="1">
        <v>0</v>
      </c>
      <c r="I554" s="1">
        <v>0.01</v>
      </c>
    </row>
    <row r="555" spans="1:9" x14ac:dyDescent="0.25">
      <c r="A555" t="s">
        <v>104</v>
      </c>
      <c r="B555" t="s">
        <v>2</v>
      </c>
      <c r="C555">
        <v>2015</v>
      </c>
      <c r="D555" t="s">
        <v>9</v>
      </c>
      <c r="E555" t="s">
        <v>103</v>
      </c>
      <c r="F555" s="1">
        <v>0</v>
      </c>
      <c r="G555" s="1">
        <v>0</v>
      </c>
      <c r="H555" s="1">
        <v>0.03</v>
      </c>
      <c r="I555" s="1">
        <v>0</v>
      </c>
    </row>
    <row r="556" spans="1:9" x14ac:dyDescent="0.25">
      <c r="A556" t="s">
        <v>104</v>
      </c>
      <c r="B556" t="s">
        <v>6</v>
      </c>
      <c r="C556">
        <v>2015</v>
      </c>
      <c r="D556" t="s">
        <v>9</v>
      </c>
      <c r="E556" t="s">
        <v>103</v>
      </c>
      <c r="F556" s="1">
        <v>0.03</v>
      </c>
      <c r="G556" s="1">
        <v>0.02</v>
      </c>
      <c r="H556" s="1">
        <v>0</v>
      </c>
      <c r="I556" s="1">
        <v>0</v>
      </c>
    </row>
    <row r="557" spans="1:9" x14ac:dyDescent="0.25">
      <c r="A557" t="s">
        <v>104</v>
      </c>
      <c r="B557" t="s">
        <v>10</v>
      </c>
      <c r="C557">
        <v>2015</v>
      </c>
      <c r="D557" t="s">
        <v>9</v>
      </c>
      <c r="E557" t="s">
        <v>103</v>
      </c>
      <c r="F557" s="1">
        <v>7.0000000000000007E-2</v>
      </c>
      <c r="G557" s="1">
        <v>0.04</v>
      </c>
      <c r="H557" s="1">
        <v>0.03</v>
      </c>
      <c r="I557" s="1">
        <v>0.02</v>
      </c>
    </row>
    <row r="558" spans="1:9" x14ac:dyDescent="0.25">
      <c r="A558" t="s">
        <v>2568</v>
      </c>
      <c r="B558" t="s">
        <v>41</v>
      </c>
      <c r="C558">
        <v>2010</v>
      </c>
      <c r="D558" t="s">
        <v>141</v>
      </c>
      <c r="E558" t="s">
        <v>77</v>
      </c>
      <c r="F558" s="1">
        <v>0</v>
      </c>
      <c r="G558" s="1">
        <v>0.01</v>
      </c>
      <c r="H558" s="1">
        <v>0</v>
      </c>
      <c r="I558" s="1">
        <v>0</v>
      </c>
    </row>
    <row r="559" spans="1:9" x14ac:dyDescent="0.25">
      <c r="A559" t="s">
        <v>3055</v>
      </c>
      <c r="B559" t="s">
        <v>248</v>
      </c>
      <c r="C559">
        <v>2010</v>
      </c>
      <c r="D559" t="s">
        <v>141</v>
      </c>
      <c r="E559" t="s">
        <v>77</v>
      </c>
      <c r="F559" s="1">
        <v>7.0000000000000007E-2</v>
      </c>
      <c r="G559" s="1">
        <v>0.01</v>
      </c>
      <c r="H559" s="1">
        <v>0.03</v>
      </c>
      <c r="I559" s="1">
        <v>0.01</v>
      </c>
    </row>
    <row r="560" spans="1:9" x14ac:dyDescent="0.25">
      <c r="A560" t="s">
        <v>674</v>
      </c>
      <c r="B560" t="s">
        <v>12</v>
      </c>
      <c r="C560">
        <v>2014</v>
      </c>
      <c r="D560" t="s">
        <v>141</v>
      </c>
      <c r="E560" t="s">
        <v>0</v>
      </c>
      <c r="F560" s="1">
        <v>0.06</v>
      </c>
      <c r="G560" s="1">
        <v>0</v>
      </c>
      <c r="H560" s="1">
        <v>0.03</v>
      </c>
      <c r="I560" s="1">
        <v>0.02</v>
      </c>
    </row>
    <row r="561" spans="1:9" x14ac:dyDescent="0.25">
      <c r="A561" t="s">
        <v>674</v>
      </c>
      <c r="B561" t="s">
        <v>2</v>
      </c>
      <c r="C561">
        <v>2013</v>
      </c>
      <c r="D561" t="s">
        <v>141</v>
      </c>
      <c r="E561" t="s">
        <v>0</v>
      </c>
      <c r="F561" s="1">
        <v>0.13</v>
      </c>
      <c r="G561" s="1">
        <v>0</v>
      </c>
      <c r="H561" s="1">
        <v>0.14000000000000001</v>
      </c>
      <c r="I561" s="1">
        <v>0.02</v>
      </c>
    </row>
    <row r="562" spans="1:9" x14ac:dyDescent="0.25">
      <c r="A562" t="s">
        <v>78</v>
      </c>
      <c r="B562" t="s">
        <v>2</v>
      </c>
      <c r="C562">
        <v>2015</v>
      </c>
      <c r="D562" t="s">
        <v>9</v>
      </c>
      <c r="E562" t="s">
        <v>77</v>
      </c>
      <c r="F562" s="1">
        <v>0</v>
      </c>
      <c r="G562" s="1">
        <v>0</v>
      </c>
      <c r="H562" s="1">
        <v>0.04</v>
      </c>
      <c r="I562" s="1">
        <v>0</v>
      </c>
    </row>
    <row r="563" spans="1:9" x14ac:dyDescent="0.25">
      <c r="A563" t="s">
        <v>78</v>
      </c>
      <c r="B563" t="s">
        <v>12</v>
      </c>
      <c r="C563">
        <v>2015</v>
      </c>
      <c r="D563" t="s">
        <v>9</v>
      </c>
      <c r="E563" t="s">
        <v>77</v>
      </c>
      <c r="F563" s="1">
        <v>0</v>
      </c>
      <c r="G563" s="1">
        <v>0.05</v>
      </c>
      <c r="H563" s="1">
        <v>0</v>
      </c>
      <c r="I563" s="1">
        <v>0.01</v>
      </c>
    </row>
    <row r="564" spans="1:9" x14ac:dyDescent="0.25">
      <c r="A564" t="s">
        <v>78</v>
      </c>
      <c r="B564" t="s">
        <v>6</v>
      </c>
      <c r="C564">
        <v>2015</v>
      </c>
      <c r="D564" t="s">
        <v>9</v>
      </c>
      <c r="E564" t="s">
        <v>77</v>
      </c>
      <c r="F564" s="1">
        <v>0.05</v>
      </c>
      <c r="G564" s="1">
        <v>0.01</v>
      </c>
      <c r="H564" s="1">
        <v>0</v>
      </c>
      <c r="I564" s="1">
        <v>0.01</v>
      </c>
    </row>
    <row r="565" spans="1:9" x14ac:dyDescent="0.25">
      <c r="A565" t="s">
        <v>78</v>
      </c>
      <c r="B565" t="s">
        <v>10</v>
      </c>
      <c r="C565">
        <v>2015</v>
      </c>
      <c r="D565" t="s">
        <v>9</v>
      </c>
      <c r="E565" t="s">
        <v>77</v>
      </c>
      <c r="F565" s="1">
        <v>7.0000000000000007E-2</v>
      </c>
      <c r="G565" s="1">
        <v>0.03</v>
      </c>
      <c r="H565" s="1">
        <v>0.02</v>
      </c>
      <c r="I565" s="1">
        <v>0.02</v>
      </c>
    </row>
    <row r="566" spans="1:9" x14ac:dyDescent="0.25">
      <c r="A566" t="s">
        <v>3012</v>
      </c>
      <c r="B566" t="s">
        <v>2</v>
      </c>
      <c r="C566">
        <v>2010</v>
      </c>
      <c r="D566" t="s">
        <v>141</v>
      </c>
      <c r="E566" t="s">
        <v>77</v>
      </c>
      <c r="F566" s="1">
        <v>0.21</v>
      </c>
      <c r="G566" s="1">
        <v>0.08</v>
      </c>
      <c r="H566" s="1">
        <v>0.09</v>
      </c>
      <c r="I566" s="1">
        <v>0.04</v>
      </c>
    </row>
    <row r="567" spans="1:9" x14ac:dyDescent="0.25">
      <c r="A567" t="s">
        <v>3012</v>
      </c>
      <c r="B567" t="s">
        <v>33</v>
      </c>
      <c r="C567">
        <v>2010</v>
      </c>
      <c r="D567" t="s">
        <v>141</v>
      </c>
      <c r="E567" t="s">
        <v>77</v>
      </c>
      <c r="F567" s="1">
        <v>0.23</v>
      </c>
      <c r="G567" s="1">
        <v>0.04</v>
      </c>
      <c r="H567" s="1">
        <v>0.02</v>
      </c>
      <c r="I567" s="1">
        <v>0.02</v>
      </c>
    </row>
    <row r="568" spans="1:9" x14ac:dyDescent="0.25">
      <c r="A568" t="s">
        <v>1309</v>
      </c>
      <c r="B568" t="s">
        <v>2</v>
      </c>
      <c r="C568">
        <v>2011</v>
      </c>
      <c r="D568" t="s">
        <v>141</v>
      </c>
      <c r="E568" t="s">
        <v>77</v>
      </c>
      <c r="F568" s="1">
        <v>0</v>
      </c>
      <c r="G568" s="1">
        <v>0</v>
      </c>
      <c r="H568" s="1">
        <v>0.09</v>
      </c>
      <c r="I568" s="1">
        <v>0</v>
      </c>
    </row>
    <row r="569" spans="1:9" x14ac:dyDescent="0.25">
      <c r="A569" t="s">
        <v>1309</v>
      </c>
      <c r="B569" t="s">
        <v>248</v>
      </c>
      <c r="C569">
        <v>2012</v>
      </c>
      <c r="D569" t="s">
        <v>141</v>
      </c>
      <c r="E569" t="s">
        <v>0</v>
      </c>
      <c r="F569" s="1">
        <v>0</v>
      </c>
      <c r="G569" s="1">
        <v>0</v>
      </c>
      <c r="H569" s="1">
        <v>0.01</v>
      </c>
      <c r="I569" s="1">
        <v>0</v>
      </c>
    </row>
    <row r="570" spans="1:9" x14ac:dyDescent="0.25">
      <c r="A570" t="s">
        <v>1309</v>
      </c>
      <c r="B570" t="s">
        <v>12</v>
      </c>
      <c r="C570">
        <v>2011</v>
      </c>
      <c r="D570" t="s">
        <v>141</v>
      </c>
      <c r="E570" t="s">
        <v>77</v>
      </c>
      <c r="F570" s="1">
        <v>0.03</v>
      </c>
      <c r="G570" s="1">
        <v>0.05</v>
      </c>
      <c r="H570" s="1">
        <v>0.02</v>
      </c>
      <c r="I570" s="1">
        <v>0.02</v>
      </c>
    </row>
    <row r="571" spans="1:9" x14ac:dyDescent="0.25">
      <c r="A571" t="s">
        <v>2161</v>
      </c>
      <c r="B571" t="s">
        <v>248</v>
      </c>
      <c r="C571">
        <v>2011</v>
      </c>
      <c r="D571" t="s">
        <v>141</v>
      </c>
      <c r="E571" t="s">
        <v>77</v>
      </c>
      <c r="F571" s="1">
        <v>0.03</v>
      </c>
      <c r="G571" s="1">
        <v>0.02</v>
      </c>
      <c r="H571" s="1">
        <v>7.0000000000000007E-2</v>
      </c>
      <c r="I571" s="1">
        <v>0.01</v>
      </c>
    </row>
    <row r="572" spans="1:9" x14ac:dyDescent="0.25">
      <c r="A572" t="s">
        <v>2161</v>
      </c>
      <c r="B572" t="s">
        <v>17</v>
      </c>
      <c r="C572">
        <v>2011</v>
      </c>
      <c r="D572" t="s">
        <v>141</v>
      </c>
      <c r="E572" t="s">
        <v>77</v>
      </c>
      <c r="F572" s="1">
        <v>0.05</v>
      </c>
      <c r="G572" s="1">
        <v>0.01</v>
      </c>
      <c r="H572" s="1">
        <v>0.04</v>
      </c>
      <c r="I572" s="1">
        <v>0.01</v>
      </c>
    </row>
    <row r="573" spans="1:9" x14ac:dyDescent="0.25">
      <c r="A573" t="s">
        <v>3029</v>
      </c>
      <c r="B573" t="s">
        <v>248</v>
      </c>
      <c r="C573">
        <v>2010</v>
      </c>
      <c r="D573" t="s">
        <v>27</v>
      </c>
      <c r="E573" t="s">
        <v>3028</v>
      </c>
      <c r="F573" s="1">
        <v>0</v>
      </c>
      <c r="G573" s="1">
        <v>0</v>
      </c>
      <c r="H573" s="1">
        <v>0.03</v>
      </c>
      <c r="I573" s="1">
        <v>0</v>
      </c>
    </row>
    <row r="574" spans="1:9" x14ac:dyDescent="0.25">
      <c r="A574" t="s">
        <v>3140</v>
      </c>
      <c r="B574" t="s">
        <v>248</v>
      </c>
      <c r="C574">
        <v>2010</v>
      </c>
      <c r="D574" t="s">
        <v>141</v>
      </c>
      <c r="E574" t="s">
        <v>23</v>
      </c>
      <c r="F574" s="1">
        <v>0</v>
      </c>
      <c r="G574" s="1">
        <v>0</v>
      </c>
      <c r="H574" s="1">
        <v>0.08</v>
      </c>
      <c r="I574" s="1">
        <v>0</v>
      </c>
    </row>
    <row r="575" spans="1:9" x14ac:dyDescent="0.25">
      <c r="A575" t="s">
        <v>2222</v>
      </c>
      <c r="B575" t="s">
        <v>2</v>
      </c>
      <c r="C575">
        <v>2011</v>
      </c>
      <c r="D575" t="s">
        <v>141</v>
      </c>
      <c r="E575" t="s">
        <v>19</v>
      </c>
      <c r="F575" s="1">
        <v>0.27</v>
      </c>
      <c r="G575" s="1">
        <v>0.11</v>
      </c>
      <c r="H575" s="1">
        <v>7.0000000000000007E-2</v>
      </c>
      <c r="I575" s="1">
        <v>0.05</v>
      </c>
    </row>
    <row r="576" spans="1:9" x14ac:dyDescent="0.25">
      <c r="A576" t="s">
        <v>2581</v>
      </c>
      <c r="B576" t="s">
        <v>41</v>
      </c>
      <c r="C576">
        <v>2010</v>
      </c>
      <c r="D576" t="s">
        <v>5</v>
      </c>
      <c r="E576" t="s">
        <v>49</v>
      </c>
      <c r="F576" s="1">
        <v>0</v>
      </c>
      <c r="G576" s="1">
        <v>0.01</v>
      </c>
      <c r="H576" s="1">
        <v>0</v>
      </c>
      <c r="I576" s="1">
        <v>0</v>
      </c>
    </row>
    <row r="577" spans="1:9" x14ac:dyDescent="0.25">
      <c r="A577" t="s">
        <v>2458</v>
      </c>
      <c r="B577" t="s">
        <v>2</v>
      </c>
      <c r="C577">
        <v>2010</v>
      </c>
      <c r="D577" t="s">
        <v>39</v>
      </c>
      <c r="E577" t="s">
        <v>15</v>
      </c>
      <c r="F577" s="1">
        <v>7.0000000000000007E-2</v>
      </c>
      <c r="G577" s="1">
        <v>0</v>
      </c>
      <c r="H577" s="1">
        <v>0</v>
      </c>
      <c r="I577" s="1">
        <v>0</v>
      </c>
    </row>
    <row r="578" spans="1:9" x14ac:dyDescent="0.25">
      <c r="A578" t="s">
        <v>2458</v>
      </c>
      <c r="B578" t="s">
        <v>33</v>
      </c>
      <c r="C578">
        <v>2010</v>
      </c>
      <c r="D578" t="s">
        <v>39</v>
      </c>
      <c r="E578" t="s">
        <v>15</v>
      </c>
      <c r="F578" s="1">
        <v>0.09</v>
      </c>
      <c r="G578" s="1">
        <v>0.01</v>
      </c>
      <c r="H578" s="1">
        <v>0</v>
      </c>
      <c r="I578" s="1">
        <v>0.01</v>
      </c>
    </row>
    <row r="579" spans="1:9" x14ac:dyDescent="0.25">
      <c r="A579" t="s">
        <v>458</v>
      </c>
      <c r="B579" t="s">
        <v>10</v>
      </c>
      <c r="C579">
        <v>2015</v>
      </c>
      <c r="D579" t="s">
        <v>9</v>
      </c>
      <c r="E579" t="s">
        <v>23</v>
      </c>
      <c r="F579" s="1">
        <v>1</v>
      </c>
      <c r="G579" s="1">
        <v>0.76</v>
      </c>
      <c r="H579" s="1">
        <v>0.26</v>
      </c>
      <c r="I579" s="1">
        <v>0.36</v>
      </c>
    </row>
    <row r="580" spans="1:9" x14ac:dyDescent="0.25">
      <c r="A580" t="s">
        <v>3071</v>
      </c>
      <c r="B580" t="s">
        <v>248</v>
      </c>
      <c r="C580">
        <v>2010</v>
      </c>
      <c r="D580" t="s">
        <v>1</v>
      </c>
      <c r="E580" t="s">
        <v>19</v>
      </c>
      <c r="F580" s="1">
        <v>0</v>
      </c>
      <c r="G580" s="1">
        <v>0</v>
      </c>
      <c r="H580" s="1">
        <v>0.04</v>
      </c>
      <c r="I580" s="1">
        <v>0</v>
      </c>
    </row>
    <row r="581" spans="1:9" x14ac:dyDescent="0.25">
      <c r="A581" t="s">
        <v>2699</v>
      </c>
      <c r="B581" t="s">
        <v>41</v>
      </c>
      <c r="C581">
        <v>2010</v>
      </c>
      <c r="D581" t="s">
        <v>39</v>
      </c>
      <c r="E581" t="s">
        <v>15</v>
      </c>
      <c r="F581" s="1">
        <v>0.01</v>
      </c>
      <c r="G581" s="1">
        <v>0.04</v>
      </c>
      <c r="H581" s="1">
        <v>0</v>
      </c>
      <c r="I581" s="1">
        <v>0.01</v>
      </c>
    </row>
    <row r="582" spans="1:9" x14ac:dyDescent="0.25">
      <c r="A582" t="s">
        <v>2699</v>
      </c>
      <c r="B582" t="s">
        <v>2</v>
      </c>
      <c r="C582">
        <v>2010</v>
      </c>
      <c r="D582" t="s">
        <v>39</v>
      </c>
      <c r="E582" t="s">
        <v>15</v>
      </c>
      <c r="F582" s="1">
        <v>0.22</v>
      </c>
      <c r="G582" s="1">
        <v>0.37</v>
      </c>
      <c r="H582" s="1">
        <v>0.02</v>
      </c>
      <c r="I582" s="1">
        <v>0.13</v>
      </c>
    </row>
    <row r="583" spans="1:9" x14ac:dyDescent="0.25">
      <c r="A583" t="s">
        <v>2699</v>
      </c>
      <c r="B583" t="s">
        <v>33</v>
      </c>
      <c r="C583">
        <v>2010</v>
      </c>
      <c r="D583" t="s">
        <v>39</v>
      </c>
      <c r="E583" t="s">
        <v>15</v>
      </c>
      <c r="F583" s="1">
        <v>0.25</v>
      </c>
      <c r="G583" s="1">
        <v>0.28000000000000003</v>
      </c>
      <c r="H583" s="1">
        <v>0</v>
      </c>
      <c r="I583" s="1">
        <v>0.06</v>
      </c>
    </row>
    <row r="584" spans="1:9" x14ac:dyDescent="0.25">
      <c r="A584" t="s">
        <v>2762</v>
      </c>
      <c r="B584" t="s">
        <v>33</v>
      </c>
      <c r="C584">
        <v>2010</v>
      </c>
      <c r="D584" t="s">
        <v>84</v>
      </c>
      <c r="E584" t="s">
        <v>52</v>
      </c>
      <c r="F584" s="1">
        <v>0.1</v>
      </c>
      <c r="G584" s="1">
        <v>0.08</v>
      </c>
      <c r="H584" s="1">
        <v>0</v>
      </c>
      <c r="I584" s="1">
        <v>0.02</v>
      </c>
    </row>
    <row r="585" spans="1:9" x14ac:dyDescent="0.25">
      <c r="A585" t="s">
        <v>1826</v>
      </c>
      <c r="B585" t="s">
        <v>2</v>
      </c>
      <c r="C585">
        <v>2011</v>
      </c>
      <c r="D585" t="s">
        <v>100</v>
      </c>
      <c r="E585" t="s">
        <v>136</v>
      </c>
      <c r="F585" s="1">
        <v>0.05</v>
      </c>
      <c r="G585" s="1">
        <v>0.06</v>
      </c>
      <c r="H585" s="1">
        <v>0</v>
      </c>
      <c r="I585" s="1">
        <v>0.02</v>
      </c>
    </row>
    <row r="586" spans="1:9" x14ac:dyDescent="0.25">
      <c r="A586" t="s">
        <v>1826</v>
      </c>
      <c r="B586" t="s">
        <v>33</v>
      </c>
      <c r="C586">
        <v>2011</v>
      </c>
      <c r="D586" t="s">
        <v>100</v>
      </c>
      <c r="E586" t="s">
        <v>136</v>
      </c>
      <c r="F586" s="1">
        <v>7.0000000000000007E-2</v>
      </c>
      <c r="G586" s="1">
        <v>0.03</v>
      </c>
      <c r="H586" s="1">
        <v>0</v>
      </c>
      <c r="I586" s="1">
        <v>0.01</v>
      </c>
    </row>
    <row r="587" spans="1:9" x14ac:dyDescent="0.25">
      <c r="A587" t="s">
        <v>3134</v>
      </c>
      <c r="B587" t="s">
        <v>248</v>
      </c>
      <c r="C587">
        <v>2010</v>
      </c>
      <c r="D587" t="s">
        <v>1</v>
      </c>
      <c r="E587" t="s">
        <v>23</v>
      </c>
      <c r="F587" s="1">
        <v>0</v>
      </c>
      <c r="G587" s="1">
        <v>0</v>
      </c>
      <c r="H587" s="1">
        <v>7.0000000000000007E-2</v>
      </c>
      <c r="I587" s="1">
        <v>0</v>
      </c>
    </row>
    <row r="588" spans="1:9" x14ac:dyDescent="0.25">
      <c r="A588" t="s">
        <v>1281</v>
      </c>
      <c r="B588" t="s">
        <v>2</v>
      </c>
      <c r="C588">
        <v>2012</v>
      </c>
      <c r="D588" t="s">
        <v>9</v>
      </c>
      <c r="E588" t="s">
        <v>23</v>
      </c>
      <c r="F588" s="1">
        <v>0.13</v>
      </c>
      <c r="G588" s="1">
        <v>0.4</v>
      </c>
      <c r="H588" s="1">
        <v>0</v>
      </c>
      <c r="I588" s="1">
        <v>0.16</v>
      </c>
    </row>
    <row r="589" spans="1:9" x14ac:dyDescent="0.25">
      <c r="A589" t="s">
        <v>2384</v>
      </c>
      <c r="B589" t="s">
        <v>118</v>
      </c>
      <c r="C589">
        <v>2010</v>
      </c>
      <c r="D589" t="s">
        <v>9</v>
      </c>
      <c r="E589" t="s">
        <v>1594</v>
      </c>
      <c r="F589" s="1">
        <v>0.03</v>
      </c>
      <c r="G589" s="1">
        <v>0</v>
      </c>
      <c r="H589" s="1">
        <v>0</v>
      </c>
      <c r="I589" s="1">
        <v>0</v>
      </c>
    </row>
    <row r="590" spans="1:9" x14ac:dyDescent="0.25">
      <c r="A590" t="s">
        <v>631</v>
      </c>
      <c r="B590" t="s">
        <v>41</v>
      </c>
      <c r="C590">
        <v>2012</v>
      </c>
      <c r="D590" t="s">
        <v>100</v>
      </c>
      <c r="E590" t="s">
        <v>128</v>
      </c>
      <c r="F590" s="1">
        <v>0.42</v>
      </c>
      <c r="G590" s="1">
        <v>0.41</v>
      </c>
      <c r="H590" s="1">
        <v>0</v>
      </c>
      <c r="I590" s="1">
        <v>0.11</v>
      </c>
    </row>
    <row r="591" spans="1:9" x14ac:dyDescent="0.25">
      <c r="A591" t="s">
        <v>631</v>
      </c>
      <c r="B591" t="s">
        <v>12</v>
      </c>
      <c r="C591">
        <v>2014</v>
      </c>
      <c r="D591" t="s">
        <v>100</v>
      </c>
      <c r="E591" t="s">
        <v>128</v>
      </c>
      <c r="F591" s="1">
        <v>0.43</v>
      </c>
      <c r="G591" s="1">
        <v>0.21</v>
      </c>
      <c r="H591" s="1">
        <v>0.01</v>
      </c>
      <c r="I591" s="1">
        <v>0.19</v>
      </c>
    </row>
    <row r="592" spans="1:9" x14ac:dyDescent="0.25">
      <c r="A592" t="s">
        <v>631</v>
      </c>
      <c r="B592" t="s">
        <v>2</v>
      </c>
      <c r="C592">
        <v>2012</v>
      </c>
      <c r="D592" t="s">
        <v>100</v>
      </c>
      <c r="E592" t="s">
        <v>128</v>
      </c>
      <c r="F592" s="1">
        <v>1.05</v>
      </c>
      <c r="G592" s="1">
        <v>0.77</v>
      </c>
      <c r="H592" s="1">
        <v>0.1</v>
      </c>
      <c r="I592" s="1">
        <v>0.36</v>
      </c>
    </row>
    <row r="593" spans="1:9" x14ac:dyDescent="0.25">
      <c r="A593" t="s">
        <v>2655</v>
      </c>
      <c r="B593" t="s">
        <v>33</v>
      </c>
      <c r="C593">
        <v>2010</v>
      </c>
      <c r="D593" t="s">
        <v>100</v>
      </c>
      <c r="E593" t="s">
        <v>128</v>
      </c>
      <c r="F593" s="1">
        <v>0.1</v>
      </c>
      <c r="G593" s="1">
        <v>0.02</v>
      </c>
      <c r="H593" s="1">
        <v>0</v>
      </c>
      <c r="I593" s="1">
        <v>0.01</v>
      </c>
    </row>
    <row r="594" spans="1:9" x14ac:dyDescent="0.25">
      <c r="A594" t="s">
        <v>196</v>
      </c>
      <c r="B594" t="s">
        <v>6</v>
      </c>
      <c r="C594">
        <v>2015</v>
      </c>
      <c r="D594" t="s">
        <v>100</v>
      </c>
      <c r="E594" t="s">
        <v>128</v>
      </c>
      <c r="F594" s="1">
        <v>0.24</v>
      </c>
      <c r="G594" s="1">
        <v>0.13</v>
      </c>
      <c r="H594" s="1">
        <v>0</v>
      </c>
      <c r="I594" s="1">
        <v>0.04</v>
      </c>
    </row>
    <row r="595" spans="1:9" x14ac:dyDescent="0.25">
      <c r="A595" t="s">
        <v>196</v>
      </c>
      <c r="B595" t="s">
        <v>10</v>
      </c>
      <c r="C595">
        <v>2015</v>
      </c>
      <c r="D595" t="s">
        <v>100</v>
      </c>
      <c r="E595" t="s">
        <v>128</v>
      </c>
      <c r="F595" s="1">
        <v>0.36</v>
      </c>
      <c r="G595" s="1">
        <v>0.32</v>
      </c>
      <c r="H595" s="1">
        <v>0.03</v>
      </c>
      <c r="I595" s="1">
        <v>0.14000000000000001</v>
      </c>
    </row>
    <row r="596" spans="1:9" x14ac:dyDescent="0.25">
      <c r="A596" t="s">
        <v>574</v>
      </c>
      <c r="B596" t="s">
        <v>41</v>
      </c>
      <c r="C596">
        <v>2014</v>
      </c>
      <c r="D596" t="s">
        <v>100</v>
      </c>
      <c r="E596" t="s">
        <v>128</v>
      </c>
      <c r="F596" s="1">
        <v>0.11</v>
      </c>
      <c r="G596" s="1">
        <v>0.15</v>
      </c>
      <c r="H596" s="1">
        <v>0</v>
      </c>
      <c r="I596" s="1">
        <v>0.03</v>
      </c>
    </row>
    <row r="597" spans="1:9" x14ac:dyDescent="0.25">
      <c r="A597" t="s">
        <v>574</v>
      </c>
      <c r="B597" t="s">
        <v>2</v>
      </c>
      <c r="C597">
        <v>2014</v>
      </c>
      <c r="D597" t="s">
        <v>100</v>
      </c>
      <c r="E597" t="s">
        <v>128</v>
      </c>
      <c r="F597" s="1">
        <v>0.25</v>
      </c>
      <c r="G597" s="1">
        <v>0.26</v>
      </c>
      <c r="H597" s="1">
        <v>0.05</v>
      </c>
      <c r="I597" s="1">
        <v>0.11</v>
      </c>
    </row>
    <row r="598" spans="1:9" x14ac:dyDescent="0.25">
      <c r="A598" t="s">
        <v>574</v>
      </c>
      <c r="B598" t="s">
        <v>33</v>
      </c>
      <c r="C598">
        <v>2014</v>
      </c>
      <c r="D598" t="s">
        <v>100</v>
      </c>
      <c r="E598" t="s">
        <v>128</v>
      </c>
      <c r="F598" s="1">
        <v>0.46</v>
      </c>
      <c r="G598" s="1">
        <v>0.22</v>
      </c>
      <c r="H598" s="1">
        <v>0.01</v>
      </c>
      <c r="I598" s="1">
        <v>0.06</v>
      </c>
    </row>
    <row r="599" spans="1:9" x14ac:dyDescent="0.25">
      <c r="A599" t="s">
        <v>1182</v>
      </c>
      <c r="B599" t="s">
        <v>41</v>
      </c>
      <c r="C599">
        <v>2012</v>
      </c>
      <c r="D599" t="s">
        <v>1</v>
      </c>
      <c r="E599" t="s">
        <v>828</v>
      </c>
      <c r="F599" s="1">
        <v>0</v>
      </c>
      <c r="G599" s="1">
        <v>0.02</v>
      </c>
      <c r="H599" s="1">
        <v>0</v>
      </c>
      <c r="I599" s="1">
        <v>0</v>
      </c>
    </row>
    <row r="600" spans="1:9" x14ac:dyDescent="0.25">
      <c r="A600" t="s">
        <v>486</v>
      </c>
      <c r="B600" t="s">
        <v>33</v>
      </c>
      <c r="C600">
        <v>2014</v>
      </c>
      <c r="D600" t="s">
        <v>27</v>
      </c>
      <c r="E600" t="s">
        <v>485</v>
      </c>
      <c r="F600" s="1">
        <v>0</v>
      </c>
      <c r="G600" s="1">
        <v>0.01</v>
      </c>
      <c r="H600" s="1">
        <v>0</v>
      </c>
      <c r="I600" s="1">
        <v>0</v>
      </c>
    </row>
    <row r="601" spans="1:9" x14ac:dyDescent="0.25">
      <c r="A601" t="s">
        <v>486</v>
      </c>
      <c r="B601" t="s">
        <v>10</v>
      </c>
      <c r="C601">
        <v>2014</v>
      </c>
      <c r="D601" t="s">
        <v>27</v>
      </c>
      <c r="E601" t="s">
        <v>49</v>
      </c>
      <c r="F601" s="1">
        <v>7.0000000000000007E-2</v>
      </c>
      <c r="G601" s="1">
        <v>0.08</v>
      </c>
      <c r="H601" s="1">
        <v>0</v>
      </c>
      <c r="I601" s="1">
        <v>0.04</v>
      </c>
    </row>
    <row r="602" spans="1:9" x14ac:dyDescent="0.25">
      <c r="A602" t="s">
        <v>1138</v>
      </c>
      <c r="B602" t="s">
        <v>17</v>
      </c>
      <c r="C602">
        <v>2012</v>
      </c>
      <c r="D602" t="s">
        <v>87</v>
      </c>
      <c r="E602" t="s">
        <v>108</v>
      </c>
      <c r="F602" s="1">
        <v>0.09</v>
      </c>
      <c r="G602" s="1">
        <v>0</v>
      </c>
      <c r="H602" s="1">
        <v>0</v>
      </c>
      <c r="I602" s="1">
        <v>0.01</v>
      </c>
    </row>
    <row r="603" spans="1:9" x14ac:dyDescent="0.25">
      <c r="A603" t="s">
        <v>1172</v>
      </c>
      <c r="B603" t="s">
        <v>118</v>
      </c>
      <c r="C603">
        <v>2012</v>
      </c>
      <c r="D603" t="s">
        <v>9</v>
      </c>
      <c r="E603" t="s">
        <v>182</v>
      </c>
      <c r="F603" s="1">
        <v>0</v>
      </c>
      <c r="G603" s="1">
        <v>0.02</v>
      </c>
      <c r="H603" s="1">
        <v>0</v>
      </c>
      <c r="I603" s="1">
        <v>0</v>
      </c>
    </row>
    <row r="604" spans="1:9" x14ac:dyDescent="0.25">
      <c r="A604" t="s">
        <v>1172</v>
      </c>
      <c r="B604" t="s">
        <v>473</v>
      </c>
      <c r="C604">
        <v>2012</v>
      </c>
      <c r="D604" t="s">
        <v>9</v>
      </c>
      <c r="E604" t="s">
        <v>182</v>
      </c>
      <c r="F604" s="1">
        <v>0</v>
      </c>
      <c r="G604" s="1">
        <v>0.02</v>
      </c>
      <c r="H604" s="1">
        <v>0</v>
      </c>
      <c r="I604" s="1">
        <v>0</v>
      </c>
    </row>
    <row r="605" spans="1:9" x14ac:dyDescent="0.25">
      <c r="A605" t="s">
        <v>1545</v>
      </c>
      <c r="B605" t="s">
        <v>17</v>
      </c>
      <c r="C605">
        <v>2012</v>
      </c>
      <c r="D605" t="s">
        <v>27</v>
      </c>
      <c r="E605" t="s">
        <v>108</v>
      </c>
      <c r="F605" s="1">
        <v>0.5</v>
      </c>
      <c r="G605" s="1">
        <v>0.32</v>
      </c>
      <c r="H605" s="1">
        <v>0.49</v>
      </c>
      <c r="I605" s="1">
        <v>7.0000000000000007E-2</v>
      </c>
    </row>
    <row r="606" spans="1:9" x14ac:dyDescent="0.25">
      <c r="A606" t="s">
        <v>452</v>
      </c>
      <c r="B606" t="s">
        <v>17</v>
      </c>
      <c r="C606">
        <v>2015</v>
      </c>
      <c r="D606" t="s">
        <v>27</v>
      </c>
      <c r="E606" t="s">
        <v>108</v>
      </c>
      <c r="F606" s="1">
        <v>0.16</v>
      </c>
      <c r="G606" s="1">
        <v>0.11</v>
      </c>
      <c r="H606" s="1">
        <v>0.18</v>
      </c>
      <c r="I606" s="1">
        <v>0.03</v>
      </c>
    </row>
    <row r="607" spans="1:9" x14ac:dyDescent="0.25">
      <c r="A607" t="s">
        <v>1561</v>
      </c>
      <c r="B607" t="s">
        <v>41</v>
      </c>
      <c r="C607">
        <v>2011</v>
      </c>
      <c r="D607" t="s">
        <v>100</v>
      </c>
      <c r="E607" t="s">
        <v>1560</v>
      </c>
      <c r="F607" s="1">
        <v>0.01</v>
      </c>
      <c r="G607" s="1">
        <v>0</v>
      </c>
      <c r="H607" s="1">
        <v>0</v>
      </c>
      <c r="I607" s="1">
        <v>0</v>
      </c>
    </row>
    <row r="608" spans="1:9" x14ac:dyDescent="0.25">
      <c r="A608" t="s">
        <v>1938</v>
      </c>
      <c r="B608" t="s">
        <v>41</v>
      </c>
      <c r="C608">
        <v>2011</v>
      </c>
      <c r="D608" t="s">
        <v>100</v>
      </c>
      <c r="E608" t="s">
        <v>47</v>
      </c>
      <c r="F608" s="1">
        <v>0.06</v>
      </c>
      <c r="G608" s="1">
        <v>0.09</v>
      </c>
      <c r="H608" s="1">
        <v>0</v>
      </c>
      <c r="I608" s="1">
        <v>0.03</v>
      </c>
    </row>
    <row r="609" spans="1:9" x14ac:dyDescent="0.25">
      <c r="A609" t="s">
        <v>1938</v>
      </c>
      <c r="B609" t="s">
        <v>2</v>
      </c>
      <c r="C609">
        <v>2011</v>
      </c>
      <c r="D609" t="s">
        <v>100</v>
      </c>
      <c r="E609" t="s">
        <v>47</v>
      </c>
      <c r="F609" s="1">
        <v>0.28999999999999998</v>
      </c>
      <c r="G609" s="1">
        <v>0.32</v>
      </c>
      <c r="H609" s="1">
        <v>0.01</v>
      </c>
      <c r="I609" s="1">
        <v>0.12</v>
      </c>
    </row>
    <row r="610" spans="1:9" x14ac:dyDescent="0.25">
      <c r="A610" t="s">
        <v>1938</v>
      </c>
      <c r="B610" t="s">
        <v>33</v>
      </c>
      <c r="C610">
        <v>2011</v>
      </c>
      <c r="D610" t="s">
        <v>100</v>
      </c>
      <c r="E610" t="s">
        <v>47</v>
      </c>
      <c r="F610" s="1">
        <v>0.59</v>
      </c>
      <c r="G610" s="1">
        <v>0.35</v>
      </c>
      <c r="H610" s="1">
        <v>0.01</v>
      </c>
      <c r="I610" s="1">
        <v>0.09</v>
      </c>
    </row>
    <row r="611" spans="1:9" x14ac:dyDescent="0.25">
      <c r="A611" t="s">
        <v>62</v>
      </c>
      <c r="B611" t="s">
        <v>10</v>
      </c>
      <c r="C611">
        <v>2015</v>
      </c>
      <c r="D611" t="s">
        <v>1</v>
      </c>
      <c r="E611" t="s">
        <v>61</v>
      </c>
      <c r="F611" s="1">
        <v>0</v>
      </c>
      <c r="G611" s="1">
        <v>0.06</v>
      </c>
      <c r="H611" s="1">
        <v>0</v>
      </c>
      <c r="I611" s="1">
        <v>0.01</v>
      </c>
    </row>
    <row r="612" spans="1:9" x14ac:dyDescent="0.25">
      <c r="A612" t="s">
        <v>62</v>
      </c>
      <c r="B612" t="s">
        <v>6</v>
      </c>
      <c r="C612">
        <v>2015</v>
      </c>
      <c r="D612" t="s">
        <v>1</v>
      </c>
      <c r="E612" t="s">
        <v>61</v>
      </c>
      <c r="F612" s="1">
        <v>0</v>
      </c>
      <c r="G612" s="1">
        <v>0.01</v>
      </c>
      <c r="H612" s="1">
        <v>0</v>
      </c>
      <c r="I612" s="1">
        <v>0</v>
      </c>
    </row>
    <row r="613" spans="1:9" x14ac:dyDescent="0.25">
      <c r="A613" t="s">
        <v>969</v>
      </c>
      <c r="B613" t="s">
        <v>248</v>
      </c>
      <c r="C613">
        <v>2013</v>
      </c>
      <c r="D613" t="s">
        <v>1</v>
      </c>
      <c r="E613" t="s">
        <v>213</v>
      </c>
      <c r="F613" s="1">
        <v>0</v>
      </c>
      <c r="G613" s="1">
        <v>0</v>
      </c>
      <c r="H613" s="1">
        <v>0.03</v>
      </c>
      <c r="I613" s="1">
        <v>0</v>
      </c>
    </row>
    <row r="614" spans="1:9" x14ac:dyDescent="0.25">
      <c r="A614" t="s">
        <v>1374</v>
      </c>
      <c r="B614" t="s">
        <v>248</v>
      </c>
      <c r="C614">
        <v>2012</v>
      </c>
      <c r="D614" t="s">
        <v>9</v>
      </c>
      <c r="E614" t="s">
        <v>213</v>
      </c>
      <c r="F614" s="1">
        <v>0</v>
      </c>
      <c r="G614" s="1">
        <v>0</v>
      </c>
      <c r="H614" s="1">
        <v>0.03</v>
      </c>
      <c r="I614" s="1">
        <v>0</v>
      </c>
    </row>
    <row r="615" spans="1:9" x14ac:dyDescent="0.25">
      <c r="A615" t="s">
        <v>1214</v>
      </c>
      <c r="B615" t="s">
        <v>2</v>
      </c>
      <c r="C615">
        <v>2012</v>
      </c>
      <c r="D615" t="s">
        <v>100</v>
      </c>
      <c r="E615" t="s">
        <v>21</v>
      </c>
      <c r="F615" s="1">
        <v>0.01</v>
      </c>
      <c r="G615" s="1">
        <v>0.05</v>
      </c>
      <c r="H615" s="1">
        <v>0</v>
      </c>
      <c r="I615" s="1">
        <v>0.02</v>
      </c>
    </row>
    <row r="616" spans="1:9" x14ac:dyDescent="0.25">
      <c r="A616" t="s">
        <v>75</v>
      </c>
      <c r="B616" t="s">
        <v>10</v>
      </c>
      <c r="C616">
        <v>2015</v>
      </c>
      <c r="D616" t="s">
        <v>1</v>
      </c>
      <c r="E616" t="s">
        <v>74</v>
      </c>
      <c r="F616" s="1">
        <v>0.03</v>
      </c>
      <c r="G616" s="1">
        <v>0.08</v>
      </c>
      <c r="H616" s="1">
        <v>0</v>
      </c>
      <c r="I616" s="1">
        <v>0.02</v>
      </c>
    </row>
    <row r="617" spans="1:9" x14ac:dyDescent="0.25">
      <c r="A617" t="s">
        <v>75</v>
      </c>
      <c r="B617" t="s">
        <v>6</v>
      </c>
      <c r="C617">
        <v>2015</v>
      </c>
      <c r="D617" t="s">
        <v>1</v>
      </c>
      <c r="E617" t="s">
        <v>74</v>
      </c>
      <c r="F617" s="1">
        <v>0.03</v>
      </c>
      <c r="G617" s="1">
        <v>0.01</v>
      </c>
      <c r="H617" s="1">
        <v>0</v>
      </c>
      <c r="I617" s="1">
        <v>0</v>
      </c>
    </row>
    <row r="618" spans="1:9" x14ac:dyDescent="0.25">
      <c r="A618" t="s">
        <v>2533</v>
      </c>
      <c r="B618" t="s">
        <v>118</v>
      </c>
      <c r="C618">
        <v>2010</v>
      </c>
      <c r="D618" t="s">
        <v>5</v>
      </c>
      <c r="E618" t="s">
        <v>1140</v>
      </c>
      <c r="F618" s="1">
        <v>0.17</v>
      </c>
      <c r="G618" s="1">
        <v>0</v>
      </c>
      <c r="H618" s="1">
        <v>0</v>
      </c>
      <c r="I618" s="1">
        <v>0.01</v>
      </c>
    </row>
    <row r="619" spans="1:9" x14ac:dyDescent="0.25">
      <c r="A619" t="s">
        <v>1658</v>
      </c>
      <c r="B619" t="s">
        <v>2</v>
      </c>
      <c r="C619">
        <v>2010</v>
      </c>
      <c r="D619" t="s">
        <v>5</v>
      </c>
      <c r="E619" t="s">
        <v>74</v>
      </c>
      <c r="F619" s="1">
        <v>0.1</v>
      </c>
      <c r="G619" s="1">
        <v>0.06</v>
      </c>
      <c r="H619" s="1">
        <v>0</v>
      </c>
      <c r="I619" s="1">
        <v>0.03</v>
      </c>
    </row>
    <row r="620" spans="1:9" x14ac:dyDescent="0.25">
      <c r="A620" t="s">
        <v>1658</v>
      </c>
      <c r="B620" t="s">
        <v>17</v>
      </c>
      <c r="C620">
        <v>2011</v>
      </c>
      <c r="D620" t="s">
        <v>5</v>
      </c>
      <c r="E620" t="s">
        <v>1606</v>
      </c>
      <c r="F620" s="1">
        <v>0.11</v>
      </c>
      <c r="G620" s="1">
        <v>0</v>
      </c>
      <c r="H620" s="1">
        <v>0</v>
      </c>
      <c r="I620" s="1">
        <v>0.01</v>
      </c>
    </row>
    <row r="621" spans="1:9" x14ac:dyDescent="0.25">
      <c r="A621" t="s">
        <v>1658</v>
      </c>
      <c r="B621" t="s">
        <v>33</v>
      </c>
      <c r="C621">
        <v>2010</v>
      </c>
      <c r="D621" t="s">
        <v>5</v>
      </c>
      <c r="E621" t="s">
        <v>74</v>
      </c>
      <c r="F621" s="1">
        <v>0.38</v>
      </c>
      <c r="G621" s="1">
        <v>0.04</v>
      </c>
      <c r="H621" s="1">
        <v>0</v>
      </c>
      <c r="I621" s="1">
        <v>0.03</v>
      </c>
    </row>
    <row r="622" spans="1:9" x14ac:dyDescent="0.25">
      <c r="A622" t="s">
        <v>3079</v>
      </c>
      <c r="B622" t="s">
        <v>248</v>
      </c>
      <c r="C622">
        <v>2010</v>
      </c>
      <c r="D622" t="s">
        <v>1</v>
      </c>
      <c r="E622" t="s">
        <v>213</v>
      </c>
      <c r="F622" s="1">
        <v>0</v>
      </c>
      <c r="G622" s="1">
        <v>0</v>
      </c>
      <c r="H622" s="1">
        <v>0.04</v>
      </c>
      <c r="I622" s="1">
        <v>0</v>
      </c>
    </row>
    <row r="623" spans="1:9" x14ac:dyDescent="0.25">
      <c r="A623" t="s">
        <v>2520</v>
      </c>
      <c r="B623" t="s">
        <v>473</v>
      </c>
      <c r="C623">
        <v>2010</v>
      </c>
      <c r="D623" t="s">
        <v>84</v>
      </c>
      <c r="E623" t="s">
        <v>2519</v>
      </c>
      <c r="F623" s="1">
        <v>0.14000000000000001</v>
      </c>
      <c r="G623" s="1">
        <v>0</v>
      </c>
      <c r="H623" s="1">
        <v>0</v>
      </c>
      <c r="I623" s="1">
        <v>0.01</v>
      </c>
    </row>
    <row r="624" spans="1:9" x14ac:dyDescent="0.25">
      <c r="A624" t="s">
        <v>707</v>
      </c>
      <c r="B624" t="s">
        <v>12</v>
      </c>
      <c r="C624">
        <v>2014</v>
      </c>
      <c r="D624" t="s">
        <v>9</v>
      </c>
      <c r="E624" t="s">
        <v>274</v>
      </c>
      <c r="F624" s="1">
        <v>0</v>
      </c>
      <c r="G624" s="1">
        <v>0</v>
      </c>
      <c r="H624" s="1">
        <v>0.06</v>
      </c>
      <c r="I624" s="1">
        <v>0</v>
      </c>
    </row>
    <row r="625" spans="1:9" x14ac:dyDescent="0.25">
      <c r="A625" t="s">
        <v>2034</v>
      </c>
      <c r="B625" t="s">
        <v>33</v>
      </c>
      <c r="C625">
        <v>2011</v>
      </c>
      <c r="D625" t="s">
        <v>100</v>
      </c>
      <c r="E625" t="s">
        <v>234</v>
      </c>
      <c r="F625" s="1">
        <v>0</v>
      </c>
      <c r="G625" s="1">
        <v>0</v>
      </c>
      <c r="H625" s="1">
        <v>0.01</v>
      </c>
      <c r="I625" s="1">
        <v>0</v>
      </c>
    </row>
    <row r="626" spans="1:9" x14ac:dyDescent="0.25">
      <c r="A626" t="s">
        <v>1919</v>
      </c>
      <c r="B626" t="s">
        <v>41</v>
      </c>
      <c r="C626">
        <v>2011</v>
      </c>
      <c r="D626" t="s">
        <v>100</v>
      </c>
      <c r="E626" t="s">
        <v>25</v>
      </c>
      <c r="F626" s="1">
        <v>7.0000000000000007E-2</v>
      </c>
      <c r="G626" s="1">
        <v>7.0000000000000007E-2</v>
      </c>
      <c r="H626" s="1">
        <v>0</v>
      </c>
      <c r="I626" s="1">
        <v>0.02</v>
      </c>
    </row>
    <row r="627" spans="1:9" x14ac:dyDescent="0.25">
      <c r="A627" t="s">
        <v>1919</v>
      </c>
      <c r="B627" t="s">
        <v>2</v>
      </c>
      <c r="C627">
        <v>2011</v>
      </c>
      <c r="D627" t="s">
        <v>100</v>
      </c>
      <c r="E627" t="s">
        <v>25</v>
      </c>
      <c r="F627" s="1">
        <v>0.23</v>
      </c>
      <c r="G627" s="1">
        <v>0.2</v>
      </c>
      <c r="H627" s="1">
        <v>0.01</v>
      </c>
      <c r="I627" s="1">
        <v>0.08</v>
      </c>
    </row>
    <row r="628" spans="1:9" x14ac:dyDescent="0.25">
      <c r="A628" t="s">
        <v>1919</v>
      </c>
      <c r="B628" t="s">
        <v>33</v>
      </c>
      <c r="C628">
        <v>2011</v>
      </c>
      <c r="D628" t="s">
        <v>100</v>
      </c>
      <c r="E628" t="s">
        <v>25</v>
      </c>
      <c r="F628" s="1">
        <v>0.61</v>
      </c>
      <c r="G628" s="1">
        <v>0.32</v>
      </c>
      <c r="H628" s="1">
        <v>0.01</v>
      </c>
      <c r="I628" s="1">
        <v>0.08</v>
      </c>
    </row>
    <row r="629" spans="1:9" x14ac:dyDescent="0.25">
      <c r="A629" t="s">
        <v>2092</v>
      </c>
      <c r="B629" t="s">
        <v>248</v>
      </c>
      <c r="C629">
        <v>2011</v>
      </c>
      <c r="D629" t="s">
        <v>9</v>
      </c>
      <c r="E629" t="s">
        <v>293</v>
      </c>
      <c r="F629" s="1">
        <v>0</v>
      </c>
      <c r="G629" s="1">
        <v>0</v>
      </c>
      <c r="H629" s="1">
        <v>0.02</v>
      </c>
      <c r="I629" s="1">
        <v>0</v>
      </c>
    </row>
    <row r="630" spans="1:9" x14ac:dyDescent="0.25">
      <c r="A630" t="s">
        <v>1303</v>
      </c>
      <c r="B630" t="s">
        <v>248</v>
      </c>
      <c r="C630">
        <v>2012</v>
      </c>
      <c r="D630" t="s">
        <v>9</v>
      </c>
      <c r="E630" t="s">
        <v>293</v>
      </c>
      <c r="F630" s="1">
        <v>0</v>
      </c>
      <c r="G630" s="1">
        <v>0</v>
      </c>
      <c r="H630" s="1">
        <v>0.01</v>
      </c>
      <c r="I630" s="1">
        <v>0</v>
      </c>
    </row>
    <row r="631" spans="1:9" x14ac:dyDescent="0.25">
      <c r="A631" t="s">
        <v>3131</v>
      </c>
      <c r="B631" t="s">
        <v>248</v>
      </c>
      <c r="C631">
        <v>2010</v>
      </c>
      <c r="D631" t="s">
        <v>9</v>
      </c>
      <c r="E631" t="s">
        <v>134</v>
      </c>
      <c r="F631" s="1">
        <v>0</v>
      </c>
      <c r="G631" s="1">
        <v>0</v>
      </c>
      <c r="H631" s="1">
        <v>7.0000000000000007E-2</v>
      </c>
      <c r="I631" s="1">
        <v>0</v>
      </c>
    </row>
    <row r="632" spans="1:9" x14ac:dyDescent="0.25">
      <c r="A632" t="s">
        <v>2248</v>
      </c>
      <c r="B632" t="s">
        <v>248</v>
      </c>
      <c r="C632">
        <v>2011</v>
      </c>
      <c r="D632" t="s">
        <v>9</v>
      </c>
      <c r="E632" t="s">
        <v>134</v>
      </c>
      <c r="F632" s="1">
        <v>0</v>
      </c>
      <c r="G632" s="1">
        <v>0</v>
      </c>
      <c r="H632" s="1">
        <v>0.11</v>
      </c>
      <c r="I632" s="1">
        <v>0</v>
      </c>
    </row>
    <row r="633" spans="1:9" x14ac:dyDescent="0.25">
      <c r="A633" t="s">
        <v>2213</v>
      </c>
      <c r="B633" t="s">
        <v>17</v>
      </c>
      <c r="C633">
        <v>2011</v>
      </c>
      <c r="D633" t="s">
        <v>87</v>
      </c>
      <c r="E633" t="s">
        <v>71</v>
      </c>
      <c r="F633" s="1">
        <v>0.08</v>
      </c>
      <c r="G633" s="1">
        <v>0.15</v>
      </c>
      <c r="H633" s="1">
        <v>0.06</v>
      </c>
      <c r="I633" s="1">
        <v>0.03</v>
      </c>
    </row>
    <row r="634" spans="1:9" x14ac:dyDescent="0.25">
      <c r="A634" t="s">
        <v>2439</v>
      </c>
      <c r="B634" t="s">
        <v>473</v>
      </c>
      <c r="C634">
        <v>2010</v>
      </c>
      <c r="D634" t="s">
        <v>69</v>
      </c>
      <c r="E634" t="s">
        <v>91</v>
      </c>
      <c r="F634" s="1">
        <v>0.06</v>
      </c>
      <c r="G634" s="1">
        <v>0</v>
      </c>
      <c r="H634" s="1">
        <v>0</v>
      </c>
      <c r="I634" s="1">
        <v>0</v>
      </c>
    </row>
    <row r="635" spans="1:9" x14ac:dyDescent="0.25">
      <c r="A635" t="s">
        <v>2439</v>
      </c>
      <c r="B635" t="s">
        <v>118</v>
      </c>
      <c r="C635">
        <v>2010</v>
      </c>
      <c r="D635" t="s">
        <v>69</v>
      </c>
      <c r="E635" t="s">
        <v>91</v>
      </c>
      <c r="F635" s="1">
        <v>0.08</v>
      </c>
      <c r="G635" s="1">
        <v>0</v>
      </c>
      <c r="H635" s="1">
        <v>0</v>
      </c>
      <c r="I635" s="1">
        <v>0</v>
      </c>
    </row>
    <row r="636" spans="1:9" x14ac:dyDescent="0.25">
      <c r="A636" t="s">
        <v>2845</v>
      </c>
      <c r="B636" t="s">
        <v>2</v>
      </c>
      <c r="C636">
        <v>2010</v>
      </c>
      <c r="D636" t="s">
        <v>84</v>
      </c>
      <c r="E636" t="s">
        <v>23</v>
      </c>
      <c r="F636" s="1">
        <v>0</v>
      </c>
      <c r="G636" s="1">
        <v>0.25</v>
      </c>
      <c r="H636" s="1">
        <v>0</v>
      </c>
      <c r="I636" s="1">
        <v>0.08</v>
      </c>
    </row>
    <row r="637" spans="1:9" x14ac:dyDescent="0.25">
      <c r="A637" t="s">
        <v>1778</v>
      </c>
      <c r="B637" t="s">
        <v>2</v>
      </c>
      <c r="C637">
        <v>2011</v>
      </c>
      <c r="D637" t="s">
        <v>84</v>
      </c>
      <c r="E637" t="s">
        <v>15</v>
      </c>
      <c r="F637" s="1">
        <v>0.06</v>
      </c>
      <c r="G637" s="1">
        <v>0.03</v>
      </c>
      <c r="H637" s="1">
        <v>0</v>
      </c>
      <c r="I637" s="1">
        <v>0.02</v>
      </c>
    </row>
    <row r="638" spans="1:9" x14ac:dyDescent="0.25">
      <c r="A638" t="s">
        <v>1778</v>
      </c>
      <c r="B638" t="s">
        <v>33</v>
      </c>
      <c r="C638">
        <v>2011</v>
      </c>
      <c r="D638" t="s">
        <v>84</v>
      </c>
      <c r="E638" t="s">
        <v>15</v>
      </c>
      <c r="F638" s="1">
        <v>7.0000000000000007E-2</v>
      </c>
      <c r="G638" s="1">
        <v>0.02</v>
      </c>
      <c r="H638" s="1">
        <v>0</v>
      </c>
      <c r="I638" s="1">
        <v>0.01</v>
      </c>
    </row>
    <row r="639" spans="1:9" x14ac:dyDescent="0.25">
      <c r="A639" t="s">
        <v>1778</v>
      </c>
      <c r="B639" t="s">
        <v>118</v>
      </c>
      <c r="C639">
        <v>2011</v>
      </c>
      <c r="D639" t="s">
        <v>84</v>
      </c>
      <c r="E639" t="s">
        <v>15</v>
      </c>
      <c r="F639" s="1">
        <v>0.15</v>
      </c>
      <c r="G639" s="1">
        <v>0.02</v>
      </c>
      <c r="H639" s="1">
        <v>0</v>
      </c>
      <c r="I639" s="1">
        <v>0.01</v>
      </c>
    </row>
    <row r="640" spans="1:9" x14ac:dyDescent="0.25">
      <c r="A640" t="s">
        <v>1792</v>
      </c>
      <c r="B640" t="s">
        <v>2</v>
      </c>
      <c r="C640">
        <v>2011</v>
      </c>
      <c r="D640" t="s">
        <v>5</v>
      </c>
      <c r="E640" t="s">
        <v>15</v>
      </c>
      <c r="F640" s="1">
        <v>0.17</v>
      </c>
      <c r="G640" s="1">
        <v>0.03</v>
      </c>
      <c r="H640" s="1">
        <v>0</v>
      </c>
      <c r="I640" s="1">
        <v>0.03</v>
      </c>
    </row>
    <row r="641" spans="1:9" x14ac:dyDescent="0.25">
      <c r="A641" t="s">
        <v>1792</v>
      </c>
      <c r="B641" t="s">
        <v>33</v>
      </c>
      <c r="C641">
        <v>2011</v>
      </c>
      <c r="D641" t="s">
        <v>5</v>
      </c>
      <c r="E641" t="s">
        <v>15</v>
      </c>
      <c r="F641" s="1">
        <v>0.24</v>
      </c>
      <c r="G641" s="1">
        <v>0.02</v>
      </c>
      <c r="H641" s="1">
        <v>0</v>
      </c>
      <c r="I641" s="1">
        <v>0.02</v>
      </c>
    </row>
    <row r="642" spans="1:9" x14ac:dyDescent="0.25">
      <c r="A642" t="s">
        <v>1792</v>
      </c>
      <c r="B642" t="s">
        <v>118</v>
      </c>
      <c r="C642">
        <v>2011</v>
      </c>
      <c r="D642" t="s">
        <v>5</v>
      </c>
      <c r="E642" t="s">
        <v>15</v>
      </c>
      <c r="F642" s="1">
        <v>0.34</v>
      </c>
      <c r="G642" s="1">
        <v>0.02</v>
      </c>
      <c r="H642" s="1">
        <v>0</v>
      </c>
      <c r="I642" s="1">
        <v>0.02</v>
      </c>
    </row>
    <row r="643" spans="1:9" x14ac:dyDescent="0.25">
      <c r="A643" t="s">
        <v>1670</v>
      </c>
      <c r="B643" t="s">
        <v>33</v>
      </c>
      <c r="C643">
        <v>2011</v>
      </c>
      <c r="D643" t="s">
        <v>5</v>
      </c>
      <c r="E643" t="s">
        <v>15</v>
      </c>
      <c r="F643" s="1">
        <v>0.16</v>
      </c>
      <c r="G643" s="1">
        <v>0</v>
      </c>
      <c r="H643" s="1">
        <v>0</v>
      </c>
      <c r="I643" s="1">
        <v>0.01</v>
      </c>
    </row>
    <row r="644" spans="1:9" x14ac:dyDescent="0.25">
      <c r="A644" t="s">
        <v>475</v>
      </c>
      <c r="B644" t="s">
        <v>33</v>
      </c>
      <c r="C644">
        <v>2014</v>
      </c>
      <c r="D644" t="s">
        <v>100</v>
      </c>
      <c r="E644" t="s">
        <v>15</v>
      </c>
      <c r="F644" s="1">
        <v>0.02</v>
      </c>
      <c r="G644" s="1">
        <v>0</v>
      </c>
      <c r="H644" s="1">
        <v>0</v>
      </c>
      <c r="I644" s="1">
        <v>0</v>
      </c>
    </row>
    <row r="645" spans="1:9" x14ac:dyDescent="0.25">
      <c r="A645" t="s">
        <v>475</v>
      </c>
      <c r="B645" t="s">
        <v>56</v>
      </c>
      <c r="C645">
        <v>2014</v>
      </c>
      <c r="D645" t="s">
        <v>100</v>
      </c>
      <c r="E645" t="s">
        <v>15</v>
      </c>
      <c r="F645" s="1">
        <v>0.02</v>
      </c>
      <c r="G645" s="1">
        <v>0</v>
      </c>
      <c r="H645" s="1">
        <v>0</v>
      </c>
      <c r="I645" s="1">
        <v>0</v>
      </c>
    </row>
    <row r="646" spans="1:9" x14ac:dyDescent="0.25">
      <c r="A646" t="s">
        <v>475</v>
      </c>
      <c r="B646" t="s">
        <v>2</v>
      </c>
      <c r="C646">
        <v>2014</v>
      </c>
      <c r="D646" t="s">
        <v>100</v>
      </c>
      <c r="E646" t="s">
        <v>15</v>
      </c>
      <c r="F646" s="1">
        <v>0.03</v>
      </c>
      <c r="G646" s="1">
        <v>0</v>
      </c>
      <c r="H646" s="1">
        <v>0</v>
      </c>
      <c r="I646" s="1">
        <v>0</v>
      </c>
    </row>
    <row r="647" spans="1:9" x14ac:dyDescent="0.25">
      <c r="A647" t="s">
        <v>2502</v>
      </c>
      <c r="B647" t="s">
        <v>473</v>
      </c>
      <c r="C647">
        <v>2010</v>
      </c>
      <c r="D647" t="s">
        <v>5</v>
      </c>
      <c r="E647" t="s">
        <v>15</v>
      </c>
      <c r="F647" s="1">
        <v>0.12</v>
      </c>
      <c r="G647" s="1">
        <v>0</v>
      </c>
      <c r="H647" s="1">
        <v>0</v>
      </c>
      <c r="I647" s="1">
        <v>0.01</v>
      </c>
    </row>
    <row r="648" spans="1:9" x14ac:dyDescent="0.25">
      <c r="A648" t="s">
        <v>2502</v>
      </c>
      <c r="B648" t="s">
        <v>2</v>
      </c>
      <c r="C648">
        <v>2010</v>
      </c>
      <c r="D648" t="s">
        <v>5</v>
      </c>
      <c r="E648" t="s">
        <v>15</v>
      </c>
      <c r="F648" s="1">
        <v>0.26</v>
      </c>
      <c r="G648" s="1">
        <v>0.04</v>
      </c>
      <c r="H648" s="1">
        <v>0</v>
      </c>
      <c r="I648" s="1">
        <v>0.03</v>
      </c>
    </row>
    <row r="649" spans="1:9" x14ac:dyDescent="0.25">
      <c r="A649" t="s">
        <v>2502</v>
      </c>
      <c r="B649" t="s">
        <v>33</v>
      </c>
      <c r="C649">
        <v>2010</v>
      </c>
      <c r="D649" t="s">
        <v>5</v>
      </c>
      <c r="E649" t="s">
        <v>15</v>
      </c>
      <c r="F649" s="1">
        <v>0.28000000000000003</v>
      </c>
      <c r="G649" s="1">
        <v>0.01</v>
      </c>
      <c r="H649" s="1">
        <v>0</v>
      </c>
      <c r="I649" s="1">
        <v>0.02</v>
      </c>
    </row>
    <row r="650" spans="1:9" x14ac:dyDescent="0.25">
      <c r="A650" t="s">
        <v>2502</v>
      </c>
      <c r="B650" t="s">
        <v>118</v>
      </c>
      <c r="C650">
        <v>2010</v>
      </c>
      <c r="D650" t="s">
        <v>5</v>
      </c>
      <c r="E650" t="s">
        <v>15</v>
      </c>
      <c r="F650" s="1">
        <v>0.53</v>
      </c>
      <c r="G650" s="1">
        <v>0.02</v>
      </c>
      <c r="H650" s="1">
        <v>0</v>
      </c>
      <c r="I650" s="1">
        <v>0.04</v>
      </c>
    </row>
    <row r="651" spans="1:9" x14ac:dyDescent="0.25">
      <c r="A651" t="s">
        <v>2561</v>
      </c>
      <c r="B651" t="s">
        <v>118</v>
      </c>
      <c r="C651">
        <v>2010</v>
      </c>
      <c r="D651" t="s">
        <v>5</v>
      </c>
      <c r="E651" t="s">
        <v>15</v>
      </c>
      <c r="F651" s="1">
        <v>0.57999999999999996</v>
      </c>
      <c r="G651" s="1">
        <v>0</v>
      </c>
      <c r="H651" s="1">
        <v>0</v>
      </c>
      <c r="I651" s="1">
        <v>0.03</v>
      </c>
    </row>
    <row r="652" spans="1:9" x14ac:dyDescent="0.25">
      <c r="A652" t="s">
        <v>2477</v>
      </c>
      <c r="B652" t="s">
        <v>1761</v>
      </c>
      <c r="C652">
        <v>2010</v>
      </c>
      <c r="D652" t="s">
        <v>5</v>
      </c>
      <c r="E652" t="s">
        <v>15</v>
      </c>
      <c r="F652" s="1">
        <v>0.04</v>
      </c>
      <c r="G652" s="1">
        <v>0.03</v>
      </c>
      <c r="H652" s="1">
        <v>0</v>
      </c>
      <c r="I652" s="1">
        <v>0.01</v>
      </c>
    </row>
    <row r="653" spans="1:9" x14ac:dyDescent="0.25">
      <c r="A653" t="s">
        <v>2477</v>
      </c>
      <c r="B653" t="s">
        <v>248</v>
      </c>
      <c r="C653">
        <v>2010</v>
      </c>
      <c r="D653" t="s">
        <v>5</v>
      </c>
      <c r="E653" t="s">
        <v>15</v>
      </c>
      <c r="F653" s="1">
        <v>0.08</v>
      </c>
      <c r="G653" s="1">
        <v>0</v>
      </c>
      <c r="H653" s="1">
        <v>0</v>
      </c>
      <c r="I653" s="1">
        <v>0.01</v>
      </c>
    </row>
    <row r="654" spans="1:9" x14ac:dyDescent="0.25">
      <c r="A654" t="s">
        <v>2477</v>
      </c>
      <c r="B654" t="s">
        <v>33</v>
      </c>
      <c r="C654">
        <v>2010</v>
      </c>
      <c r="D654" t="s">
        <v>5</v>
      </c>
      <c r="E654" t="s">
        <v>15</v>
      </c>
      <c r="F654" s="1">
        <v>0.1</v>
      </c>
      <c r="G654" s="1">
        <v>0</v>
      </c>
      <c r="H654" s="1">
        <v>0</v>
      </c>
      <c r="I654" s="1">
        <v>0.01</v>
      </c>
    </row>
    <row r="655" spans="1:9" x14ac:dyDescent="0.25">
      <c r="A655" t="s">
        <v>2477</v>
      </c>
      <c r="B655" t="s">
        <v>2</v>
      </c>
      <c r="C655">
        <v>2010</v>
      </c>
      <c r="D655" t="s">
        <v>5</v>
      </c>
      <c r="E655" t="s">
        <v>15</v>
      </c>
      <c r="F655" s="1">
        <v>0.11</v>
      </c>
      <c r="G655" s="1">
        <v>0</v>
      </c>
      <c r="H655" s="1">
        <v>0</v>
      </c>
      <c r="I655" s="1">
        <v>0.01</v>
      </c>
    </row>
    <row r="656" spans="1:9" x14ac:dyDescent="0.25">
      <c r="A656" t="s">
        <v>2477</v>
      </c>
      <c r="B656" t="s">
        <v>118</v>
      </c>
      <c r="C656">
        <v>2010</v>
      </c>
      <c r="D656" t="s">
        <v>5</v>
      </c>
      <c r="E656" t="s">
        <v>15</v>
      </c>
      <c r="F656" s="1">
        <v>0.19</v>
      </c>
      <c r="G656" s="1">
        <v>0</v>
      </c>
      <c r="H656" s="1">
        <v>0</v>
      </c>
      <c r="I656" s="1">
        <v>0.01</v>
      </c>
    </row>
    <row r="657" spans="1:9" x14ac:dyDescent="0.25">
      <c r="A657" t="s">
        <v>1831</v>
      </c>
      <c r="B657" t="s">
        <v>2</v>
      </c>
      <c r="C657">
        <v>2011</v>
      </c>
      <c r="D657" t="s">
        <v>5</v>
      </c>
      <c r="E657" t="s">
        <v>15</v>
      </c>
      <c r="F657" s="1">
        <v>0.11</v>
      </c>
      <c r="G657" s="1">
        <v>0.05</v>
      </c>
      <c r="H657" s="1">
        <v>0</v>
      </c>
      <c r="I657" s="1">
        <v>0.03</v>
      </c>
    </row>
    <row r="658" spans="1:9" x14ac:dyDescent="0.25">
      <c r="A658" t="s">
        <v>1831</v>
      </c>
      <c r="B658" t="s">
        <v>33</v>
      </c>
      <c r="C658">
        <v>2011</v>
      </c>
      <c r="D658" t="s">
        <v>5</v>
      </c>
      <c r="E658" t="s">
        <v>15</v>
      </c>
      <c r="F658" s="1">
        <v>0.14000000000000001</v>
      </c>
      <c r="G658" s="1">
        <v>0.03</v>
      </c>
      <c r="H658" s="1">
        <v>0</v>
      </c>
      <c r="I658" s="1">
        <v>0.01</v>
      </c>
    </row>
    <row r="659" spans="1:9" x14ac:dyDescent="0.25">
      <c r="A659" t="s">
        <v>1831</v>
      </c>
      <c r="B659" t="s">
        <v>118</v>
      </c>
      <c r="C659">
        <v>2011</v>
      </c>
      <c r="D659" t="s">
        <v>5</v>
      </c>
      <c r="E659" t="s">
        <v>15</v>
      </c>
      <c r="F659" s="1">
        <v>0.15</v>
      </c>
      <c r="G659" s="1">
        <v>0.05</v>
      </c>
      <c r="H659" s="1">
        <v>0</v>
      </c>
      <c r="I659" s="1">
        <v>0.02</v>
      </c>
    </row>
    <row r="660" spans="1:9" x14ac:dyDescent="0.25">
      <c r="A660" t="s">
        <v>1647</v>
      </c>
      <c r="B660" t="s">
        <v>473</v>
      </c>
      <c r="C660">
        <v>2011</v>
      </c>
      <c r="D660" t="s">
        <v>69</v>
      </c>
      <c r="E660" t="s">
        <v>851</v>
      </c>
      <c r="F660" s="1">
        <v>0.09</v>
      </c>
      <c r="G660" s="1">
        <v>0</v>
      </c>
      <c r="H660" s="1">
        <v>0</v>
      </c>
      <c r="I660" s="1">
        <v>0.01</v>
      </c>
    </row>
    <row r="661" spans="1:9" x14ac:dyDescent="0.25">
      <c r="A661" t="s">
        <v>913</v>
      </c>
      <c r="B661" t="s">
        <v>33</v>
      </c>
      <c r="C661">
        <v>2013</v>
      </c>
      <c r="D661" t="s">
        <v>100</v>
      </c>
      <c r="E661" t="s">
        <v>912</v>
      </c>
      <c r="F661" s="1">
        <v>0</v>
      </c>
      <c r="G661" s="1">
        <v>0</v>
      </c>
      <c r="H661" s="1">
        <v>0.01</v>
      </c>
      <c r="I661" s="1">
        <v>0</v>
      </c>
    </row>
    <row r="662" spans="1:9" x14ac:dyDescent="0.25">
      <c r="A662" t="s">
        <v>1463</v>
      </c>
      <c r="B662" t="s">
        <v>12</v>
      </c>
      <c r="C662">
        <v>2012</v>
      </c>
      <c r="D662" t="s">
        <v>9</v>
      </c>
      <c r="E662" t="s">
        <v>15</v>
      </c>
      <c r="F662" s="1">
        <v>0.8</v>
      </c>
      <c r="G662" s="1">
        <v>0.52</v>
      </c>
      <c r="H662" s="1">
        <v>7.0000000000000007E-2</v>
      </c>
      <c r="I662" s="1">
        <v>0.3</v>
      </c>
    </row>
    <row r="663" spans="1:9" x14ac:dyDescent="0.25">
      <c r="A663" t="s">
        <v>581</v>
      </c>
      <c r="B663" t="s">
        <v>41</v>
      </c>
      <c r="C663">
        <v>2014</v>
      </c>
      <c r="D663" t="s">
        <v>100</v>
      </c>
      <c r="E663" t="s">
        <v>15</v>
      </c>
      <c r="F663" s="1">
        <v>0.14000000000000001</v>
      </c>
      <c r="G663" s="1">
        <v>0.23</v>
      </c>
      <c r="H663" s="1">
        <v>0</v>
      </c>
      <c r="I663" s="1">
        <v>0.04</v>
      </c>
    </row>
    <row r="664" spans="1:9" x14ac:dyDescent="0.25">
      <c r="A664" t="s">
        <v>581</v>
      </c>
      <c r="B664" t="s">
        <v>33</v>
      </c>
      <c r="C664">
        <v>2014</v>
      </c>
      <c r="D664" t="s">
        <v>100</v>
      </c>
      <c r="E664" t="s">
        <v>15</v>
      </c>
      <c r="F664" s="1">
        <v>2.75</v>
      </c>
      <c r="G664" s="1">
        <v>1.18</v>
      </c>
      <c r="H664" s="1">
        <v>0</v>
      </c>
      <c r="I664" s="1">
        <v>0.37</v>
      </c>
    </row>
    <row r="665" spans="1:9" x14ac:dyDescent="0.25">
      <c r="A665" t="s">
        <v>581</v>
      </c>
      <c r="B665" t="s">
        <v>10</v>
      </c>
      <c r="C665">
        <v>2014</v>
      </c>
      <c r="D665" t="s">
        <v>100</v>
      </c>
      <c r="E665" t="s">
        <v>15</v>
      </c>
      <c r="F665" s="1">
        <v>2.8</v>
      </c>
      <c r="G665" s="1">
        <v>3.3</v>
      </c>
      <c r="H665" s="1">
        <v>0.14000000000000001</v>
      </c>
      <c r="I665" s="1">
        <v>1.37</v>
      </c>
    </row>
    <row r="666" spans="1:9" x14ac:dyDescent="0.25">
      <c r="A666" t="s">
        <v>581</v>
      </c>
      <c r="B666" t="s">
        <v>6</v>
      </c>
      <c r="C666">
        <v>2014</v>
      </c>
      <c r="D666" t="s">
        <v>100</v>
      </c>
      <c r="E666" t="s">
        <v>15</v>
      </c>
      <c r="F666" s="1">
        <v>3.21</v>
      </c>
      <c r="G666" s="1">
        <v>1.53</v>
      </c>
      <c r="H666" s="1">
        <v>0.01</v>
      </c>
      <c r="I666" s="1">
        <v>0.38</v>
      </c>
    </row>
    <row r="667" spans="1:9" x14ac:dyDescent="0.25">
      <c r="A667" t="s">
        <v>2727</v>
      </c>
      <c r="B667" t="s">
        <v>473</v>
      </c>
      <c r="C667">
        <v>2010</v>
      </c>
      <c r="D667" t="s">
        <v>100</v>
      </c>
      <c r="E667" t="s">
        <v>15</v>
      </c>
      <c r="F667" s="1">
        <v>0.54</v>
      </c>
      <c r="G667" s="1">
        <v>0.05</v>
      </c>
      <c r="H667" s="1">
        <v>0</v>
      </c>
      <c r="I667" s="1">
        <v>0.04</v>
      </c>
    </row>
    <row r="668" spans="1:9" x14ac:dyDescent="0.25">
      <c r="A668" t="s">
        <v>2727</v>
      </c>
      <c r="B668" t="s">
        <v>118</v>
      </c>
      <c r="C668">
        <v>2010</v>
      </c>
      <c r="D668" t="s">
        <v>100</v>
      </c>
      <c r="E668" t="s">
        <v>15</v>
      </c>
      <c r="F668" s="1">
        <v>0.82</v>
      </c>
      <c r="G668" s="1">
        <v>0.47</v>
      </c>
      <c r="H668" s="1">
        <v>0</v>
      </c>
      <c r="I668" s="1">
        <v>0.12</v>
      </c>
    </row>
    <row r="669" spans="1:9" x14ac:dyDescent="0.25">
      <c r="A669" t="s">
        <v>2727</v>
      </c>
      <c r="B669" t="s">
        <v>2</v>
      </c>
      <c r="C669">
        <v>2010</v>
      </c>
      <c r="D669" t="s">
        <v>100</v>
      </c>
      <c r="E669" t="s">
        <v>15</v>
      </c>
      <c r="F669" s="1">
        <v>5.98</v>
      </c>
      <c r="G669" s="1">
        <v>4.4400000000000004</v>
      </c>
      <c r="H669" s="1">
        <v>0.48</v>
      </c>
      <c r="I669" s="1">
        <v>1.83</v>
      </c>
    </row>
    <row r="670" spans="1:9" x14ac:dyDescent="0.25">
      <c r="A670" t="s">
        <v>2727</v>
      </c>
      <c r="B670" t="s">
        <v>33</v>
      </c>
      <c r="C670">
        <v>2010</v>
      </c>
      <c r="D670" t="s">
        <v>100</v>
      </c>
      <c r="E670" t="s">
        <v>15</v>
      </c>
      <c r="F670" s="1">
        <v>9.67</v>
      </c>
      <c r="G670" s="1">
        <v>3.73</v>
      </c>
      <c r="H670" s="1">
        <v>0.11</v>
      </c>
      <c r="I670" s="1">
        <v>1.1299999999999999</v>
      </c>
    </row>
    <row r="671" spans="1:9" x14ac:dyDescent="0.25">
      <c r="A671" t="s">
        <v>202</v>
      </c>
      <c r="B671" t="s">
        <v>41</v>
      </c>
      <c r="C671">
        <v>2015</v>
      </c>
      <c r="D671" t="s">
        <v>100</v>
      </c>
      <c r="E671" t="s">
        <v>15</v>
      </c>
      <c r="F671" s="1">
        <v>0</v>
      </c>
      <c r="G671" s="1">
        <v>0.22</v>
      </c>
      <c r="H671" s="1">
        <v>0</v>
      </c>
      <c r="I671" s="1">
        <v>0.01</v>
      </c>
    </row>
    <row r="672" spans="1:9" x14ac:dyDescent="0.25">
      <c r="A672" t="s">
        <v>202</v>
      </c>
      <c r="B672" t="s">
        <v>2</v>
      </c>
      <c r="C672">
        <v>2015</v>
      </c>
      <c r="D672" t="s">
        <v>100</v>
      </c>
      <c r="E672" t="s">
        <v>15</v>
      </c>
      <c r="F672" s="1">
        <v>0.49</v>
      </c>
      <c r="G672" s="1">
        <v>0.96</v>
      </c>
      <c r="H672" s="1">
        <v>7.0000000000000007E-2</v>
      </c>
      <c r="I672" s="1">
        <v>0.27</v>
      </c>
    </row>
    <row r="673" spans="1:9" x14ac:dyDescent="0.25">
      <c r="A673" t="s">
        <v>202</v>
      </c>
      <c r="B673" t="s">
        <v>33</v>
      </c>
      <c r="C673">
        <v>2015</v>
      </c>
      <c r="D673" t="s">
        <v>100</v>
      </c>
      <c r="E673" t="s">
        <v>15</v>
      </c>
      <c r="F673" s="1">
        <v>1.1100000000000001</v>
      </c>
      <c r="G673" s="1">
        <v>0.48</v>
      </c>
      <c r="H673" s="1">
        <v>0</v>
      </c>
      <c r="I673" s="1">
        <v>0.16</v>
      </c>
    </row>
    <row r="674" spans="1:9" x14ac:dyDescent="0.25">
      <c r="A674" t="s">
        <v>202</v>
      </c>
      <c r="B674" t="s">
        <v>6</v>
      </c>
      <c r="C674">
        <v>2015</v>
      </c>
      <c r="D674" t="s">
        <v>100</v>
      </c>
      <c r="E674" t="s">
        <v>15</v>
      </c>
      <c r="F674" s="1">
        <v>4.5199999999999996</v>
      </c>
      <c r="G674" s="1">
        <v>2.09</v>
      </c>
      <c r="H674" s="1">
        <v>0.01</v>
      </c>
      <c r="I674" s="1">
        <v>0.67</v>
      </c>
    </row>
    <row r="675" spans="1:9" x14ac:dyDescent="0.25">
      <c r="A675" t="s">
        <v>202</v>
      </c>
      <c r="B675" t="s">
        <v>10</v>
      </c>
      <c r="C675">
        <v>2015</v>
      </c>
      <c r="D675" t="s">
        <v>100</v>
      </c>
      <c r="E675" t="s">
        <v>15</v>
      </c>
      <c r="F675" s="1">
        <v>5.77</v>
      </c>
      <c r="G675" s="1">
        <v>5.81</v>
      </c>
      <c r="H675" s="1">
        <v>0.35</v>
      </c>
      <c r="I675" s="1">
        <v>2.31</v>
      </c>
    </row>
    <row r="676" spans="1:9" x14ac:dyDescent="0.25">
      <c r="A676" t="s">
        <v>1269</v>
      </c>
      <c r="B676" t="s">
        <v>56</v>
      </c>
      <c r="C676">
        <v>2012</v>
      </c>
      <c r="D676" t="s">
        <v>100</v>
      </c>
      <c r="E676" t="s">
        <v>15</v>
      </c>
      <c r="F676" s="1">
        <v>0.21</v>
      </c>
      <c r="G676" s="1">
        <v>0.18</v>
      </c>
      <c r="H676" s="1">
        <v>0</v>
      </c>
      <c r="I676" s="1">
        <v>0.03</v>
      </c>
    </row>
    <row r="677" spans="1:9" x14ac:dyDescent="0.25">
      <c r="A677" t="s">
        <v>1269</v>
      </c>
      <c r="B677" t="s">
        <v>41</v>
      </c>
      <c r="C677">
        <v>2012</v>
      </c>
      <c r="D677" t="s">
        <v>100</v>
      </c>
      <c r="E677" t="s">
        <v>15</v>
      </c>
      <c r="F677" s="1">
        <v>0.63</v>
      </c>
      <c r="G677" s="1">
        <v>0.69</v>
      </c>
      <c r="H677" s="1">
        <v>0</v>
      </c>
      <c r="I677" s="1">
        <v>0.21</v>
      </c>
    </row>
    <row r="678" spans="1:9" x14ac:dyDescent="0.25">
      <c r="A678" t="s">
        <v>1269</v>
      </c>
      <c r="B678" t="s">
        <v>2</v>
      </c>
      <c r="C678">
        <v>2012</v>
      </c>
      <c r="D678" t="s">
        <v>100</v>
      </c>
      <c r="E678" t="s">
        <v>15</v>
      </c>
      <c r="F678" s="1">
        <v>4.99</v>
      </c>
      <c r="G678" s="1">
        <v>5.88</v>
      </c>
      <c r="H678" s="1">
        <v>0.65</v>
      </c>
      <c r="I678" s="1">
        <v>2.52</v>
      </c>
    </row>
    <row r="679" spans="1:9" x14ac:dyDescent="0.25">
      <c r="A679" t="s">
        <v>1269</v>
      </c>
      <c r="B679" t="s">
        <v>33</v>
      </c>
      <c r="C679">
        <v>2012</v>
      </c>
      <c r="D679" t="s">
        <v>100</v>
      </c>
      <c r="E679" t="s">
        <v>15</v>
      </c>
      <c r="F679" s="1">
        <v>8.25</v>
      </c>
      <c r="G679" s="1">
        <v>4.3</v>
      </c>
      <c r="H679" s="1">
        <v>7.0000000000000007E-2</v>
      </c>
      <c r="I679" s="1">
        <v>1.1200000000000001</v>
      </c>
    </row>
    <row r="680" spans="1:9" x14ac:dyDescent="0.25">
      <c r="A680" t="s">
        <v>893</v>
      </c>
      <c r="B680" t="s">
        <v>56</v>
      </c>
      <c r="C680">
        <v>2013</v>
      </c>
      <c r="D680" t="s">
        <v>100</v>
      </c>
      <c r="E680" t="s">
        <v>15</v>
      </c>
      <c r="F680" s="1">
        <v>0.23</v>
      </c>
      <c r="G680" s="1">
        <v>0.09</v>
      </c>
      <c r="H680" s="1">
        <v>0.01</v>
      </c>
      <c r="I680" s="1">
        <v>0.03</v>
      </c>
    </row>
    <row r="681" spans="1:9" x14ac:dyDescent="0.25">
      <c r="A681" t="s">
        <v>893</v>
      </c>
      <c r="B681" t="s">
        <v>41</v>
      </c>
      <c r="C681">
        <v>2013</v>
      </c>
      <c r="D681" t="s">
        <v>100</v>
      </c>
      <c r="E681" t="s">
        <v>15</v>
      </c>
      <c r="F681" s="1">
        <v>0.23</v>
      </c>
      <c r="G681" s="1">
        <v>0.41</v>
      </c>
      <c r="H681" s="1">
        <v>0</v>
      </c>
      <c r="I681" s="1">
        <v>0.09</v>
      </c>
    </row>
    <row r="682" spans="1:9" x14ac:dyDescent="0.25">
      <c r="A682" t="s">
        <v>893</v>
      </c>
      <c r="B682" t="s">
        <v>2</v>
      </c>
      <c r="C682">
        <v>2013</v>
      </c>
      <c r="D682" t="s">
        <v>100</v>
      </c>
      <c r="E682" t="s">
        <v>15</v>
      </c>
      <c r="F682" s="1">
        <v>4.09</v>
      </c>
      <c r="G682" s="1">
        <v>3.73</v>
      </c>
      <c r="H682" s="1">
        <v>0.38</v>
      </c>
      <c r="I682" s="1">
        <v>1.38</v>
      </c>
    </row>
    <row r="683" spans="1:9" x14ac:dyDescent="0.25">
      <c r="A683" t="s">
        <v>893</v>
      </c>
      <c r="B683" t="s">
        <v>33</v>
      </c>
      <c r="C683">
        <v>2013</v>
      </c>
      <c r="D683" t="s">
        <v>100</v>
      </c>
      <c r="E683" t="s">
        <v>15</v>
      </c>
      <c r="F683" s="1">
        <v>6.72</v>
      </c>
      <c r="G683" s="1">
        <v>2.63</v>
      </c>
      <c r="H683" s="1">
        <v>0.04</v>
      </c>
      <c r="I683" s="1">
        <v>0.82</v>
      </c>
    </row>
    <row r="684" spans="1:9" x14ac:dyDescent="0.25">
      <c r="A684" t="s">
        <v>1997</v>
      </c>
      <c r="B684" t="s">
        <v>41</v>
      </c>
      <c r="C684">
        <v>2011</v>
      </c>
      <c r="D684" t="s">
        <v>100</v>
      </c>
      <c r="E684" t="s">
        <v>15</v>
      </c>
      <c r="F684" s="1">
        <v>0.41</v>
      </c>
      <c r="G684" s="1">
        <v>0.98</v>
      </c>
      <c r="H684" s="1">
        <v>0</v>
      </c>
      <c r="I684" s="1">
        <v>0.33</v>
      </c>
    </row>
    <row r="685" spans="1:9" x14ac:dyDescent="0.25">
      <c r="A685" t="s">
        <v>1997</v>
      </c>
      <c r="B685" t="s">
        <v>118</v>
      </c>
      <c r="C685">
        <v>2011</v>
      </c>
      <c r="D685" t="s">
        <v>100</v>
      </c>
      <c r="E685" t="s">
        <v>15</v>
      </c>
      <c r="F685" s="1">
        <v>0.6</v>
      </c>
      <c r="G685" s="1">
        <v>0.21</v>
      </c>
      <c r="H685" s="1">
        <v>0</v>
      </c>
      <c r="I685" s="1">
        <v>0.08</v>
      </c>
    </row>
    <row r="686" spans="1:9" x14ac:dyDescent="0.25">
      <c r="A686" t="s">
        <v>1997</v>
      </c>
      <c r="B686" t="s">
        <v>2</v>
      </c>
      <c r="C686">
        <v>2011</v>
      </c>
      <c r="D686" t="s">
        <v>100</v>
      </c>
      <c r="E686" t="s">
        <v>15</v>
      </c>
      <c r="F686" s="1">
        <v>5.54</v>
      </c>
      <c r="G686" s="1">
        <v>5.82</v>
      </c>
      <c r="H686" s="1">
        <v>0.49</v>
      </c>
      <c r="I686" s="1">
        <v>1.62</v>
      </c>
    </row>
    <row r="687" spans="1:9" x14ac:dyDescent="0.25">
      <c r="A687" t="s">
        <v>1997</v>
      </c>
      <c r="B687" t="s">
        <v>33</v>
      </c>
      <c r="C687">
        <v>2011</v>
      </c>
      <c r="D687" t="s">
        <v>100</v>
      </c>
      <c r="E687" t="s">
        <v>15</v>
      </c>
      <c r="F687" s="1">
        <v>9.0299999999999994</v>
      </c>
      <c r="G687" s="1">
        <v>4.28</v>
      </c>
      <c r="H687" s="1">
        <v>0.13</v>
      </c>
      <c r="I687" s="1">
        <v>1.32</v>
      </c>
    </row>
    <row r="688" spans="1:9" x14ac:dyDescent="0.25">
      <c r="A688" t="s">
        <v>1924</v>
      </c>
      <c r="B688" t="s">
        <v>473</v>
      </c>
      <c r="C688">
        <v>2011</v>
      </c>
      <c r="D688" t="s">
        <v>100</v>
      </c>
      <c r="E688" t="s">
        <v>15</v>
      </c>
      <c r="F688" s="1">
        <v>0.21</v>
      </c>
      <c r="G688" s="1">
        <v>7.0000000000000007E-2</v>
      </c>
      <c r="H688" s="1">
        <v>0</v>
      </c>
      <c r="I688" s="1">
        <v>0.02</v>
      </c>
    </row>
    <row r="689" spans="1:9" x14ac:dyDescent="0.25">
      <c r="A689" t="s">
        <v>2434</v>
      </c>
      <c r="B689" t="s">
        <v>33</v>
      </c>
      <c r="C689">
        <v>2010</v>
      </c>
      <c r="D689" t="s">
        <v>100</v>
      </c>
      <c r="E689" t="s">
        <v>15</v>
      </c>
      <c r="F689" s="1">
        <v>0.05</v>
      </c>
      <c r="G689" s="1">
        <v>0</v>
      </c>
      <c r="H689" s="1">
        <v>0</v>
      </c>
      <c r="I689" s="1">
        <v>0</v>
      </c>
    </row>
    <row r="690" spans="1:9" x14ac:dyDescent="0.25">
      <c r="A690" t="s">
        <v>1892</v>
      </c>
      <c r="B690" t="s">
        <v>41</v>
      </c>
      <c r="C690">
        <v>2011</v>
      </c>
      <c r="D690" t="s">
        <v>100</v>
      </c>
      <c r="E690" t="s">
        <v>21</v>
      </c>
      <c r="F690" s="1">
        <v>0.05</v>
      </c>
      <c r="G690" s="1">
        <v>0.05</v>
      </c>
      <c r="H690" s="1">
        <v>0</v>
      </c>
      <c r="I690" s="1">
        <v>0.01</v>
      </c>
    </row>
    <row r="691" spans="1:9" x14ac:dyDescent="0.25">
      <c r="A691" t="s">
        <v>1892</v>
      </c>
      <c r="B691" t="s">
        <v>2</v>
      </c>
      <c r="C691">
        <v>2011</v>
      </c>
      <c r="D691" t="s">
        <v>100</v>
      </c>
      <c r="E691" t="s">
        <v>21</v>
      </c>
      <c r="F691" s="1">
        <v>0.12</v>
      </c>
      <c r="G691" s="1">
        <v>0.13</v>
      </c>
      <c r="H691" s="1">
        <v>0</v>
      </c>
      <c r="I691" s="1">
        <v>0.05</v>
      </c>
    </row>
    <row r="692" spans="1:9" x14ac:dyDescent="0.25">
      <c r="A692" t="s">
        <v>1892</v>
      </c>
      <c r="B692" t="s">
        <v>33</v>
      </c>
      <c r="C692">
        <v>2011</v>
      </c>
      <c r="D692" t="s">
        <v>100</v>
      </c>
      <c r="E692" t="s">
        <v>21</v>
      </c>
      <c r="F692" s="1">
        <v>0.14000000000000001</v>
      </c>
      <c r="G692" s="1">
        <v>0.11</v>
      </c>
      <c r="H692" s="1">
        <v>0</v>
      </c>
      <c r="I692" s="1">
        <v>0.03</v>
      </c>
    </row>
    <row r="693" spans="1:9" x14ac:dyDescent="0.25">
      <c r="A693" t="s">
        <v>2663</v>
      </c>
      <c r="B693" t="s">
        <v>473</v>
      </c>
      <c r="C693">
        <v>2010</v>
      </c>
      <c r="D693" t="s">
        <v>84</v>
      </c>
      <c r="E693" t="s">
        <v>182</v>
      </c>
      <c r="F693" s="1">
        <v>0.14000000000000001</v>
      </c>
      <c r="G693" s="1">
        <v>0.02</v>
      </c>
      <c r="H693" s="1">
        <v>0</v>
      </c>
      <c r="I693" s="1">
        <v>0.01</v>
      </c>
    </row>
    <row r="694" spans="1:9" x14ac:dyDescent="0.25">
      <c r="A694" t="s">
        <v>1904</v>
      </c>
      <c r="B694" t="s">
        <v>473</v>
      </c>
      <c r="C694">
        <v>2011</v>
      </c>
      <c r="D694" t="s">
        <v>69</v>
      </c>
      <c r="E694" t="s">
        <v>74</v>
      </c>
      <c r="F694" s="1">
        <v>0.13</v>
      </c>
      <c r="G694" s="1">
        <v>0.06</v>
      </c>
      <c r="H694" s="1">
        <v>0</v>
      </c>
      <c r="I694" s="1">
        <v>0.02</v>
      </c>
    </row>
    <row r="695" spans="1:9" x14ac:dyDescent="0.25">
      <c r="A695" t="s">
        <v>2362</v>
      </c>
      <c r="B695" t="s">
        <v>118</v>
      </c>
      <c r="C695">
        <v>2010</v>
      </c>
      <c r="D695" t="s">
        <v>5</v>
      </c>
      <c r="E695" t="s">
        <v>2361</v>
      </c>
      <c r="F695" s="1">
        <v>0.02</v>
      </c>
      <c r="G695" s="1">
        <v>0</v>
      </c>
      <c r="H695" s="1">
        <v>0</v>
      </c>
      <c r="I695" s="1">
        <v>0</v>
      </c>
    </row>
    <row r="696" spans="1:9" x14ac:dyDescent="0.25">
      <c r="A696" t="s">
        <v>509</v>
      </c>
      <c r="B696" t="s">
        <v>12</v>
      </c>
      <c r="C696">
        <v>2014</v>
      </c>
      <c r="D696" t="s">
        <v>84</v>
      </c>
      <c r="E696" t="s">
        <v>124</v>
      </c>
      <c r="F696" s="1">
        <v>0</v>
      </c>
      <c r="G696" s="1">
        <v>0.02</v>
      </c>
      <c r="H696" s="1">
        <v>0</v>
      </c>
      <c r="I696" s="1">
        <v>0</v>
      </c>
    </row>
    <row r="697" spans="1:9" x14ac:dyDescent="0.25">
      <c r="A697" t="s">
        <v>1769</v>
      </c>
      <c r="B697" t="s">
        <v>17</v>
      </c>
      <c r="C697">
        <v>2011</v>
      </c>
      <c r="D697" t="s">
        <v>9</v>
      </c>
      <c r="E697" t="s">
        <v>193</v>
      </c>
      <c r="F697" s="1">
        <v>0.05</v>
      </c>
      <c r="G697" s="1">
        <v>0.02</v>
      </c>
      <c r="H697" s="1">
        <v>0</v>
      </c>
      <c r="I697" s="1">
        <v>0.01</v>
      </c>
    </row>
    <row r="698" spans="1:9" x14ac:dyDescent="0.25">
      <c r="A698" t="s">
        <v>1769</v>
      </c>
      <c r="B698" t="s">
        <v>2</v>
      </c>
      <c r="C698">
        <v>2011</v>
      </c>
      <c r="D698" t="s">
        <v>9</v>
      </c>
      <c r="E698" t="s">
        <v>193</v>
      </c>
      <c r="F698" s="1">
        <v>0.1</v>
      </c>
      <c r="G698" s="1">
        <v>7.0000000000000007E-2</v>
      </c>
      <c r="H698" s="1">
        <v>0</v>
      </c>
      <c r="I698" s="1">
        <v>0.03</v>
      </c>
    </row>
    <row r="699" spans="1:9" x14ac:dyDescent="0.25">
      <c r="A699" t="s">
        <v>1769</v>
      </c>
      <c r="B699" t="s">
        <v>33</v>
      </c>
      <c r="C699">
        <v>2011</v>
      </c>
      <c r="D699" t="s">
        <v>9</v>
      </c>
      <c r="E699" t="s">
        <v>193</v>
      </c>
      <c r="F699" s="1">
        <v>0.11</v>
      </c>
      <c r="G699" s="1">
        <v>0.05</v>
      </c>
      <c r="H699" s="1">
        <v>0</v>
      </c>
      <c r="I699" s="1">
        <v>0.01</v>
      </c>
    </row>
    <row r="700" spans="1:9" x14ac:dyDescent="0.25">
      <c r="A700" t="s">
        <v>1154</v>
      </c>
      <c r="B700" t="s">
        <v>473</v>
      </c>
      <c r="C700">
        <v>2012</v>
      </c>
      <c r="D700" t="s">
        <v>1</v>
      </c>
      <c r="E700" t="s">
        <v>1153</v>
      </c>
      <c r="F700" s="1">
        <v>0</v>
      </c>
      <c r="G700" s="1">
        <v>0.03</v>
      </c>
      <c r="H700" s="1">
        <v>0</v>
      </c>
      <c r="I700" s="1">
        <v>0</v>
      </c>
    </row>
    <row r="701" spans="1:9" x14ac:dyDescent="0.25">
      <c r="A701" t="s">
        <v>1154</v>
      </c>
      <c r="B701" t="s">
        <v>2</v>
      </c>
      <c r="C701">
        <v>2012</v>
      </c>
      <c r="D701" t="s">
        <v>1</v>
      </c>
      <c r="E701" t="s">
        <v>1153</v>
      </c>
      <c r="F701" s="1">
        <v>0</v>
      </c>
      <c r="G701" s="1">
        <v>0.02</v>
      </c>
      <c r="H701" s="1">
        <v>0</v>
      </c>
      <c r="I701" s="1">
        <v>0.01</v>
      </c>
    </row>
    <row r="702" spans="1:9" x14ac:dyDescent="0.25">
      <c r="A702" t="s">
        <v>1154</v>
      </c>
      <c r="B702" t="s">
        <v>41</v>
      </c>
      <c r="C702">
        <v>2012</v>
      </c>
      <c r="D702" t="s">
        <v>1</v>
      </c>
      <c r="E702" t="s">
        <v>1153</v>
      </c>
      <c r="F702" s="1">
        <v>0</v>
      </c>
      <c r="G702" s="1">
        <v>0.02</v>
      </c>
      <c r="H702" s="1">
        <v>0</v>
      </c>
      <c r="I702" s="1">
        <v>0</v>
      </c>
    </row>
    <row r="703" spans="1:9" x14ac:dyDescent="0.25">
      <c r="A703" t="s">
        <v>1154</v>
      </c>
      <c r="B703" t="s">
        <v>118</v>
      </c>
      <c r="C703">
        <v>2012</v>
      </c>
      <c r="D703" t="s">
        <v>1</v>
      </c>
      <c r="E703" t="s">
        <v>1153</v>
      </c>
      <c r="F703" s="1">
        <v>0</v>
      </c>
      <c r="G703" s="1">
        <v>0.01</v>
      </c>
      <c r="H703" s="1">
        <v>0</v>
      </c>
      <c r="I703" s="1">
        <v>0</v>
      </c>
    </row>
    <row r="704" spans="1:9" x14ac:dyDescent="0.25">
      <c r="A704" t="s">
        <v>770</v>
      </c>
      <c r="B704" t="s">
        <v>56</v>
      </c>
      <c r="C704">
        <v>2014</v>
      </c>
      <c r="D704" t="s">
        <v>87</v>
      </c>
      <c r="E704" t="s">
        <v>108</v>
      </c>
      <c r="F704" s="1">
        <v>0.56000000000000005</v>
      </c>
      <c r="G704" s="1">
        <v>0.36</v>
      </c>
      <c r="H704" s="1">
        <v>0.19</v>
      </c>
      <c r="I704" s="1">
        <v>0.09</v>
      </c>
    </row>
    <row r="705" spans="1:9" x14ac:dyDescent="0.25">
      <c r="A705" t="s">
        <v>3118</v>
      </c>
      <c r="B705" t="s">
        <v>473</v>
      </c>
      <c r="C705">
        <v>2010</v>
      </c>
      <c r="D705" t="s">
        <v>5</v>
      </c>
      <c r="E705" t="s">
        <v>134</v>
      </c>
      <c r="F705" s="1">
        <v>0</v>
      </c>
      <c r="G705" s="1">
        <v>0.02</v>
      </c>
      <c r="H705" s="1">
        <v>0.06</v>
      </c>
      <c r="I705" s="1">
        <v>0</v>
      </c>
    </row>
    <row r="706" spans="1:9" x14ac:dyDescent="0.25">
      <c r="A706" t="s">
        <v>717</v>
      </c>
      <c r="B706" t="s">
        <v>17</v>
      </c>
      <c r="C706">
        <v>2014</v>
      </c>
      <c r="D706" t="s">
        <v>84</v>
      </c>
      <c r="E706" t="s">
        <v>293</v>
      </c>
      <c r="F706" s="1">
        <v>0</v>
      </c>
      <c r="G706" s="1">
        <v>0</v>
      </c>
      <c r="H706" s="1">
        <v>7.0000000000000007E-2</v>
      </c>
      <c r="I706" s="1">
        <v>0</v>
      </c>
    </row>
    <row r="707" spans="1:9" x14ac:dyDescent="0.25">
      <c r="A707" t="s">
        <v>1043</v>
      </c>
      <c r="B707" t="s">
        <v>17</v>
      </c>
      <c r="C707">
        <v>2013</v>
      </c>
      <c r="D707" t="s">
        <v>84</v>
      </c>
      <c r="E707" t="s">
        <v>293</v>
      </c>
      <c r="F707" s="1">
        <v>0</v>
      </c>
      <c r="G707" s="1">
        <v>0</v>
      </c>
      <c r="H707" s="1">
        <v>0.09</v>
      </c>
      <c r="I707" s="1">
        <v>0</v>
      </c>
    </row>
    <row r="708" spans="1:9" x14ac:dyDescent="0.25">
      <c r="A708" t="s">
        <v>3000</v>
      </c>
      <c r="B708" t="s">
        <v>248</v>
      </c>
      <c r="C708">
        <v>2010</v>
      </c>
      <c r="D708" t="s">
        <v>50</v>
      </c>
      <c r="E708" t="s">
        <v>703</v>
      </c>
      <c r="F708" s="1">
        <v>0</v>
      </c>
      <c r="G708" s="1">
        <v>0</v>
      </c>
      <c r="H708" s="1">
        <v>0.02</v>
      </c>
      <c r="I708" s="1">
        <v>0</v>
      </c>
    </row>
    <row r="709" spans="1:9" x14ac:dyDescent="0.25">
      <c r="A709" t="s">
        <v>1772</v>
      </c>
      <c r="B709" t="s">
        <v>17</v>
      </c>
      <c r="C709">
        <v>2011</v>
      </c>
      <c r="D709" t="s">
        <v>84</v>
      </c>
      <c r="E709" t="s">
        <v>128</v>
      </c>
      <c r="F709" s="1">
        <v>0.06</v>
      </c>
      <c r="G709" s="1">
        <v>0.02</v>
      </c>
      <c r="H709" s="1">
        <v>0</v>
      </c>
      <c r="I709" s="1">
        <v>0.01</v>
      </c>
    </row>
    <row r="710" spans="1:9" x14ac:dyDescent="0.25">
      <c r="A710" t="s">
        <v>1905</v>
      </c>
      <c r="B710" t="s">
        <v>2</v>
      </c>
      <c r="C710">
        <v>2011</v>
      </c>
      <c r="D710" t="s">
        <v>84</v>
      </c>
      <c r="E710" t="s">
        <v>23</v>
      </c>
      <c r="F710" s="1">
        <v>0.13</v>
      </c>
      <c r="G710" s="1">
        <v>0.06</v>
      </c>
      <c r="H710" s="1">
        <v>0</v>
      </c>
      <c r="I710" s="1">
        <v>0.04</v>
      </c>
    </row>
    <row r="711" spans="1:9" x14ac:dyDescent="0.25">
      <c r="A711" t="s">
        <v>1677</v>
      </c>
      <c r="B711" t="s">
        <v>248</v>
      </c>
      <c r="C711">
        <v>2011</v>
      </c>
      <c r="D711" t="s">
        <v>39</v>
      </c>
      <c r="E711" t="s">
        <v>182</v>
      </c>
      <c r="F711" s="1">
        <v>0.1</v>
      </c>
      <c r="G711" s="1">
        <v>0.01</v>
      </c>
      <c r="H711" s="1">
        <v>0</v>
      </c>
      <c r="I711" s="1">
        <v>0.01</v>
      </c>
    </row>
    <row r="712" spans="1:9" x14ac:dyDescent="0.25">
      <c r="A712" t="s">
        <v>1677</v>
      </c>
      <c r="B712" t="s">
        <v>17</v>
      </c>
      <c r="C712">
        <v>2011</v>
      </c>
      <c r="D712" t="s">
        <v>39</v>
      </c>
      <c r="E712" t="s">
        <v>182</v>
      </c>
      <c r="F712" s="1">
        <v>0.21</v>
      </c>
      <c r="G712" s="1">
        <v>0</v>
      </c>
      <c r="H712" s="1">
        <v>0</v>
      </c>
      <c r="I712" s="1">
        <v>0.02</v>
      </c>
    </row>
    <row r="713" spans="1:9" x14ac:dyDescent="0.25">
      <c r="A713" t="s">
        <v>1677</v>
      </c>
      <c r="B713" t="s">
        <v>2</v>
      </c>
      <c r="C713">
        <v>2011</v>
      </c>
      <c r="D713" t="s">
        <v>39</v>
      </c>
      <c r="E713" t="s">
        <v>182</v>
      </c>
      <c r="F713" s="1">
        <v>0.22</v>
      </c>
      <c r="G713" s="1">
        <v>0.23</v>
      </c>
      <c r="H713" s="1">
        <v>0</v>
      </c>
      <c r="I713" s="1">
        <v>0.09</v>
      </c>
    </row>
    <row r="714" spans="1:9" x14ac:dyDescent="0.25">
      <c r="A714" t="s">
        <v>1677</v>
      </c>
      <c r="B714" t="s">
        <v>33</v>
      </c>
      <c r="C714">
        <v>2011</v>
      </c>
      <c r="D714" t="s">
        <v>39</v>
      </c>
      <c r="E714" t="s">
        <v>182</v>
      </c>
      <c r="F714" s="1">
        <v>0.28000000000000003</v>
      </c>
      <c r="G714" s="1">
        <v>0.17</v>
      </c>
      <c r="H714" s="1">
        <v>0</v>
      </c>
      <c r="I714" s="1">
        <v>0.05</v>
      </c>
    </row>
    <row r="715" spans="1:9" x14ac:dyDescent="0.25">
      <c r="A715" t="s">
        <v>1677</v>
      </c>
      <c r="B715" t="s">
        <v>118</v>
      </c>
      <c r="C715">
        <v>2011</v>
      </c>
      <c r="D715" t="s">
        <v>39</v>
      </c>
      <c r="E715" t="s">
        <v>182</v>
      </c>
      <c r="F715" s="1">
        <v>0.46</v>
      </c>
      <c r="G715" s="1">
        <v>0.39</v>
      </c>
      <c r="H715" s="1">
        <v>0</v>
      </c>
      <c r="I715" s="1">
        <v>0.1</v>
      </c>
    </row>
    <row r="716" spans="1:9" x14ac:dyDescent="0.25">
      <c r="A716" t="s">
        <v>1677</v>
      </c>
      <c r="B716" t="s">
        <v>473</v>
      </c>
      <c r="C716">
        <v>2011</v>
      </c>
      <c r="D716" t="s">
        <v>39</v>
      </c>
      <c r="E716" t="s">
        <v>182</v>
      </c>
      <c r="F716" s="1">
        <v>0.72</v>
      </c>
      <c r="G716" s="1">
        <v>0.44</v>
      </c>
      <c r="H716" s="1">
        <v>0.04</v>
      </c>
      <c r="I716" s="1">
        <v>0.12</v>
      </c>
    </row>
    <row r="717" spans="1:9" x14ac:dyDescent="0.25">
      <c r="A717" t="s">
        <v>2667</v>
      </c>
      <c r="B717" t="s">
        <v>118</v>
      </c>
      <c r="C717">
        <v>2010</v>
      </c>
      <c r="D717" t="s">
        <v>84</v>
      </c>
      <c r="E717" t="s">
        <v>182</v>
      </c>
      <c r="F717" s="1">
        <v>0.46</v>
      </c>
      <c r="G717" s="1">
        <v>0.02</v>
      </c>
      <c r="H717" s="1">
        <v>0</v>
      </c>
      <c r="I717" s="1">
        <v>0.03</v>
      </c>
    </row>
    <row r="718" spans="1:9" x14ac:dyDescent="0.25">
      <c r="A718" t="s">
        <v>1776</v>
      </c>
      <c r="B718" t="s">
        <v>17</v>
      </c>
      <c r="C718">
        <v>2011</v>
      </c>
      <c r="D718" t="s">
        <v>141</v>
      </c>
      <c r="E718" t="s">
        <v>34</v>
      </c>
      <c r="F718" s="1">
        <v>7.0000000000000007E-2</v>
      </c>
      <c r="G718" s="1">
        <v>0.02</v>
      </c>
      <c r="H718" s="1">
        <v>0</v>
      </c>
      <c r="I718" s="1">
        <v>0.01</v>
      </c>
    </row>
    <row r="719" spans="1:9" x14ac:dyDescent="0.25">
      <c r="A719" t="s">
        <v>1629</v>
      </c>
      <c r="B719" t="s">
        <v>2</v>
      </c>
      <c r="C719">
        <v>2011</v>
      </c>
      <c r="D719" t="s">
        <v>141</v>
      </c>
      <c r="E719" t="s">
        <v>1606</v>
      </c>
      <c r="F719" s="1">
        <v>0.06</v>
      </c>
      <c r="G719" s="1">
        <v>0</v>
      </c>
      <c r="H719" s="1">
        <v>0</v>
      </c>
      <c r="I719" s="1">
        <v>0</v>
      </c>
    </row>
    <row r="720" spans="1:9" x14ac:dyDescent="0.25">
      <c r="A720" t="s">
        <v>1629</v>
      </c>
      <c r="B720" t="s">
        <v>118</v>
      </c>
      <c r="C720">
        <v>2011</v>
      </c>
      <c r="D720" t="s">
        <v>141</v>
      </c>
      <c r="E720" t="s">
        <v>1606</v>
      </c>
      <c r="F720" s="1">
        <v>7.0000000000000007E-2</v>
      </c>
      <c r="G720" s="1">
        <v>0.01</v>
      </c>
      <c r="H720" s="1">
        <v>0</v>
      </c>
      <c r="I720" s="1">
        <v>0.01</v>
      </c>
    </row>
    <row r="721" spans="1:9" x14ac:dyDescent="0.25">
      <c r="A721" t="s">
        <v>1629</v>
      </c>
      <c r="B721" t="s">
        <v>33</v>
      </c>
      <c r="C721">
        <v>2011</v>
      </c>
      <c r="D721" t="s">
        <v>141</v>
      </c>
      <c r="E721" t="s">
        <v>1606</v>
      </c>
      <c r="F721" s="1">
        <v>7.0000000000000007E-2</v>
      </c>
      <c r="G721" s="1">
        <v>0</v>
      </c>
      <c r="H721" s="1">
        <v>0</v>
      </c>
      <c r="I721" s="1">
        <v>0</v>
      </c>
    </row>
    <row r="722" spans="1:9" x14ac:dyDescent="0.25">
      <c r="A722" t="s">
        <v>1598</v>
      </c>
      <c r="B722" t="s">
        <v>41</v>
      </c>
      <c r="C722">
        <v>2011</v>
      </c>
      <c r="D722" t="s">
        <v>84</v>
      </c>
      <c r="E722" t="s">
        <v>883</v>
      </c>
      <c r="F722" s="1">
        <v>0.03</v>
      </c>
      <c r="G722" s="1">
        <v>0</v>
      </c>
      <c r="H722" s="1">
        <v>0</v>
      </c>
      <c r="I722" s="1">
        <v>0</v>
      </c>
    </row>
    <row r="723" spans="1:9" x14ac:dyDescent="0.25">
      <c r="A723" t="s">
        <v>2929</v>
      </c>
      <c r="B723" t="s">
        <v>33</v>
      </c>
      <c r="C723">
        <v>2010</v>
      </c>
      <c r="D723" t="s">
        <v>9</v>
      </c>
      <c r="E723" t="s">
        <v>134</v>
      </c>
      <c r="F723" s="1">
        <v>0.42</v>
      </c>
      <c r="G723" s="1">
        <v>0.18</v>
      </c>
      <c r="H723" s="1">
        <v>0.01</v>
      </c>
      <c r="I723" s="1">
        <v>0.05</v>
      </c>
    </row>
    <row r="724" spans="1:9" x14ac:dyDescent="0.25">
      <c r="A724" t="s">
        <v>2929</v>
      </c>
      <c r="B724" t="s">
        <v>2</v>
      </c>
      <c r="C724">
        <v>2010</v>
      </c>
      <c r="D724" t="s">
        <v>9</v>
      </c>
      <c r="E724" t="s">
        <v>134</v>
      </c>
      <c r="F724" s="1">
        <v>0.5</v>
      </c>
      <c r="G724" s="1">
        <v>0.37</v>
      </c>
      <c r="H724" s="1">
        <v>0.1</v>
      </c>
      <c r="I724" s="1">
        <v>0.16</v>
      </c>
    </row>
    <row r="725" spans="1:9" x14ac:dyDescent="0.25">
      <c r="A725" t="s">
        <v>982</v>
      </c>
      <c r="B725" t="s">
        <v>17</v>
      </c>
      <c r="C725">
        <v>2013</v>
      </c>
      <c r="D725" t="s">
        <v>9</v>
      </c>
      <c r="E725" t="s">
        <v>134</v>
      </c>
      <c r="F725" s="1">
        <v>0.04</v>
      </c>
      <c r="G725" s="1">
        <v>7.0000000000000007E-2</v>
      </c>
      <c r="H725" s="1">
        <v>0.03</v>
      </c>
      <c r="I725" s="1">
        <v>0.01</v>
      </c>
    </row>
    <row r="726" spans="1:9" x14ac:dyDescent="0.25">
      <c r="A726" t="s">
        <v>1589</v>
      </c>
      <c r="B726" t="s">
        <v>2</v>
      </c>
      <c r="C726">
        <v>2011</v>
      </c>
      <c r="D726" t="s">
        <v>9</v>
      </c>
      <c r="E726" t="s">
        <v>134</v>
      </c>
      <c r="F726" s="1">
        <v>0.02</v>
      </c>
      <c r="G726" s="1">
        <v>0.01</v>
      </c>
      <c r="H726" s="1">
        <v>0</v>
      </c>
      <c r="I726" s="1">
        <v>0.01</v>
      </c>
    </row>
    <row r="727" spans="1:9" x14ac:dyDescent="0.25">
      <c r="A727" t="s">
        <v>1589</v>
      </c>
      <c r="B727" t="s">
        <v>33</v>
      </c>
      <c r="C727">
        <v>2011</v>
      </c>
      <c r="D727" t="s">
        <v>9</v>
      </c>
      <c r="E727" t="s">
        <v>134</v>
      </c>
      <c r="F727" s="1">
        <v>0.02</v>
      </c>
      <c r="G727" s="1">
        <v>0</v>
      </c>
      <c r="H727" s="1">
        <v>0</v>
      </c>
      <c r="I727" s="1">
        <v>0</v>
      </c>
    </row>
    <row r="728" spans="1:9" x14ac:dyDescent="0.25">
      <c r="A728" t="s">
        <v>527</v>
      </c>
      <c r="B728" t="s">
        <v>41</v>
      </c>
      <c r="C728">
        <v>2014</v>
      </c>
      <c r="D728" t="s">
        <v>9</v>
      </c>
      <c r="E728" t="s">
        <v>134</v>
      </c>
      <c r="F728" s="1">
        <v>0.01</v>
      </c>
      <c r="G728" s="1">
        <v>0.03</v>
      </c>
      <c r="H728" s="1">
        <v>0</v>
      </c>
      <c r="I728" s="1">
        <v>0</v>
      </c>
    </row>
    <row r="729" spans="1:9" x14ac:dyDescent="0.25">
      <c r="A729" t="s">
        <v>527</v>
      </c>
      <c r="B729" t="s">
        <v>33</v>
      </c>
      <c r="C729">
        <v>2014</v>
      </c>
      <c r="D729" t="s">
        <v>9</v>
      </c>
      <c r="E729" t="s">
        <v>134</v>
      </c>
      <c r="F729" s="1">
        <v>0.02</v>
      </c>
      <c r="G729" s="1">
        <v>7.0000000000000007E-2</v>
      </c>
      <c r="H729" s="1">
        <v>0</v>
      </c>
      <c r="I729" s="1">
        <v>0.01</v>
      </c>
    </row>
    <row r="730" spans="1:9" x14ac:dyDescent="0.25">
      <c r="A730" t="s">
        <v>527</v>
      </c>
      <c r="B730" t="s">
        <v>2</v>
      </c>
      <c r="C730">
        <v>2014</v>
      </c>
      <c r="D730" t="s">
        <v>9</v>
      </c>
      <c r="E730" t="s">
        <v>134</v>
      </c>
      <c r="F730" s="1">
        <v>0.03</v>
      </c>
      <c r="G730" s="1">
        <v>0.13</v>
      </c>
      <c r="H730" s="1">
        <v>0.02</v>
      </c>
      <c r="I730" s="1">
        <v>0.04</v>
      </c>
    </row>
    <row r="731" spans="1:9" x14ac:dyDescent="0.25">
      <c r="A731" t="s">
        <v>2410</v>
      </c>
      <c r="B731" t="s">
        <v>473</v>
      </c>
      <c r="C731">
        <v>2010</v>
      </c>
      <c r="D731" t="s">
        <v>87</v>
      </c>
      <c r="E731" t="s">
        <v>2380</v>
      </c>
      <c r="F731" s="1">
        <v>0.04</v>
      </c>
      <c r="G731" s="1">
        <v>0</v>
      </c>
      <c r="H731" s="1">
        <v>0</v>
      </c>
      <c r="I731" s="1">
        <v>0</v>
      </c>
    </row>
    <row r="732" spans="1:9" x14ac:dyDescent="0.25">
      <c r="A732" t="s">
        <v>2138</v>
      </c>
      <c r="B732" t="s">
        <v>33</v>
      </c>
      <c r="C732">
        <v>2011</v>
      </c>
      <c r="D732" t="s">
        <v>1</v>
      </c>
      <c r="E732" t="s">
        <v>34</v>
      </c>
      <c r="F732" s="1">
        <v>0.2</v>
      </c>
      <c r="G732" s="1">
        <v>0.06</v>
      </c>
      <c r="H732" s="1">
        <v>0.03</v>
      </c>
      <c r="I732" s="1">
        <v>0.02</v>
      </c>
    </row>
    <row r="733" spans="1:9" x14ac:dyDescent="0.25">
      <c r="A733" t="s">
        <v>2138</v>
      </c>
      <c r="B733" t="s">
        <v>2</v>
      </c>
      <c r="C733">
        <v>2011</v>
      </c>
      <c r="D733" t="s">
        <v>1</v>
      </c>
      <c r="E733" t="s">
        <v>34</v>
      </c>
      <c r="F733" s="1">
        <v>0.3</v>
      </c>
      <c r="G733" s="1">
        <v>0.15</v>
      </c>
      <c r="H733" s="1">
        <v>0.2</v>
      </c>
      <c r="I733" s="1">
        <v>7.0000000000000007E-2</v>
      </c>
    </row>
    <row r="734" spans="1:9" x14ac:dyDescent="0.25">
      <c r="A734" t="s">
        <v>2491</v>
      </c>
      <c r="B734" t="s">
        <v>473</v>
      </c>
      <c r="C734">
        <v>2010</v>
      </c>
      <c r="D734" t="s">
        <v>9</v>
      </c>
      <c r="E734" t="s">
        <v>74</v>
      </c>
      <c r="F734" s="1">
        <v>0.1</v>
      </c>
      <c r="G734" s="1">
        <v>0</v>
      </c>
      <c r="H734" s="1">
        <v>0</v>
      </c>
      <c r="I734" s="1">
        <v>0.01</v>
      </c>
    </row>
    <row r="735" spans="1:9" x14ac:dyDescent="0.25">
      <c r="A735" t="s">
        <v>2045</v>
      </c>
      <c r="B735" t="s">
        <v>17</v>
      </c>
      <c r="C735">
        <v>2011</v>
      </c>
      <c r="D735" t="s">
        <v>16</v>
      </c>
      <c r="E735" t="s">
        <v>19</v>
      </c>
      <c r="F735" s="1">
        <v>0.09</v>
      </c>
      <c r="G735" s="1">
        <v>0.03</v>
      </c>
      <c r="H735" s="1">
        <v>0.01</v>
      </c>
      <c r="I735" s="1">
        <v>0.01</v>
      </c>
    </row>
    <row r="736" spans="1:9" x14ac:dyDescent="0.25">
      <c r="A736" t="s">
        <v>1610</v>
      </c>
      <c r="B736" t="s">
        <v>17</v>
      </c>
      <c r="C736">
        <v>2011</v>
      </c>
      <c r="D736" t="s">
        <v>100</v>
      </c>
      <c r="E736" t="s">
        <v>1134</v>
      </c>
      <c r="F736" s="1">
        <v>0.04</v>
      </c>
      <c r="G736" s="1">
        <v>0</v>
      </c>
      <c r="H736" s="1">
        <v>0</v>
      </c>
      <c r="I736" s="1">
        <v>0</v>
      </c>
    </row>
    <row r="737" spans="1:9" x14ac:dyDescent="0.25">
      <c r="A737" t="s">
        <v>1610</v>
      </c>
      <c r="B737" t="s">
        <v>118</v>
      </c>
      <c r="C737">
        <v>2011</v>
      </c>
      <c r="D737" t="s">
        <v>100</v>
      </c>
      <c r="E737" t="s">
        <v>1134</v>
      </c>
      <c r="F737" s="1">
        <v>0.06</v>
      </c>
      <c r="G737" s="1">
        <v>0</v>
      </c>
      <c r="H737" s="1">
        <v>0</v>
      </c>
      <c r="I737" s="1">
        <v>0</v>
      </c>
    </row>
    <row r="738" spans="1:9" x14ac:dyDescent="0.25">
      <c r="A738" t="s">
        <v>2700</v>
      </c>
      <c r="B738" t="s">
        <v>118</v>
      </c>
      <c r="C738">
        <v>2010</v>
      </c>
      <c r="D738" t="s">
        <v>87</v>
      </c>
      <c r="E738" t="s">
        <v>1603</v>
      </c>
      <c r="F738" s="1">
        <v>0</v>
      </c>
      <c r="G738" s="1">
        <v>0.06</v>
      </c>
      <c r="H738" s="1">
        <v>0</v>
      </c>
      <c r="I738" s="1">
        <v>0.01</v>
      </c>
    </row>
    <row r="739" spans="1:9" x14ac:dyDescent="0.25">
      <c r="A739" t="s">
        <v>2700</v>
      </c>
      <c r="B739" t="s">
        <v>473</v>
      </c>
      <c r="C739">
        <v>2010</v>
      </c>
      <c r="D739" t="s">
        <v>87</v>
      </c>
      <c r="E739" t="s">
        <v>1603</v>
      </c>
      <c r="F739" s="1">
        <v>0.05</v>
      </c>
      <c r="G739" s="1">
        <v>0.04</v>
      </c>
      <c r="H739" s="1">
        <v>0</v>
      </c>
      <c r="I739" s="1">
        <v>0.01</v>
      </c>
    </row>
    <row r="740" spans="1:9" x14ac:dyDescent="0.25">
      <c r="A740" t="s">
        <v>1604</v>
      </c>
      <c r="B740" t="s">
        <v>473</v>
      </c>
      <c r="C740">
        <v>2011</v>
      </c>
      <c r="D740" t="s">
        <v>87</v>
      </c>
      <c r="E740" t="s">
        <v>1603</v>
      </c>
      <c r="F740" s="1">
        <v>0.03</v>
      </c>
      <c r="G740" s="1">
        <v>0</v>
      </c>
      <c r="H740" s="1">
        <v>0</v>
      </c>
      <c r="I740" s="1">
        <v>0</v>
      </c>
    </row>
    <row r="741" spans="1:9" x14ac:dyDescent="0.25">
      <c r="A741" t="s">
        <v>1880</v>
      </c>
      <c r="B741" t="s">
        <v>33</v>
      </c>
      <c r="C741">
        <v>2011</v>
      </c>
      <c r="D741" t="s">
        <v>5</v>
      </c>
      <c r="E741" t="s">
        <v>103</v>
      </c>
      <c r="F741" s="1">
        <v>0</v>
      </c>
      <c r="G741" s="1">
        <v>0.05</v>
      </c>
      <c r="H741" s="1">
        <v>0</v>
      </c>
      <c r="I741" s="1">
        <v>0.01</v>
      </c>
    </row>
    <row r="742" spans="1:9" x14ac:dyDescent="0.25">
      <c r="A742" t="s">
        <v>1880</v>
      </c>
      <c r="B742" t="s">
        <v>118</v>
      </c>
      <c r="C742">
        <v>2011</v>
      </c>
      <c r="D742" t="s">
        <v>5</v>
      </c>
      <c r="E742" t="s">
        <v>103</v>
      </c>
      <c r="F742" s="1">
        <v>0.05</v>
      </c>
      <c r="G742" s="1">
        <v>0.04</v>
      </c>
      <c r="H742" s="1">
        <v>0.01</v>
      </c>
      <c r="I742" s="1">
        <v>0.01</v>
      </c>
    </row>
    <row r="743" spans="1:9" x14ac:dyDescent="0.25">
      <c r="A743" t="s">
        <v>1880</v>
      </c>
      <c r="B743" t="s">
        <v>2</v>
      </c>
      <c r="C743">
        <v>2011</v>
      </c>
      <c r="D743" t="s">
        <v>5</v>
      </c>
      <c r="E743" t="s">
        <v>103</v>
      </c>
      <c r="F743" s="1">
        <v>0.06</v>
      </c>
      <c r="G743" s="1">
        <v>0.05</v>
      </c>
      <c r="H743" s="1">
        <v>0.08</v>
      </c>
      <c r="I743" s="1">
        <v>0.02</v>
      </c>
    </row>
    <row r="744" spans="1:9" x14ac:dyDescent="0.25">
      <c r="A744" t="s">
        <v>695</v>
      </c>
      <c r="B744" t="s">
        <v>12</v>
      </c>
      <c r="C744">
        <v>2014</v>
      </c>
      <c r="D744" t="s">
        <v>27</v>
      </c>
      <c r="E744" t="s">
        <v>71</v>
      </c>
      <c r="F744" s="1">
        <v>0</v>
      </c>
      <c r="G744" s="1">
        <v>0</v>
      </c>
      <c r="H744" s="1">
        <v>0.06</v>
      </c>
      <c r="I744" s="1">
        <v>0</v>
      </c>
    </row>
    <row r="745" spans="1:9" x14ac:dyDescent="0.25">
      <c r="A745" t="s">
        <v>2413</v>
      </c>
      <c r="B745" t="s">
        <v>473</v>
      </c>
      <c r="C745">
        <v>2010</v>
      </c>
      <c r="D745" t="s">
        <v>84</v>
      </c>
      <c r="E745" t="s">
        <v>517</v>
      </c>
      <c r="F745" s="1">
        <v>0.04</v>
      </c>
      <c r="G745" s="1">
        <v>0</v>
      </c>
      <c r="H745" s="1">
        <v>0</v>
      </c>
      <c r="I745" s="1">
        <v>0</v>
      </c>
    </row>
    <row r="746" spans="1:9" x14ac:dyDescent="0.25">
      <c r="A746" t="s">
        <v>2366</v>
      </c>
      <c r="B746" t="s">
        <v>473</v>
      </c>
      <c r="C746">
        <v>2010</v>
      </c>
      <c r="D746" t="s">
        <v>39</v>
      </c>
      <c r="E746" t="s">
        <v>1576</v>
      </c>
      <c r="F746" s="1">
        <v>0.02</v>
      </c>
      <c r="G746" s="1">
        <v>0</v>
      </c>
      <c r="H746" s="1">
        <v>0</v>
      </c>
      <c r="I746" s="1">
        <v>0</v>
      </c>
    </row>
    <row r="747" spans="1:9" x14ac:dyDescent="0.25">
      <c r="A747" t="s">
        <v>2366</v>
      </c>
      <c r="B747" t="s">
        <v>118</v>
      </c>
      <c r="C747">
        <v>2010</v>
      </c>
      <c r="D747" t="s">
        <v>39</v>
      </c>
      <c r="E747" t="s">
        <v>1576</v>
      </c>
      <c r="F747" s="1">
        <v>0.06</v>
      </c>
      <c r="G747" s="1">
        <v>0</v>
      </c>
      <c r="H747" s="1">
        <v>0</v>
      </c>
      <c r="I747" s="1">
        <v>0</v>
      </c>
    </row>
    <row r="748" spans="1:9" x14ac:dyDescent="0.25">
      <c r="A748" t="s">
        <v>392</v>
      </c>
      <c r="B748" t="s">
        <v>17</v>
      </c>
      <c r="C748">
        <v>2015</v>
      </c>
      <c r="D748" t="s">
        <v>16</v>
      </c>
      <c r="E748" t="s">
        <v>108</v>
      </c>
      <c r="F748" s="1">
        <v>0.09</v>
      </c>
      <c r="G748" s="1">
        <v>0.08</v>
      </c>
      <c r="H748" s="1">
        <v>0.06</v>
      </c>
      <c r="I748" s="1">
        <v>0.02</v>
      </c>
    </row>
    <row r="749" spans="1:9" x14ac:dyDescent="0.25">
      <c r="A749" t="s">
        <v>2819</v>
      </c>
      <c r="B749" t="s">
        <v>118</v>
      </c>
      <c r="C749">
        <v>2010</v>
      </c>
      <c r="D749" t="s">
        <v>9</v>
      </c>
      <c r="E749" t="s">
        <v>538</v>
      </c>
      <c r="F749" s="1">
        <v>0.15</v>
      </c>
      <c r="G749" s="1">
        <v>0.16</v>
      </c>
      <c r="H749" s="1">
        <v>0</v>
      </c>
      <c r="I749" s="1">
        <v>0.03</v>
      </c>
    </row>
    <row r="750" spans="1:9" x14ac:dyDescent="0.25">
      <c r="A750" t="s">
        <v>1952</v>
      </c>
      <c r="B750" t="s">
        <v>2</v>
      </c>
      <c r="C750">
        <v>2011</v>
      </c>
      <c r="D750" t="s">
        <v>100</v>
      </c>
      <c r="E750" t="s">
        <v>21</v>
      </c>
      <c r="F750" s="1">
        <v>0.09</v>
      </c>
      <c r="G750" s="1">
        <v>0.1</v>
      </c>
      <c r="H750" s="1">
        <v>0</v>
      </c>
      <c r="I750" s="1">
        <v>0.04</v>
      </c>
    </row>
    <row r="751" spans="1:9" x14ac:dyDescent="0.25">
      <c r="A751" t="s">
        <v>1952</v>
      </c>
      <c r="B751" t="s">
        <v>33</v>
      </c>
      <c r="C751">
        <v>2011</v>
      </c>
      <c r="D751" t="s">
        <v>100</v>
      </c>
      <c r="E751" t="s">
        <v>21</v>
      </c>
      <c r="F751" s="1">
        <v>0.28000000000000003</v>
      </c>
      <c r="G751" s="1">
        <v>0.12</v>
      </c>
      <c r="H751" s="1">
        <v>0</v>
      </c>
      <c r="I751" s="1">
        <v>0.04</v>
      </c>
    </row>
    <row r="752" spans="1:9" x14ac:dyDescent="0.25">
      <c r="A752" t="s">
        <v>657</v>
      </c>
      <c r="B752" t="s">
        <v>10</v>
      </c>
      <c r="C752">
        <v>2014</v>
      </c>
      <c r="D752" t="s">
        <v>27</v>
      </c>
      <c r="E752" t="s">
        <v>21</v>
      </c>
      <c r="F752" s="1">
        <v>0</v>
      </c>
      <c r="G752" s="1">
        <v>0.01</v>
      </c>
      <c r="H752" s="1">
        <v>0.04</v>
      </c>
      <c r="I752" s="1">
        <v>0</v>
      </c>
    </row>
    <row r="753" spans="1:9" x14ac:dyDescent="0.25">
      <c r="A753" t="s">
        <v>657</v>
      </c>
      <c r="B753" t="s">
        <v>12</v>
      </c>
      <c r="C753">
        <v>2014</v>
      </c>
      <c r="D753" t="s">
        <v>27</v>
      </c>
      <c r="E753" t="s">
        <v>21</v>
      </c>
      <c r="F753" s="1">
        <v>0</v>
      </c>
      <c r="G753" s="1">
        <v>7.0000000000000007E-2</v>
      </c>
      <c r="H753" s="1">
        <v>0.02</v>
      </c>
      <c r="I753" s="1">
        <v>0.02</v>
      </c>
    </row>
    <row r="754" spans="1:9" x14ac:dyDescent="0.25">
      <c r="A754" t="s">
        <v>1459</v>
      </c>
      <c r="B754" t="s">
        <v>17</v>
      </c>
      <c r="C754">
        <v>2012</v>
      </c>
      <c r="D754" t="s">
        <v>9</v>
      </c>
      <c r="E754" t="s">
        <v>52</v>
      </c>
      <c r="F754" s="1">
        <v>0</v>
      </c>
      <c r="G754" s="1">
        <v>0</v>
      </c>
      <c r="H754" s="1">
        <v>7.0000000000000007E-2</v>
      </c>
      <c r="I754" s="1">
        <v>0</v>
      </c>
    </row>
    <row r="755" spans="1:9" x14ac:dyDescent="0.25">
      <c r="A755" t="s">
        <v>2445</v>
      </c>
      <c r="B755" t="s">
        <v>473</v>
      </c>
      <c r="C755">
        <v>2010</v>
      </c>
      <c r="D755" t="s">
        <v>84</v>
      </c>
      <c r="E755" t="s">
        <v>1594</v>
      </c>
      <c r="F755" s="1">
        <v>0.06</v>
      </c>
      <c r="G755" s="1">
        <v>0</v>
      </c>
      <c r="H755" s="1">
        <v>0</v>
      </c>
      <c r="I755" s="1">
        <v>0</v>
      </c>
    </row>
    <row r="756" spans="1:9" x14ac:dyDescent="0.25">
      <c r="A756" t="s">
        <v>2238</v>
      </c>
      <c r="B756" t="s">
        <v>2</v>
      </c>
      <c r="C756">
        <v>2011</v>
      </c>
      <c r="D756" t="s">
        <v>27</v>
      </c>
      <c r="E756" t="s">
        <v>280</v>
      </c>
      <c r="F756" s="1">
        <v>0</v>
      </c>
      <c r="G756" s="1">
        <v>0</v>
      </c>
      <c r="H756" s="1">
        <v>0.09</v>
      </c>
      <c r="I756" s="1">
        <v>0</v>
      </c>
    </row>
    <row r="757" spans="1:9" x14ac:dyDescent="0.25">
      <c r="A757" t="s">
        <v>1432</v>
      </c>
      <c r="B757" t="s">
        <v>2</v>
      </c>
      <c r="C757">
        <v>2012</v>
      </c>
      <c r="D757" t="s">
        <v>100</v>
      </c>
      <c r="E757" t="s">
        <v>52</v>
      </c>
      <c r="F757" s="1">
        <v>0</v>
      </c>
      <c r="G757" s="1">
        <v>0</v>
      </c>
      <c r="H757" s="1">
        <v>0.05</v>
      </c>
      <c r="I757" s="1">
        <v>0</v>
      </c>
    </row>
    <row r="758" spans="1:9" x14ac:dyDescent="0.25">
      <c r="A758" t="s">
        <v>1002</v>
      </c>
      <c r="B758" t="s">
        <v>17</v>
      </c>
      <c r="C758">
        <v>2013</v>
      </c>
      <c r="D758" t="s">
        <v>27</v>
      </c>
      <c r="E758" t="s">
        <v>71</v>
      </c>
      <c r="F758" s="1">
        <v>0</v>
      </c>
      <c r="G758" s="1">
        <v>0</v>
      </c>
      <c r="H758" s="1">
        <v>0.05</v>
      </c>
      <c r="I758" s="1">
        <v>0</v>
      </c>
    </row>
    <row r="759" spans="1:9" x14ac:dyDescent="0.25">
      <c r="A759" t="s">
        <v>1852</v>
      </c>
      <c r="B759" t="s">
        <v>473</v>
      </c>
      <c r="C759">
        <v>2011</v>
      </c>
      <c r="D759" t="s">
        <v>1</v>
      </c>
      <c r="E759" t="s">
        <v>538</v>
      </c>
      <c r="F759" s="1">
        <v>0.03</v>
      </c>
      <c r="G759" s="1">
        <v>0.04</v>
      </c>
      <c r="H759" s="1">
        <v>0</v>
      </c>
      <c r="I759" s="1">
        <v>0.01</v>
      </c>
    </row>
    <row r="760" spans="1:9" x14ac:dyDescent="0.25">
      <c r="A760" t="s">
        <v>2506</v>
      </c>
      <c r="B760" t="s">
        <v>473</v>
      </c>
      <c r="C760">
        <v>2010</v>
      </c>
      <c r="D760" t="s">
        <v>84</v>
      </c>
      <c r="E760" t="s">
        <v>1119</v>
      </c>
      <c r="F760" s="1">
        <v>0.12</v>
      </c>
      <c r="G760" s="1">
        <v>0</v>
      </c>
      <c r="H760" s="1">
        <v>0</v>
      </c>
      <c r="I760" s="1">
        <v>0.01</v>
      </c>
    </row>
    <row r="761" spans="1:9" x14ac:dyDescent="0.25">
      <c r="A761" t="s">
        <v>2531</v>
      </c>
      <c r="B761" t="s">
        <v>118</v>
      </c>
      <c r="C761">
        <v>2010</v>
      </c>
      <c r="D761" t="s">
        <v>84</v>
      </c>
      <c r="E761" t="s">
        <v>1119</v>
      </c>
      <c r="F761" s="1">
        <v>0.16</v>
      </c>
      <c r="G761" s="1">
        <v>0</v>
      </c>
      <c r="H761" s="1">
        <v>0</v>
      </c>
      <c r="I761" s="1">
        <v>0.01</v>
      </c>
    </row>
    <row r="762" spans="1:9" x14ac:dyDescent="0.25">
      <c r="A762" t="s">
        <v>2531</v>
      </c>
      <c r="B762" t="s">
        <v>473</v>
      </c>
      <c r="C762">
        <v>2010</v>
      </c>
      <c r="D762" t="s">
        <v>84</v>
      </c>
      <c r="E762" t="s">
        <v>1119</v>
      </c>
      <c r="F762" s="1">
        <v>0.17</v>
      </c>
      <c r="G762" s="1">
        <v>0</v>
      </c>
      <c r="H762" s="1">
        <v>0</v>
      </c>
      <c r="I762" s="1">
        <v>0.01</v>
      </c>
    </row>
    <row r="763" spans="1:9" x14ac:dyDescent="0.25">
      <c r="A763" t="s">
        <v>2440</v>
      </c>
      <c r="B763" t="s">
        <v>473</v>
      </c>
      <c r="C763">
        <v>2010</v>
      </c>
      <c r="D763" t="s">
        <v>84</v>
      </c>
      <c r="E763" t="s">
        <v>1119</v>
      </c>
      <c r="F763" s="1">
        <v>0.06</v>
      </c>
      <c r="G763" s="1">
        <v>0</v>
      </c>
      <c r="H763" s="1">
        <v>0</v>
      </c>
      <c r="I763" s="1">
        <v>0</v>
      </c>
    </row>
    <row r="764" spans="1:9" x14ac:dyDescent="0.25">
      <c r="A764" t="s">
        <v>1590</v>
      </c>
      <c r="B764" t="s">
        <v>118</v>
      </c>
      <c r="C764">
        <v>2011</v>
      </c>
      <c r="D764" t="s">
        <v>5</v>
      </c>
      <c r="E764" t="s">
        <v>1119</v>
      </c>
      <c r="F764" s="1">
        <v>0.02</v>
      </c>
      <c r="G764" s="1">
        <v>0</v>
      </c>
      <c r="H764" s="1">
        <v>0</v>
      </c>
      <c r="I764" s="1">
        <v>0</v>
      </c>
    </row>
    <row r="765" spans="1:9" x14ac:dyDescent="0.25">
      <c r="A765" t="s">
        <v>1580</v>
      </c>
      <c r="B765" t="s">
        <v>118</v>
      </c>
      <c r="C765">
        <v>2011</v>
      </c>
      <c r="D765" t="s">
        <v>9</v>
      </c>
      <c r="E765" t="s">
        <v>1119</v>
      </c>
      <c r="F765" s="1">
        <v>0.02</v>
      </c>
      <c r="G765" s="1">
        <v>0</v>
      </c>
      <c r="H765" s="1">
        <v>0</v>
      </c>
      <c r="I765" s="1">
        <v>0</v>
      </c>
    </row>
    <row r="766" spans="1:9" x14ac:dyDescent="0.25">
      <c r="A766" t="s">
        <v>1479</v>
      </c>
      <c r="B766" t="s">
        <v>12</v>
      </c>
      <c r="C766">
        <v>2012</v>
      </c>
      <c r="D766" t="s">
        <v>1</v>
      </c>
      <c r="E766" t="s">
        <v>1013</v>
      </c>
      <c r="F766" s="1">
        <v>0</v>
      </c>
      <c r="G766" s="1">
        <v>0</v>
      </c>
      <c r="H766" s="1">
        <v>0.1</v>
      </c>
      <c r="I766" s="1">
        <v>0</v>
      </c>
    </row>
    <row r="767" spans="1:9" x14ac:dyDescent="0.25">
      <c r="A767" t="s">
        <v>1847</v>
      </c>
      <c r="B767" t="s">
        <v>41</v>
      </c>
      <c r="C767">
        <v>2011</v>
      </c>
      <c r="D767" t="s">
        <v>69</v>
      </c>
      <c r="E767" t="s">
        <v>189</v>
      </c>
      <c r="F767" s="1">
        <v>0</v>
      </c>
      <c r="G767" s="1">
        <v>0.04</v>
      </c>
      <c r="H767" s="1">
        <v>0</v>
      </c>
      <c r="I767" s="1">
        <v>0.01</v>
      </c>
    </row>
    <row r="768" spans="1:9" x14ac:dyDescent="0.25">
      <c r="A768" t="s">
        <v>1742</v>
      </c>
      <c r="B768" t="s">
        <v>41</v>
      </c>
      <c r="C768">
        <v>2011</v>
      </c>
      <c r="D768" t="s">
        <v>69</v>
      </c>
      <c r="E768" t="s">
        <v>58</v>
      </c>
      <c r="F768" s="1">
        <v>0</v>
      </c>
      <c r="G768" s="1">
        <v>0.02</v>
      </c>
      <c r="H768" s="1">
        <v>0</v>
      </c>
      <c r="I768" s="1">
        <v>0</v>
      </c>
    </row>
    <row r="769" spans="1:9" x14ac:dyDescent="0.25">
      <c r="A769" t="s">
        <v>2624</v>
      </c>
      <c r="B769" t="s">
        <v>41</v>
      </c>
      <c r="C769">
        <v>2010</v>
      </c>
      <c r="D769" t="s">
        <v>69</v>
      </c>
      <c r="E769" t="s">
        <v>49</v>
      </c>
      <c r="F769" s="1">
        <v>0</v>
      </c>
      <c r="G769" s="1">
        <v>0.02</v>
      </c>
      <c r="H769" s="1">
        <v>0</v>
      </c>
      <c r="I769" s="1">
        <v>0</v>
      </c>
    </row>
    <row r="770" spans="1:9" x14ac:dyDescent="0.25">
      <c r="A770" t="s">
        <v>1889</v>
      </c>
      <c r="B770" t="s">
        <v>41</v>
      </c>
      <c r="C770">
        <v>2011</v>
      </c>
      <c r="D770" t="s">
        <v>50</v>
      </c>
      <c r="E770" t="s">
        <v>49</v>
      </c>
      <c r="F770" s="1">
        <v>0.01</v>
      </c>
      <c r="G770" s="1">
        <v>0.05</v>
      </c>
      <c r="H770" s="1">
        <v>0</v>
      </c>
      <c r="I770" s="1">
        <v>0.01</v>
      </c>
    </row>
    <row r="771" spans="1:9" x14ac:dyDescent="0.25">
      <c r="A771" t="s">
        <v>190</v>
      </c>
      <c r="B771" t="s">
        <v>41</v>
      </c>
      <c r="C771">
        <v>2015</v>
      </c>
      <c r="D771" t="s">
        <v>69</v>
      </c>
      <c r="E771" t="s">
        <v>189</v>
      </c>
      <c r="F771" s="1">
        <v>0</v>
      </c>
      <c r="G771" s="1">
        <v>0.13</v>
      </c>
      <c r="H771" s="1">
        <v>0</v>
      </c>
      <c r="I771" s="1">
        <v>0.01</v>
      </c>
    </row>
    <row r="772" spans="1:9" x14ac:dyDescent="0.25">
      <c r="A772" t="s">
        <v>2403</v>
      </c>
      <c r="B772" t="s">
        <v>118</v>
      </c>
      <c r="C772">
        <v>2010</v>
      </c>
      <c r="D772" t="s">
        <v>84</v>
      </c>
      <c r="E772" t="s">
        <v>2361</v>
      </c>
      <c r="F772" s="1">
        <v>0.04</v>
      </c>
      <c r="G772" s="1">
        <v>0</v>
      </c>
      <c r="H772" s="1">
        <v>0</v>
      </c>
      <c r="I772" s="1">
        <v>0</v>
      </c>
    </row>
    <row r="773" spans="1:9" x14ac:dyDescent="0.25">
      <c r="A773" t="s">
        <v>129</v>
      </c>
      <c r="B773" t="s">
        <v>41</v>
      </c>
      <c r="C773">
        <v>2015</v>
      </c>
      <c r="D773" t="s">
        <v>50</v>
      </c>
      <c r="E773" t="s">
        <v>128</v>
      </c>
      <c r="F773" s="1">
        <v>0</v>
      </c>
      <c r="G773" s="1">
        <v>0.04</v>
      </c>
      <c r="H773" s="1">
        <v>0</v>
      </c>
      <c r="I773" s="1">
        <v>0</v>
      </c>
    </row>
    <row r="774" spans="1:9" x14ac:dyDescent="0.25">
      <c r="A774" t="s">
        <v>2126</v>
      </c>
      <c r="B774" t="s">
        <v>2</v>
      </c>
      <c r="C774">
        <v>2011</v>
      </c>
      <c r="D774" t="s">
        <v>1</v>
      </c>
      <c r="E774" t="s">
        <v>270</v>
      </c>
      <c r="F774" s="1">
        <v>0</v>
      </c>
      <c r="G774" s="1">
        <v>0</v>
      </c>
      <c r="H774" s="1">
        <v>0.03</v>
      </c>
      <c r="I774" s="1">
        <v>0</v>
      </c>
    </row>
    <row r="775" spans="1:9" x14ac:dyDescent="0.25">
      <c r="A775" t="s">
        <v>3021</v>
      </c>
      <c r="B775" t="s">
        <v>248</v>
      </c>
      <c r="C775">
        <v>2010</v>
      </c>
      <c r="D775" t="s">
        <v>1</v>
      </c>
      <c r="E775" t="s">
        <v>270</v>
      </c>
      <c r="F775" s="1">
        <v>0</v>
      </c>
      <c r="G775" s="1">
        <v>0</v>
      </c>
      <c r="H775" s="1">
        <v>0.03</v>
      </c>
      <c r="I775" s="1">
        <v>0</v>
      </c>
    </row>
    <row r="776" spans="1:9" x14ac:dyDescent="0.25">
      <c r="A776" t="s">
        <v>2999</v>
      </c>
      <c r="B776" t="s">
        <v>248</v>
      </c>
      <c r="C776">
        <v>2010</v>
      </c>
      <c r="D776" t="s">
        <v>1</v>
      </c>
      <c r="E776" t="s">
        <v>270</v>
      </c>
      <c r="F776" s="1">
        <v>0</v>
      </c>
      <c r="G776" s="1">
        <v>0</v>
      </c>
      <c r="H776" s="1">
        <v>0.02</v>
      </c>
      <c r="I776" s="1">
        <v>0</v>
      </c>
    </row>
    <row r="777" spans="1:9" x14ac:dyDescent="0.25">
      <c r="A777" t="s">
        <v>826</v>
      </c>
      <c r="B777" t="s">
        <v>473</v>
      </c>
      <c r="C777">
        <v>2010</v>
      </c>
      <c r="D777" t="s">
        <v>9</v>
      </c>
      <c r="E777" t="s">
        <v>335</v>
      </c>
      <c r="F777" s="1">
        <v>0</v>
      </c>
      <c r="G777" s="1">
        <v>0</v>
      </c>
      <c r="H777" s="1">
        <v>0.47</v>
      </c>
      <c r="I777" s="1">
        <v>0</v>
      </c>
    </row>
    <row r="778" spans="1:9" x14ac:dyDescent="0.25">
      <c r="A778" t="s">
        <v>826</v>
      </c>
      <c r="B778" t="s">
        <v>17</v>
      </c>
      <c r="C778">
        <v>2013</v>
      </c>
      <c r="D778" t="s">
        <v>9</v>
      </c>
      <c r="E778" t="s">
        <v>58</v>
      </c>
      <c r="F778" s="1">
        <v>0</v>
      </c>
      <c r="G778" s="1">
        <v>0.03</v>
      </c>
      <c r="H778" s="1">
        <v>0</v>
      </c>
      <c r="I778" s="1">
        <v>0</v>
      </c>
    </row>
    <row r="779" spans="1:9" x14ac:dyDescent="0.25">
      <c r="A779" t="s">
        <v>2733</v>
      </c>
      <c r="B779" t="s">
        <v>33</v>
      </c>
      <c r="C779">
        <v>2010</v>
      </c>
      <c r="D779" t="s">
        <v>9</v>
      </c>
      <c r="E779" t="s">
        <v>52</v>
      </c>
      <c r="F779" s="1">
        <v>0.08</v>
      </c>
      <c r="G779" s="1">
        <v>0.06</v>
      </c>
      <c r="H779" s="1">
        <v>0</v>
      </c>
      <c r="I779" s="1">
        <v>0.02</v>
      </c>
    </row>
    <row r="780" spans="1:9" x14ac:dyDescent="0.25">
      <c r="A780" t="s">
        <v>2733</v>
      </c>
      <c r="B780" t="s">
        <v>2</v>
      </c>
      <c r="C780">
        <v>2010</v>
      </c>
      <c r="D780" t="s">
        <v>9</v>
      </c>
      <c r="E780" t="s">
        <v>52</v>
      </c>
      <c r="F780" s="1">
        <v>0.09</v>
      </c>
      <c r="G780" s="1">
        <v>0.16</v>
      </c>
      <c r="H780" s="1">
        <v>0.01</v>
      </c>
      <c r="I780" s="1">
        <v>0.06</v>
      </c>
    </row>
    <row r="781" spans="1:9" x14ac:dyDescent="0.25">
      <c r="A781" t="s">
        <v>2180</v>
      </c>
      <c r="B781" t="s">
        <v>248</v>
      </c>
      <c r="C781">
        <v>2011</v>
      </c>
      <c r="D781" t="s">
        <v>27</v>
      </c>
      <c r="E781" t="s">
        <v>19</v>
      </c>
      <c r="F781" s="1">
        <v>0</v>
      </c>
      <c r="G781" s="1">
        <v>0</v>
      </c>
      <c r="H781" s="1">
        <v>0.05</v>
      </c>
      <c r="I781" s="1">
        <v>0</v>
      </c>
    </row>
    <row r="782" spans="1:9" x14ac:dyDescent="0.25">
      <c r="A782" t="s">
        <v>3047</v>
      </c>
      <c r="B782" t="s">
        <v>248</v>
      </c>
      <c r="C782">
        <v>2010</v>
      </c>
      <c r="D782" t="s">
        <v>27</v>
      </c>
      <c r="E782" t="s">
        <v>19</v>
      </c>
      <c r="F782" s="1">
        <v>0</v>
      </c>
      <c r="G782" s="1">
        <v>0</v>
      </c>
      <c r="H782" s="1">
        <v>0.03</v>
      </c>
      <c r="I782" s="1">
        <v>0</v>
      </c>
    </row>
    <row r="783" spans="1:9" x14ac:dyDescent="0.25">
      <c r="A783" t="s">
        <v>259</v>
      </c>
      <c r="B783" t="s">
        <v>12</v>
      </c>
      <c r="C783">
        <v>2015</v>
      </c>
      <c r="D783" t="s">
        <v>9</v>
      </c>
      <c r="E783" t="s">
        <v>213</v>
      </c>
      <c r="F783" s="1">
        <v>0</v>
      </c>
      <c r="G783" s="1">
        <v>0</v>
      </c>
      <c r="H783" s="1">
        <v>0.02</v>
      </c>
      <c r="I783" s="1">
        <v>0</v>
      </c>
    </row>
    <row r="784" spans="1:9" x14ac:dyDescent="0.25">
      <c r="A784" t="s">
        <v>2145</v>
      </c>
      <c r="B784" t="s">
        <v>248</v>
      </c>
      <c r="C784">
        <v>2011</v>
      </c>
      <c r="D784" t="s">
        <v>1</v>
      </c>
      <c r="E784" t="s">
        <v>213</v>
      </c>
      <c r="F784" s="1">
        <v>0</v>
      </c>
      <c r="G784" s="1">
        <v>0</v>
      </c>
      <c r="H784" s="1">
        <v>0.04</v>
      </c>
      <c r="I784" s="1">
        <v>0</v>
      </c>
    </row>
    <row r="785" spans="1:9" x14ac:dyDescent="0.25">
      <c r="A785" t="s">
        <v>2064</v>
      </c>
      <c r="B785" t="s">
        <v>1761</v>
      </c>
      <c r="C785">
        <v>2010</v>
      </c>
      <c r="D785" t="s">
        <v>1</v>
      </c>
      <c r="E785" t="s">
        <v>270</v>
      </c>
      <c r="F785" s="1">
        <v>0</v>
      </c>
      <c r="G785" s="1">
        <v>0</v>
      </c>
      <c r="H785" s="1">
        <v>0.02</v>
      </c>
      <c r="I785" s="1">
        <v>0</v>
      </c>
    </row>
    <row r="786" spans="1:9" x14ac:dyDescent="0.25">
      <c r="A786" t="s">
        <v>2064</v>
      </c>
      <c r="B786" t="s">
        <v>248</v>
      </c>
      <c r="C786">
        <v>2011</v>
      </c>
      <c r="D786" t="s">
        <v>1</v>
      </c>
      <c r="E786" t="s">
        <v>601</v>
      </c>
      <c r="F786" s="1">
        <v>0</v>
      </c>
      <c r="G786" s="1">
        <v>0</v>
      </c>
      <c r="H786" s="1">
        <v>0.02</v>
      </c>
      <c r="I786" s="1">
        <v>0</v>
      </c>
    </row>
    <row r="787" spans="1:9" x14ac:dyDescent="0.25">
      <c r="A787" t="s">
        <v>2841</v>
      </c>
      <c r="B787" t="s">
        <v>473</v>
      </c>
      <c r="C787">
        <v>2010</v>
      </c>
      <c r="D787" t="s">
        <v>1</v>
      </c>
      <c r="E787" t="s">
        <v>182</v>
      </c>
      <c r="F787" s="1">
        <v>0.4</v>
      </c>
      <c r="G787" s="1">
        <v>0.22</v>
      </c>
      <c r="H787" s="1">
        <v>0</v>
      </c>
      <c r="I787" s="1">
        <v>0.06</v>
      </c>
    </row>
    <row r="788" spans="1:9" x14ac:dyDescent="0.25">
      <c r="A788" t="s">
        <v>2859</v>
      </c>
      <c r="B788" t="s">
        <v>118</v>
      </c>
      <c r="C788">
        <v>2010</v>
      </c>
      <c r="D788" t="s">
        <v>5</v>
      </c>
      <c r="E788" t="s">
        <v>182</v>
      </c>
      <c r="F788" s="1">
        <v>0.56000000000000005</v>
      </c>
      <c r="G788" s="1">
        <v>0.33</v>
      </c>
      <c r="H788" s="1">
        <v>0</v>
      </c>
      <c r="I788" s="1">
        <v>0.08</v>
      </c>
    </row>
    <row r="789" spans="1:9" x14ac:dyDescent="0.25">
      <c r="A789" t="s">
        <v>244</v>
      </c>
      <c r="B789" t="s">
        <v>17</v>
      </c>
      <c r="C789">
        <v>2015</v>
      </c>
      <c r="D789" t="s">
        <v>50</v>
      </c>
      <c r="E789" t="s">
        <v>108</v>
      </c>
      <c r="F789" s="1">
        <v>0.14000000000000001</v>
      </c>
      <c r="G789" s="1">
        <v>0.05</v>
      </c>
      <c r="H789" s="1">
        <v>0.01</v>
      </c>
      <c r="I789" s="1">
        <v>0.02</v>
      </c>
    </row>
    <row r="790" spans="1:9" x14ac:dyDescent="0.25">
      <c r="A790" t="s">
        <v>1393</v>
      </c>
      <c r="B790" t="s">
        <v>17</v>
      </c>
      <c r="C790">
        <v>2012</v>
      </c>
      <c r="D790" t="s">
        <v>9</v>
      </c>
      <c r="E790" t="s">
        <v>976</v>
      </c>
      <c r="F790" s="1">
        <v>0.16</v>
      </c>
      <c r="G790" s="1">
        <v>0</v>
      </c>
      <c r="H790" s="1">
        <v>0.03</v>
      </c>
      <c r="I790" s="1">
        <v>0.01</v>
      </c>
    </row>
    <row r="791" spans="1:9" x14ac:dyDescent="0.25">
      <c r="A791" t="s">
        <v>675</v>
      </c>
      <c r="B791" t="s">
        <v>12</v>
      </c>
      <c r="C791">
        <v>2014</v>
      </c>
      <c r="D791" t="s">
        <v>1</v>
      </c>
      <c r="E791" t="s">
        <v>213</v>
      </c>
      <c r="F791" s="1">
        <v>0.09</v>
      </c>
      <c r="G791" s="1">
        <v>0</v>
      </c>
      <c r="H791" s="1">
        <v>0.03</v>
      </c>
      <c r="I791" s="1">
        <v>0.03</v>
      </c>
    </row>
    <row r="792" spans="1:9" x14ac:dyDescent="0.25">
      <c r="A792" t="s">
        <v>2187</v>
      </c>
      <c r="B792" t="s">
        <v>17</v>
      </c>
      <c r="C792">
        <v>2011</v>
      </c>
      <c r="D792" t="s">
        <v>50</v>
      </c>
      <c r="E792" t="s">
        <v>21</v>
      </c>
      <c r="F792" s="1">
        <v>0.25</v>
      </c>
      <c r="G792" s="1">
        <v>0.06</v>
      </c>
      <c r="H792" s="1">
        <v>0.05</v>
      </c>
      <c r="I792" s="1">
        <v>0.03</v>
      </c>
    </row>
    <row r="793" spans="1:9" x14ac:dyDescent="0.25">
      <c r="A793" t="s">
        <v>2572</v>
      </c>
      <c r="B793" t="s">
        <v>41</v>
      </c>
      <c r="C793">
        <v>2010</v>
      </c>
      <c r="D793" t="s">
        <v>50</v>
      </c>
      <c r="E793" t="s">
        <v>25</v>
      </c>
      <c r="F793" s="1">
        <v>0</v>
      </c>
      <c r="G793" s="1">
        <v>0.01</v>
      </c>
      <c r="H793" s="1">
        <v>0</v>
      </c>
      <c r="I793" s="1">
        <v>0</v>
      </c>
    </row>
    <row r="794" spans="1:9" x14ac:dyDescent="0.25">
      <c r="A794" t="s">
        <v>2634</v>
      </c>
      <c r="B794" t="s">
        <v>41</v>
      </c>
      <c r="C794">
        <v>2010</v>
      </c>
      <c r="D794" t="s">
        <v>50</v>
      </c>
      <c r="E794" t="s">
        <v>189</v>
      </c>
      <c r="F794" s="1">
        <v>0</v>
      </c>
      <c r="G794" s="1">
        <v>0.02</v>
      </c>
      <c r="H794" s="1">
        <v>0</v>
      </c>
      <c r="I794" s="1">
        <v>0.01</v>
      </c>
    </row>
    <row r="795" spans="1:9" x14ac:dyDescent="0.25">
      <c r="A795" t="s">
        <v>884</v>
      </c>
      <c r="B795" t="s">
        <v>41</v>
      </c>
      <c r="C795">
        <v>2013</v>
      </c>
      <c r="D795" t="s">
        <v>50</v>
      </c>
      <c r="E795" t="s">
        <v>883</v>
      </c>
      <c r="F795" s="1">
        <v>0.06</v>
      </c>
      <c r="G795" s="1">
        <v>0.25</v>
      </c>
      <c r="H795" s="1">
        <v>0</v>
      </c>
      <c r="I795" s="1">
        <v>0.05</v>
      </c>
    </row>
    <row r="796" spans="1:9" x14ac:dyDescent="0.25">
      <c r="A796" t="s">
        <v>980</v>
      </c>
      <c r="B796" t="s">
        <v>17</v>
      </c>
      <c r="C796">
        <v>2013</v>
      </c>
      <c r="D796" t="s">
        <v>27</v>
      </c>
      <c r="E796" t="s">
        <v>402</v>
      </c>
      <c r="F796" s="1">
        <v>0.09</v>
      </c>
      <c r="G796" s="1">
        <v>0</v>
      </c>
      <c r="H796" s="1">
        <v>0.03</v>
      </c>
      <c r="I796" s="1">
        <v>0.01</v>
      </c>
    </row>
    <row r="797" spans="1:9" x14ac:dyDescent="0.25">
      <c r="A797" t="s">
        <v>980</v>
      </c>
      <c r="B797" t="s">
        <v>12</v>
      </c>
      <c r="C797">
        <v>2013</v>
      </c>
      <c r="D797" t="s">
        <v>27</v>
      </c>
      <c r="E797" t="s">
        <v>402</v>
      </c>
      <c r="F797" s="1">
        <v>0.13</v>
      </c>
      <c r="G797" s="1">
        <v>0</v>
      </c>
      <c r="H797" s="1">
        <v>0.04</v>
      </c>
      <c r="I797" s="1">
        <v>0.02</v>
      </c>
    </row>
    <row r="798" spans="1:9" x14ac:dyDescent="0.25">
      <c r="A798" t="s">
        <v>1465</v>
      </c>
      <c r="B798" t="s">
        <v>248</v>
      </c>
      <c r="C798">
        <v>2012</v>
      </c>
      <c r="D798" t="s">
        <v>27</v>
      </c>
      <c r="E798" t="s">
        <v>1411</v>
      </c>
      <c r="F798" s="1">
        <v>0</v>
      </c>
      <c r="G798" s="1">
        <v>0</v>
      </c>
      <c r="H798" s="1">
        <v>0.08</v>
      </c>
      <c r="I798" s="1">
        <v>0</v>
      </c>
    </row>
    <row r="799" spans="1:9" x14ac:dyDescent="0.25">
      <c r="A799" t="s">
        <v>1864</v>
      </c>
      <c r="B799" t="s">
        <v>118</v>
      </c>
      <c r="C799">
        <v>2011</v>
      </c>
      <c r="D799" t="s">
        <v>100</v>
      </c>
      <c r="E799" t="s">
        <v>193</v>
      </c>
      <c r="F799" s="1">
        <v>7.0000000000000007E-2</v>
      </c>
      <c r="G799" s="1">
        <v>0.04</v>
      </c>
      <c r="H799" s="1">
        <v>0</v>
      </c>
      <c r="I799" s="1">
        <v>0.01</v>
      </c>
    </row>
    <row r="800" spans="1:9" x14ac:dyDescent="0.25">
      <c r="A800" t="s">
        <v>805</v>
      </c>
      <c r="B800" t="s">
        <v>41</v>
      </c>
      <c r="C800">
        <v>2013</v>
      </c>
      <c r="D800" t="s">
        <v>16</v>
      </c>
      <c r="E800" t="s">
        <v>49</v>
      </c>
      <c r="F800" s="1">
        <v>0</v>
      </c>
      <c r="G800" s="1">
        <v>0.01</v>
      </c>
      <c r="H800" s="1">
        <v>0</v>
      </c>
      <c r="I800" s="1">
        <v>0</v>
      </c>
    </row>
    <row r="801" spans="1:9" x14ac:dyDescent="0.25">
      <c r="A801" t="s">
        <v>1925</v>
      </c>
      <c r="B801" t="s">
        <v>17</v>
      </c>
      <c r="C801">
        <v>2011</v>
      </c>
      <c r="D801" t="s">
        <v>69</v>
      </c>
      <c r="E801" t="s">
        <v>74</v>
      </c>
      <c r="F801" s="1">
        <v>0.5</v>
      </c>
      <c r="G801" s="1">
        <v>7.0000000000000007E-2</v>
      </c>
      <c r="H801" s="1">
        <v>0</v>
      </c>
      <c r="I801" s="1">
        <v>0.04</v>
      </c>
    </row>
    <row r="802" spans="1:9" x14ac:dyDescent="0.25">
      <c r="A802" t="s">
        <v>974</v>
      </c>
      <c r="B802" t="s">
        <v>17</v>
      </c>
      <c r="C802">
        <v>2013</v>
      </c>
      <c r="D802" t="s">
        <v>69</v>
      </c>
      <c r="E802" t="s">
        <v>672</v>
      </c>
      <c r="F802" s="1">
        <v>0</v>
      </c>
      <c r="G802" s="1">
        <v>0</v>
      </c>
      <c r="H802" s="1">
        <v>0.03</v>
      </c>
      <c r="I802" s="1">
        <v>0</v>
      </c>
    </row>
    <row r="803" spans="1:9" x14ac:dyDescent="0.25">
      <c r="A803" t="s">
        <v>673</v>
      </c>
      <c r="B803" t="s">
        <v>17</v>
      </c>
      <c r="C803">
        <v>2014</v>
      </c>
      <c r="D803" t="s">
        <v>69</v>
      </c>
      <c r="E803" t="s">
        <v>672</v>
      </c>
      <c r="F803" s="1">
        <v>0</v>
      </c>
      <c r="G803" s="1">
        <v>0</v>
      </c>
      <c r="H803" s="1">
        <v>0.03</v>
      </c>
      <c r="I803" s="1">
        <v>0</v>
      </c>
    </row>
    <row r="804" spans="1:9" x14ac:dyDescent="0.25">
      <c r="A804" t="s">
        <v>1699</v>
      </c>
      <c r="B804" t="s">
        <v>41</v>
      </c>
      <c r="C804">
        <v>2011</v>
      </c>
      <c r="D804" t="s">
        <v>1</v>
      </c>
      <c r="E804" t="s">
        <v>1698</v>
      </c>
      <c r="F804" s="1">
        <v>0</v>
      </c>
      <c r="G804" s="1">
        <v>0.01</v>
      </c>
      <c r="H804" s="1">
        <v>0</v>
      </c>
      <c r="I804" s="1">
        <v>0</v>
      </c>
    </row>
    <row r="805" spans="1:9" x14ac:dyDescent="0.25">
      <c r="A805" t="s">
        <v>349</v>
      </c>
      <c r="B805" t="s">
        <v>248</v>
      </c>
      <c r="C805">
        <v>2010</v>
      </c>
      <c r="D805" t="s">
        <v>1</v>
      </c>
      <c r="E805" t="s">
        <v>234</v>
      </c>
      <c r="F805" s="1">
        <v>0</v>
      </c>
      <c r="G805" s="1">
        <v>0</v>
      </c>
      <c r="H805" s="1">
        <v>0.05</v>
      </c>
      <c r="I805" s="1">
        <v>0</v>
      </c>
    </row>
    <row r="806" spans="1:9" x14ac:dyDescent="0.25">
      <c r="A806" t="s">
        <v>349</v>
      </c>
      <c r="B806" t="s">
        <v>17</v>
      </c>
      <c r="C806">
        <v>2015</v>
      </c>
      <c r="D806" t="s">
        <v>1</v>
      </c>
      <c r="E806" t="s">
        <v>234</v>
      </c>
      <c r="F806" s="1">
        <v>0</v>
      </c>
      <c r="G806" s="1">
        <v>0</v>
      </c>
      <c r="H806" s="1">
        <v>0.04</v>
      </c>
      <c r="I806" s="1">
        <v>0</v>
      </c>
    </row>
    <row r="807" spans="1:9" x14ac:dyDescent="0.25">
      <c r="A807" t="s">
        <v>714</v>
      </c>
      <c r="B807" t="s">
        <v>12</v>
      </c>
      <c r="C807">
        <v>2014</v>
      </c>
      <c r="D807" t="s">
        <v>1</v>
      </c>
      <c r="E807" t="s">
        <v>299</v>
      </c>
      <c r="F807" s="1">
        <v>0.11</v>
      </c>
      <c r="G807" s="1">
        <v>0.03</v>
      </c>
      <c r="H807" s="1">
        <v>0.06</v>
      </c>
      <c r="I807" s="1">
        <v>0.05</v>
      </c>
    </row>
    <row r="808" spans="1:9" x14ac:dyDescent="0.25">
      <c r="A808" t="s">
        <v>2159</v>
      </c>
      <c r="B808" t="s">
        <v>248</v>
      </c>
      <c r="C808">
        <v>2011</v>
      </c>
      <c r="D808" t="s">
        <v>1</v>
      </c>
      <c r="E808" t="s">
        <v>234</v>
      </c>
      <c r="F808" s="1">
        <v>0</v>
      </c>
      <c r="G808" s="1">
        <v>0</v>
      </c>
      <c r="H808" s="1">
        <v>0.04</v>
      </c>
      <c r="I808" s="1">
        <v>0</v>
      </c>
    </row>
    <row r="809" spans="1:9" x14ac:dyDescent="0.25">
      <c r="A809" t="s">
        <v>2444</v>
      </c>
      <c r="B809" t="s">
        <v>473</v>
      </c>
      <c r="C809">
        <v>2010</v>
      </c>
      <c r="D809" t="s">
        <v>84</v>
      </c>
      <c r="E809" t="s">
        <v>1567</v>
      </c>
      <c r="F809" s="1">
        <v>0.06</v>
      </c>
      <c r="G809" s="1">
        <v>0</v>
      </c>
      <c r="H809" s="1">
        <v>0</v>
      </c>
      <c r="I809" s="1">
        <v>0</v>
      </c>
    </row>
    <row r="810" spans="1:9" x14ac:dyDescent="0.25">
      <c r="A810" t="s">
        <v>1875</v>
      </c>
      <c r="B810" t="s">
        <v>118</v>
      </c>
      <c r="C810">
        <v>2011</v>
      </c>
      <c r="D810" t="s">
        <v>84</v>
      </c>
      <c r="E810" t="s">
        <v>54</v>
      </c>
      <c r="F810" s="1">
        <v>0.59</v>
      </c>
      <c r="G810" s="1">
        <v>0.04</v>
      </c>
      <c r="H810" s="1">
        <v>0</v>
      </c>
      <c r="I810" s="1">
        <v>0.04</v>
      </c>
    </row>
    <row r="811" spans="1:9" x14ac:dyDescent="0.25">
      <c r="A811" t="s">
        <v>1684</v>
      </c>
      <c r="B811" t="s">
        <v>118</v>
      </c>
      <c r="C811">
        <v>2011</v>
      </c>
      <c r="D811" t="s">
        <v>84</v>
      </c>
      <c r="E811" t="s">
        <v>1140</v>
      </c>
      <c r="F811" s="1">
        <v>0.44</v>
      </c>
      <c r="G811" s="1">
        <v>0</v>
      </c>
      <c r="H811" s="1">
        <v>0</v>
      </c>
      <c r="I811" s="1">
        <v>0.03</v>
      </c>
    </row>
    <row r="812" spans="1:9" x14ac:dyDescent="0.25">
      <c r="A812" t="s">
        <v>1141</v>
      </c>
      <c r="B812" t="s">
        <v>33</v>
      </c>
      <c r="C812">
        <v>2012</v>
      </c>
      <c r="D812" t="s">
        <v>9</v>
      </c>
      <c r="E812" t="s">
        <v>1140</v>
      </c>
      <c r="F812" s="1">
        <v>0.16</v>
      </c>
      <c r="G812" s="1">
        <v>0</v>
      </c>
      <c r="H812" s="1">
        <v>0</v>
      </c>
      <c r="I812" s="1">
        <v>0.01</v>
      </c>
    </row>
    <row r="813" spans="1:9" x14ac:dyDescent="0.25">
      <c r="A813" t="s">
        <v>3015</v>
      </c>
      <c r="B813" t="s">
        <v>33</v>
      </c>
      <c r="C813">
        <v>2010</v>
      </c>
      <c r="D813" t="s">
        <v>100</v>
      </c>
      <c r="E813" t="s">
        <v>155</v>
      </c>
      <c r="F813" s="1">
        <v>0.63</v>
      </c>
      <c r="G813" s="1">
        <v>0.37</v>
      </c>
      <c r="H813" s="1">
        <v>0.02</v>
      </c>
      <c r="I813" s="1">
        <v>0.1</v>
      </c>
    </row>
    <row r="814" spans="1:9" x14ac:dyDescent="0.25">
      <c r="A814" t="s">
        <v>2931</v>
      </c>
      <c r="B814" t="s">
        <v>473</v>
      </c>
      <c r="C814">
        <v>2010</v>
      </c>
      <c r="D814" t="s">
        <v>69</v>
      </c>
      <c r="E814" t="s">
        <v>74</v>
      </c>
      <c r="F814" s="1">
        <v>0.4</v>
      </c>
      <c r="G814" s="1">
        <v>0.21</v>
      </c>
      <c r="H814" s="1">
        <v>0.01</v>
      </c>
      <c r="I814" s="1">
        <v>0.05</v>
      </c>
    </row>
    <row r="815" spans="1:9" x14ac:dyDescent="0.25">
      <c r="A815" t="s">
        <v>3146</v>
      </c>
      <c r="B815" t="s">
        <v>473</v>
      </c>
      <c r="C815">
        <v>2010</v>
      </c>
      <c r="D815" t="s">
        <v>9</v>
      </c>
      <c r="E815" t="s">
        <v>52</v>
      </c>
      <c r="F815" s="1">
        <v>0</v>
      </c>
      <c r="G815" s="1">
        <v>0</v>
      </c>
      <c r="H815" s="1">
        <v>0.09</v>
      </c>
      <c r="I815" s="1">
        <v>0</v>
      </c>
    </row>
    <row r="816" spans="1:9" x14ac:dyDescent="0.25">
      <c r="A816" t="s">
        <v>702</v>
      </c>
      <c r="B816" t="s">
        <v>17</v>
      </c>
      <c r="C816">
        <v>2014</v>
      </c>
      <c r="D816" t="s">
        <v>1</v>
      </c>
      <c r="E816" t="s">
        <v>52</v>
      </c>
      <c r="F816" s="1">
        <v>0</v>
      </c>
      <c r="G816" s="1">
        <v>0</v>
      </c>
      <c r="H816" s="1">
        <v>0.06</v>
      </c>
      <c r="I816" s="1">
        <v>0</v>
      </c>
    </row>
    <row r="817" spans="1:9" x14ac:dyDescent="0.25">
      <c r="A817" t="s">
        <v>3127</v>
      </c>
      <c r="B817" t="s">
        <v>473</v>
      </c>
      <c r="C817">
        <v>2010</v>
      </c>
      <c r="D817" t="s">
        <v>9</v>
      </c>
      <c r="E817" t="s">
        <v>52</v>
      </c>
      <c r="F817" s="1">
        <v>0</v>
      </c>
      <c r="G817" s="1">
        <v>0</v>
      </c>
      <c r="H817" s="1">
        <v>7.0000000000000007E-2</v>
      </c>
      <c r="I817" s="1">
        <v>0</v>
      </c>
    </row>
    <row r="818" spans="1:9" x14ac:dyDescent="0.25">
      <c r="A818" t="s">
        <v>2073</v>
      </c>
      <c r="B818" t="s">
        <v>17</v>
      </c>
      <c r="C818">
        <v>2011</v>
      </c>
      <c r="D818" t="s">
        <v>9</v>
      </c>
      <c r="E818" t="s">
        <v>52</v>
      </c>
      <c r="F818" s="1">
        <v>0</v>
      </c>
      <c r="G818" s="1">
        <v>0</v>
      </c>
      <c r="H818" s="1">
        <v>0.02</v>
      </c>
      <c r="I818" s="1">
        <v>0</v>
      </c>
    </row>
    <row r="819" spans="1:9" x14ac:dyDescent="0.25">
      <c r="A819" t="s">
        <v>2587</v>
      </c>
      <c r="B819" t="s">
        <v>118</v>
      </c>
      <c r="C819">
        <v>2010</v>
      </c>
      <c r="D819" t="s">
        <v>87</v>
      </c>
      <c r="E819" t="s">
        <v>1210</v>
      </c>
      <c r="F819" s="1">
        <v>0.01</v>
      </c>
      <c r="G819" s="1">
        <v>0.01</v>
      </c>
      <c r="H819" s="1">
        <v>0</v>
      </c>
      <c r="I819" s="1">
        <v>0</v>
      </c>
    </row>
    <row r="820" spans="1:9" x14ac:dyDescent="0.25">
      <c r="A820" t="s">
        <v>2595</v>
      </c>
      <c r="B820" t="s">
        <v>41</v>
      </c>
      <c r="C820">
        <v>2010</v>
      </c>
      <c r="D820" t="s">
        <v>9</v>
      </c>
      <c r="E820" t="s">
        <v>25</v>
      </c>
      <c r="F820" s="1">
        <v>0.04</v>
      </c>
      <c r="G820" s="1">
        <v>0.01</v>
      </c>
      <c r="H820" s="1">
        <v>0</v>
      </c>
      <c r="I820" s="1">
        <v>0.01</v>
      </c>
    </row>
    <row r="821" spans="1:9" x14ac:dyDescent="0.25">
      <c r="A821" t="s">
        <v>2595</v>
      </c>
      <c r="B821" t="s">
        <v>33</v>
      </c>
      <c r="C821">
        <v>2010</v>
      </c>
      <c r="D821" t="s">
        <v>9</v>
      </c>
      <c r="E821" t="s">
        <v>25</v>
      </c>
      <c r="F821" s="1">
        <v>0.1</v>
      </c>
      <c r="G821" s="1">
        <v>0.03</v>
      </c>
      <c r="H821" s="1">
        <v>0</v>
      </c>
      <c r="I821" s="1">
        <v>0.01</v>
      </c>
    </row>
    <row r="822" spans="1:9" x14ac:dyDescent="0.25">
      <c r="A822" t="s">
        <v>2595</v>
      </c>
      <c r="B822" t="s">
        <v>2</v>
      </c>
      <c r="C822">
        <v>2010</v>
      </c>
      <c r="D822" t="s">
        <v>9</v>
      </c>
      <c r="E822" t="s">
        <v>25</v>
      </c>
      <c r="F822" s="1">
        <v>0.11</v>
      </c>
      <c r="G822" s="1">
        <v>0.03</v>
      </c>
      <c r="H822" s="1">
        <v>0</v>
      </c>
      <c r="I822" s="1">
        <v>0.02</v>
      </c>
    </row>
    <row r="823" spans="1:9" x14ac:dyDescent="0.25">
      <c r="A823" t="s">
        <v>2595</v>
      </c>
      <c r="B823" t="s">
        <v>118</v>
      </c>
      <c r="C823">
        <v>2010</v>
      </c>
      <c r="D823" t="s">
        <v>9</v>
      </c>
      <c r="E823" t="s">
        <v>25</v>
      </c>
      <c r="F823" s="1">
        <v>0.22</v>
      </c>
      <c r="G823" s="1">
        <v>0.03</v>
      </c>
      <c r="H823" s="1">
        <v>0</v>
      </c>
      <c r="I823" s="1">
        <v>0.02</v>
      </c>
    </row>
    <row r="824" spans="1:9" x14ac:dyDescent="0.25">
      <c r="A824" t="s">
        <v>2596</v>
      </c>
      <c r="B824" t="s">
        <v>473</v>
      </c>
      <c r="C824">
        <v>2010</v>
      </c>
      <c r="D824" t="s">
        <v>1</v>
      </c>
      <c r="E824" t="s">
        <v>538</v>
      </c>
      <c r="F824" s="1">
        <v>0.05</v>
      </c>
      <c r="G824" s="1">
        <v>0.01</v>
      </c>
      <c r="H824" s="1">
        <v>0</v>
      </c>
      <c r="I824" s="1">
        <v>0</v>
      </c>
    </row>
    <row r="825" spans="1:9" x14ac:dyDescent="0.25">
      <c r="A825" t="s">
        <v>339</v>
      </c>
      <c r="B825" t="s">
        <v>12</v>
      </c>
      <c r="C825">
        <v>2015</v>
      </c>
      <c r="D825" t="s">
        <v>27</v>
      </c>
      <c r="E825" t="s">
        <v>19</v>
      </c>
      <c r="F825" s="1">
        <v>0</v>
      </c>
      <c r="G825" s="1">
        <v>0</v>
      </c>
      <c r="H825" s="1">
        <v>0.03</v>
      </c>
      <c r="I825" s="1">
        <v>0</v>
      </c>
    </row>
    <row r="826" spans="1:9" x14ac:dyDescent="0.25">
      <c r="A826" t="s">
        <v>993</v>
      </c>
      <c r="B826" t="s">
        <v>248</v>
      </c>
      <c r="C826">
        <v>2010</v>
      </c>
      <c r="D826" t="s">
        <v>27</v>
      </c>
      <c r="E826" t="s">
        <v>19</v>
      </c>
      <c r="F826" s="1">
        <v>0</v>
      </c>
      <c r="G826" s="1">
        <v>0</v>
      </c>
      <c r="H826" s="1">
        <v>0.08</v>
      </c>
      <c r="I826" s="1">
        <v>0</v>
      </c>
    </row>
    <row r="827" spans="1:9" x14ac:dyDescent="0.25">
      <c r="A827" t="s">
        <v>993</v>
      </c>
      <c r="B827" t="s">
        <v>12</v>
      </c>
      <c r="C827">
        <v>2013</v>
      </c>
      <c r="D827" t="s">
        <v>27</v>
      </c>
      <c r="E827" t="s">
        <v>19</v>
      </c>
      <c r="F827" s="1">
        <v>0.04</v>
      </c>
      <c r="G827" s="1">
        <v>0.02</v>
      </c>
      <c r="H827" s="1">
        <v>0.04</v>
      </c>
      <c r="I827" s="1">
        <v>0.02</v>
      </c>
    </row>
    <row r="828" spans="1:9" x14ac:dyDescent="0.25">
      <c r="A828" t="s">
        <v>2956</v>
      </c>
      <c r="B828" t="s">
        <v>248</v>
      </c>
      <c r="C828">
        <v>2010</v>
      </c>
      <c r="D828" t="s">
        <v>1</v>
      </c>
      <c r="E828" t="s">
        <v>961</v>
      </c>
      <c r="F828" s="1">
        <v>0</v>
      </c>
      <c r="G828" s="1">
        <v>0</v>
      </c>
      <c r="H828" s="1">
        <v>0.02</v>
      </c>
      <c r="I828" s="1">
        <v>0</v>
      </c>
    </row>
    <row r="829" spans="1:9" x14ac:dyDescent="0.25">
      <c r="A829" t="s">
        <v>296</v>
      </c>
      <c r="B829" t="s">
        <v>12</v>
      </c>
      <c r="C829">
        <v>2015</v>
      </c>
      <c r="D829" t="s">
        <v>9</v>
      </c>
      <c r="E829" t="s">
        <v>52</v>
      </c>
      <c r="F829" s="1">
        <v>0</v>
      </c>
      <c r="G829" s="1">
        <v>0</v>
      </c>
      <c r="H829" s="1">
        <v>0.02</v>
      </c>
      <c r="I829" s="1">
        <v>0</v>
      </c>
    </row>
    <row r="830" spans="1:9" x14ac:dyDescent="0.25">
      <c r="A830" t="s">
        <v>2091</v>
      </c>
      <c r="B830" t="s">
        <v>33</v>
      </c>
      <c r="C830">
        <v>2011</v>
      </c>
      <c r="D830" t="s">
        <v>1</v>
      </c>
      <c r="E830" t="s">
        <v>961</v>
      </c>
      <c r="F830" s="1">
        <v>0</v>
      </c>
      <c r="G830" s="1">
        <v>0</v>
      </c>
      <c r="H830" s="1">
        <v>0.02</v>
      </c>
      <c r="I830" s="1">
        <v>0</v>
      </c>
    </row>
    <row r="831" spans="1:9" x14ac:dyDescent="0.25">
      <c r="A831" t="s">
        <v>1206</v>
      </c>
      <c r="B831" t="s">
        <v>17</v>
      </c>
      <c r="C831">
        <v>2012</v>
      </c>
      <c r="D831" t="s">
        <v>16</v>
      </c>
      <c r="E831" t="s">
        <v>193</v>
      </c>
      <c r="F831" s="1">
        <v>7.0000000000000007E-2</v>
      </c>
      <c r="G831" s="1">
        <v>0.04</v>
      </c>
      <c r="H831" s="1">
        <v>0</v>
      </c>
      <c r="I831" s="1">
        <v>0.01</v>
      </c>
    </row>
    <row r="832" spans="1:9" x14ac:dyDescent="0.25">
      <c r="A832" t="s">
        <v>2018</v>
      </c>
      <c r="B832" t="s">
        <v>41</v>
      </c>
      <c r="C832">
        <v>2011</v>
      </c>
      <c r="D832" t="s">
        <v>9</v>
      </c>
      <c r="E832" t="s">
        <v>25</v>
      </c>
      <c r="F832" s="1">
        <v>0.16</v>
      </c>
      <c r="G832" s="1">
        <v>0.45</v>
      </c>
      <c r="H832" s="1">
        <v>0</v>
      </c>
      <c r="I832" s="1">
        <v>0.13</v>
      </c>
    </row>
    <row r="833" spans="1:9" x14ac:dyDescent="0.25">
      <c r="A833" t="s">
        <v>2018</v>
      </c>
      <c r="B833" t="s">
        <v>2</v>
      </c>
      <c r="C833">
        <v>2011</v>
      </c>
      <c r="D833" t="s">
        <v>9</v>
      </c>
      <c r="E833" t="s">
        <v>25</v>
      </c>
      <c r="F833" s="1">
        <v>0.45</v>
      </c>
      <c r="G833" s="1">
        <v>0.56999999999999995</v>
      </c>
      <c r="H833" s="1">
        <v>0.06</v>
      </c>
      <c r="I833" s="1">
        <v>0.21</v>
      </c>
    </row>
    <row r="834" spans="1:9" x14ac:dyDescent="0.25">
      <c r="A834" t="s">
        <v>2018</v>
      </c>
      <c r="B834" t="s">
        <v>33</v>
      </c>
      <c r="C834">
        <v>2011</v>
      </c>
      <c r="D834" t="s">
        <v>9</v>
      </c>
      <c r="E834" t="s">
        <v>25</v>
      </c>
      <c r="F834" s="1">
        <v>0.7</v>
      </c>
      <c r="G834" s="1">
        <v>0.5</v>
      </c>
      <c r="H834" s="1">
        <v>0.02</v>
      </c>
      <c r="I834" s="1">
        <v>0.12</v>
      </c>
    </row>
    <row r="835" spans="1:9" x14ac:dyDescent="0.25">
      <c r="A835" t="s">
        <v>890</v>
      </c>
      <c r="B835" t="s">
        <v>41</v>
      </c>
      <c r="C835">
        <v>2013</v>
      </c>
      <c r="D835" t="s">
        <v>100</v>
      </c>
      <c r="E835" t="s">
        <v>25</v>
      </c>
      <c r="F835" s="1">
        <v>0.17</v>
      </c>
      <c r="G835" s="1">
        <v>0.39</v>
      </c>
      <c r="H835" s="1">
        <v>0</v>
      </c>
      <c r="I835" s="1">
        <v>0.09</v>
      </c>
    </row>
    <row r="836" spans="1:9" x14ac:dyDescent="0.25">
      <c r="A836" t="s">
        <v>890</v>
      </c>
      <c r="B836" t="s">
        <v>2</v>
      </c>
      <c r="C836">
        <v>2013</v>
      </c>
      <c r="D836" t="s">
        <v>100</v>
      </c>
      <c r="E836" t="s">
        <v>25</v>
      </c>
      <c r="F836" s="1">
        <v>0.26</v>
      </c>
      <c r="G836" s="1">
        <v>0.43</v>
      </c>
      <c r="H836" s="1">
        <v>0.03</v>
      </c>
      <c r="I836" s="1">
        <v>0.18</v>
      </c>
    </row>
    <row r="837" spans="1:9" x14ac:dyDescent="0.25">
      <c r="A837" t="s">
        <v>890</v>
      </c>
      <c r="B837" t="s">
        <v>33</v>
      </c>
      <c r="C837">
        <v>2013</v>
      </c>
      <c r="D837" t="s">
        <v>100</v>
      </c>
      <c r="E837" t="s">
        <v>25</v>
      </c>
      <c r="F837" s="1">
        <v>0.51</v>
      </c>
      <c r="G837" s="1">
        <v>0.33</v>
      </c>
      <c r="H837" s="1">
        <v>0.01</v>
      </c>
      <c r="I837" s="1">
        <v>0.08</v>
      </c>
    </row>
    <row r="838" spans="1:9" x14ac:dyDescent="0.25">
      <c r="A838" t="s">
        <v>2677</v>
      </c>
      <c r="B838" t="s">
        <v>41</v>
      </c>
      <c r="C838">
        <v>2010</v>
      </c>
      <c r="D838" t="s">
        <v>1</v>
      </c>
      <c r="E838" t="s">
        <v>21</v>
      </c>
      <c r="F838" s="1">
        <v>0</v>
      </c>
      <c r="G838" s="1">
        <v>0.03</v>
      </c>
      <c r="H838" s="1">
        <v>0</v>
      </c>
      <c r="I838" s="1">
        <v>0.01</v>
      </c>
    </row>
    <row r="839" spans="1:9" x14ac:dyDescent="0.25">
      <c r="A839" t="s">
        <v>2677</v>
      </c>
      <c r="B839" t="s">
        <v>2</v>
      </c>
      <c r="C839">
        <v>2010</v>
      </c>
      <c r="D839" t="s">
        <v>1</v>
      </c>
      <c r="E839" t="s">
        <v>21</v>
      </c>
      <c r="F839" s="1">
        <v>0.11</v>
      </c>
      <c r="G839" s="1">
        <v>0.05</v>
      </c>
      <c r="H839" s="1">
        <v>0</v>
      </c>
      <c r="I839" s="1">
        <v>0.02</v>
      </c>
    </row>
    <row r="840" spans="1:9" x14ac:dyDescent="0.25">
      <c r="A840" t="s">
        <v>2677</v>
      </c>
      <c r="B840" t="s">
        <v>33</v>
      </c>
      <c r="C840">
        <v>2010</v>
      </c>
      <c r="D840" t="s">
        <v>1</v>
      </c>
      <c r="E840" t="s">
        <v>21</v>
      </c>
      <c r="F840" s="1">
        <v>0.11</v>
      </c>
      <c r="G840" s="1">
        <v>0.04</v>
      </c>
      <c r="H840" s="1">
        <v>0</v>
      </c>
      <c r="I840" s="1">
        <v>0.01</v>
      </c>
    </row>
    <row r="841" spans="1:9" x14ac:dyDescent="0.25">
      <c r="A841" t="s">
        <v>2677</v>
      </c>
      <c r="B841" t="s">
        <v>118</v>
      </c>
      <c r="C841">
        <v>2010</v>
      </c>
      <c r="D841" t="s">
        <v>1</v>
      </c>
      <c r="E841" t="s">
        <v>21</v>
      </c>
      <c r="F841" s="1">
        <v>0.12</v>
      </c>
      <c r="G841" s="1">
        <v>0.08</v>
      </c>
      <c r="H841" s="1">
        <v>0</v>
      </c>
      <c r="I841" s="1">
        <v>0.02</v>
      </c>
    </row>
    <row r="842" spans="1:9" x14ac:dyDescent="0.25">
      <c r="A842" t="s">
        <v>2736</v>
      </c>
      <c r="B842" t="s">
        <v>473</v>
      </c>
      <c r="C842">
        <v>2010</v>
      </c>
      <c r="D842" t="s">
        <v>1</v>
      </c>
      <c r="E842" t="s">
        <v>21</v>
      </c>
      <c r="F842" s="1">
        <v>0.13</v>
      </c>
      <c r="G842" s="1">
        <v>0.06</v>
      </c>
      <c r="H842" s="1">
        <v>0</v>
      </c>
      <c r="I842" s="1">
        <v>0.02</v>
      </c>
    </row>
    <row r="843" spans="1:9" x14ac:dyDescent="0.25">
      <c r="A843" t="s">
        <v>1856</v>
      </c>
      <c r="B843" t="s">
        <v>17</v>
      </c>
      <c r="C843">
        <v>2011</v>
      </c>
      <c r="D843" t="s">
        <v>16</v>
      </c>
      <c r="E843" t="s">
        <v>21</v>
      </c>
      <c r="F843" s="1">
        <v>0.05</v>
      </c>
      <c r="G843" s="1">
        <v>0.04</v>
      </c>
      <c r="H843" s="1">
        <v>0</v>
      </c>
      <c r="I843" s="1">
        <v>0.01</v>
      </c>
    </row>
    <row r="844" spans="1:9" x14ac:dyDescent="0.25">
      <c r="A844" t="s">
        <v>1508</v>
      </c>
      <c r="B844" t="s">
        <v>17</v>
      </c>
      <c r="C844">
        <v>2012</v>
      </c>
      <c r="D844" t="s">
        <v>84</v>
      </c>
      <c r="E844" t="s">
        <v>108</v>
      </c>
      <c r="F844" s="1">
        <v>0</v>
      </c>
      <c r="G844" s="1">
        <v>0</v>
      </c>
      <c r="H844" s="1">
        <v>0.16</v>
      </c>
      <c r="I844" s="1">
        <v>0</v>
      </c>
    </row>
    <row r="845" spans="1:9" x14ac:dyDescent="0.25">
      <c r="A845" t="s">
        <v>1156</v>
      </c>
      <c r="B845" t="s">
        <v>473</v>
      </c>
      <c r="C845">
        <v>2012</v>
      </c>
      <c r="D845" t="s">
        <v>87</v>
      </c>
      <c r="E845" t="s">
        <v>1155</v>
      </c>
      <c r="F845" s="1">
        <v>0</v>
      </c>
      <c r="G845" s="1">
        <v>0.01</v>
      </c>
      <c r="H845" s="1">
        <v>0</v>
      </c>
      <c r="I845" s="1">
        <v>0</v>
      </c>
    </row>
    <row r="846" spans="1:9" x14ac:dyDescent="0.25">
      <c r="A846" t="s">
        <v>1326</v>
      </c>
      <c r="B846" t="s">
        <v>248</v>
      </c>
      <c r="C846">
        <v>2012</v>
      </c>
      <c r="D846" t="s">
        <v>9</v>
      </c>
      <c r="E846" t="s">
        <v>274</v>
      </c>
      <c r="F846" s="1">
        <v>0</v>
      </c>
      <c r="G846" s="1">
        <v>0</v>
      </c>
      <c r="H846" s="1">
        <v>0.02</v>
      </c>
      <c r="I846" s="1">
        <v>0</v>
      </c>
    </row>
    <row r="847" spans="1:9" x14ac:dyDescent="0.25">
      <c r="A847" t="s">
        <v>481</v>
      </c>
      <c r="B847" t="s">
        <v>17</v>
      </c>
      <c r="C847">
        <v>2014</v>
      </c>
      <c r="D847" t="s">
        <v>87</v>
      </c>
      <c r="E847" t="s">
        <v>15</v>
      </c>
      <c r="F847" s="1">
        <v>0.06</v>
      </c>
      <c r="G847" s="1">
        <v>0</v>
      </c>
      <c r="H847" s="1">
        <v>0</v>
      </c>
      <c r="I847" s="1">
        <v>0.01</v>
      </c>
    </row>
    <row r="848" spans="1:9" x14ac:dyDescent="0.25">
      <c r="A848" t="s">
        <v>643</v>
      </c>
      <c r="B848" t="s">
        <v>2</v>
      </c>
      <c r="C848">
        <v>2014</v>
      </c>
      <c r="D848" t="s">
        <v>1</v>
      </c>
      <c r="E848" t="s">
        <v>52</v>
      </c>
      <c r="F848" s="1">
        <v>0</v>
      </c>
      <c r="G848" s="1">
        <v>0</v>
      </c>
      <c r="H848" s="1">
        <v>0.02</v>
      </c>
      <c r="I848" s="1">
        <v>0</v>
      </c>
    </row>
    <row r="849" spans="1:9" x14ac:dyDescent="0.25">
      <c r="A849" t="s">
        <v>959</v>
      </c>
      <c r="B849" t="s">
        <v>248</v>
      </c>
      <c r="C849">
        <v>2013</v>
      </c>
      <c r="D849" t="s">
        <v>1</v>
      </c>
      <c r="E849" t="s">
        <v>222</v>
      </c>
      <c r="F849" s="1">
        <v>0</v>
      </c>
      <c r="G849" s="1">
        <v>0</v>
      </c>
      <c r="H849" s="1">
        <v>0.03</v>
      </c>
      <c r="I849" s="1">
        <v>0</v>
      </c>
    </row>
    <row r="850" spans="1:9" x14ac:dyDescent="0.25">
      <c r="A850" t="s">
        <v>3069</v>
      </c>
      <c r="B850" t="s">
        <v>248</v>
      </c>
      <c r="C850">
        <v>2010</v>
      </c>
      <c r="D850" t="s">
        <v>1</v>
      </c>
      <c r="E850" t="s">
        <v>400</v>
      </c>
      <c r="F850" s="1">
        <v>0</v>
      </c>
      <c r="G850" s="1">
        <v>0</v>
      </c>
      <c r="H850" s="1">
        <v>0.04</v>
      </c>
      <c r="I850" s="1">
        <v>0</v>
      </c>
    </row>
    <row r="851" spans="1:9" x14ac:dyDescent="0.25">
      <c r="A851" t="s">
        <v>1646</v>
      </c>
      <c r="B851" t="s">
        <v>473</v>
      </c>
      <c r="C851">
        <v>2011</v>
      </c>
      <c r="D851" t="s">
        <v>9</v>
      </c>
      <c r="E851" t="s">
        <v>1140</v>
      </c>
      <c r="F851" s="1">
        <v>0.09</v>
      </c>
      <c r="G851" s="1">
        <v>0</v>
      </c>
      <c r="H851" s="1">
        <v>0</v>
      </c>
      <c r="I851" s="1">
        <v>0.01</v>
      </c>
    </row>
    <row r="852" spans="1:9" x14ac:dyDescent="0.25">
      <c r="A852" t="s">
        <v>1530</v>
      </c>
      <c r="B852" t="s">
        <v>2</v>
      </c>
      <c r="C852">
        <v>2012</v>
      </c>
      <c r="D852" t="s">
        <v>50</v>
      </c>
      <c r="E852" t="s">
        <v>52</v>
      </c>
      <c r="F852" s="1">
        <v>0</v>
      </c>
      <c r="G852" s="1">
        <v>0</v>
      </c>
      <c r="H852" s="1">
        <v>0.3</v>
      </c>
      <c r="I852" s="1">
        <v>0</v>
      </c>
    </row>
    <row r="853" spans="1:9" x14ac:dyDescent="0.25">
      <c r="A853" t="s">
        <v>1536</v>
      </c>
      <c r="B853" t="s">
        <v>248</v>
      </c>
      <c r="C853">
        <v>2012</v>
      </c>
      <c r="D853" t="s">
        <v>50</v>
      </c>
      <c r="E853" t="s">
        <v>52</v>
      </c>
      <c r="F853" s="1">
        <v>0</v>
      </c>
      <c r="G853" s="1">
        <v>0</v>
      </c>
      <c r="H853" s="1">
        <v>0.36</v>
      </c>
      <c r="I853" s="1">
        <v>0</v>
      </c>
    </row>
    <row r="854" spans="1:9" x14ac:dyDescent="0.25">
      <c r="A854" t="s">
        <v>2332</v>
      </c>
      <c r="B854" t="s">
        <v>248</v>
      </c>
      <c r="C854">
        <v>2011</v>
      </c>
      <c r="D854" t="s">
        <v>50</v>
      </c>
      <c r="E854" t="s">
        <v>2168</v>
      </c>
      <c r="F854" s="1">
        <v>0</v>
      </c>
      <c r="G854" s="1">
        <v>0</v>
      </c>
      <c r="H854" s="1">
        <v>0.42</v>
      </c>
      <c r="I854" s="1">
        <v>0</v>
      </c>
    </row>
    <row r="855" spans="1:9" x14ac:dyDescent="0.25">
      <c r="A855" t="s">
        <v>1076</v>
      </c>
      <c r="B855" t="s">
        <v>17</v>
      </c>
      <c r="C855">
        <v>2013</v>
      </c>
      <c r="D855" t="s">
        <v>84</v>
      </c>
      <c r="E855" t="s">
        <v>108</v>
      </c>
      <c r="F855" s="1">
        <v>0</v>
      </c>
      <c r="G855" s="1">
        <v>0</v>
      </c>
      <c r="H855" s="1">
        <v>0.18</v>
      </c>
      <c r="I855" s="1">
        <v>0</v>
      </c>
    </row>
    <row r="856" spans="1:9" x14ac:dyDescent="0.25">
      <c r="A856" t="s">
        <v>3072</v>
      </c>
      <c r="B856" t="s">
        <v>118</v>
      </c>
      <c r="C856">
        <v>2010</v>
      </c>
      <c r="D856" t="s">
        <v>141</v>
      </c>
      <c r="E856" t="s">
        <v>52</v>
      </c>
      <c r="F856" s="1">
        <v>0</v>
      </c>
      <c r="G856" s="1">
        <v>0</v>
      </c>
      <c r="H856" s="1">
        <v>0.04</v>
      </c>
      <c r="I856" s="1">
        <v>0</v>
      </c>
    </row>
    <row r="857" spans="1:9" x14ac:dyDescent="0.25">
      <c r="A857" t="s">
        <v>958</v>
      </c>
      <c r="B857" t="s">
        <v>2</v>
      </c>
      <c r="C857">
        <v>2013</v>
      </c>
      <c r="D857" t="s">
        <v>84</v>
      </c>
      <c r="E857" t="s">
        <v>957</v>
      </c>
      <c r="F857" s="1">
        <v>0</v>
      </c>
      <c r="G857" s="1">
        <v>0</v>
      </c>
      <c r="H857" s="1">
        <v>0.03</v>
      </c>
      <c r="I857" s="1">
        <v>0</v>
      </c>
    </row>
    <row r="858" spans="1:9" x14ac:dyDescent="0.25">
      <c r="A858" t="s">
        <v>2088</v>
      </c>
      <c r="B858" t="s">
        <v>248</v>
      </c>
      <c r="C858">
        <v>2011</v>
      </c>
      <c r="D858" t="s">
        <v>84</v>
      </c>
      <c r="E858" t="s">
        <v>2087</v>
      </c>
      <c r="F858" s="1">
        <v>0</v>
      </c>
      <c r="G858" s="1">
        <v>0</v>
      </c>
      <c r="H858" s="1">
        <v>0.02</v>
      </c>
      <c r="I858" s="1">
        <v>0</v>
      </c>
    </row>
    <row r="859" spans="1:9" x14ac:dyDescent="0.25">
      <c r="A859" t="s">
        <v>2944</v>
      </c>
      <c r="B859" t="s">
        <v>248</v>
      </c>
      <c r="C859">
        <v>2010</v>
      </c>
      <c r="D859" t="s">
        <v>84</v>
      </c>
      <c r="E859" t="s">
        <v>2087</v>
      </c>
      <c r="F859" s="1">
        <v>0</v>
      </c>
      <c r="G859" s="1">
        <v>0</v>
      </c>
      <c r="H859" s="1">
        <v>0.02</v>
      </c>
      <c r="I859" s="1">
        <v>0</v>
      </c>
    </row>
    <row r="860" spans="1:9" x14ac:dyDescent="0.25">
      <c r="A860" t="s">
        <v>909</v>
      </c>
      <c r="B860" t="s">
        <v>248</v>
      </c>
      <c r="C860">
        <v>2013</v>
      </c>
      <c r="D860" t="s">
        <v>1</v>
      </c>
      <c r="E860" t="s">
        <v>601</v>
      </c>
      <c r="F860" s="1">
        <v>0</v>
      </c>
      <c r="G860" s="1">
        <v>0</v>
      </c>
      <c r="H860" s="1">
        <v>0.01</v>
      </c>
      <c r="I860" s="1">
        <v>0</v>
      </c>
    </row>
    <row r="861" spans="1:9" x14ac:dyDescent="0.25">
      <c r="A861" t="s">
        <v>1136</v>
      </c>
      <c r="B861" t="s">
        <v>33</v>
      </c>
      <c r="C861">
        <v>2012</v>
      </c>
      <c r="D861" t="s">
        <v>69</v>
      </c>
      <c r="E861" t="s">
        <v>1135</v>
      </c>
      <c r="F861" s="1">
        <v>7.0000000000000007E-2</v>
      </c>
      <c r="G861" s="1">
        <v>0</v>
      </c>
      <c r="H861" s="1">
        <v>0</v>
      </c>
      <c r="I861" s="1">
        <v>0.01</v>
      </c>
    </row>
    <row r="862" spans="1:9" x14ac:dyDescent="0.25">
      <c r="A862" t="s">
        <v>2329</v>
      </c>
      <c r="B862" t="s">
        <v>248</v>
      </c>
      <c r="C862">
        <v>2011</v>
      </c>
      <c r="D862" t="s">
        <v>27</v>
      </c>
      <c r="E862" t="s">
        <v>335</v>
      </c>
      <c r="F862" s="1">
        <v>0</v>
      </c>
      <c r="G862" s="1">
        <v>0</v>
      </c>
      <c r="H862" s="1">
        <v>0.39</v>
      </c>
      <c r="I862" s="1">
        <v>0</v>
      </c>
    </row>
    <row r="863" spans="1:9" x14ac:dyDescent="0.25">
      <c r="A863" t="s">
        <v>2306</v>
      </c>
      <c r="B863" t="s">
        <v>248</v>
      </c>
      <c r="C863">
        <v>2011</v>
      </c>
      <c r="D863" t="s">
        <v>9</v>
      </c>
      <c r="E863" t="s">
        <v>335</v>
      </c>
      <c r="F863" s="1">
        <v>0</v>
      </c>
      <c r="G863" s="1">
        <v>0</v>
      </c>
      <c r="H863" s="1">
        <v>0.22</v>
      </c>
      <c r="I863" s="1">
        <v>0</v>
      </c>
    </row>
    <row r="864" spans="1:9" x14ac:dyDescent="0.25">
      <c r="A864" t="s">
        <v>2053</v>
      </c>
      <c r="B864" t="s">
        <v>33</v>
      </c>
      <c r="C864">
        <v>2011</v>
      </c>
      <c r="D864" t="s">
        <v>84</v>
      </c>
      <c r="E864" t="s">
        <v>155</v>
      </c>
      <c r="F864" s="1">
        <v>1.45</v>
      </c>
      <c r="G864" s="1">
        <v>0.42</v>
      </c>
      <c r="H864" s="1">
        <v>0.01</v>
      </c>
      <c r="I864" s="1">
        <v>0.16</v>
      </c>
    </row>
    <row r="865" spans="1:9" x14ac:dyDescent="0.25">
      <c r="A865" t="s">
        <v>1276</v>
      </c>
      <c r="B865" t="s">
        <v>33</v>
      </c>
      <c r="C865">
        <v>2012</v>
      </c>
      <c r="D865" t="s">
        <v>84</v>
      </c>
      <c r="E865" t="s">
        <v>155</v>
      </c>
      <c r="F865" s="1">
        <v>0.56999999999999995</v>
      </c>
      <c r="G865" s="1">
        <v>0.2</v>
      </c>
      <c r="H865" s="1">
        <v>0</v>
      </c>
      <c r="I865" s="1">
        <v>0.06</v>
      </c>
    </row>
    <row r="866" spans="1:9" x14ac:dyDescent="0.25">
      <c r="A866" t="s">
        <v>530</v>
      </c>
      <c r="B866" t="s">
        <v>6</v>
      </c>
      <c r="C866">
        <v>2014</v>
      </c>
      <c r="D866" t="s">
        <v>84</v>
      </c>
      <c r="E866" t="s">
        <v>155</v>
      </c>
      <c r="F866" s="1">
        <v>0.15</v>
      </c>
      <c r="G866" s="1">
        <v>0.03</v>
      </c>
      <c r="H866" s="1">
        <v>0</v>
      </c>
      <c r="I866" s="1">
        <v>0</v>
      </c>
    </row>
    <row r="867" spans="1:9" x14ac:dyDescent="0.25">
      <c r="A867" t="s">
        <v>1796</v>
      </c>
      <c r="B867" t="s">
        <v>118</v>
      </c>
      <c r="C867">
        <v>2011</v>
      </c>
      <c r="D867" t="s">
        <v>84</v>
      </c>
      <c r="E867" t="s">
        <v>134</v>
      </c>
      <c r="F867" s="1">
        <v>0</v>
      </c>
      <c r="G867" s="1">
        <v>0.03</v>
      </c>
      <c r="H867" s="1">
        <v>0</v>
      </c>
      <c r="I867" s="1">
        <v>0</v>
      </c>
    </row>
    <row r="868" spans="1:9" x14ac:dyDescent="0.25">
      <c r="A868" t="s">
        <v>1821</v>
      </c>
      <c r="B868" t="s">
        <v>2</v>
      </c>
      <c r="C868">
        <v>2011</v>
      </c>
      <c r="D868" t="s">
        <v>84</v>
      </c>
      <c r="E868" t="s">
        <v>21</v>
      </c>
      <c r="F868" s="1">
        <v>0.05</v>
      </c>
      <c r="G868" s="1">
        <v>0.03</v>
      </c>
      <c r="H868" s="1">
        <v>0</v>
      </c>
      <c r="I868" s="1">
        <v>0.01</v>
      </c>
    </row>
    <row r="869" spans="1:9" x14ac:dyDescent="0.25">
      <c r="A869" t="s">
        <v>1821</v>
      </c>
      <c r="B869" t="s">
        <v>118</v>
      </c>
      <c r="C869">
        <v>2010</v>
      </c>
      <c r="D869" t="s">
        <v>84</v>
      </c>
      <c r="E869" t="s">
        <v>21</v>
      </c>
      <c r="F869" s="1">
        <v>0.27</v>
      </c>
      <c r="G869" s="1">
        <v>0.66</v>
      </c>
      <c r="H869" s="1">
        <v>0</v>
      </c>
      <c r="I869" s="1">
        <v>0.12</v>
      </c>
    </row>
    <row r="870" spans="1:9" x14ac:dyDescent="0.25">
      <c r="A870" t="s">
        <v>2607</v>
      </c>
      <c r="B870" t="s">
        <v>33</v>
      </c>
      <c r="C870">
        <v>2010</v>
      </c>
      <c r="D870" t="s">
        <v>84</v>
      </c>
      <c r="E870" t="s">
        <v>2590</v>
      </c>
      <c r="F870" s="1">
        <v>0.1</v>
      </c>
      <c r="G870" s="1">
        <v>0.01</v>
      </c>
      <c r="H870" s="1">
        <v>0</v>
      </c>
      <c r="I870" s="1">
        <v>0.01</v>
      </c>
    </row>
    <row r="871" spans="1:9" x14ac:dyDescent="0.25">
      <c r="A871" t="s">
        <v>2436</v>
      </c>
      <c r="B871" t="s">
        <v>118</v>
      </c>
      <c r="C871">
        <v>2010</v>
      </c>
      <c r="D871" t="s">
        <v>84</v>
      </c>
      <c r="E871" t="s">
        <v>851</v>
      </c>
      <c r="F871" s="1">
        <v>0.06</v>
      </c>
      <c r="G871" s="1">
        <v>0</v>
      </c>
      <c r="H871" s="1">
        <v>0</v>
      </c>
      <c r="I871" s="1">
        <v>0</v>
      </c>
    </row>
    <row r="872" spans="1:9" x14ac:dyDescent="0.25">
      <c r="A872" t="s">
        <v>1752</v>
      </c>
      <c r="B872" t="s">
        <v>2</v>
      </c>
      <c r="C872">
        <v>2011</v>
      </c>
      <c r="D872" t="s">
        <v>84</v>
      </c>
      <c r="E872" t="s">
        <v>1210</v>
      </c>
      <c r="F872" s="1">
        <v>0</v>
      </c>
      <c r="G872" s="1">
        <v>0.02</v>
      </c>
      <c r="H872" s="1">
        <v>0</v>
      </c>
      <c r="I872" s="1">
        <v>0.01</v>
      </c>
    </row>
    <row r="873" spans="1:9" x14ac:dyDescent="0.25">
      <c r="A873" t="s">
        <v>1642</v>
      </c>
      <c r="B873" t="s">
        <v>33</v>
      </c>
      <c r="C873">
        <v>2011</v>
      </c>
      <c r="D873" t="s">
        <v>69</v>
      </c>
      <c r="E873" t="s">
        <v>134</v>
      </c>
      <c r="F873" s="1">
        <v>0.08</v>
      </c>
      <c r="G873" s="1">
        <v>0</v>
      </c>
      <c r="H873" s="1">
        <v>0</v>
      </c>
      <c r="I873" s="1">
        <v>0.01</v>
      </c>
    </row>
    <row r="874" spans="1:9" x14ac:dyDescent="0.25">
      <c r="A874" t="s">
        <v>1642</v>
      </c>
      <c r="B874" t="s">
        <v>2</v>
      </c>
      <c r="C874">
        <v>2010</v>
      </c>
      <c r="D874" t="s">
        <v>69</v>
      </c>
      <c r="E874" t="s">
        <v>134</v>
      </c>
      <c r="F874" s="1">
        <v>0.12</v>
      </c>
      <c r="G874" s="1">
        <v>0.05</v>
      </c>
      <c r="H874" s="1">
        <v>0</v>
      </c>
      <c r="I874" s="1">
        <v>0.02</v>
      </c>
    </row>
    <row r="875" spans="1:9" x14ac:dyDescent="0.25">
      <c r="A875" t="s">
        <v>1642</v>
      </c>
      <c r="B875" t="s">
        <v>118</v>
      </c>
      <c r="C875">
        <v>2010</v>
      </c>
      <c r="D875" t="s">
        <v>69</v>
      </c>
      <c r="E875" t="s">
        <v>134</v>
      </c>
      <c r="F875" s="1">
        <v>0.28999999999999998</v>
      </c>
      <c r="G875" s="1">
        <v>0.04</v>
      </c>
      <c r="H875" s="1">
        <v>0</v>
      </c>
      <c r="I875" s="1">
        <v>0.02</v>
      </c>
    </row>
    <row r="876" spans="1:9" x14ac:dyDescent="0.25">
      <c r="A876" t="s">
        <v>3010</v>
      </c>
      <c r="B876" t="s">
        <v>33</v>
      </c>
      <c r="C876">
        <v>2010</v>
      </c>
      <c r="D876" t="s">
        <v>84</v>
      </c>
      <c r="E876" t="s">
        <v>134</v>
      </c>
      <c r="F876" s="1">
        <v>0.15</v>
      </c>
      <c r="G876" s="1">
        <v>0.02</v>
      </c>
      <c r="H876" s="1">
        <v>0.02</v>
      </c>
      <c r="I876" s="1">
        <v>0.01</v>
      </c>
    </row>
    <row r="877" spans="1:9" x14ac:dyDescent="0.25">
      <c r="A877" t="s">
        <v>2013</v>
      </c>
      <c r="B877" t="s">
        <v>2</v>
      </c>
      <c r="C877">
        <v>2011</v>
      </c>
      <c r="D877" t="s">
        <v>84</v>
      </c>
      <c r="E877" t="s">
        <v>23</v>
      </c>
      <c r="F877" s="1">
        <v>0</v>
      </c>
      <c r="G877" s="1">
        <v>0.35</v>
      </c>
      <c r="H877" s="1">
        <v>0</v>
      </c>
      <c r="I877" s="1">
        <v>0.1</v>
      </c>
    </row>
    <row r="878" spans="1:9" x14ac:dyDescent="0.25">
      <c r="A878" t="s">
        <v>2619</v>
      </c>
      <c r="B878" t="s">
        <v>118</v>
      </c>
      <c r="C878">
        <v>2010</v>
      </c>
      <c r="D878" t="s">
        <v>5</v>
      </c>
      <c r="E878" t="s">
        <v>2208</v>
      </c>
      <c r="F878" s="1">
        <v>0</v>
      </c>
      <c r="G878" s="1">
        <v>0.09</v>
      </c>
      <c r="H878" s="1">
        <v>0</v>
      </c>
      <c r="I878" s="1">
        <v>0.01</v>
      </c>
    </row>
    <row r="879" spans="1:9" x14ac:dyDescent="0.25">
      <c r="A879" t="s">
        <v>2619</v>
      </c>
      <c r="B879" t="s">
        <v>473</v>
      </c>
      <c r="C879">
        <v>2010</v>
      </c>
      <c r="D879" t="s">
        <v>5</v>
      </c>
      <c r="E879" t="s">
        <v>2208</v>
      </c>
      <c r="F879" s="1">
        <v>0</v>
      </c>
      <c r="G879" s="1">
        <v>0.02</v>
      </c>
      <c r="H879" s="1">
        <v>0</v>
      </c>
      <c r="I879" s="1">
        <v>0</v>
      </c>
    </row>
    <row r="880" spans="1:9" x14ac:dyDescent="0.25">
      <c r="A880" t="s">
        <v>551</v>
      </c>
      <c r="B880" t="s">
        <v>248</v>
      </c>
      <c r="C880">
        <v>2012</v>
      </c>
      <c r="D880" t="s">
        <v>84</v>
      </c>
      <c r="E880" t="s">
        <v>1411</v>
      </c>
      <c r="F880" s="1">
        <v>0</v>
      </c>
      <c r="G880" s="1">
        <v>0</v>
      </c>
      <c r="H880" s="1">
        <v>0.19</v>
      </c>
      <c r="I880" s="1">
        <v>0</v>
      </c>
    </row>
    <row r="881" spans="1:9" x14ac:dyDescent="0.25">
      <c r="A881" t="s">
        <v>551</v>
      </c>
      <c r="B881" t="s">
        <v>12</v>
      </c>
      <c r="C881">
        <v>2014</v>
      </c>
      <c r="D881" t="s">
        <v>84</v>
      </c>
      <c r="E881" t="s">
        <v>19</v>
      </c>
      <c r="F881" s="1">
        <v>0.13</v>
      </c>
      <c r="G881" s="1">
        <v>7.0000000000000007E-2</v>
      </c>
      <c r="H881" s="1">
        <v>0</v>
      </c>
      <c r="I881" s="1">
        <v>0.06</v>
      </c>
    </row>
    <row r="882" spans="1:9" x14ac:dyDescent="0.25">
      <c r="A882" t="s">
        <v>751</v>
      </c>
      <c r="B882" t="s">
        <v>12</v>
      </c>
      <c r="C882">
        <v>2014</v>
      </c>
      <c r="D882" t="s">
        <v>9</v>
      </c>
      <c r="E882" t="s">
        <v>19</v>
      </c>
      <c r="F882" s="1">
        <v>0.1</v>
      </c>
      <c r="G882" s="1">
        <v>0.03</v>
      </c>
      <c r="H882" s="1">
        <v>0.12</v>
      </c>
      <c r="I882" s="1">
        <v>0.04</v>
      </c>
    </row>
    <row r="883" spans="1:9" x14ac:dyDescent="0.25">
      <c r="A883" t="s">
        <v>1072</v>
      </c>
      <c r="B883" t="s">
        <v>12</v>
      </c>
      <c r="C883">
        <v>2013</v>
      </c>
      <c r="D883" t="s">
        <v>84</v>
      </c>
      <c r="E883" t="s">
        <v>19</v>
      </c>
      <c r="F883" s="1">
        <v>0.14000000000000001</v>
      </c>
      <c r="G883" s="1">
        <v>7.0000000000000007E-2</v>
      </c>
      <c r="H883" s="1">
        <v>0.15</v>
      </c>
      <c r="I883" s="1">
        <v>0.06</v>
      </c>
    </row>
    <row r="884" spans="1:9" x14ac:dyDescent="0.25">
      <c r="A884" t="s">
        <v>1466</v>
      </c>
      <c r="B884" t="s">
        <v>17</v>
      </c>
      <c r="C884">
        <v>2012</v>
      </c>
      <c r="D884" t="s">
        <v>9</v>
      </c>
      <c r="E884" t="s">
        <v>52</v>
      </c>
      <c r="F884" s="1">
        <v>0</v>
      </c>
      <c r="G884" s="1">
        <v>0</v>
      </c>
      <c r="H884" s="1">
        <v>0.08</v>
      </c>
      <c r="I884" s="1">
        <v>0</v>
      </c>
    </row>
    <row r="885" spans="1:9" x14ac:dyDescent="0.25">
      <c r="A885" t="s">
        <v>2462</v>
      </c>
      <c r="B885" t="s">
        <v>473</v>
      </c>
      <c r="C885">
        <v>2010</v>
      </c>
      <c r="D885" t="s">
        <v>9</v>
      </c>
      <c r="E885" t="s">
        <v>883</v>
      </c>
      <c r="F885" s="1">
        <v>7.0000000000000007E-2</v>
      </c>
      <c r="G885" s="1">
        <v>0</v>
      </c>
      <c r="H885" s="1">
        <v>0</v>
      </c>
      <c r="I885" s="1">
        <v>0.01</v>
      </c>
    </row>
    <row r="886" spans="1:9" x14ac:dyDescent="0.25">
      <c r="A886" t="s">
        <v>2921</v>
      </c>
      <c r="B886" t="s">
        <v>248</v>
      </c>
      <c r="C886">
        <v>2010</v>
      </c>
      <c r="D886" t="s">
        <v>9</v>
      </c>
      <c r="E886" t="s">
        <v>25</v>
      </c>
      <c r="F886" s="1">
        <v>0.12</v>
      </c>
      <c r="G886" s="1">
        <v>0.03</v>
      </c>
      <c r="H886" s="1">
        <v>0.01</v>
      </c>
      <c r="I886" s="1">
        <v>0.03</v>
      </c>
    </row>
    <row r="887" spans="1:9" x14ac:dyDescent="0.25">
      <c r="A887" t="s">
        <v>2921</v>
      </c>
      <c r="B887" t="s">
        <v>33</v>
      </c>
      <c r="C887">
        <v>2010</v>
      </c>
      <c r="D887" t="s">
        <v>9</v>
      </c>
      <c r="E887" t="s">
        <v>25</v>
      </c>
      <c r="F887" s="1">
        <v>0.63</v>
      </c>
      <c r="G887" s="1">
        <v>0.2</v>
      </c>
      <c r="H887" s="1">
        <v>0.02</v>
      </c>
      <c r="I887" s="1">
        <v>7.0000000000000007E-2</v>
      </c>
    </row>
    <row r="888" spans="1:9" x14ac:dyDescent="0.25">
      <c r="A888" t="s">
        <v>2921</v>
      </c>
      <c r="B888" t="s">
        <v>2</v>
      </c>
      <c r="C888">
        <v>2010</v>
      </c>
      <c r="D888" t="s">
        <v>9</v>
      </c>
      <c r="E888" t="s">
        <v>25</v>
      </c>
      <c r="F888" s="1">
        <v>0.64</v>
      </c>
      <c r="G888" s="1">
        <v>0.28000000000000003</v>
      </c>
      <c r="H888" s="1">
        <v>0.04</v>
      </c>
      <c r="I888" s="1">
        <v>0.13</v>
      </c>
    </row>
    <row r="889" spans="1:9" x14ac:dyDescent="0.25">
      <c r="A889" t="s">
        <v>1694</v>
      </c>
      <c r="B889" t="s">
        <v>41</v>
      </c>
      <c r="C889">
        <v>2011</v>
      </c>
      <c r="D889" t="s">
        <v>87</v>
      </c>
      <c r="E889" t="s">
        <v>58</v>
      </c>
      <c r="F889" s="1">
        <v>0</v>
      </c>
      <c r="G889" s="1">
        <v>0.01</v>
      </c>
      <c r="H889" s="1">
        <v>0</v>
      </c>
      <c r="I889" s="1">
        <v>0</v>
      </c>
    </row>
    <row r="890" spans="1:9" x14ac:dyDescent="0.25">
      <c r="A890" t="s">
        <v>1219</v>
      </c>
      <c r="B890" t="s">
        <v>41</v>
      </c>
      <c r="C890">
        <v>2012</v>
      </c>
      <c r="D890" t="s">
        <v>27</v>
      </c>
      <c r="E890" t="s">
        <v>52</v>
      </c>
      <c r="F890" s="1">
        <v>0</v>
      </c>
      <c r="G890" s="1">
        <v>0.06</v>
      </c>
      <c r="H890" s="1">
        <v>0</v>
      </c>
      <c r="I890" s="1">
        <v>0.01</v>
      </c>
    </row>
    <row r="891" spans="1:9" x14ac:dyDescent="0.25">
      <c r="A891" t="s">
        <v>1219</v>
      </c>
      <c r="B891" t="s">
        <v>33</v>
      </c>
      <c r="C891">
        <v>2011</v>
      </c>
      <c r="D891" t="s">
        <v>27</v>
      </c>
      <c r="E891" t="s">
        <v>52</v>
      </c>
      <c r="F891" s="1">
        <v>0.64</v>
      </c>
      <c r="G891" s="1">
        <v>0.28000000000000003</v>
      </c>
      <c r="H891" s="1">
        <v>0</v>
      </c>
      <c r="I891" s="1">
        <v>0.08</v>
      </c>
    </row>
    <row r="892" spans="1:9" x14ac:dyDescent="0.25">
      <c r="A892" t="s">
        <v>1219</v>
      </c>
      <c r="B892" t="s">
        <v>2</v>
      </c>
      <c r="C892">
        <v>2011</v>
      </c>
      <c r="D892" t="s">
        <v>27</v>
      </c>
      <c r="E892" t="s">
        <v>52</v>
      </c>
      <c r="F892" s="1">
        <v>0.75</v>
      </c>
      <c r="G892" s="1">
        <v>0.54</v>
      </c>
      <c r="H892" s="1">
        <v>0.54</v>
      </c>
      <c r="I892" s="1">
        <v>0.23</v>
      </c>
    </row>
    <row r="893" spans="1:9" x14ac:dyDescent="0.25">
      <c r="A893" t="s">
        <v>168</v>
      </c>
      <c r="B893" t="s">
        <v>41</v>
      </c>
      <c r="C893">
        <v>2014</v>
      </c>
      <c r="D893" t="s">
        <v>27</v>
      </c>
      <c r="E893" t="s">
        <v>52</v>
      </c>
      <c r="F893" s="1">
        <v>0.08</v>
      </c>
      <c r="G893" s="1">
        <v>0.08</v>
      </c>
      <c r="H893" s="1">
        <v>0</v>
      </c>
      <c r="I893" s="1">
        <v>0.02</v>
      </c>
    </row>
    <row r="894" spans="1:9" x14ac:dyDescent="0.25">
      <c r="A894" t="s">
        <v>168</v>
      </c>
      <c r="B894" t="s">
        <v>6</v>
      </c>
      <c r="C894">
        <v>2015</v>
      </c>
      <c r="D894" t="s">
        <v>27</v>
      </c>
      <c r="E894" t="s">
        <v>52</v>
      </c>
      <c r="F894" s="1">
        <v>0.13</v>
      </c>
      <c r="G894" s="1">
        <v>7.0000000000000007E-2</v>
      </c>
      <c r="H894" s="1">
        <v>0</v>
      </c>
      <c r="I894" s="1">
        <v>0.02</v>
      </c>
    </row>
    <row r="895" spans="1:9" x14ac:dyDescent="0.25">
      <c r="A895" t="s">
        <v>168</v>
      </c>
      <c r="B895" t="s">
        <v>10</v>
      </c>
      <c r="C895">
        <v>2015</v>
      </c>
      <c r="D895" t="s">
        <v>27</v>
      </c>
      <c r="E895" t="s">
        <v>52</v>
      </c>
      <c r="F895" s="1">
        <v>0.2</v>
      </c>
      <c r="G895" s="1">
        <v>0.22</v>
      </c>
      <c r="H895" s="1">
        <v>0.08</v>
      </c>
      <c r="I895" s="1">
        <v>0.08</v>
      </c>
    </row>
    <row r="896" spans="1:9" x14ac:dyDescent="0.25">
      <c r="A896" t="s">
        <v>168</v>
      </c>
      <c r="B896" t="s">
        <v>2</v>
      </c>
      <c r="C896">
        <v>2014</v>
      </c>
      <c r="D896" t="s">
        <v>27</v>
      </c>
      <c r="E896" t="s">
        <v>52</v>
      </c>
      <c r="F896" s="1">
        <v>0.4</v>
      </c>
      <c r="G896" s="1">
        <v>0.36</v>
      </c>
      <c r="H896" s="1">
        <v>0.4</v>
      </c>
      <c r="I896" s="1">
        <v>0.17</v>
      </c>
    </row>
    <row r="897" spans="1:9" x14ac:dyDescent="0.25">
      <c r="A897" t="s">
        <v>168</v>
      </c>
      <c r="B897" t="s">
        <v>33</v>
      </c>
      <c r="C897">
        <v>2014</v>
      </c>
      <c r="D897" t="s">
        <v>27</v>
      </c>
      <c r="E897" t="s">
        <v>52</v>
      </c>
      <c r="F897" s="1">
        <v>0.48</v>
      </c>
      <c r="G897" s="1">
        <v>0.2</v>
      </c>
      <c r="H897" s="1">
        <v>0.01</v>
      </c>
      <c r="I897" s="1">
        <v>0.06</v>
      </c>
    </row>
    <row r="898" spans="1:9" x14ac:dyDescent="0.25">
      <c r="A898" t="s">
        <v>1166</v>
      </c>
      <c r="B898" t="s">
        <v>41</v>
      </c>
      <c r="C898">
        <v>2012</v>
      </c>
      <c r="D898" t="s">
        <v>87</v>
      </c>
      <c r="E898" t="s">
        <v>89</v>
      </c>
      <c r="F898" s="1">
        <v>0</v>
      </c>
      <c r="G898" s="1">
        <v>0.02</v>
      </c>
      <c r="H898" s="1">
        <v>0</v>
      </c>
      <c r="I898" s="1">
        <v>0</v>
      </c>
    </row>
    <row r="899" spans="1:9" x14ac:dyDescent="0.25">
      <c r="A899" t="s">
        <v>2586</v>
      </c>
      <c r="B899" t="s">
        <v>2</v>
      </c>
      <c r="C899">
        <v>2010</v>
      </c>
      <c r="D899" t="s">
        <v>9</v>
      </c>
      <c r="E899" t="s">
        <v>883</v>
      </c>
      <c r="F899" s="1">
        <v>0.01</v>
      </c>
      <c r="G899" s="1">
        <v>0.01</v>
      </c>
      <c r="H899" s="1">
        <v>0</v>
      </c>
      <c r="I899" s="1">
        <v>0</v>
      </c>
    </row>
    <row r="900" spans="1:9" x14ac:dyDescent="0.25">
      <c r="A900" t="s">
        <v>2586</v>
      </c>
      <c r="B900" t="s">
        <v>41</v>
      </c>
      <c r="C900">
        <v>2010</v>
      </c>
      <c r="D900" t="s">
        <v>9</v>
      </c>
      <c r="E900" t="s">
        <v>883</v>
      </c>
      <c r="F900" s="1">
        <v>7.0000000000000007E-2</v>
      </c>
      <c r="G900" s="1">
        <v>0.06</v>
      </c>
      <c r="H900" s="1">
        <v>0</v>
      </c>
      <c r="I900" s="1">
        <v>0.02</v>
      </c>
    </row>
    <row r="901" spans="1:9" x14ac:dyDescent="0.25">
      <c r="A901" t="s">
        <v>2586</v>
      </c>
      <c r="B901" t="s">
        <v>33</v>
      </c>
      <c r="C901">
        <v>2010</v>
      </c>
      <c r="D901" t="s">
        <v>9</v>
      </c>
      <c r="E901" t="s">
        <v>883</v>
      </c>
      <c r="F901" s="1">
        <v>0.67</v>
      </c>
      <c r="G901" s="1">
        <v>0.28999999999999998</v>
      </c>
      <c r="H901" s="1">
        <v>0.01</v>
      </c>
      <c r="I901" s="1">
        <v>0.1</v>
      </c>
    </row>
    <row r="902" spans="1:9" x14ac:dyDescent="0.25">
      <c r="A902" t="s">
        <v>107</v>
      </c>
      <c r="B902" t="s">
        <v>41</v>
      </c>
      <c r="C902">
        <v>2012</v>
      </c>
      <c r="D902" t="s">
        <v>9</v>
      </c>
      <c r="E902" t="s">
        <v>4</v>
      </c>
      <c r="F902" s="1">
        <v>0.03</v>
      </c>
      <c r="G902" s="1">
        <v>0.1</v>
      </c>
      <c r="H902" s="1">
        <v>0</v>
      </c>
      <c r="I902" s="1">
        <v>0.03</v>
      </c>
    </row>
    <row r="903" spans="1:9" x14ac:dyDescent="0.25">
      <c r="A903" t="s">
        <v>107</v>
      </c>
      <c r="B903" t="s">
        <v>6</v>
      </c>
      <c r="C903">
        <v>2015</v>
      </c>
      <c r="D903" t="s">
        <v>9</v>
      </c>
      <c r="E903" t="s">
        <v>4</v>
      </c>
      <c r="F903" s="1">
        <v>0.03</v>
      </c>
      <c r="G903" s="1">
        <v>0.02</v>
      </c>
      <c r="H903" s="1">
        <v>0</v>
      </c>
      <c r="I903" s="1">
        <v>0.01</v>
      </c>
    </row>
    <row r="904" spans="1:9" x14ac:dyDescent="0.25">
      <c r="A904" t="s">
        <v>107</v>
      </c>
      <c r="B904" t="s">
        <v>56</v>
      </c>
      <c r="C904">
        <v>2012</v>
      </c>
      <c r="D904" t="s">
        <v>9</v>
      </c>
      <c r="E904" t="s">
        <v>883</v>
      </c>
      <c r="F904" s="1">
        <v>7.0000000000000007E-2</v>
      </c>
      <c r="G904" s="1">
        <v>7.0000000000000007E-2</v>
      </c>
      <c r="H904" s="1">
        <v>0</v>
      </c>
      <c r="I904" s="1">
        <v>0.01</v>
      </c>
    </row>
    <row r="905" spans="1:9" x14ac:dyDescent="0.25">
      <c r="A905" t="s">
        <v>107</v>
      </c>
      <c r="B905" t="s">
        <v>10</v>
      </c>
      <c r="C905">
        <v>2015</v>
      </c>
      <c r="D905" t="s">
        <v>9</v>
      </c>
      <c r="E905" t="s">
        <v>4</v>
      </c>
      <c r="F905" s="1">
        <v>0.09</v>
      </c>
      <c r="G905" s="1">
        <v>0.1</v>
      </c>
      <c r="H905" s="1">
        <v>0</v>
      </c>
      <c r="I905" s="1">
        <v>0.04</v>
      </c>
    </row>
    <row r="906" spans="1:9" x14ac:dyDescent="0.25">
      <c r="A906" t="s">
        <v>107</v>
      </c>
      <c r="B906" t="s">
        <v>2</v>
      </c>
      <c r="C906">
        <v>2012</v>
      </c>
      <c r="D906" t="s">
        <v>9</v>
      </c>
      <c r="E906" t="s">
        <v>883</v>
      </c>
      <c r="F906" s="1">
        <v>0.35</v>
      </c>
      <c r="G906" s="1">
        <v>0.37</v>
      </c>
      <c r="H906" s="1">
        <v>0.01</v>
      </c>
      <c r="I906" s="1">
        <v>0.14000000000000001</v>
      </c>
    </row>
    <row r="907" spans="1:9" x14ac:dyDescent="0.25">
      <c r="A907" t="s">
        <v>107</v>
      </c>
      <c r="B907" t="s">
        <v>33</v>
      </c>
      <c r="C907">
        <v>2012</v>
      </c>
      <c r="D907" t="s">
        <v>9</v>
      </c>
      <c r="E907" t="s">
        <v>883</v>
      </c>
      <c r="F907" s="1">
        <v>0.45</v>
      </c>
      <c r="G907" s="1">
        <v>0.28000000000000003</v>
      </c>
      <c r="H907" s="1">
        <v>0</v>
      </c>
      <c r="I907" s="1">
        <v>7.0000000000000007E-2</v>
      </c>
    </row>
    <row r="908" spans="1:9" x14ac:dyDescent="0.25">
      <c r="A908" t="s">
        <v>1827</v>
      </c>
      <c r="B908" t="s">
        <v>41</v>
      </c>
      <c r="C908">
        <v>2011</v>
      </c>
      <c r="D908" t="s">
        <v>27</v>
      </c>
      <c r="E908" t="s">
        <v>25</v>
      </c>
      <c r="F908" s="1">
        <v>7.0000000000000007E-2</v>
      </c>
      <c r="G908" s="1">
        <v>0.03</v>
      </c>
      <c r="H908" s="1">
        <v>0</v>
      </c>
      <c r="I908" s="1">
        <v>0.01</v>
      </c>
    </row>
    <row r="909" spans="1:9" x14ac:dyDescent="0.25">
      <c r="A909" t="s">
        <v>2763</v>
      </c>
      <c r="B909" t="s">
        <v>33</v>
      </c>
      <c r="C909">
        <v>2010</v>
      </c>
      <c r="D909" t="s">
        <v>69</v>
      </c>
      <c r="E909" t="s">
        <v>138</v>
      </c>
      <c r="F909" s="1">
        <v>0.11</v>
      </c>
      <c r="G909" s="1">
        <v>0.08</v>
      </c>
      <c r="H909" s="1">
        <v>0</v>
      </c>
      <c r="I909" s="1">
        <v>0.02</v>
      </c>
    </row>
    <row r="910" spans="1:9" x14ac:dyDescent="0.25">
      <c r="A910" t="s">
        <v>2473</v>
      </c>
      <c r="B910" t="s">
        <v>118</v>
      </c>
      <c r="C910">
        <v>2010</v>
      </c>
      <c r="D910" t="s">
        <v>84</v>
      </c>
      <c r="E910" t="s">
        <v>851</v>
      </c>
      <c r="F910" s="1">
        <v>0.08</v>
      </c>
      <c r="G910" s="1">
        <v>0</v>
      </c>
      <c r="H910" s="1">
        <v>0</v>
      </c>
      <c r="I910" s="1">
        <v>0.01</v>
      </c>
    </row>
    <row r="911" spans="1:9" x14ac:dyDescent="0.25">
      <c r="A911" t="s">
        <v>646</v>
      </c>
      <c r="B911" t="s">
        <v>2</v>
      </c>
      <c r="C911">
        <v>2014</v>
      </c>
      <c r="D911" t="s">
        <v>1</v>
      </c>
      <c r="E911" t="s">
        <v>280</v>
      </c>
      <c r="F911" s="1">
        <v>0</v>
      </c>
      <c r="G911" s="1">
        <v>0</v>
      </c>
      <c r="H911" s="1">
        <v>0.02</v>
      </c>
      <c r="I911" s="1">
        <v>0</v>
      </c>
    </row>
    <row r="912" spans="1:9" x14ac:dyDescent="0.25">
      <c r="A912" t="s">
        <v>985</v>
      </c>
      <c r="B912" t="s">
        <v>2</v>
      </c>
      <c r="C912">
        <v>2013</v>
      </c>
      <c r="D912" t="s">
        <v>1</v>
      </c>
      <c r="E912" t="s">
        <v>280</v>
      </c>
      <c r="F912" s="1">
        <v>0</v>
      </c>
      <c r="G912" s="1">
        <v>0</v>
      </c>
      <c r="H912" s="1">
        <v>0.04</v>
      </c>
      <c r="I912" s="1">
        <v>0</v>
      </c>
    </row>
    <row r="913" spans="1:9" x14ac:dyDescent="0.25">
      <c r="A913" t="s">
        <v>281</v>
      </c>
      <c r="B913" t="s">
        <v>12</v>
      </c>
      <c r="C913">
        <v>2015</v>
      </c>
      <c r="D913" t="s">
        <v>9</v>
      </c>
      <c r="E913" t="s">
        <v>280</v>
      </c>
      <c r="F913" s="1">
        <v>0</v>
      </c>
      <c r="G913" s="1">
        <v>0</v>
      </c>
      <c r="H913" s="1">
        <v>0.02</v>
      </c>
      <c r="I913" s="1">
        <v>0</v>
      </c>
    </row>
    <row r="914" spans="1:9" x14ac:dyDescent="0.25">
      <c r="A914" t="s">
        <v>2907</v>
      </c>
      <c r="B914" t="s">
        <v>473</v>
      </c>
      <c r="C914">
        <v>2010</v>
      </c>
      <c r="D914" t="s">
        <v>1</v>
      </c>
      <c r="E914" t="s">
        <v>293</v>
      </c>
      <c r="F914" s="1">
        <v>0</v>
      </c>
      <c r="G914" s="1">
        <v>0</v>
      </c>
      <c r="H914" s="1">
        <v>0.01</v>
      </c>
      <c r="I914" s="1">
        <v>0</v>
      </c>
    </row>
    <row r="915" spans="1:9" x14ac:dyDescent="0.25">
      <c r="A915" t="s">
        <v>2459</v>
      </c>
      <c r="B915" t="s">
        <v>473</v>
      </c>
      <c r="C915">
        <v>2010</v>
      </c>
      <c r="D915" t="s">
        <v>27</v>
      </c>
      <c r="E915" t="s">
        <v>851</v>
      </c>
      <c r="F915" s="1">
        <v>7.0000000000000007E-2</v>
      </c>
      <c r="G915" s="1">
        <v>0</v>
      </c>
      <c r="H915" s="1">
        <v>0</v>
      </c>
      <c r="I915" s="1">
        <v>0</v>
      </c>
    </row>
    <row r="916" spans="1:9" x14ac:dyDescent="0.25">
      <c r="A916" t="s">
        <v>1908</v>
      </c>
      <c r="B916" t="s">
        <v>41</v>
      </c>
      <c r="C916">
        <v>2011</v>
      </c>
      <c r="D916" t="s">
        <v>27</v>
      </c>
      <c r="E916" t="s">
        <v>1621</v>
      </c>
      <c r="F916" s="1">
        <v>0.16</v>
      </c>
      <c r="G916" s="1">
        <v>0.06</v>
      </c>
      <c r="H916" s="1">
        <v>0</v>
      </c>
      <c r="I916" s="1">
        <v>0.02</v>
      </c>
    </row>
    <row r="917" spans="1:9" x14ac:dyDescent="0.25">
      <c r="A917" t="s">
        <v>1908</v>
      </c>
      <c r="B917" t="s">
        <v>2</v>
      </c>
      <c r="C917">
        <v>2011</v>
      </c>
      <c r="D917" t="s">
        <v>27</v>
      </c>
      <c r="E917" t="s">
        <v>1621</v>
      </c>
      <c r="F917" s="1">
        <v>0.35</v>
      </c>
      <c r="G917" s="1">
        <v>0.12</v>
      </c>
      <c r="H917" s="1">
        <v>0</v>
      </c>
      <c r="I917" s="1">
        <v>0.06</v>
      </c>
    </row>
    <row r="918" spans="1:9" x14ac:dyDescent="0.25">
      <c r="A918" t="s">
        <v>1784</v>
      </c>
      <c r="B918" t="s">
        <v>473</v>
      </c>
      <c r="C918">
        <v>2011</v>
      </c>
      <c r="D918" t="s">
        <v>16</v>
      </c>
      <c r="E918" t="s">
        <v>883</v>
      </c>
      <c r="F918" s="1">
        <v>0.09</v>
      </c>
      <c r="G918" s="1">
        <v>0.02</v>
      </c>
      <c r="H918" s="1">
        <v>0</v>
      </c>
      <c r="I918" s="1">
        <v>0.01</v>
      </c>
    </row>
    <row r="919" spans="1:9" x14ac:dyDescent="0.25">
      <c r="A919" t="s">
        <v>1784</v>
      </c>
      <c r="B919" t="s">
        <v>33</v>
      </c>
      <c r="C919">
        <v>2011</v>
      </c>
      <c r="D919" t="s">
        <v>16</v>
      </c>
      <c r="E919" t="s">
        <v>883</v>
      </c>
      <c r="F919" s="1">
        <v>0.1</v>
      </c>
      <c r="G919" s="1">
        <v>0.04</v>
      </c>
      <c r="H919" s="1">
        <v>0</v>
      </c>
      <c r="I919" s="1">
        <v>0.01</v>
      </c>
    </row>
    <row r="920" spans="1:9" x14ac:dyDescent="0.25">
      <c r="A920" t="s">
        <v>1784</v>
      </c>
      <c r="B920" t="s">
        <v>2</v>
      </c>
      <c r="C920">
        <v>2011</v>
      </c>
      <c r="D920" t="s">
        <v>16</v>
      </c>
      <c r="E920" t="s">
        <v>883</v>
      </c>
      <c r="F920" s="1">
        <v>0.11</v>
      </c>
      <c r="G920" s="1">
        <v>7.0000000000000007E-2</v>
      </c>
      <c r="H920" s="1">
        <v>0</v>
      </c>
      <c r="I920" s="1">
        <v>0.03</v>
      </c>
    </row>
    <row r="921" spans="1:9" x14ac:dyDescent="0.25">
      <c r="A921" t="s">
        <v>1784</v>
      </c>
      <c r="B921" t="s">
        <v>118</v>
      </c>
      <c r="C921">
        <v>2011</v>
      </c>
      <c r="D921" t="s">
        <v>16</v>
      </c>
      <c r="E921" t="s">
        <v>883</v>
      </c>
      <c r="F921" s="1">
        <v>0.11</v>
      </c>
      <c r="G921" s="1">
        <v>0.06</v>
      </c>
      <c r="H921" s="1">
        <v>0</v>
      </c>
      <c r="I921" s="1">
        <v>0.02</v>
      </c>
    </row>
    <row r="922" spans="1:9" x14ac:dyDescent="0.25">
      <c r="A922" t="s">
        <v>1920</v>
      </c>
      <c r="B922" t="s">
        <v>41</v>
      </c>
      <c r="C922">
        <v>2011</v>
      </c>
      <c r="D922" t="s">
        <v>9</v>
      </c>
      <c r="E922" t="s">
        <v>34</v>
      </c>
      <c r="F922" s="1">
        <v>0.12</v>
      </c>
      <c r="G922" s="1">
        <v>7.0000000000000007E-2</v>
      </c>
      <c r="H922" s="1">
        <v>0</v>
      </c>
      <c r="I922" s="1">
        <v>0.03</v>
      </c>
    </row>
    <row r="923" spans="1:9" x14ac:dyDescent="0.25">
      <c r="A923" t="s">
        <v>1920</v>
      </c>
      <c r="B923" t="s">
        <v>2</v>
      </c>
      <c r="C923">
        <v>2011</v>
      </c>
      <c r="D923" t="s">
        <v>9</v>
      </c>
      <c r="E923" t="s">
        <v>34</v>
      </c>
      <c r="F923" s="1">
        <v>1.08</v>
      </c>
      <c r="G923" s="1">
        <v>0.75</v>
      </c>
      <c r="H923" s="1">
        <v>0.15</v>
      </c>
      <c r="I923" s="1">
        <v>0.31</v>
      </c>
    </row>
    <row r="924" spans="1:9" x14ac:dyDescent="0.25">
      <c r="A924" t="s">
        <v>1920</v>
      </c>
      <c r="B924" t="s">
        <v>33</v>
      </c>
      <c r="C924">
        <v>2011</v>
      </c>
      <c r="D924" t="s">
        <v>9</v>
      </c>
      <c r="E924" t="s">
        <v>34</v>
      </c>
      <c r="F924" s="1">
        <v>1.48</v>
      </c>
      <c r="G924" s="1">
        <v>0.71</v>
      </c>
      <c r="H924" s="1">
        <v>0</v>
      </c>
      <c r="I924" s="1">
        <v>0.2</v>
      </c>
    </row>
    <row r="925" spans="1:9" x14ac:dyDescent="0.25">
      <c r="A925" t="s">
        <v>929</v>
      </c>
      <c r="B925" t="s">
        <v>2</v>
      </c>
      <c r="C925">
        <v>2013</v>
      </c>
      <c r="D925" t="s">
        <v>9</v>
      </c>
      <c r="E925" t="s">
        <v>34</v>
      </c>
      <c r="F925" s="1">
        <v>0.26</v>
      </c>
      <c r="G925" s="1">
        <v>0.2</v>
      </c>
      <c r="H925" s="1">
        <v>7.0000000000000007E-2</v>
      </c>
      <c r="I925" s="1">
        <v>0.09</v>
      </c>
    </row>
    <row r="926" spans="1:9" x14ac:dyDescent="0.25">
      <c r="A926" t="s">
        <v>929</v>
      </c>
      <c r="B926" t="s">
        <v>33</v>
      </c>
      <c r="C926">
        <v>2013</v>
      </c>
      <c r="D926" t="s">
        <v>9</v>
      </c>
      <c r="E926" t="s">
        <v>34</v>
      </c>
      <c r="F926" s="1">
        <v>0.44</v>
      </c>
      <c r="G926" s="1">
        <v>0.27</v>
      </c>
      <c r="H926" s="1">
        <v>0.01</v>
      </c>
      <c r="I926" s="1">
        <v>7.0000000000000007E-2</v>
      </c>
    </row>
    <row r="927" spans="1:9" x14ac:dyDescent="0.25">
      <c r="A927" t="s">
        <v>243</v>
      </c>
      <c r="B927" t="s">
        <v>12</v>
      </c>
      <c r="C927">
        <v>2013</v>
      </c>
      <c r="D927" t="s">
        <v>141</v>
      </c>
      <c r="E927" t="s">
        <v>103</v>
      </c>
      <c r="F927" s="1">
        <v>0</v>
      </c>
      <c r="G927" s="1">
        <v>0.05</v>
      </c>
      <c r="H927" s="1">
        <v>0.03</v>
      </c>
      <c r="I927" s="1">
        <v>0.02</v>
      </c>
    </row>
    <row r="928" spans="1:9" x14ac:dyDescent="0.25">
      <c r="A928" t="s">
        <v>243</v>
      </c>
      <c r="B928" t="s">
        <v>6</v>
      </c>
      <c r="C928">
        <v>2015</v>
      </c>
      <c r="D928" t="s">
        <v>141</v>
      </c>
      <c r="E928" t="s">
        <v>103</v>
      </c>
      <c r="F928" s="1">
        <v>0.04</v>
      </c>
      <c r="G928" s="1">
        <v>0.03</v>
      </c>
      <c r="H928" s="1">
        <v>0.01</v>
      </c>
      <c r="I928" s="1">
        <v>0.01</v>
      </c>
    </row>
    <row r="929" spans="1:9" x14ac:dyDescent="0.25">
      <c r="A929" t="s">
        <v>243</v>
      </c>
      <c r="B929" t="s">
        <v>10</v>
      </c>
      <c r="C929">
        <v>2015</v>
      </c>
      <c r="D929" t="s">
        <v>141</v>
      </c>
      <c r="E929" t="s">
        <v>103</v>
      </c>
      <c r="F929" s="1">
        <v>0.09</v>
      </c>
      <c r="G929" s="1">
        <v>0.13</v>
      </c>
      <c r="H929" s="1">
        <v>0.08</v>
      </c>
      <c r="I929" s="1">
        <v>0.04</v>
      </c>
    </row>
    <row r="930" spans="1:9" x14ac:dyDescent="0.25">
      <c r="A930" t="s">
        <v>243</v>
      </c>
      <c r="B930" t="s">
        <v>33</v>
      </c>
      <c r="C930">
        <v>2012</v>
      </c>
      <c r="D930" t="s">
        <v>141</v>
      </c>
      <c r="E930" t="s">
        <v>1396</v>
      </c>
      <c r="F930" s="1">
        <v>0.19</v>
      </c>
      <c r="G930" s="1">
        <v>0.08</v>
      </c>
      <c r="H930" s="1">
        <v>0.03</v>
      </c>
      <c r="I930" s="1">
        <v>0.02</v>
      </c>
    </row>
    <row r="931" spans="1:9" x14ac:dyDescent="0.25">
      <c r="A931" t="s">
        <v>243</v>
      </c>
      <c r="B931" t="s">
        <v>2</v>
      </c>
      <c r="C931">
        <v>2012</v>
      </c>
      <c r="D931" t="s">
        <v>141</v>
      </c>
      <c r="E931" t="s">
        <v>103</v>
      </c>
      <c r="F931" s="1">
        <v>0.23</v>
      </c>
      <c r="G931" s="1">
        <v>0.15</v>
      </c>
      <c r="H931" s="1">
        <v>0.2</v>
      </c>
      <c r="I931" s="1">
        <v>7.0000000000000007E-2</v>
      </c>
    </row>
    <row r="932" spans="1:9" x14ac:dyDescent="0.25">
      <c r="A932" t="s">
        <v>3136</v>
      </c>
      <c r="B932" t="s">
        <v>248</v>
      </c>
      <c r="C932">
        <v>2010</v>
      </c>
      <c r="D932" t="s">
        <v>84</v>
      </c>
      <c r="E932" t="s">
        <v>1396</v>
      </c>
      <c r="F932" s="1">
        <v>7.0000000000000007E-2</v>
      </c>
      <c r="G932" s="1">
        <v>0.02</v>
      </c>
      <c r="H932" s="1">
        <v>7.0000000000000007E-2</v>
      </c>
      <c r="I932" s="1">
        <v>0.02</v>
      </c>
    </row>
    <row r="933" spans="1:9" x14ac:dyDescent="0.25">
      <c r="A933" t="s">
        <v>2223</v>
      </c>
      <c r="B933" t="s">
        <v>17</v>
      </c>
      <c r="C933">
        <v>2011</v>
      </c>
      <c r="D933" t="s">
        <v>141</v>
      </c>
      <c r="E933" t="s">
        <v>1396</v>
      </c>
      <c r="F933" s="1">
        <v>0.13</v>
      </c>
      <c r="G933" s="1">
        <v>0.21</v>
      </c>
      <c r="H933" s="1">
        <v>7.0000000000000007E-2</v>
      </c>
      <c r="I933" s="1">
        <v>0.03</v>
      </c>
    </row>
    <row r="934" spans="1:9" x14ac:dyDescent="0.25">
      <c r="A934" t="s">
        <v>930</v>
      </c>
      <c r="B934" t="s">
        <v>6</v>
      </c>
      <c r="C934">
        <v>2013</v>
      </c>
      <c r="D934" t="s">
        <v>9</v>
      </c>
      <c r="E934" t="s">
        <v>155</v>
      </c>
      <c r="F934" s="1">
        <v>1.06</v>
      </c>
      <c r="G934" s="1">
        <v>0.35</v>
      </c>
      <c r="H934" s="1">
        <v>0.01</v>
      </c>
      <c r="I934" s="1">
        <v>0.12</v>
      </c>
    </row>
    <row r="935" spans="1:9" x14ac:dyDescent="0.25">
      <c r="A935" t="s">
        <v>1976</v>
      </c>
      <c r="B935" t="s">
        <v>41</v>
      </c>
      <c r="C935">
        <v>2011</v>
      </c>
      <c r="D935" t="s">
        <v>100</v>
      </c>
      <c r="E935" t="s">
        <v>25</v>
      </c>
      <c r="F935" s="1">
        <v>0.13</v>
      </c>
      <c r="G935" s="1">
        <v>0.15</v>
      </c>
      <c r="H935" s="1">
        <v>0</v>
      </c>
      <c r="I935" s="1">
        <v>0.05</v>
      </c>
    </row>
    <row r="936" spans="1:9" x14ac:dyDescent="0.25">
      <c r="A936" t="s">
        <v>1976</v>
      </c>
      <c r="B936" t="s">
        <v>2</v>
      </c>
      <c r="C936">
        <v>2011</v>
      </c>
      <c r="D936" t="s">
        <v>100</v>
      </c>
      <c r="E936" t="s">
        <v>25</v>
      </c>
      <c r="F936" s="1">
        <v>0.73</v>
      </c>
      <c r="G936" s="1">
        <v>0.5</v>
      </c>
      <c r="H936" s="1">
        <v>0</v>
      </c>
      <c r="I936" s="1">
        <v>0.21</v>
      </c>
    </row>
    <row r="937" spans="1:9" x14ac:dyDescent="0.25">
      <c r="A937" t="s">
        <v>1976</v>
      </c>
      <c r="B937" t="s">
        <v>33</v>
      </c>
      <c r="C937">
        <v>2011</v>
      </c>
      <c r="D937" t="s">
        <v>100</v>
      </c>
      <c r="E937" t="s">
        <v>25</v>
      </c>
      <c r="F937" s="1">
        <v>0.94</v>
      </c>
      <c r="G937" s="1">
        <v>0.45</v>
      </c>
      <c r="H937" s="1">
        <v>0</v>
      </c>
      <c r="I937" s="1">
        <v>0.13</v>
      </c>
    </row>
    <row r="938" spans="1:9" x14ac:dyDescent="0.25">
      <c r="A938" t="s">
        <v>887</v>
      </c>
      <c r="B938" t="s">
        <v>2</v>
      </c>
      <c r="C938">
        <v>2013</v>
      </c>
      <c r="D938" t="s">
        <v>9</v>
      </c>
      <c r="E938" t="s">
        <v>25</v>
      </c>
      <c r="F938" s="1">
        <v>0.44</v>
      </c>
      <c r="G938" s="1">
        <v>0.38</v>
      </c>
      <c r="H938" s="1">
        <v>0</v>
      </c>
      <c r="I938" s="1">
        <v>0.17</v>
      </c>
    </row>
    <row r="939" spans="1:9" x14ac:dyDescent="0.25">
      <c r="A939" t="s">
        <v>887</v>
      </c>
      <c r="B939" t="s">
        <v>33</v>
      </c>
      <c r="C939">
        <v>2013</v>
      </c>
      <c r="D939" t="s">
        <v>9</v>
      </c>
      <c r="E939" t="s">
        <v>25</v>
      </c>
      <c r="F939" s="1">
        <v>0.64</v>
      </c>
      <c r="G939" s="1">
        <v>0.28000000000000003</v>
      </c>
      <c r="H939" s="1">
        <v>0</v>
      </c>
      <c r="I939" s="1">
        <v>0.08</v>
      </c>
    </row>
    <row r="940" spans="1:9" x14ac:dyDescent="0.25">
      <c r="A940" t="s">
        <v>2764</v>
      </c>
      <c r="B940" t="s">
        <v>2</v>
      </c>
      <c r="C940">
        <v>2010</v>
      </c>
      <c r="D940" t="s">
        <v>100</v>
      </c>
      <c r="E940" t="s">
        <v>52</v>
      </c>
      <c r="F940" s="1">
        <v>0.1</v>
      </c>
      <c r="G940" s="1">
        <v>0.12</v>
      </c>
      <c r="H940" s="1">
        <v>0.02</v>
      </c>
      <c r="I940" s="1">
        <v>0.05</v>
      </c>
    </row>
    <row r="941" spans="1:9" x14ac:dyDescent="0.25">
      <c r="A941" t="s">
        <v>2764</v>
      </c>
      <c r="B941" t="s">
        <v>33</v>
      </c>
      <c r="C941">
        <v>2010</v>
      </c>
      <c r="D941" t="s">
        <v>100</v>
      </c>
      <c r="E941" t="s">
        <v>52</v>
      </c>
      <c r="F941" s="1">
        <v>0.11</v>
      </c>
      <c r="G941" s="1">
        <v>0.08</v>
      </c>
      <c r="H941" s="1">
        <v>0</v>
      </c>
      <c r="I941" s="1">
        <v>0.02</v>
      </c>
    </row>
    <row r="942" spans="1:9" x14ac:dyDescent="0.25">
      <c r="A942" t="s">
        <v>2469</v>
      </c>
      <c r="B942" t="s">
        <v>33</v>
      </c>
      <c r="C942">
        <v>2010</v>
      </c>
      <c r="D942" t="s">
        <v>5</v>
      </c>
      <c r="E942" t="s">
        <v>1606</v>
      </c>
      <c r="F942" s="1">
        <v>0.08</v>
      </c>
      <c r="G942" s="1">
        <v>0</v>
      </c>
      <c r="H942" s="1">
        <v>0</v>
      </c>
      <c r="I942" s="1">
        <v>0.01</v>
      </c>
    </row>
    <row r="943" spans="1:9" x14ac:dyDescent="0.25">
      <c r="A943" t="s">
        <v>2469</v>
      </c>
      <c r="B943" t="s">
        <v>2</v>
      </c>
      <c r="C943">
        <v>2010</v>
      </c>
      <c r="D943" t="s">
        <v>5</v>
      </c>
      <c r="E943" t="s">
        <v>1606</v>
      </c>
      <c r="F943" s="1">
        <v>0.08</v>
      </c>
      <c r="G943" s="1">
        <v>0</v>
      </c>
      <c r="H943" s="1">
        <v>0</v>
      </c>
      <c r="I943" s="1">
        <v>0.01</v>
      </c>
    </row>
    <row r="944" spans="1:9" x14ac:dyDescent="0.25">
      <c r="A944" t="s">
        <v>2469</v>
      </c>
      <c r="B944" t="s">
        <v>118</v>
      </c>
      <c r="C944">
        <v>2010</v>
      </c>
      <c r="D944" t="s">
        <v>5</v>
      </c>
      <c r="E944" t="s">
        <v>1606</v>
      </c>
      <c r="F944" s="1">
        <v>0.12</v>
      </c>
      <c r="G944" s="1">
        <v>0</v>
      </c>
      <c r="H944" s="1">
        <v>0</v>
      </c>
      <c r="I944" s="1">
        <v>0.01</v>
      </c>
    </row>
    <row r="945" spans="1:9" x14ac:dyDescent="0.25">
      <c r="A945" t="s">
        <v>1129</v>
      </c>
      <c r="B945" t="s">
        <v>33</v>
      </c>
      <c r="C945">
        <v>2012</v>
      </c>
      <c r="D945" t="s">
        <v>141</v>
      </c>
      <c r="E945" t="s">
        <v>1128</v>
      </c>
      <c r="F945" s="1">
        <v>0.04</v>
      </c>
      <c r="G945" s="1">
        <v>0</v>
      </c>
      <c r="H945" s="1">
        <v>0</v>
      </c>
      <c r="I945" s="1">
        <v>0</v>
      </c>
    </row>
    <row r="946" spans="1:9" x14ac:dyDescent="0.25">
      <c r="A946" t="s">
        <v>1129</v>
      </c>
      <c r="B946" t="s">
        <v>2</v>
      </c>
      <c r="C946">
        <v>2012</v>
      </c>
      <c r="D946" t="s">
        <v>141</v>
      </c>
      <c r="E946" t="s">
        <v>1128</v>
      </c>
      <c r="F946" s="1">
        <v>0.04</v>
      </c>
      <c r="G946" s="1">
        <v>0</v>
      </c>
      <c r="H946" s="1">
        <v>0</v>
      </c>
      <c r="I946" s="1">
        <v>0</v>
      </c>
    </row>
    <row r="947" spans="1:9" x14ac:dyDescent="0.25">
      <c r="A947" t="s">
        <v>2725</v>
      </c>
      <c r="B947" t="s">
        <v>2</v>
      </c>
      <c r="C947">
        <v>2010</v>
      </c>
      <c r="D947" t="s">
        <v>9</v>
      </c>
      <c r="E947" t="s">
        <v>808</v>
      </c>
      <c r="F947" s="1">
        <v>0.08</v>
      </c>
      <c r="G947" s="1">
        <v>0.05</v>
      </c>
      <c r="H947" s="1">
        <v>0</v>
      </c>
      <c r="I947" s="1">
        <v>0.02</v>
      </c>
    </row>
    <row r="948" spans="1:9" x14ac:dyDescent="0.25">
      <c r="A948" t="s">
        <v>2725</v>
      </c>
      <c r="B948" t="s">
        <v>33</v>
      </c>
      <c r="C948">
        <v>2010</v>
      </c>
      <c r="D948" t="s">
        <v>9</v>
      </c>
      <c r="E948" t="s">
        <v>808</v>
      </c>
      <c r="F948" s="1">
        <v>0.18</v>
      </c>
      <c r="G948" s="1">
        <v>0.06</v>
      </c>
      <c r="H948" s="1">
        <v>0</v>
      </c>
      <c r="I948" s="1">
        <v>0.02</v>
      </c>
    </row>
    <row r="949" spans="1:9" x14ac:dyDescent="0.25">
      <c r="A949" t="s">
        <v>123</v>
      </c>
      <c r="B949" t="s">
        <v>6</v>
      </c>
      <c r="C949">
        <v>2015</v>
      </c>
      <c r="D949" t="s">
        <v>9</v>
      </c>
      <c r="E949" t="s">
        <v>15</v>
      </c>
      <c r="F949" s="1">
        <v>0.08</v>
      </c>
      <c r="G949" s="1">
        <v>0.03</v>
      </c>
      <c r="H949" s="1">
        <v>0</v>
      </c>
      <c r="I949" s="1">
        <v>0.01</v>
      </c>
    </row>
    <row r="950" spans="1:9" x14ac:dyDescent="0.25">
      <c r="A950" t="s">
        <v>123</v>
      </c>
      <c r="B950" t="s">
        <v>10</v>
      </c>
      <c r="C950">
        <v>2015</v>
      </c>
      <c r="D950" t="s">
        <v>9</v>
      </c>
      <c r="E950" t="s">
        <v>15</v>
      </c>
      <c r="F950" s="1">
        <v>0.13</v>
      </c>
      <c r="G950" s="1">
        <v>0.1</v>
      </c>
      <c r="H950" s="1">
        <v>0</v>
      </c>
      <c r="I950" s="1">
        <v>0.05</v>
      </c>
    </row>
    <row r="951" spans="1:9" x14ac:dyDescent="0.25">
      <c r="A951" t="s">
        <v>123</v>
      </c>
      <c r="B951" t="s">
        <v>2</v>
      </c>
      <c r="C951">
        <v>2013</v>
      </c>
      <c r="D951" t="s">
        <v>9</v>
      </c>
      <c r="E951" t="s">
        <v>15</v>
      </c>
      <c r="F951" s="1">
        <v>0.23</v>
      </c>
      <c r="G951" s="1">
        <v>0.17</v>
      </c>
      <c r="H951" s="1">
        <v>0</v>
      </c>
      <c r="I951" s="1">
        <v>0.08</v>
      </c>
    </row>
    <row r="952" spans="1:9" x14ac:dyDescent="0.25">
      <c r="A952" t="s">
        <v>123</v>
      </c>
      <c r="B952" t="s">
        <v>33</v>
      </c>
      <c r="C952">
        <v>2013</v>
      </c>
      <c r="D952" t="s">
        <v>9</v>
      </c>
      <c r="E952" t="s">
        <v>15</v>
      </c>
      <c r="F952" s="1">
        <v>0.26</v>
      </c>
      <c r="G952" s="1">
        <v>0.16</v>
      </c>
      <c r="H952" s="1">
        <v>0</v>
      </c>
      <c r="I952" s="1">
        <v>0.04</v>
      </c>
    </row>
    <row r="953" spans="1:9" x14ac:dyDescent="0.25">
      <c r="A953" t="s">
        <v>2401</v>
      </c>
      <c r="B953" t="s">
        <v>473</v>
      </c>
      <c r="C953">
        <v>2010</v>
      </c>
      <c r="D953" t="s">
        <v>84</v>
      </c>
      <c r="E953" t="s">
        <v>1594</v>
      </c>
      <c r="F953" s="1">
        <v>0.04</v>
      </c>
      <c r="G953" s="1">
        <v>0</v>
      </c>
      <c r="H953" s="1">
        <v>0</v>
      </c>
      <c r="I953" s="1">
        <v>0</v>
      </c>
    </row>
    <row r="954" spans="1:9" x14ac:dyDescent="0.25">
      <c r="A954" t="s">
        <v>2035</v>
      </c>
      <c r="B954" t="s">
        <v>248</v>
      </c>
      <c r="C954">
        <v>2011</v>
      </c>
      <c r="D954" t="s">
        <v>1</v>
      </c>
      <c r="E954" t="s">
        <v>213</v>
      </c>
      <c r="F954" s="1">
        <v>0</v>
      </c>
      <c r="G954" s="1">
        <v>0</v>
      </c>
      <c r="H954" s="1">
        <v>0.01</v>
      </c>
      <c r="I954" s="1">
        <v>0</v>
      </c>
    </row>
    <row r="955" spans="1:9" x14ac:dyDescent="0.25">
      <c r="A955" t="s">
        <v>3026</v>
      </c>
      <c r="B955" t="s">
        <v>33</v>
      </c>
      <c r="C955">
        <v>2010</v>
      </c>
      <c r="D955" t="s">
        <v>100</v>
      </c>
      <c r="E955" t="s">
        <v>920</v>
      </c>
      <c r="F955" s="1">
        <v>0</v>
      </c>
      <c r="G955" s="1">
        <v>0</v>
      </c>
      <c r="H955" s="1">
        <v>0.03</v>
      </c>
      <c r="I955" s="1">
        <v>0</v>
      </c>
    </row>
    <row r="956" spans="1:9" x14ac:dyDescent="0.25">
      <c r="A956" t="s">
        <v>2752</v>
      </c>
      <c r="B956" t="s">
        <v>118</v>
      </c>
      <c r="C956">
        <v>2010</v>
      </c>
      <c r="D956" t="s">
        <v>5</v>
      </c>
      <c r="E956" t="s">
        <v>1819</v>
      </c>
      <c r="F956" s="1">
        <v>0.15</v>
      </c>
      <c r="G956" s="1">
        <v>7.0000000000000007E-2</v>
      </c>
      <c r="H956" s="1">
        <v>0</v>
      </c>
      <c r="I956" s="1">
        <v>0.02</v>
      </c>
    </row>
    <row r="957" spans="1:9" x14ac:dyDescent="0.25">
      <c r="A957" t="s">
        <v>2133</v>
      </c>
      <c r="B957" t="s">
        <v>17</v>
      </c>
      <c r="C957">
        <v>2011</v>
      </c>
      <c r="D957" t="s">
        <v>5</v>
      </c>
      <c r="E957" t="s">
        <v>1819</v>
      </c>
      <c r="F957" s="1">
        <v>0.08</v>
      </c>
      <c r="G957" s="1">
        <v>0</v>
      </c>
      <c r="H957" s="1">
        <v>0.03</v>
      </c>
      <c r="I957" s="1">
        <v>0.01</v>
      </c>
    </row>
    <row r="958" spans="1:9" x14ac:dyDescent="0.25">
      <c r="A958" t="s">
        <v>2715</v>
      </c>
      <c r="B958" t="s">
        <v>33</v>
      </c>
      <c r="C958">
        <v>2010</v>
      </c>
      <c r="D958" t="s">
        <v>5</v>
      </c>
      <c r="E958" t="s">
        <v>1819</v>
      </c>
      <c r="F958" s="1">
        <v>0.27</v>
      </c>
      <c r="G958" s="1">
        <v>0.04</v>
      </c>
      <c r="H958" s="1">
        <v>0</v>
      </c>
      <c r="I958" s="1">
        <v>0.02</v>
      </c>
    </row>
    <row r="959" spans="1:9" x14ac:dyDescent="0.25">
      <c r="A959" t="s">
        <v>711</v>
      </c>
      <c r="B959" t="s">
        <v>2</v>
      </c>
      <c r="C959">
        <v>2014</v>
      </c>
      <c r="D959" t="s">
        <v>9</v>
      </c>
      <c r="E959" t="s">
        <v>103</v>
      </c>
      <c r="F959" s="1">
        <v>0.02</v>
      </c>
      <c r="G959" s="1">
        <v>0.02</v>
      </c>
      <c r="H959" s="1">
        <v>0.06</v>
      </c>
      <c r="I959" s="1">
        <v>0.01</v>
      </c>
    </row>
    <row r="960" spans="1:9" x14ac:dyDescent="0.25">
      <c r="A960" t="s">
        <v>711</v>
      </c>
      <c r="B960" t="s">
        <v>12</v>
      </c>
      <c r="C960">
        <v>2014</v>
      </c>
      <c r="D960" t="s">
        <v>9</v>
      </c>
      <c r="E960" t="s">
        <v>103</v>
      </c>
      <c r="F960" s="1">
        <v>0.03</v>
      </c>
      <c r="G960" s="1">
        <v>0.03</v>
      </c>
      <c r="H960" s="1">
        <v>7.0000000000000007E-2</v>
      </c>
      <c r="I960" s="1">
        <v>0.02</v>
      </c>
    </row>
    <row r="961" spans="1:9" x14ac:dyDescent="0.25">
      <c r="A961" t="s">
        <v>1727</v>
      </c>
      <c r="B961" t="s">
        <v>33</v>
      </c>
      <c r="C961">
        <v>2011</v>
      </c>
      <c r="D961" t="s">
        <v>84</v>
      </c>
      <c r="E961" t="s">
        <v>883</v>
      </c>
      <c r="F961" s="1">
        <v>7.0000000000000007E-2</v>
      </c>
      <c r="G961" s="1">
        <v>0.05</v>
      </c>
      <c r="H961" s="1">
        <v>0</v>
      </c>
      <c r="I961" s="1">
        <v>0.01</v>
      </c>
    </row>
    <row r="962" spans="1:9" x14ac:dyDescent="0.25">
      <c r="A962" t="s">
        <v>1727</v>
      </c>
      <c r="B962" t="s">
        <v>118</v>
      </c>
      <c r="C962">
        <v>2011</v>
      </c>
      <c r="D962" t="s">
        <v>84</v>
      </c>
      <c r="E962" t="s">
        <v>883</v>
      </c>
      <c r="F962" s="1">
        <v>0.11</v>
      </c>
      <c r="G962" s="1">
        <v>0.01</v>
      </c>
      <c r="H962" s="1">
        <v>0</v>
      </c>
      <c r="I962" s="1">
        <v>0.01</v>
      </c>
    </row>
    <row r="963" spans="1:9" x14ac:dyDescent="0.25">
      <c r="A963" t="s">
        <v>2557</v>
      </c>
      <c r="B963" t="s">
        <v>473</v>
      </c>
      <c r="C963">
        <v>2010</v>
      </c>
      <c r="D963" t="s">
        <v>5</v>
      </c>
      <c r="E963" t="s">
        <v>1562</v>
      </c>
      <c r="F963" s="1">
        <v>0.41</v>
      </c>
      <c r="G963" s="1">
        <v>0</v>
      </c>
      <c r="H963" s="1">
        <v>0</v>
      </c>
      <c r="I963" s="1">
        <v>0.02</v>
      </c>
    </row>
    <row r="964" spans="1:9" x14ac:dyDescent="0.25">
      <c r="A964" t="s">
        <v>1127</v>
      </c>
      <c r="B964" t="s">
        <v>17</v>
      </c>
      <c r="C964">
        <v>2012</v>
      </c>
      <c r="D964" t="s">
        <v>9</v>
      </c>
      <c r="E964" t="s">
        <v>1126</v>
      </c>
      <c r="F964" s="1">
        <v>0.03</v>
      </c>
      <c r="G964" s="1">
        <v>0</v>
      </c>
      <c r="H964" s="1">
        <v>0</v>
      </c>
      <c r="I964" s="1">
        <v>0</v>
      </c>
    </row>
    <row r="965" spans="1:9" x14ac:dyDescent="0.25">
      <c r="A965" t="s">
        <v>2666</v>
      </c>
      <c r="B965" t="s">
        <v>2</v>
      </c>
      <c r="C965">
        <v>2010</v>
      </c>
      <c r="D965" t="s">
        <v>84</v>
      </c>
      <c r="E965" t="s">
        <v>134</v>
      </c>
      <c r="F965" s="1">
        <v>0.25</v>
      </c>
      <c r="G965" s="1">
        <v>0.05</v>
      </c>
      <c r="H965" s="1">
        <v>0</v>
      </c>
      <c r="I965" s="1">
        <v>0.03</v>
      </c>
    </row>
    <row r="966" spans="1:9" x14ac:dyDescent="0.25">
      <c r="A966" t="s">
        <v>2666</v>
      </c>
      <c r="B966" t="s">
        <v>33</v>
      </c>
      <c r="C966">
        <v>2010</v>
      </c>
      <c r="D966" t="s">
        <v>84</v>
      </c>
      <c r="E966" t="s">
        <v>134</v>
      </c>
      <c r="F966" s="1">
        <v>0.25</v>
      </c>
      <c r="G966" s="1">
        <v>0.03</v>
      </c>
      <c r="H966" s="1">
        <v>0</v>
      </c>
      <c r="I966" s="1">
        <v>0.02</v>
      </c>
    </row>
    <row r="967" spans="1:9" x14ac:dyDescent="0.25">
      <c r="A967" t="s">
        <v>2666</v>
      </c>
      <c r="B967" t="s">
        <v>118</v>
      </c>
      <c r="C967">
        <v>2010</v>
      </c>
      <c r="D967" t="s">
        <v>84</v>
      </c>
      <c r="E967" t="s">
        <v>134</v>
      </c>
      <c r="F967" s="1">
        <v>0.31</v>
      </c>
      <c r="G967" s="1">
        <v>0.02</v>
      </c>
      <c r="H967" s="1">
        <v>0</v>
      </c>
      <c r="I967" s="1">
        <v>0.02</v>
      </c>
    </row>
    <row r="968" spans="1:9" x14ac:dyDescent="0.25">
      <c r="A968" t="s">
        <v>844</v>
      </c>
      <c r="B968" t="s">
        <v>41</v>
      </c>
      <c r="C968">
        <v>2013</v>
      </c>
      <c r="D968" t="s">
        <v>100</v>
      </c>
      <c r="E968" t="s">
        <v>843</v>
      </c>
      <c r="F968" s="1">
        <v>0.14000000000000001</v>
      </c>
      <c r="G968" s="1">
        <v>0.04</v>
      </c>
      <c r="H968" s="1">
        <v>0</v>
      </c>
      <c r="I968" s="1">
        <v>0.02</v>
      </c>
    </row>
    <row r="969" spans="1:9" x14ac:dyDescent="0.25">
      <c r="A969" t="s">
        <v>844</v>
      </c>
      <c r="B969" t="s">
        <v>2</v>
      </c>
      <c r="C969">
        <v>2013</v>
      </c>
      <c r="D969" t="s">
        <v>100</v>
      </c>
      <c r="E969" t="s">
        <v>843</v>
      </c>
      <c r="F969" s="1">
        <v>0.19</v>
      </c>
      <c r="G969" s="1">
        <v>0.11</v>
      </c>
      <c r="H969" s="1">
        <v>0</v>
      </c>
      <c r="I969" s="1">
        <v>0.05</v>
      </c>
    </row>
    <row r="970" spans="1:9" x14ac:dyDescent="0.25">
      <c r="A970" t="s">
        <v>844</v>
      </c>
      <c r="B970" t="s">
        <v>33</v>
      </c>
      <c r="C970">
        <v>2013</v>
      </c>
      <c r="D970" t="s">
        <v>100</v>
      </c>
      <c r="E970" t="s">
        <v>843</v>
      </c>
      <c r="F970" s="1">
        <v>0.38</v>
      </c>
      <c r="G970" s="1">
        <v>0.15</v>
      </c>
      <c r="H970" s="1">
        <v>0</v>
      </c>
      <c r="I970" s="1">
        <v>0.04</v>
      </c>
    </row>
    <row r="971" spans="1:9" x14ac:dyDescent="0.25">
      <c r="A971" t="s">
        <v>2653</v>
      </c>
      <c r="B971" t="s">
        <v>473</v>
      </c>
      <c r="C971">
        <v>2010</v>
      </c>
      <c r="D971" t="s">
        <v>100</v>
      </c>
      <c r="E971" t="s">
        <v>2420</v>
      </c>
      <c r="F971" s="1">
        <v>0.09</v>
      </c>
      <c r="G971" s="1">
        <v>0.02</v>
      </c>
      <c r="H971" s="1">
        <v>0</v>
      </c>
      <c r="I971" s="1">
        <v>0.01</v>
      </c>
    </row>
    <row r="972" spans="1:9" x14ac:dyDescent="0.25">
      <c r="A972" t="s">
        <v>1736</v>
      </c>
      <c r="B972" t="s">
        <v>41</v>
      </c>
      <c r="C972">
        <v>2011</v>
      </c>
      <c r="D972" t="s">
        <v>69</v>
      </c>
      <c r="E972" t="s">
        <v>485</v>
      </c>
      <c r="F972" s="1">
        <v>0</v>
      </c>
      <c r="G972" s="1">
        <v>0.02</v>
      </c>
      <c r="H972" s="1">
        <v>0</v>
      </c>
      <c r="I972" s="1">
        <v>0</v>
      </c>
    </row>
    <row r="973" spans="1:9" x14ac:dyDescent="0.25">
      <c r="A973" t="s">
        <v>1038</v>
      </c>
      <c r="B973" t="s">
        <v>12</v>
      </c>
      <c r="C973">
        <v>2013</v>
      </c>
      <c r="D973" t="s">
        <v>27</v>
      </c>
      <c r="E973" t="s">
        <v>19</v>
      </c>
      <c r="F973" s="1">
        <v>0.06</v>
      </c>
      <c r="G973" s="1">
        <v>0.03</v>
      </c>
      <c r="H973" s="1">
        <v>0.08</v>
      </c>
      <c r="I973" s="1">
        <v>0.02</v>
      </c>
    </row>
    <row r="974" spans="1:9" x14ac:dyDescent="0.25">
      <c r="A974" t="s">
        <v>625</v>
      </c>
      <c r="B974" t="s">
        <v>12</v>
      </c>
      <c r="C974">
        <v>2014</v>
      </c>
      <c r="D974" t="s">
        <v>27</v>
      </c>
      <c r="E974" t="s">
        <v>351</v>
      </c>
      <c r="F974" s="1">
        <v>0</v>
      </c>
      <c r="G974" s="1">
        <v>0</v>
      </c>
      <c r="H974" s="1">
        <v>0.01</v>
      </c>
      <c r="I974" s="1">
        <v>0</v>
      </c>
    </row>
    <row r="975" spans="1:9" x14ac:dyDescent="0.25">
      <c r="A975" t="s">
        <v>726</v>
      </c>
      <c r="B975" t="s">
        <v>2</v>
      </c>
      <c r="C975">
        <v>2014</v>
      </c>
      <c r="D975" t="s">
        <v>141</v>
      </c>
      <c r="E975" t="s">
        <v>193</v>
      </c>
      <c r="F975" s="1">
        <v>0.05</v>
      </c>
      <c r="G975" s="1">
        <v>0</v>
      </c>
      <c r="H975" s="1">
        <v>0.09</v>
      </c>
      <c r="I975" s="1">
        <v>0.01</v>
      </c>
    </row>
    <row r="976" spans="1:9" x14ac:dyDescent="0.25">
      <c r="A976" t="s">
        <v>726</v>
      </c>
      <c r="B976" t="s">
        <v>12</v>
      </c>
      <c r="C976">
        <v>2014</v>
      </c>
      <c r="D976" t="s">
        <v>141</v>
      </c>
      <c r="E976" t="s">
        <v>193</v>
      </c>
      <c r="F976" s="1">
        <v>0.08</v>
      </c>
      <c r="G976" s="1">
        <v>0</v>
      </c>
      <c r="H976" s="1">
        <v>7.0000000000000007E-2</v>
      </c>
      <c r="I976" s="1">
        <v>0.03</v>
      </c>
    </row>
    <row r="977" spans="1:9" x14ac:dyDescent="0.25">
      <c r="A977" t="s">
        <v>2032</v>
      </c>
      <c r="B977" t="s">
        <v>473</v>
      </c>
      <c r="C977">
        <v>2011</v>
      </c>
      <c r="D977" t="s">
        <v>27</v>
      </c>
      <c r="E977" t="s">
        <v>607</v>
      </c>
      <c r="F977" s="1">
        <v>0</v>
      </c>
      <c r="G977" s="1">
        <v>0</v>
      </c>
      <c r="H977" s="1">
        <v>0.01</v>
      </c>
      <c r="I977" s="1">
        <v>0</v>
      </c>
    </row>
    <row r="978" spans="1:9" x14ac:dyDescent="0.25">
      <c r="A978" t="s">
        <v>3041</v>
      </c>
      <c r="B978" t="s">
        <v>33</v>
      </c>
      <c r="C978">
        <v>2010</v>
      </c>
      <c r="D978" t="s">
        <v>141</v>
      </c>
      <c r="E978" t="s">
        <v>193</v>
      </c>
      <c r="F978" s="1">
        <v>0</v>
      </c>
      <c r="G978" s="1">
        <v>0</v>
      </c>
      <c r="H978" s="1">
        <v>0.03</v>
      </c>
      <c r="I978" s="1">
        <v>0</v>
      </c>
    </row>
    <row r="979" spans="1:9" x14ac:dyDescent="0.25">
      <c r="A979" t="s">
        <v>2898</v>
      </c>
      <c r="B979" t="s">
        <v>248</v>
      </c>
      <c r="C979">
        <v>2010</v>
      </c>
      <c r="D979" t="s">
        <v>27</v>
      </c>
      <c r="E979" t="s">
        <v>400</v>
      </c>
      <c r="F979" s="1">
        <v>0</v>
      </c>
      <c r="G979" s="1">
        <v>0</v>
      </c>
      <c r="H979" s="1">
        <v>0.01</v>
      </c>
      <c r="I979" s="1">
        <v>0</v>
      </c>
    </row>
    <row r="980" spans="1:9" x14ac:dyDescent="0.25">
      <c r="A980" t="s">
        <v>2969</v>
      </c>
      <c r="B980" t="s">
        <v>473</v>
      </c>
      <c r="C980">
        <v>2010</v>
      </c>
      <c r="D980" t="s">
        <v>69</v>
      </c>
      <c r="E980" t="s">
        <v>71</v>
      </c>
      <c r="F980" s="1">
        <v>0</v>
      </c>
      <c r="G980" s="1">
        <v>0</v>
      </c>
      <c r="H980" s="1">
        <v>0.02</v>
      </c>
      <c r="I980" s="1">
        <v>0</v>
      </c>
    </row>
    <row r="981" spans="1:9" x14ac:dyDescent="0.25">
      <c r="A981" t="s">
        <v>1255</v>
      </c>
      <c r="B981" t="s">
        <v>41</v>
      </c>
      <c r="C981">
        <v>2012</v>
      </c>
      <c r="D981" t="s">
        <v>1</v>
      </c>
      <c r="E981" t="s">
        <v>1254</v>
      </c>
      <c r="F981" s="1">
        <v>0</v>
      </c>
      <c r="G981" s="1">
        <v>0.13</v>
      </c>
      <c r="H981" s="1">
        <v>0</v>
      </c>
      <c r="I981" s="1">
        <v>0.03</v>
      </c>
    </row>
    <row r="982" spans="1:9" x14ac:dyDescent="0.25">
      <c r="A982" t="s">
        <v>758</v>
      </c>
      <c r="B982" t="s">
        <v>17</v>
      </c>
      <c r="C982">
        <v>2014</v>
      </c>
      <c r="D982" t="s">
        <v>5</v>
      </c>
      <c r="E982" t="s">
        <v>400</v>
      </c>
      <c r="F982" s="1">
        <v>0</v>
      </c>
      <c r="G982" s="1">
        <v>0</v>
      </c>
      <c r="H982" s="1">
        <v>0.14000000000000001</v>
      </c>
      <c r="I982" s="1">
        <v>0</v>
      </c>
    </row>
    <row r="983" spans="1:9" x14ac:dyDescent="0.25">
      <c r="A983" t="s">
        <v>2701</v>
      </c>
      <c r="B983" t="s">
        <v>248</v>
      </c>
      <c r="C983">
        <v>2010</v>
      </c>
      <c r="D983" t="s">
        <v>16</v>
      </c>
      <c r="E983" t="s">
        <v>274</v>
      </c>
      <c r="F983" s="1">
        <v>0.05</v>
      </c>
      <c r="G983" s="1">
        <v>0.08</v>
      </c>
      <c r="H983" s="1">
        <v>0</v>
      </c>
      <c r="I983" s="1">
        <v>0.04</v>
      </c>
    </row>
    <row r="984" spans="1:9" x14ac:dyDescent="0.25">
      <c r="A984" t="s">
        <v>2701</v>
      </c>
      <c r="B984" t="s">
        <v>1761</v>
      </c>
      <c r="C984">
        <v>2010</v>
      </c>
      <c r="D984" t="s">
        <v>16</v>
      </c>
      <c r="E984" t="s">
        <v>274</v>
      </c>
      <c r="F984" s="1">
        <v>0.05</v>
      </c>
      <c r="G984" s="1">
        <v>0.04</v>
      </c>
      <c r="H984" s="1">
        <v>0</v>
      </c>
      <c r="I984" s="1">
        <v>0.01</v>
      </c>
    </row>
    <row r="985" spans="1:9" x14ac:dyDescent="0.25">
      <c r="A985" t="s">
        <v>2701</v>
      </c>
      <c r="B985" t="s">
        <v>118</v>
      </c>
      <c r="C985">
        <v>2010</v>
      </c>
      <c r="D985" t="s">
        <v>16</v>
      </c>
      <c r="E985" t="s">
        <v>274</v>
      </c>
      <c r="F985" s="1">
        <v>0.19</v>
      </c>
      <c r="G985" s="1">
        <v>0.12</v>
      </c>
      <c r="H985" s="1">
        <v>0</v>
      </c>
      <c r="I985" s="1">
        <v>0.03</v>
      </c>
    </row>
    <row r="986" spans="1:9" x14ac:dyDescent="0.25">
      <c r="A986" t="s">
        <v>2770</v>
      </c>
      <c r="B986" t="s">
        <v>473</v>
      </c>
      <c r="C986">
        <v>2010</v>
      </c>
      <c r="D986" t="s">
        <v>87</v>
      </c>
      <c r="E986" t="s">
        <v>274</v>
      </c>
      <c r="F986" s="1">
        <v>0.42</v>
      </c>
      <c r="G986" s="1">
        <v>0.09</v>
      </c>
      <c r="H986" s="1">
        <v>0</v>
      </c>
      <c r="I986" s="1">
        <v>0.04</v>
      </c>
    </row>
    <row r="987" spans="1:9" x14ac:dyDescent="0.25">
      <c r="A987" t="s">
        <v>594</v>
      </c>
      <c r="B987" t="s">
        <v>2</v>
      </c>
      <c r="C987">
        <v>2014</v>
      </c>
      <c r="D987" t="s">
        <v>100</v>
      </c>
      <c r="E987" t="s">
        <v>15</v>
      </c>
      <c r="F987" s="1">
        <v>0.67</v>
      </c>
      <c r="G987" s="1">
        <v>0.66</v>
      </c>
      <c r="H987" s="1">
        <v>0.12</v>
      </c>
      <c r="I987" s="1">
        <v>0.27</v>
      </c>
    </row>
    <row r="988" spans="1:9" x14ac:dyDescent="0.25">
      <c r="A988" t="s">
        <v>594</v>
      </c>
      <c r="B988" t="s">
        <v>33</v>
      </c>
      <c r="C988">
        <v>2014</v>
      </c>
      <c r="D988" t="s">
        <v>100</v>
      </c>
      <c r="E988" t="s">
        <v>15</v>
      </c>
      <c r="F988" s="1">
        <v>1.3</v>
      </c>
      <c r="G988" s="1">
        <v>0.49</v>
      </c>
      <c r="H988" s="1">
        <v>0</v>
      </c>
      <c r="I988" s="1">
        <v>0.16</v>
      </c>
    </row>
    <row r="989" spans="1:9" x14ac:dyDescent="0.25">
      <c r="A989" t="s">
        <v>187</v>
      </c>
      <c r="B989" t="s">
        <v>2</v>
      </c>
      <c r="C989">
        <v>2015</v>
      </c>
      <c r="D989" t="s">
        <v>100</v>
      </c>
      <c r="E989" t="s">
        <v>15</v>
      </c>
      <c r="F989" s="1">
        <v>0.16</v>
      </c>
      <c r="G989" s="1">
        <v>0.17</v>
      </c>
      <c r="H989" s="1">
        <v>0.02</v>
      </c>
      <c r="I989" s="1">
        <v>0.06</v>
      </c>
    </row>
    <row r="990" spans="1:9" x14ac:dyDescent="0.25">
      <c r="A990" t="s">
        <v>187</v>
      </c>
      <c r="B990" t="s">
        <v>33</v>
      </c>
      <c r="C990">
        <v>2015</v>
      </c>
      <c r="D990" t="s">
        <v>100</v>
      </c>
      <c r="E990" t="s">
        <v>15</v>
      </c>
      <c r="F990" s="1">
        <v>0.22</v>
      </c>
      <c r="G990" s="1">
        <v>0.12</v>
      </c>
      <c r="H990" s="1">
        <v>0</v>
      </c>
      <c r="I990" s="1">
        <v>0.03</v>
      </c>
    </row>
    <row r="991" spans="1:9" x14ac:dyDescent="0.25">
      <c r="A991" t="s">
        <v>187</v>
      </c>
      <c r="B991" t="s">
        <v>10</v>
      </c>
      <c r="C991">
        <v>2015</v>
      </c>
      <c r="D991" t="s">
        <v>100</v>
      </c>
      <c r="E991" t="s">
        <v>15</v>
      </c>
      <c r="F991" s="1">
        <v>0.77</v>
      </c>
      <c r="G991" s="1">
        <v>0.78</v>
      </c>
      <c r="H991" s="1">
        <v>0.04</v>
      </c>
      <c r="I991" s="1">
        <v>0.31</v>
      </c>
    </row>
    <row r="992" spans="1:9" x14ac:dyDescent="0.25">
      <c r="A992" t="s">
        <v>187</v>
      </c>
      <c r="B992" t="s">
        <v>6</v>
      </c>
      <c r="C992">
        <v>2015</v>
      </c>
      <c r="D992" t="s">
        <v>100</v>
      </c>
      <c r="E992" t="s">
        <v>15</v>
      </c>
      <c r="F992" s="1">
        <v>0.82</v>
      </c>
      <c r="G992" s="1">
        <v>0.23</v>
      </c>
      <c r="H992" s="1">
        <v>0</v>
      </c>
      <c r="I992" s="1">
        <v>0.11</v>
      </c>
    </row>
    <row r="993" spans="1:9" x14ac:dyDescent="0.25">
      <c r="A993" t="s">
        <v>1001</v>
      </c>
      <c r="B993" t="s">
        <v>17</v>
      </c>
      <c r="C993">
        <v>2013</v>
      </c>
      <c r="D993" t="s">
        <v>1</v>
      </c>
      <c r="E993" t="s">
        <v>52</v>
      </c>
      <c r="F993" s="1">
        <v>0</v>
      </c>
      <c r="G993" s="1">
        <v>0</v>
      </c>
      <c r="H993" s="1">
        <v>0.05</v>
      </c>
      <c r="I993" s="1">
        <v>0</v>
      </c>
    </row>
    <row r="994" spans="1:9" x14ac:dyDescent="0.25">
      <c r="A994" t="s">
        <v>671</v>
      </c>
      <c r="B994" t="s">
        <v>17</v>
      </c>
      <c r="C994">
        <v>2014</v>
      </c>
      <c r="D994" t="s">
        <v>9</v>
      </c>
      <c r="E994" t="s">
        <v>52</v>
      </c>
      <c r="F994" s="1">
        <v>0</v>
      </c>
      <c r="G994" s="1">
        <v>0</v>
      </c>
      <c r="H994" s="1">
        <v>0.03</v>
      </c>
      <c r="I994" s="1">
        <v>0</v>
      </c>
    </row>
    <row r="995" spans="1:9" x14ac:dyDescent="0.25">
      <c r="A995" t="s">
        <v>1398</v>
      </c>
      <c r="B995" t="s">
        <v>473</v>
      </c>
      <c r="C995">
        <v>2012</v>
      </c>
      <c r="D995" t="s">
        <v>9</v>
      </c>
      <c r="E995" t="s">
        <v>52</v>
      </c>
      <c r="F995" s="1">
        <v>0</v>
      </c>
      <c r="G995" s="1">
        <v>0</v>
      </c>
      <c r="H995" s="1">
        <v>0.05</v>
      </c>
      <c r="I995" s="1">
        <v>0</v>
      </c>
    </row>
    <row r="996" spans="1:9" x14ac:dyDescent="0.25">
      <c r="A996" t="s">
        <v>1398</v>
      </c>
      <c r="B996" t="s">
        <v>248</v>
      </c>
      <c r="C996">
        <v>2012</v>
      </c>
      <c r="D996" t="s">
        <v>9</v>
      </c>
      <c r="E996" t="s">
        <v>52</v>
      </c>
      <c r="F996" s="1">
        <v>0</v>
      </c>
      <c r="G996" s="1">
        <v>0</v>
      </c>
      <c r="H996" s="1">
        <v>0.04</v>
      </c>
      <c r="I996" s="1">
        <v>0</v>
      </c>
    </row>
    <row r="997" spans="1:9" x14ac:dyDescent="0.25">
      <c r="A997" t="s">
        <v>1348</v>
      </c>
      <c r="B997" t="s">
        <v>17</v>
      </c>
      <c r="C997">
        <v>2012</v>
      </c>
      <c r="D997" t="s">
        <v>9</v>
      </c>
      <c r="E997" t="s">
        <v>0</v>
      </c>
      <c r="F997" s="1">
        <v>0</v>
      </c>
      <c r="G997" s="1">
        <v>0</v>
      </c>
      <c r="H997" s="1">
        <v>0.02</v>
      </c>
      <c r="I997" s="1">
        <v>0</v>
      </c>
    </row>
    <row r="998" spans="1:9" x14ac:dyDescent="0.25">
      <c r="A998" t="s">
        <v>1380</v>
      </c>
      <c r="B998" t="s">
        <v>248</v>
      </c>
      <c r="C998">
        <v>2012</v>
      </c>
      <c r="D998" t="s">
        <v>1</v>
      </c>
      <c r="E998" t="s">
        <v>1379</v>
      </c>
      <c r="F998" s="1">
        <v>0</v>
      </c>
      <c r="G998" s="1">
        <v>0</v>
      </c>
      <c r="H998" s="1">
        <v>0.03</v>
      </c>
      <c r="I998" s="1">
        <v>0</v>
      </c>
    </row>
    <row r="999" spans="1:9" x14ac:dyDescent="0.25">
      <c r="A999" t="s">
        <v>849</v>
      </c>
      <c r="B999" t="s">
        <v>56</v>
      </c>
      <c r="C999">
        <v>2013</v>
      </c>
      <c r="D999" t="s">
        <v>100</v>
      </c>
      <c r="E999" t="s">
        <v>71</v>
      </c>
      <c r="F999" s="1">
        <v>0.06</v>
      </c>
      <c r="G999" s="1">
        <v>0.05</v>
      </c>
      <c r="H999" s="1">
        <v>0</v>
      </c>
      <c r="I999" s="1">
        <v>0.01</v>
      </c>
    </row>
    <row r="1000" spans="1:9" x14ac:dyDescent="0.25">
      <c r="A1000" t="s">
        <v>849</v>
      </c>
      <c r="B1000" t="s">
        <v>41</v>
      </c>
      <c r="C1000">
        <v>2011</v>
      </c>
      <c r="D1000" t="s">
        <v>100</v>
      </c>
      <c r="E1000" t="s">
        <v>71</v>
      </c>
      <c r="F1000" s="1">
        <v>0.25</v>
      </c>
      <c r="G1000" s="1">
        <v>0.25</v>
      </c>
      <c r="H1000" s="1">
        <v>0</v>
      </c>
      <c r="I1000" s="1">
        <v>0.09</v>
      </c>
    </row>
    <row r="1001" spans="1:9" x14ac:dyDescent="0.25">
      <c r="A1001" t="s">
        <v>849</v>
      </c>
      <c r="B1001" t="s">
        <v>2</v>
      </c>
      <c r="C1001">
        <v>2011</v>
      </c>
      <c r="D1001" t="s">
        <v>100</v>
      </c>
      <c r="E1001" t="s">
        <v>71</v>
      </c>
      <c r="F1001" s="1">
        <v>0.5</v>
      </c>
      <c r="G1001" s="1">
        <v>0.6</v>
      </c>
      <c r="H1001" s="1">
        <v>7.0000000000000007E-2</v>
      </c>
      <c r="I1001" s="1">
        <v>0.23</v>
      </c>
    </row>
    <row r="1002" spans="1:9" x14ac:dyDescent="0.25">
      <c r="A1002" t="s">
        <v>849</v>
      </c>
      <c r="B1002" t="s">
        <v>33</v>
      </c>
      <c r="C1002">
        <v>2011</v>
      </c>
      <c r="D1002" t="s">
        <v>100</v>
      </c>
      <c r="E1002" t="s">
        <v>71</v>
      </c>
      <c r="F1002" s="1">
        <v>0.76</v>
      </c>
      <c r="G1002" s="1">
        <v>0.48</v>
      </c>
      <c r="H1002" s="1">
        <v>0.02</v>
      </c>
      <c r="I1002" s="1">
        <v>0.12</v>
      </c>
    </row>
    <row r="1003" spans="1:9" x14ac:dyDescent="0.25">
      <c r="A1003" t="s">
        <v>278</v>
      </c>
      <c r="B1003" t="s">
        <v>17</v>
      </c>
      <c r="C1003">
        <v>2015</v>
      </c>
      <c r="D1003" t="s">
        <v>50</v>
      </c>
      <c r="E1003" t="s">
        <v>277</v>
      </c>
      <c r="F1003" s="1">
        <v>0</v>
      </c>
      <c r="G1003" s="1">
        <v>0</v>
      </c>
      <c r="H1003" s="1">
        <v>0.02</v>
      </c>
      <c r="I1003" s="1">
        <v>0</v>
      </c>
    </row>
    <row r="1004" spans="1:9" x14ac:dyDescent="0.25">
      <c r="A1004" t="s">
        <v>109</v>
      </c>
      <c r="B1004" t="s">
        <v>56</v>
      </c>
      <c r="C1004">
        <v>2015</v>
      </c>
      <c r="D1004" t="s">
        <v>9</v>
      </c>
      <c r="E1004" t="s">
        <v>108</v>
      </c>
      <c r="F1004" s="1">
        <v>0.04</v>
      </c>
      <c r="G1004" s="1">
        <v>0.02</v>
      </c>
      <c r="H1004" s="1">
        <v>0</v>
      </c>
      <c r="I1004" s="1">
        <v>0.01</v>
      </c>
    </row>
    <row r="1005" spans="1:9" x14ac:dyDescent="0.25">
      <c r="A1005" t="s">
        <v>583</v>
      </c>
      <c r="B1005" t="s">
        <v>6</v>
      </c>
      <c r="C1005">
        <v>2014</v>
      </c>
      <c r="D1005" t="s">
        <v>27</v>
      </c>
      <c r="E1005" t="s">
        <v>15</v>
      </c>
      <c r="F1005" s="1">
        <v>0.35</v>
      </c>
      <c r="G1005" s="1">
        <v>0.24</v>
      </c>
      <c r="H1005" s="1">
        <v>0</v>
      </c>
      <c r="I1005" s="1">
        <v>0.05</v>
      </c>
    </row>
    <row r="1006" spans="1:9" x14ac:dyDescent="0.25">
      <c r="A1006" t="s">
        <v>583</v>
      </c>
      <c r="B1006" t="s">
        <v>10</v>
      </c>
      <c r="C1006">
        <v>2014</v>
      </c>
      <c r="D1006" t="s">
        <v>27</v>
      </c>
      <c r="E1006" t="s">
        <v>15</v>
      </c>
      <c r="F1006" s="1">
        <v>0.49</v>
      </c>
      <c r="G1006" s="1">
        <v>0.88</v>
      </c>
      <c r="H1006" s="1">
        <v>0.06</v>
      </c>
      <c r="I1006" s="1">
        <v>0.3</v>
      </c>
    </row>
    <row r="1007" spans="1:9" x14ac:dyDescent="0.25">
      <c r="A1007" t="s">
        <v>583</v>
      </c>
      <c r="B1007" t="s">
        <v>2</v>
      </c>
      <c r="C1007">
        <v>2013</v>
      </c>
      <c r="D1007" t="s">
        <v>27</v>
      </c>
      <c r="E1007" t="s">
        <v>15</v>
      </c>
      <c r="F1007" s="1">
        <v>0.71</v>
      </c>
      <c r="G1007" s="1">
        <v>0.83</v>
      </c>
      <c r="H1007" s="1">
        <v>0.15</v>
      </c>
      <c r="I1007" s="1">
        <v>0.35</v>
      </c>
    </row>
    <row r="1008" spans="1:9" x14ac:dyDescent="0.25">
      <c r="A1008" t="s">
        <v>583</v>
      </c>
      <c r="B1008" t="s">
        <v>33</v>
      </c>
      <c r="C1008">
        <v>2013</v>
      </c>
      <c r="D1008" t="s">
        <v>27</v>
      </c>
      <c r="E1008" t="s">
        <v>15</v>
      </c>
      <c r="F1008" s="1">
        <v>0.89</v>
      </c>
      <c r="G1008" s="1">
        <v>0.44</v>
      </c>
      <c r="H1008" s="1">
        <v>0</v>
      </c>
      <c r="I1008" s="1">
        <v>0.12</v>
      </c>
    </row>
    <row r="1009" spans="1:9" x14ac:dyDescent="0.25">
      <c r="A1009" t="s">
        <v>1425</v>
      </c>
      <c r="B1009" t="s">
        <v>248</v>
      </c>
      <c r="C1009">
        <v>2012</v>
      </c>
      <c r="D1009" t="s">
        <v>1</v>
      </c>
      <c r="E1009" t="s">
        <v>213</v>
      </c>
      <c r="F1009" s="1">
        <v>0</v>
      </c>
      <c r="G1009" s="1">
        <v>0</v>
      </c>
      <c r="H1009" s="1">
        <v>0.05</v>
      </c>
      <c r="I1009" s="1">
        <v>0</v>
      </c>
    </row>
    <row r="1010" spans="1:9" x14ac:dyDescent="0.25">
      <c r="A1010" t="s">
        <v>338</v>
      </c>
      <c r="B1010" t="s">
        <v>12</v>
      </c>
      <c r="C1010">
        <v>2015</v>
      </c>
      <c r="D1010" t="s">
        <v>9</v>
      </c>
      <c r="E1010" t="s">
        <v>213</v>
      </c>
      <c r="F1010" s="1">
        <v>0</v>
      </c>
      <c r="G1010" s="1">
        <v>0</v>
      </c>
      <c r="H1010" s="1">
        <v>0.03</v>
      </c>
      <c r="I1010" s="1">
        <v>0</v>
      </c>
    </row>
    <row r="1011" spans="1:9" x14ac:dyDescent="0.25">
      <c r="A1011" t="s">
        <v>290</v>
      </c>
      <c r="B1011" t="s">
        <v>248</v>
      </c>
      <c r="C1011">
        <v>2013</v>
      </c>
      <c r="D1011" t="s">
        <v>1</v>
      </c>
      <c r="E1011" t="s">
        <v>213</v>
      </c>
      <c r="F1011" s="1">
        <v>0</v>
      </c>
      <c r="G1011" s="1">
        <v>0</v>
      </c>
      <c r="H1011" s="1">
        <v>0.03</v>
      </c>
      <c r="I1011" s="1">
        <v>0</v>
      </c>
    </row>
    <row r="1012" spans="1:9" x14ac:dyDescent="0.25">
      <c r="A1012" t="s">
        <v>290</v>
      </c>
      <c r="B1012" t="s">
        <v>12</v>
      </c>
      <c r="C1012">
        <v>2015</v>
      </c>
      <c r="D1012" t="s">
        <v>1</v>
      </c>
      <c r="E1012" t="s">
        <v>213</v>
      </c>
      <c r="F1012" s="1">
        <v>0</v>
      </c>
      <c r="G1012" s="1">
        <v>0</v>
      </c>
      <c r="H1012" s="1">
        <v>0.02</v>
      </c>
      <c r="I1012" s="1">
        <v>0</v>
      </c>
    </row>
    <row r="1013" spans="1:9" x14ac:dyDescent="0.25">
      <c r="A1013" t="s">
        <v>649</v>
      </c>
      <c r="B1013" t="s">
        <v>12</v>
      </c>
      <c r="C1013">
        <v>2014</v>
      </c>
      <c r="D1013" t="s">
        <v>9</v>
      </c>
      <c r="E1013" t="s">
        <v>213</v>
      </c>
      <c r="F1013" s="1">
        <v>0</v>
      </c>
      <c r="G1013" s="1">
        <v>0</v>
      </c>
      <c r="H1013" s="1">
        <v>0.02</v>
      </c>
      <c r="I1013" s="1">
        <v>0</v>
      </c>
    </row>
    <row r="1014" spans="1:9" x14ac:dyDescent="0.25">
      <c r="A1014" t="s">
        <v>2465</v>
      </c>
      <c r="B1014" t="s">
        <v>473</v>
      </c>
      <c r="C1014">
        <v>2010</v>
      </c>
      <c r="D1014" t="s">
        <v>9</v>
      </c>
      <c r="E1014" t="s">
        <v>128</v>
      </c>
      <c r="F1014" s="1">
        <v>7.0000000000000007E-2</v>
      </c>
      <c r="G1014" s="1">
        <v>0</v>
      </c>
      <c r="H1014" s="1">
        <v>0</v>
      </c>
      <c r="I1014" s="1">
        <v>0.01</v>
      </c>
    </row>
    <row r="1015" spans="1:9" x14ac:dyDescent="0.25">
      <c r="A1015" t="s">
        <v>1351</v>
      </c>
      <c r="B1015" t="s">
        <v>248</v>
      </c>
      <c r="C1015">
        <v>2012</v>
      </c>
      <c r="D1015" t="s">
        <v>9</v>
      </c>
      <c r="E1015" t="s">
        <v>604</v>
      </c>
      <c r="F1015" s="1">
        <v>0</v>
      </c>
      <c r="G1015" s="1">
        <v>0</v>
      </c>
      <c r="H1015" s="1">
        <v>0.02</v>
      </c>
      <c r="I1015" s="1">
        <v>0</v>
      </c>
    </row>
    <row r="1016" spans="1:9" x14ac:dyDescent="0.25">
      <c r="A1016" t="s">
        <v>1697</v>
      </c>
      <c r="B1016" t="s">
        <v>41</v>
      </c>
      <c r="C1016">
        <v>2011</v>
      </c>
      <c r="D1016" t="s">
        <v>69</v>
      </c>
      <c r="E1016" t="s">
        <v>1247</v>
      </c>
      <c r="F1016" s="1">
        <v>0</v>
      </c>
      <c r="G1016" s="1">
        <v>0.01</v>
      </c>
      <c r="H1016" s="1">
        <v>0</v>
      </c>
      <c r="I1016" s="1">
        <v>0</v>
      </c>
    </row>
    <row r="1017" spans="1:9" x14ac:dyDescent="0.25">
      <c r="A1017" t="s">
        <v>2555</v>
      </c>
      <c r="B1017" t="s">
        <v>473</v>
      </c>
      <c r="C1017">
        <v>2010</v>
      </c>
      <c r="D1017" t="s">
        <v>9</v>
      </c>
      <c r="E1017" t="s">
        <v>1673</v>
      </c>
      <c r="F1017" s="1">
        <v>0.35</v>
      </c>
      <c r="G1017" s="1">
        <v>0</v>
      </c>
      <c r="H1017" s="1">
        <v>0</v>
      </c>
      <c r="I1017" s="1">
        <v>0.02</v>
      </c>
    </row>
    <row r="1018" spans="1:9" x14ac:dyDescent="0.25">
      <c r="A1018" t="s">
        <v>1048</v>
      </c>
      <c r="B1018" t="s">
        <v>248</v>
      </c>
      <c r="C1018">
        <v>2013</v>
      </c>
      <c r="D1018" t="s">
        <v>27</v>
      </c>
      <c r="E1018" t="s">
        <v>52</v>
      </c>
      <c r="F1018" s="1">
        <v>0</v>
      </c>
      <c r="G1018" s="1">
        <v>0</v>
      </c>
      <c r="H1018" s="1">
        <v>0.1</v>
      </c>
      <c r="I1018" s="1">
        <v>0</v>
      </c>
    </row>
    <row r="1019" spans="1:9" x14ac:dyDescent="0.25">
      <c r="A1019" t="s">
        <v>500</v>
      </c>
      <c r="B1019" t="s">
        <v>33</v>
      </c>
      <c r="C1019">
        <v>2014</v>
      </c>
      <c r="D1019" t="s">
        <v>141</v>
      </c>
      <c r="E1019" t="s">
        <v>52</v>
      </c>
      <c r="F1019" s="1">
        <v>0.04</v>
      </c>
      <c r="G1019" s="1">
        <v>0.01</v>
      </c>
      <c r="H1019" s="1">
        <v>0</v>
      </c>
      <c r="I1019" s="1">
        <v>0.01</v>
      </c>
    </row>
    <row r="1020" spans="1:9" x14ac:dyDescent="0.25">
      <c r="A1020" t="s">
        <v>500</v>
      </c>
      <c r="B1020" t="s">
        <v>2</v>
      </c>
      <c r="C1020">
        <v>2014</v>
      </c>
      <c r="D1020" t="s">
        <v>141</v>
      </c>
      <c r="E1020" t="s">
        <v>52</v>
      </c>
      <c r="F1020" s="1">
        <v>0.06</v>
      </c>
      <c r="G1020" s="1">
        <v>0.03</v>
      </c>
      <c r="H1020" s="1">
        <v>0</v>
      </c>
      <c r="I1020" s="1">
        <v>0.02</v>
      </c>
    </row>
    <row r="1021" spans="1:9" x14ac:dyDescent="0.25">
      <c r="A1021" t="s">
        <v>449</v>
      </c>
      <c r="B1021" t="s">
        <v>12</v>
      </c>
      <c r="C1021">
        <v>2015</v>
      </c>
      <c r="D1021" t="s">
        <v>27</v>
      </c>
      <c r="E1021" t="s">
        <v>52</v>
      </c>
      <c r="F1021" s="1">
        <v>0</v>
      </c>
      <c r="G1021" s="1">
        <v>0</v>
      </c>
      <c r="H1021" s="1">
        <v>0.17</v>
      </c>
      <c r="I1021" s="1">
        <v>0</v>
      </c>
    </row>
    <row r="1022" spans="1:9" x14ac:dyDescent="0.25">
      <c r="A1022" t="s">
        <v>3161</v>
      </c>
      <c r="B1022" t="s">
        <v>473</v>
      </c>
      <c r="C1022">
        <v>2010</v>
      </c>
      <c r="D1022" t="s">
        <v>27</v>
      </c>
      <c r="E1022" t="s">
        <v>52</v>
      </c>
      <c r="F1022" s="1">
        <v>0</v>
      </c>
      <c r="G1022" s="1">
        <v>0</v>
      </c>
      <c r="H1022" s="1">
        <v>0.1</v>
      </c>
      <c r="I1022" s="1">
        <v>0</v>
      </c>
    </row>
    <row r="1023" spans="1:9" x14ac:dyDescent="0.25">
      <c r="A1023" t="s">
        <v>2243</v>
      </c>
      <c r="B1023" t="s">
        <v>473</v>
      </c>
      <c r="C1023">
        <v>2011</v>
      </c>
      <c r="D1023" t="s">
        <v>27</v>
      </c>
      <c r="E1023" t="s">
        <v>52</v>
      </c>
      <c r="F1023" s="1">
        <v>0</v>
      </c>
      <c r="G1023" s="1">
        <v>0</v>
      </c>
      <c r="H1023" s="1">
        <v>0.1</v>
      </c>
      <c r="I1023" s="1">
        <v>0</v>
      </c>
    </row>
    <row r="1024" spans="1:9" x14ac:dyDescent="0.25">
      <c r="A1024" t="s">
        <v>1521</v>
      </c>
      <c r="B1024" t="s">
        <v>248</v>
      </c>
      <c r="C1024">
        <v>2012</v>
      </c>
      <c r="D1024" t="s">
        <v>9</v>
      </c>
      <c r="E1024" t="s">
        <v>52</v>
      </c>
      <c r="F1024" s="1">
        <v>0</v>
      </c>
      <c r="G1024" s="1">
        <v>0</v>
      </c>
      <c r="H1024" s="1">
        <v>0.22</v>
      </c>
      <c r="I1024" s="1">
        <v>0</v>
      </c>
    </row>
    <row r="1025" spans="1:9" x14ac:dyDescent="0.25">
      <c r="A1025" t="s">
        <v>1041</v>
      </c>
      <c r="B1025" t="s">
        <v>17</v>
      </c>
      <c r="C1025">
        <v>2013</v>
      </c>
      <c r="D1025" t="s">
        <v>27</v>
      </c>
      <c r="E1025" t="s">
        <v>52</v>
      </c>
      <c r="F1025" s="1">
        <v>0</v>
      </c>
      <c r="G1025" s="1">
        <v>0</v>
      </c>
      <c r="H1025" s="1">
        <v>0.09</v>
      </c>
      <c r="I1025" s="1">
        <v>0</v>
      </c>
    </row>
    <row r="1026" spans="1:9" x14ac:dyDescent="0.25">
      <c r="A1026" t="s">
        <v>1966</v>
      </c>
      <c r="B1026" t="s">
        <v>41</v>
      </c>
      <c r="C1026">
        <v>2011</v>
      </c>
      <c r="D1026" t="s">
        <v>39</v>
      </c>
      <c r="E1026" t="s">
        <v>136</v>
      </c>
      <c r="F1026" s="1">
        <v>0</v>
      </c>
      <c r="G1026" s="1">
        <v>0.13</v>
      </c>
      <c r="H1026" s="1">
        <v>0</v>
      </c>
      <c r="I1026" s="1">
        <v>0.03</v>
      </c>
    </row>
    <row r="1027" spans="1:9" x14ac:dyDescent="0.25">
      <c r="A1027" t="s">
        <v>1966</v>
      </c>
      <c r="B1027" t="s">
        <v>33</v>
      </c>
      <c r="C1027">
        <v>2011</v>
      </c>
      <c r="D1027" t="s">
        <v>39</v>
      </c>
      <c r="E1027" t="s">
        <v>136</v>
      </c>
      <c r="F1027" s="1">
        <v>0.23</v>
      </c>
      <c r="G1027" s="1">
        <v>0.41</v>
      </c>
      <c r="H1027" s="1">
        <v>0.01</v>
      </c>
      <c r="I1027" s="1">
        <v>0.08</v>
      </c>
    </row>
    <row r="1028" spans="1:9" x14ac:dyDescent="0.25">
      <c r="A1028" t="s">
        <v>1966</v>
      </c>
      <c r="B1028" t="s">
        <v>2</v>
      </c>
      <c r="C1028">
        <v>2011</v>
      </c>
      <c r="D1028" t="s">
        <v>39</v>
      </c>
      <c r="E1028" t="s">
        <v>136</v>
      </c>
      <c r="F1028" s="1">
        <v>0.27</v>
      </c>
      <c r="G1028" s="1">
        <v>0.59</v>
      </c>
      <c r="H1028" s="1">
        <v>0.01</v>
      </c>
      <c r="I1028" s="1">
        <v>0.21</v>
      </c>
    </row>
    <row r="1029" spans="1:9" x14ac:dyDescent="0.25">
      <c r="A1029" t="s">
        <v>1257</v>
      </c>
      <c r="B1029" t="s">
        <v>2</v>
      </c>
      <c r="C1029">
        <v>2012</v>
      </c>
      <c r="D1029" t="s">
        <v>39</v>
      </c>
      <c r="E1029" t="s">
        <v>136</v>
      </c>
      <c r="F1029" s="1">
        <v>0.02</v>
      </c>
      <c r="G1029" s="1">
        <v>0.13</v>
      </c>
      <c r="H1029" s="1">
        <v>0</v>
      </c>
      <c r="I1029" s="1">
        <v>0.04</v>
      </c>
    </row>
    <row r="1030" spans="1:9" x14ac:dyDescent="0.25">
      <c r="A1030" t="s">
        <v>1257</v>
      </c>
      <c r="B1030" t="s">
        <v>33</v>
      </c>
      <c r="C1030">
        <v>2012</v>
      </c>
      <c r="D1030" t="s">
        <v>39</v>
      </c>
      <c r="E1030" t="s">
        <v>136</v>
      </c>
      <c r="F1030" s="1">
        <v>0.08</v>
      </c>
      <c r="G1030" s="1">
        <v>0.14000000000000001</v>
      </c>
      <c r="H1030" s="1">
        <v>0</v>
      </c>
      <c r="I1030" s="1">
        <v>0.02</v>
      </c>
    </row>
    <row r="1031" spans="1:9" x14ac:dyDescent="0.25">
      <c r="A1031" t="s">
        <v>2577</v>
      </c>
      <c r="B1031" t="s">
        <v>41</v>
      </c>
      <c r="C1031">
        <v>2010</v>
      </c>
      <c r="D1031" t="s">
        <v>50</v>
      </c>
      <c r="E1031" t="s">
        <v>138</v>
      </c>
      <c r="F1031" s="1">
        <v>0</v>
      </c>
      <c r="G1031" s="1">
        <v>0.01</v>
      </c>
      <c r="H1031" s="1">
        <v>0</v>
      </c>
      <c r="I1031" s="1">
        <v>0</v>
      </c>
    </row>
    <row r="1032" spans="1:9" x14ac:dyDescent="0.25">
      <c r="A1032" t="s">
        <v>733</v>
      </c>
      <c r="B1032" t="s">
        <v>12</v>
      </c>
      <c r="C1032">
        <v>2014</v>
      </c>
      <c r="D1032" t="s">
        <v>27</v>
      </c>
      <c r="E1032" t="s">
        <v>19</v>
      </c>
      <c r="F1032" s="1">
        <v>0.04</v>
      </c>
      <c r="G1032" s="1">
        <v>0.04</v>
      </c>
      <c r="H1032" s="1">
        <v>0.08</v>
      </c>
      <c r="I1032" s="1">
        <v>0.02</v>
      </c>
    </row>
    <row r="1033" spans="1:9" x14ac:dyDescent="0.25">
      <c r="A1033" t="s">
        <v>733</v>
      </c>
      <c r="B1033" t="s">
        <v>2</v>
      </c>
      <c r="C1033">
        <v>2011</v>
      </c>
      <c r="D1033" t="s">
        <v>27</v>
      </c>
      <c r="E1033" t="s">
        <v>19</v>
      </c>
      <c r="F1033" s="1">
        <v>0.27</v>
      </c>
      <c r="G1033" s="1">
        <v>0.11</v>
      </c>
      <c r="H1033" s="1">
        <v>0.14000000000000001</v>
      </c>
      <c r="I1033" s="1">
        <v>0.06</v>
      </c>
    </row>
    <row r="1034" spans="1:9" x14ac:dyDescent="0.25">
      <c r="A1034" t="s">
        <v>393</v>
      </c>
      <c r="B1034" t="s">
        <v>10</v>
      </c>
      <c r="C1034">
        <v>2015</v>
      </c>
      <c r="D1034" t="s">
        <v>27</v>
      </c>
      <c r="E1034" t="s">
        <v>19</v>
      </c>
      <c r="F1034" s="1">
        <v>0.1</v>
      </c>
      <c r="G1034" s="1">
        <v>0.08</v>
      </c>
      <c r="H1034" s="1">
        <v>0.06</v>
      </c>
      <c r="I1034" s="1">
        <v>0.04</v>
      </c>
    </row>
    <row r="1035" spans="1:9" x14ac:dyDescent="0.25">
      <c r="A1035" t="s">
        <v>1051</v>
      </c>
      <c r="B1035" t="s">
        <v>2</v>
      </c>
      <c r="C1035">
        <v>2013</v>
      </c>
      <c r="D1035" t="s">
        <v>27</v>
      </c>
      <c r="E1035" t="s">
        <v>19</v>
      </c>
      <c r="F1035" s="1">
        <v>0.09</v>
      </c>
      <c r="G1035" s="1">
        <v>0</v>
      </c>
      <c r="H1035" s="1">
        <v>0.1</v>
      </c>
      <c r="I1035" s="1">
        <v>0.01</v>
      </c>
    </row>
    <row r="1036" spans="1:9" x14ac:dyDescent="0.25">
      <c r="A1036" t="s">
        <v>2918</v>
      </c>
      <c r="B1036" t="s">
        <v>248</v>
      </c>
      <c r="C1036">
        <v>2010</v>
      </c>
      <c r="D1036" t="s">
        <v>1</v>
      </c>
      <c r="E1036" t="s">
        <v>19</v>
      </c>
      <c r="F1036" s="1">
        <v>7.0000000000000007E-2</v>
      </c>
      <c r="G1036" s="1">
        <v>0</v>
      </c>
      <c r="H1036" s="1">
        <v>0.01</v>
      </c>
      <c r="I1036" s="1">
        <v>0.01</v>
      </c>
    </row>
    <row r="1037" spans="1:9" x14ac:dyDescent="0.25">
      <c r="A1037" t="s">
        <v>154</v>
      </c>
      <c r="B1037" t="s">
        <v>6</v>
      </c>
      <c r="C1037">
        <v>2015</v>
      </c>
      <c r="D1037" t="s">
        <v>9</v>
      </c>
      <c r="E1037" t="s">
        <v>47</v>
      </c>
      <c r="F1037" s="1">
        <v>0.08</v>
      </c>
      <c r="G1037" s="1">
        <v>0.05</v>
      </c>
      <c r="H1037" s="1">
        <v>0</v>
      </c>
      <c r="I1037" s="1">
        <v>0.01</v>
      </c>
    </row>
    <row r="1038" spans="1:9" x14ac:dyDescent="0.25">
      <c r="A1038" t="s">
        <v>154</v>
      </c>
      <c r="B1038" t="s">
        <v>10</v>
      </c>
      <c r="C1038">
        <v>2015</v>
      </c>
      <c r="D1038" t="s">
        <v>9</v>
      </c>
      <c r="E1038" t="s">
        <v>47</v>
      </c>
      <c r="F1038" s="1">
        <v>0.11</v>
      </c>
      <c r="G1038" s="1">
        <v>0.18</v>
      </c>
      <c r="H1038" s="1">
        <v>0.02</v>
      </c>
      <c r="I1038" s="1">
        <v>0.06</v>
      </c>
    </row>
    <row r="1039" spans="1:9" x14ac:dyDescent="0.25">
      <c r="A1039" t="s">
        <v>154</v>
      </c>
      <c r="B1039" t="s">
        <v>41</v>
      </c>
      <c r="C1039">
        <v>2012</v>
      </c>
      <c r="D1039" t="s">
        <v>9</v>
      </c>
      <c r="E1039" t="s">
        <v>47</v>
      </c>
      <c r="F1039" s="1">
        <v>0.26</v>
      </c>
      <c r="G1039" s="1">
        <v>0.19</v>
      </c>
      <c r="H1039" s="1">
        <v>0</v>
      </c>
      <c r="I1039" s="1">
        <v>0.06</v>
      </c>
    </row>
    <row r="1040" spans="1:9" x14ac:dyDescent="0.25">
      <c r="A1040" t="s">
        <v>154</v>
      </c>
      <c r="B1040" t="s">
        <v>2</v>
      </c>
      <c r="C1040">
        <v>2012</v>
      </c>
      <c r="D1040" t="s">
        <v>9</v>
      </c>
      <c r="E1040" t="s">
        <v>47</v>
      </c>
      <c r="F1040" s="1">
        <v>0.72</v>
      </c>
      <c r="G1040" s="1">
        <v>0.54</v>
      </c>
      <c r="H1040" s="1">
        <v>0.04</v>
      </c>
      <c r="I1040" s="1">
        <v>0.25</v>
      </c>
    </row>
    <row r="1041" spans="1:9" x14ac:dyDescent="0.25">
      <c r="A1041" t="s">
        <v>154</v>
      </c>
      <c r="B1041" t="s">
        <v>33</v>
      </c>
      <c r="C1041">
        <v>2012</v>
      </c>
      <c r="D1041" t="s">
        <v>9</v>
      </c>
      <c r="E1041" t="s">
        <v>47</v>
      </c>
      <c r="F1041" s="1">
        <v>1.06</v>
      </c>
      <c r="G1041" s="1">
        <v>0.52</v>
      </c>
      <c r="H1041" s="1">
        <v>0.01</v>
      </c>
      <c r="I1041" s="1">
        <v>0.14000000000000001</v>
      </c>
    </row>
    <row r="1042" spans="1:9" x14ac:dyDescent="0.25">
      <c r="A1042" t="s">
        <v>2765</v>
      </c>
      <c r="B1042" t="s">
        <v>118</v>
      </c>
      <c r="C1042">
        <v>2010</v>
      </c>
      <c r="D1042" t="s">
        <v>84</v>
      </c>
      <c r="E1042" t="s">
        <v>182</v>
      </c>
      <c r="F1042" s="1">
        <v>0.18</v>
      </c>
      <c r="G1042" s="1">
        <v>0.08</v>
      </c>
      <c r="H1042" s="1">
        <v>0</v>
      </c>
      <c r="I1042" s="1">
        <v>0.02</v>
      </c>
    </row>
    <row r="1043" spans="1:9" x14ac:dyDescent="0.25">
      <c r="A1043" t="s">
        <v>2813</v>
      </c>
      <c r="B1043" t="s">
        <v>473</v>
      </c>
      <c r="C1043">
        <v>2010</v>
      </c>
      <c r="D1043" t="s">
        <v>1</v>
      </c>
      <c r="E1043" t="s">
        <v>182</v>
      </c>
      <c r="F1043" s="1">
        <v>0.18</v>
      </c>
      <c r="G1043" s="1">
        <v>0.14000000000000001</v>
      </c>
      <c r="H1043" s="1">
        <v>0</v>
      </c>
      <c r="I1043" s="1">
        <v>0.03</v>
      </c>
    </row>
    <row r="1044" spans="1:9" x14ac:dyDescent="0.25">
      <c r="A1044" t="s">
        <v>2559</v>
      </c>
      <c r="B1044" t="s">
        <v>118</v>
      </c>
      <c r="C1044">
        <v>2010</v>
      </c>
      <c r="D1044" t="s">
        <v>84</v>
      </c>
      <c r="E1044" t="s">
        <v>182</v>
      </c>
      <c r="F1044" s="1">
        <v>0.43</v>
      </c>
      <c r="G1044" s="1">
        <v>0</v>
      </c>
      <c r="H1044" s="1">
        <v>0</v>
      </c>
      <c r="I1044" s="1">
        <v>0.03</v>
      </c>
    </row>
    <row r="1045" spans="1:9" x14ac:dyDescent="0.25">
      <c r="A1045" t="s">
        <v>794</v>
      </c>
      <c r="B1045" t="s">
        <v>12</v>
      </c>
      <c r="C1045">
        <v>2013</v>
      </c>
      <c r="D1045" t="s">
        <v>9</v>
      </c>
      <c r="E1045" t="s">
        <v>182</v>
      </c>
      <c r="F1045" s="1">
        <v>0.05</v>
      </c>
      <c r="G1045" s="1">
        <v>0</v>
      </c>
      <c r="H1045" s="1">
        <v>0</v>
      </c>
      <c r="I1045" s="1">
        <v>0.02</v>
      </c>
    </row>
    <row r="1046" spans="1:9" x14ac:dyDescent="0.25">
      <c r="A1046" t="s">
        <v>794</v>
      </c>
      <c r="B1046" t="s">
        <v>17</v>
      </c>
      <c r="C1046">
        <v>2013</v>
      </c>
      <c r="D1046" t="s">
        <v>9</v>
      </c>
      <c r="E1046" t="s">
        <v>182</v>
      </c>
      <c r="F1046" s="1">
        <v>0.16</v>
      </c>
      <c r="G1046" s="1">
        <v>0.1</v>
      </c>
      <c r="H1046" s="1">
        <v>0</v>
      </c>
      <c r="I1046" s="1">
        <v>0.02</v>
      </c>
    </row>
    <row r="1047" spans="1:9" x14ac:dyDescent="0.25">
      <c r="A1047" t="s">
        <v>794</v>
      </c>
      <c r="B1047" t="s">
        <v>56</v>
      </c>
      <c r="C1047">
        <v>2013</v>
      </c>
      <c r="D1047" t="s">
        <v>9</v>
      </c>
      <c r="E1047" t="s">
        <v>182</v>
      </c>
      <c r="F1047" s="1">
        <v>0.33</v>
      </c>
      <c r="G1047" s="1">
        <v>0.22</v>
      </c>
      <c r="H1047" s="1">
        <v>0</v>
      </c>
      <c r="I1047" s="1">
        <v>0.05</v>
      </c>
    </row>
    <row r="1048" spans="1:9" x14ac:dyDescent="0.25">
      <c r="A1048" t="s">
        <v>794</v>
      </c>
      <c r="B1048" t="s">
        <v>2</v>
      </c>
      <c r="C1048">
        <v>2013</v>
      </c>
      <c r="D1048" t="s">
        <v>9</v>
      </c>
      <c r="E1048" t="s">
        <v>182</v>
      </c>
      <c r="F1048" s="1">
        <v>0.48</v>
      </c>
      <c r="G1048" s="1">
        <v>0.35</v>
      </c>
      <c r="H1048" s="1">
        <v>0</v>
      </c>
      <c r="I1048" s="1">
        <v>0.16</v>
      </c>
    </row>
    <row r="1049" spans="1:9" x14ac:dyDescent="0.25">
      <c r="A1049" t="s">
        <v>794</v>
      </c>
      <c r="B1049" t="s">
        <v>33</v>
      </c>
      <c r="C1049">
        <v>2013</v>
      </c>
      <c r="D1049" t="s">
        <v>9</v>
      </c>
      <c r="E1049" t="s">
        <v>182</v>
      </c>
      <c r="F1049" s="1">
        <v>0.96</v>
      </c>
      <c r="G1049" s="1">
        <v>0.37</v>
      </c>
      <c r="H1049" s="1">
        <v>0</v>
      </c>
      <c r="I1049" s="1">
        <v>0.11</v>
      </c>
    </row>
    <row r="1050" spans="1:9" x14ac:dyDescent="0.25">
      <c r="A1050" t="s">
        <v>794</v>
      </c>
      <c r="B1050" t="s">
        <v>118</v>
      </c>
      <c r="C1050">
        <v>2013</v>
      </c>
      <c r="D1050" t="s">
        <v>9</v>
      </c>
      <c r="E1050" t="s">
        <v>182</v>
      </c>
      <c r="F1050" s="1">
        <v>1.1499999999999999</v>
      </c>
      <c r="G1050" s="1">
        <v>0.44</v>
      </c>
      <c r="H1050" s="1">
        <v>0</v>
      </c>
      <c r="I1050" s="1">
        <v>0.14000000000000001</v>
      </c>
    </row>
    <row r="1051" spans="1:9" x14ac:dyDescent="0.25">
      <c r="A1051" t="s">
        <v>184</v>
      </c>
      <c r="B1051" t="s">
        <v>12</v>
      </c>
      <c r="C1051">
        <v>2015</v>
      </c>
      <c r="D1051" t="s">
        <v>9</v>
      </c>
      <c r="E1051" t="s">
        <v>182</v>
      </c>
      <c r="F1051" s="1">
        <v>0</v>
      </c>
      <c r="G1051" s="1">
        <v>0.11</v>
      </c>
      <c r="H1051" s="1">
        <v>0</v>
      </c>
      <c r="I1051" s="1">
        <v>0.03</v>
      </c>
    </row>
    <row r="1052" spans="1:9" x14ac:dyDescent="0.25">
      <c r="A1052" t="s">
        <v>184</v>
      </c>
      <c r="B1052" t="s">
        <v>6</v>
      </c>
      <c r="C1052">
        <v>2014</v>
      </c>
      <c r="D1052" t="s">
        <v>9</v>
      </c>
      <c r="E1052" t="s">
        <v>182</v>
      </c>
      <c r="F1052" s="1">
        <v>0.24</v>
      </c>
      <c r="G1052" s="1">
        <v>0.15</v>
      </c>
      <c r="H1052" s="1">
        <v>0</v>
      </c>
      <c r="I1052" s="1">
        <v>0.03</v>
      </c>
    </row>
    <row r="1053" spans="1:9" x14ac:dyDescent="0.25">
      <c r="A1053" t="s">
        <v>184</v>
      </c>
      <c r="B1053" t="s">
        <v>10</v>
      </c>
      <c r="C1053">
        <v>2014</v>
      </c>
      <c r="D1053" t="s">
        <v>9</v>
      </c>
      <c r="E1053" t="s">
        <v>182</v>
      </c>
      <c r="F1053" s="1">
        <v>0.26</v>
      </c>
      <c r="G1053" s="1">
        <v>0.24</v>
      </c>
      <c r="H1053" s="1">
        <v>0</v>
      </c>
      <c r="I1053" s="1">
        <v>0.1</v>
      </c>
    </row>
    <row r="1054" spans="1:9" x14ac:dyDescent="0.25">
      <c r="A1054" t="s">
        <v>184</v>
      </c>
      <c r="B1054" t="s">
        <v>56</v>
      </c>
      <c r="C1054">
        <v>2014</v>
      </c>
      <c r="D1054" t="s">
        <v>9</v>
      </c>
      <c r="E1054" t="s">
        <v>182</v>
      </c>
      <c r="F1054" s="1">
        <v>0.38</v>
      </c>
      <c r="G1054" s="1">
        <v>0.22</v>
      </c>
      <c r="H1054" s="1">
        <v>0</v>
      </c>
      <c r="I1054" s="1">
        <v>0.06</v>
      </c>
    </row>
    <row r="1055" spans="1:9" x14ac:dyDescent="0.25">
      <c r="A1055" t="s">
        <v>184</v>
      </c>
      <c r="B1055" t="s">
        <v>2</v>
      </c>
      <c r="C1055">
        <v>2014</v>
      </c>
      <c r="D1055" t="s">
        <v>9</v>
      </c>
      <c r="E1055" t="s">
        <v>182</v>
      </c>
      <c r="F1055" s="1">
        <v>0.44</v>
      </c>
      <c r="G1055" s="1">
        <v>0.4</v>
      </c>
      <c r="H1055" s="1">
        <v>0</v>
      </c>
      <c r="I1055" s="1">
        <v>0.17</v>
      </c>
    </row>
    <row r="1056" spans="1:9" x14ac:dyDescent="0.25">
      <c r="A1056" t="s">
        <v>184</v>
      </c>
      <c r="B1056" t="s">
        <v>33</v>
      </c>
      <c r="C1056">
        <v>2014</v>
      </c>
      <c r="D1056" t="s">
        <v>9</v>
      </c>
      <c r="E1056" t="s">
        <v>182</v>
      </c>
      <c r="F1056" s="1">
        <v>0.62</v>
      </c>
      <c r="G1056" s="1">
        <v>0.4</v>
      </c>
      <c r="H1056" s="1">
        <v>0</v>
      </c>
      <c r="I1056" s="1">
        <v>0.1</v>
      </c>
    </row>
    <row r="1057" spans="1:9" x14ac:dyDescent="0.25">
      <c r="A1057" t="s">
        <v>183</v>
      </c>
      <c r="B1057" t="s">
        <v>2</v>
      </c>
      <c r="C1057">
        <v>2015</v>
      </c>
      <c r="D1057" t="s">
        <v>9</v>
      </c>
      <c r="E1057" t="s">
        <v>182</v>
      </c>
      <c r="F1057" s="1">
        <v>0.14000000000000001</v>
      </c>
      <c r="G1057" s="1">
        <v>0.25</v>
      </c>
      <c r="H1057" s="1">
        <v>0</v>
      </c>
      <c r="I1057" s="1">
        <v>0.08</v>
      </c>
    </row>
    <row r="1058" spans="1:9" x14ac:dyDescent="0.25">
      <c r="A1058" t="s">
        <v>183</v>
      </c>
      <c r="B1058" t="s">
        <v>6</v>
      </c>
      <c r="C1058">
        <v>2015</v>
      </c>
      <c r="D1058" t="s">
        <v>9</v>
      </c>
      <c r="E1058" t="s">
        <v>182</v>
      </c>
      <c r="F1058" s="1">
        <v>0.18</v>
      </c>
      <c r="G1058" s="1">
        <v>0.1</v>
      </c>
      <c r="H1058" s="1">
        <v>0</v>
      </c>
      <c r="I1058" s="1">
        <v>0.03</v>
      </c>
    </row>
    <row r="1059" spans="1:9" x14ac:dyDescent="0.25">
      <c r="A1059" t="s">
        <v>183</v>
      </c>
      <c r="B1059" t="s">
        <v>33</v>
      </c>
      <c r="C1059">
        <v>2015</v>
      </c>
      <c r="D1059" t="s">
        <v>9</v>
      </c>
      <c r="E1059" t="s">
        <v>182</v>
      </c>
      <c r="F1059" s="1">
        <v>0.19</v>
      </c>
      <c r="G1059" s="1">
        <v>0.21</v>
      </c>
      <c r="H1059" s="1">
        <v>0</v>
      </c>
      <c r="I1059" s="1">
        <v>0.04</v>
      </c>
    </row>
    <row r="1060" spans="1:9" x14ac:dyDescent="0.25">
      <c r="A1060" t="s">
        <v>183</v>
      </c>
      <c r="B1060" t="s">
        <v>56</v>
      </c>
      <c r="C1060">
        <v>2015</v>
      </c>
      <c r="D1060" t="s">
        <v>9</v>
      </c>
      <c r="E1060" t="s">
        <v>182</v>
      </c>
      <c r="F1060" s="1">
        <v>0.2</v>
      </c>
      <c r="G1060" s="1">
        <v>0.21</v>
      </c>
      <c r="H1060" s="1">
        <v>0</v>
      </c>
      <c r="I1060" s="1">
        <v>0.04</v>
      </c>
    </row>
    <row r="1061" spans="1:9" x14ac:dyDescent="0.25">
      <c r="A1061" t="s">
        <v>183</v>
      </c>
      <c r="B1061" t="s">
        <v>10</v>
      </c>
      <c r="C1061">
        <v>2015</v>
      </c>
      <c r="D1061" t="s">
        <v>9</v>
      </c>
      <c r="E1061" t="s">
        <v>182</v>
      </c>
      <c r="F1061" s="1">
        <v>0.21</v>
      </c>
      <c r="G1061" s="1">
        <v>0.36</v>
      </c>
      <c r="H1061" s="1">
        <v>0</v>
      </c>
      <c r="I1061" s="1">
        <v>0.11</v>
      </c>
    </row>
    <row r="1062" spans="1:9" x14ac:dyDescent="0.25">
      <c r="A1062" t="s">
        <v>453</v>
      </c>
      <c r="B1062" t="s">
        <v>17</v>
      </c>
      <c r="C1062">
        <v>2015</v>
      </c>
      <c r="D1062" t="s">
        <v>9</v>
      </c>
      <c r="E1062" t="s">
        <v>108</v>
      </c>
      <c r="F1062" s="1">
        <v>0</v>
      </c>
      <c r="G1062" s="1">
        <v>0</v>
      </c>
      <c r="H1062" s="1">
        <v>0.19</v>
      </c>
      <c r="I1062" s="1">
        <v>0</v>
      </c>
    </row>
    <row r="1063" spans="1:9" x14ac:dyDescent="0.25">
      <c r="A1063" t="s">
        <v>1106</v>
      </c>
      <c r="B1063" t="s">
        <v>17</v>
      </c>
      <c r="C1063">
        <v>2013</v>
      </c>
      <c r="D1063" t="s">
        <v>1</v>
      </c>
      <c r="E1063" t="s">
        <v>108</v>
      </c>
      <c r="F1063" s="1">
        <v>0.16</v>
      </c>
      <c r="G1063" s="1">
        <v>0.2</v>
      </c>
      <c r="H1063" s="1">
        <v>0.53</v>
      </c>
      <c r="I1063" s="1">
        <v>0.03</v>
      </c>
    </row>
    <row r="1064" spans="1:9" x14ac:dyDescent="0.25">
      <c r="A1064" t="s">
        <v>495</v>
      </c>
      <c r="B1064" t="s">
        <v>118</v>
      </c>
      <c r="C1064">
        <v>2014</v>
      </c>
      <c r="D1064" t="s">
        <v>9</v>
      </c>
      <c r="E1064" t="s">
        <v>182</v>
      </c>
      <c r="F1064" s="1">
        <v>0</v>
      </c>
      <c r="G1064" s="1">
        <v>0.05</v>
      </c>
      <c r="H1064" s="1">
        <v>0</v>
      </c>
      <c r="I1064" s="1">
        <v>0</v>
      </c>
    </row>
    <row r="1065" spans="1:9" x14ac:dyDescent="0.25">
      <c r="A1065" t="s">
        <v>495</v>
      </c>
      <c r="B1065" t="s">
        <v>17</v>
      </c>
      <c r="C1065">
        <v>2014</v>
      </c>
      <c r="D1065" t="s">
        <v>9</v>
      </c>
      <c r="E1065" t="s">
        <v>182</v>
      </c>
      <c r="F1065" s="1">
        <v>0.01</v>
      </c>
      <c r="G1065" s="1">
        <v>0.08</v>
      </c>
      <c r="H1065" s="1">
        <v>0</v>
      </c>
      <c r="I1065" s="1">
        <v>0.01</v>
      </c>
    </row>
    <row r="1066" spans="1:9" x14ac:dyDescent="0.25">
      <c r="A1066" t="s">
        <v>495</v>
      </c>
      <c r="B1066" t="s">
        <v>56</v>
      </c>
      <c r="C1066">
        <v>2014</v>
      </c>
      <c r="D1066" t="s">
        <v>9</v>
      </c>
      <c r="E1066" t="s">
        <v>182</v>
      </c>
      <c r="F1066" s="1">
        <v>0.01</v>
      </c>
      <c r="G1066" s="1">
        <v>0.01</v>
      </c>
      <c r="H1066" s="1">
        <v>0</v>
      </c>
      <c r="I1066" s="1">
        <v>0</v>
      </c>
    </row>
    <row r="1067" spans="1:9" x14ac:dyDescent="0.25">
      <c r="A1067" t="s">
        <v>1866</v>
      </c>
      <c r="B1067" t="s">
        <v>473</v>
      </c>
      <c r="C1067">
        <v>2011</v>
      </c>
      <c r="D1067" t="s">
        <v>84</v>
      </c>
      <c r="E1067" t="s">
        <v>883</v>
      </c>
      <c r="F1067" s="1">
        <v>0.08</v>
      </c>
      <c r="G1067" s="1">
        <v>0.04</v>
      </c>
      <c r="H1067" s="1">
        <v>0</v>
      </c>
      <c r="I1067" s="1">
        <v>0.01</v>
      </c>
    </row>
    <row r="1068" spans="1:9" x14ac:dyDescent="0.25">
      <c r="A1068" t="s">
        <v>1866</v>
      </c>
      <c r="B1068" t="s">
        <v>118</v>
      </c>
      <c r="C1068">
        <v>2011</v>
      </c>
      <c r="D1068" t="s">
        <v>84</v>
      </c>
      <c r="E1068" t="s">
        <v>883</v>
      </c>
      <c r="F1068" s="1">
        <v>0.26</v>
      </c>
      <c r="G1068" s="1">
        <v>0.11</v>
      </c>
      <c r="H1068" s="1">
        <v>0</v>
      </c>
      <c r="I1068" s="1">
        <v>0.04</v>
      </c>
    </row>
    <row r="1069" spans="1:9" x14ac:dyDescent="0.25">
      <c r="A1069" t="s">
        <v>2709</v>
      </c>
      <c r="B1069" t="s">
        <v>2</v>
      </c>
      <c r="C1069">
        <v>2010</v>
      </c>
      <c r="D1069" t="s">
        <v>84</v>
      </c>
      <c r="E1069" t="s">
        <v>182</v>
      </c>
      <c r="F1069" s="1">
        <v>0.11</v>
      </c>
      <c r="G1069" s="1">
        <v>0.04</v>
      </c>
      <c r="H1069" s="1">
        <v>0</v>
      </c>
      <c r="I1069" s="1">
        <v>0.02</v>
      </c>
    </row>
    <row r="1070" spans="1:9" x14ac:dyDescent="0.25">
      <c r="A1070" t="s">
        <v>2709</v>
      </c>
      <c r="B1070" t="s">
        <v>118</v>
      </c>
      <c r="C1070">
        <v>2010</v>
      </c>
      <c r="D1070" t="s">
        <v>84</v>
      </c>
      <c r="E1070" t="s">
        <v>182</v>
      </c>
      <c r="F1070" s="1">
        <v>0.39</v>
      </c>
      <c r="G1070" s="1">
        <v>0.18</v>
      </c>
      <c r="H1070" s="1">
        <v>0</v>
      </c>
      <c r="I1070" s="1">
        <v>0.05</v>
      </c>
    </row>
    <row r="1071" spans="1:9" x14ac:dyDescent="0.25">
      <c r="A1071" t="s">
        <v>2608</v>
      </c>
      <c r="B1071" t="s">
        <v>2</v>
      </c>
      <c r="C1071">
        <v>2010</v>
      </c>
      <c r="D1071" t="s">
        <v>84</v>
      </c>
      <c r="E1071" t="s">
        <v>182</v>
      </c>
      <c r="F1071" s="1">
        <v>0.1</v>
      </c>
      <c r="G1071" s="1">
        <v>0.01</v>
      </c>
      <c r="H1071" s="1">
        <v>0</v>
      </c>
      <c r="I1071" s="1">
        <v>0.01</v>
      </c>
    </row>
    <row r="1072" spans="1:9" x14ac:dyDescent="0.25">
      <c r="A1072" t="s">
        <v>2608</v>
      </c>
      <c r="B1072" t="s">
        <v>118</v>
      </c>
      <c r="C1072">
        <v>2010</v>
      </c>
      <c r="D1072" t="s">
        <v>84</v>
      </c>
      <c r="E1072" t="s">
        <v>182</v>
      </c>
      <c r="F1072" s="1">
        <v>0.5</v>
      </c>
      <c r="G1072" s="1">
        <v>0.11</v>
      </c>
      <c r="H1072" s="1">
        <v>0</v>
      </c>
      <c r="I1072" s="1">
        <v>0.05</v>
      </c>
    </row>
    <row r="1073" spans="1:9" x14ac:dyDescent="0.25">
      <c r="A1073" t="s">
        <v>2826</v>
      </c>
      <c r="B1073" t="s">
        <v>118</v>
      </c>
      <c r="C1073">
        <v>2010</v>
      </c>
      <c r="D1073" t="s">
        <v>9</v>
      </c>
      <c r="E1073" t="s">
        <v>182</v>
      </c>
      <c r="F1073" s="1">
        <v>0.47</v>
      </c>
      <c r="G1073" s="1">
        <v>0.17</v>
      </c>
      <c r="H1073" s="1">
        <v>0</v>
      </c>
      <c r="I1073" s="1">
        <v>0.05</v>
      </c>
    </row>
    <row r="1074" spans="1:9" x14ac:dyDescent="0.25">
      <c r="A1074" t="s">
        <v>2826</v>
      </c>
      <c r="B1074" t="s">
        <v>473</v>
      </c>
      <c r="C1074">
        <v>2010</v>
      </c>
      <c r="D1074" t="s">
        <v>9</v>
      </c>
      <c r="E1074" t="s">
        <v>182</v>
      </c>
      <c r="F1074" s="1">
        <v>0.57999999999999996</v>
      </c>
      <c r="G1074" s="1">
        <v>0.37</v>
      </c>
      <c r="H1074" s="1">
        <v>0</v>
      </c>
      <c r="I1074" s="1">
        <v>0.09</v>
      </c>
    </row>
    <row r="1075" spans="1:9" x14ac:dyDescent="0.25">
      <c r="A1075" t="s">
        <v>1977</v>
      </c>
      <c r="B1075" t="s">
        <v>2</v>
      </c>
      <c r="C1075">
        <v>2011</v>
      </c>
      <c r="D1075" t="s">
        <v>9</v>
      </c>
      <c r="E1075" t="s">
        <v>182</v>
      </c>
      <c r="F1075" s="1">
        <v>0.3</v>
      </c>
      <c r="G1075" s="1">
        <v>0.23</v>
      </c>
      <c r="H1075" s="1">
        <v>0</v>
      </c>
      <c r="I1075" s="1">
        <v>0.09</v>
      </c>
    </row>
    <row r="1076" spans="1:9" x14ac:dyDescent="0.25">
      <c r="A1076" t="s">
        <v>1977</v>
      </c>
      <c r="B1076" t="s">
        <v>33</v>
      </c>
      <c r="C1076">
        <v>2011</v>
      </c>
      <c r="D1076" t="s">
        <v>9</v>
      </c>
      <c r="E1076" t="s">
        <v>182</v>
      </c>
      <c r="F1076" s="1">
        <v>0.37</v>
      </c>
      <c r="G1076" s="1">
        <v>0.15</v>
      </c>
      <c r="H1076" s="1">
        <v>0</v>
      </c>
      <c r="I1076" s="1">
        <v>0.05</v>
      </c>
    </row>
    <row r="1077" spans="1:9" x14ac:dyDescent="0.25">
      <c r="A1077" t="s">
        <v>1977</v>
      </c>
      <c r="B1077" t="s">
        <v>118</v>
      </c>
      <c r="C1077">
        <v>2011</v>
      </c>
      <c r="D1077" t="s">
        <v>9</v>
      </c>
      <c r="E1077" t="s">
        <v>182</v>
      </c>
      <c r="F1077" s="1">
        <v>0.67</v>
      </c>
      <c r="G1077" s="1">
        <v>0.3</v>
      </c>
      <c r="H1077" s="1">
        <v>0</v>
      </c>
      <c r="I1077" s="1">
        <v>0.1</v>
      </c>
    </row>
    <row r="1078" spans="1:9" x14ac:dyDescent="0.25">
      <c r="A1078" t="s">
        <v>833</v>
      </c>
      <c r="B1078" t="s">
        <v>17</v>
      </c>
      <c r="C1078">
        <v>2013</v>
      </c>
      <c r="D1078" t="s">
        <v>69</v>
      </c>
      <c r="E1078" t="s">
        <v>182</v>
      </c>
      <c r="F1078" s="1">
        <v>0.04</v>
      </c>
      <c r="G1078" s="1">
        <v>0.03</v>
      </c>
      <c r="H1078" s="1">
        <v>0</v>
      </c>
      <c r="I1078" s="1">
        <v>0.01</v>
      </c>
    </row>
    <row r="1079" spans="1:9" x14ac:dyDescent="0.25">
      <c r="A1079" t="s">
        <v>833</v>
      </c>
      <c r="B1079" t="s">
        <v>118</v>
      </c>
      <c r="C1079">
        <v>2013</v>
      </c>
      <c r="D1079" t="s">
        <v>69</v>
      </c>
      <c r="E1079" t="s">
        <v>182</v>
      </c>
      <c r="F1079" s="1">
        <v>0.08</v>
      </c>
      <c r="G1079" s="1">
        <v>7.0000000000000007E-2</v>
      </c>
      <c r="H1079" s="1">
        <v>0</v>
      </c>
      <c r="I1079" s="1">
        <v>0.02</v>
      </c>
    </row>
    <row r="1080" spans="1:9" x14ac:dyDescent="0.25">
      <c r="A1080" t="s">
        <v>833</v>
      </c>
      <c r="B1080" t="s">
        <v>473</v>
      </c>
      <c r="C1080">
        <v>2013</v>
      </c>
      <c r="D1080" t="s">
        <v>69</v>
      </c>
      <c r="E1080" t="s">
        <v>182</v>
      </c>
      <c r="F1080" s="1">
        <v>0.13</v>
      </c>
      <c r="G1080" s="1">
        <v>0.1</v>
      </c>
      <c r="H1080" s="1">
        <v>0</v>
      </c>
      <c r="I1080" s="1">
        <v>0.02</v>
      </c>
    </row>
    <row r="1081" spans="1:9" x14ac:dyDescent="0.25">
      <c r="A1081" t="s">
        <v>833</v>
      </c>
      <c r="B1081" t="s">
        <v>56</v>
      </c>
      <c r="C1081">
        <v>2013</v>
      </c>
      <c r="D1081" t="s">
        <v>69</v>
      </c>
      <c r="E1081" t="s">
        <v>182</v>
      </c>
      <c r="F1081" s="1">
        <v>0.15</v>
      </c>
      <c r="G1081" s="1">
        <v>0.04</v>
      </c>
      <c r="H1081" s="1">
        <v>0</v>
      </c>
      <c r="I1081" s="1">
        <v>0.02</v>
      </c>
    </row>
    <row r="1082" spans="1:9" x14ac:dyDescent="0.25">
      <c r="A1082" t="s">
        <v>2334</v>
      </c>
      <c r="B1082" t="s">
        <v>248</v>
      </c>
      <c r="C1082">
        <v>2011</v>
      </c>
      <c r="D1082" t="s">
        <v>141</v>
      </c>
      <c r="E1082" t="s">
        <v>71</v>
      </c>
      <c r="F1082" s="1">
        <v>0.21</v>
      </c>
      <c r="G1082" s="1">
        <v>0.13</v>
      </c>
      <c r="H1082" s="1">
        <v>0.46</v>
      </c>
      <c r="I1082" s="1">
        <v>0.08</v>
      </c>
    </row>
    <row r="1083" spans="1:9" x14ac:dyDescent="0.25">
      <c r="A1083" t="s">
        <v>2632</v>
      </c>
      <c r="B1083" t="s">
        <v>41</v>
      </c>
      <c r="C1083">
        <v>2010</v>
      </c>
      <c r="D1083" t="s">
        <v>27</v>
      </c>
      <c r="E1083" t="s">
        <v>1210</v>
      </c>
      <c r="F1083" s="1">
        <v>0</v>
      </c>
      <c r="G1083" s="1">
        <v>0.02</v>
      </c>
      <c r="H1083" s="1">
        <v>0</v>
      </c>
      <c r="I1083" s="1">
        <v>0.01</v>
      </c>
    </row>
    <row r="1084" spans="1:9" x14ac:dyDescent="0.25">
      <c r="A1084" t="s">
        <v>2657</v>
      </c>
      <c r="B1084" t="s">
        <v>33</v>
      </c>
      <c r="C1084">
        <v>2010</v>
      </c>
      <c r="D1084" t="s">
        <v>27</v>
      </c>
      <c r="E1084" t="s">
        <v>49</v>
      </c>
      <c r="F1084" s="1">
        <v>0.11</v>
      </c>
      <c r="G1084" s="1">
        <v>0.02</v>
      </c>
      <c r="H1084" s="1">
        <v>0</v>
      </c>
      <c r="I1084" s="1">
        <v>0.01</v>
      </c>
    </row>
    <row r="1085" spans="1:9" x14ac:dyDescent="0.25">
      <c r="A1085" t="s">
        <v>110</v>
      </c>
      <c r="B1085" t="s">
        <v>41</v>
      </c>
      <c r="C1085">
        <v>2014</v>
      </c>
      <c r="D1085" t="s">
        <v>27</v>
      </c>
      <c r="E1085" t="s">
        <v>49</v>
      </c>
      <c r="F1085" s="1">
        <v>0</v>
      </c>
      <c r="G1085" s="1">
        <v>0.02</v>
      </c>
      <c r="H1085" s="1">
        <v>0</v>
      </c>
      <c r="I1085" s="1">
        <v>0</v>
      </c>
    </row>
    <row r="1086" spans="1:9" x14ac:dyDescent="0.25">
      <c r="A1086" t="s">
        <v>110</v>
      </c>
      <c r="B1086" t="s">
        <v>6</v>
      </c>
      <c r="C1086">
        <v>2015</v>
      </c>
      <c r="D1086" t="s">
        <v>27</v>
      </c>
      <c r="E1086" t="s">
        <v>49</v>
      </c>
      <c r="F1086" s="1">
        <v>0.04</v>
      </c>
      <c r="G1086" s="1">
        <v>0.02</v>
      </c>
      <c r="H1086" s="1">
        <v>0</v>
      </c>
      <c r="I1086" s="1">
        <v>0.01</v>
      </c>
    </row>
    <row r="1087" spans="1:9" x14ac:dyDescent="0.25">
      <c r="A1087" t="s">
        <v>110</v>
      </c>
      <c r="B1087" t="s">
        <v>10</v>
      </c>
      <c r="C1087">
        <v>2015</v>
      </c>
      <c r="D1087" t="s">
        <v>27</v>
      </c>
      <c r="E1087" t="s">
        <v>49</v>
      </c>
      <c r="F1087" s="1">
        <v>0.09</v>
      </c>
      <c r="G1087" s="1">
        <v>0.12</v>
      </c>
      <c r="H1087" s="1">
        <v>0.02</v>
      </c>
      <c r="I1087" s="1">
        <v>0.04</v>
      </c>
    </row>
    <row r="1088" spans="1:9" x14ac:dyDescent="0.25">
      <c r="A1088" t="s">
        <v>2771</v>
      </c>
      <c r="B1088" t="s">
        <v>2</v>
      </c>
      <c r="C1088">
        <v>2010</v>
      </c>
      <c r="D1088" t="s">
        <v>84</v>
      </c>
      <c r="E1088" t="s">
        <v>15</v>
      </c>
      <c r="F1088" s="1">
        <v>0.47</v>
      </c>
      <c r="G1088" s="1">
        <v>0.19</v>
      </c>
      <c r="H1088" s="1">
        <v>0</v>
      </c>
      <c r="I1088" s="1">
        <v>0.09</v>
      </c>
    </row>
    <row r="1089" spans="1:9" x14ac:dyDescent="0.25">
      <c r="A1089" t="s">
        <v>2771</v>
      </c>
      <c r="B1089" t="s">
        <v>118</v>
      </c>
      <c r="C1089">
        <v>2010</v>
      </c>
      <c r="D1089" t="s">
        <v>84</v>
      </c>
      <c r="E1089" t="s">
        <v>15</v>
      </c>
      <c r="F1089" s="1">
        <v>0.49</v>
      </c>
      <c r="G1089" s="1">
        <v>0.09</v>
      </c>
      <c r="H1089" s="1">
        <v>0</v>
      </c>
      <c r="I1089" s="1">
        <v>0.04</v>
      </c>
    </row>
    <row r="1090" spans="1:9" x14ac:dyDescent="0.25">
      <c r="A1090" t="s">
        <v>2771</v>
      </c>
      <c r="B1090" t="s">
        <v>33</v>
      </c>
      <c r="C1090">
        <v>2010</v>
      </c>
      <c r="D1090" t="s">
        <v>84</v>
      </c>
      <c r="E1090" t="s">
        <v>15</v>
      </c>
      <c r="F1090" s="1">
        <v>0.64</v>
      </c>
      <c r="G1090" s="1">
        <v>0.12</v>
      </c>
      <c r="H1090" s="1">
        <v>0</v>
      </c>
      <c r="I1090" s="1">
        <v>0.06</v>
      </c>
    </row>
    <row r="1091" spans="1:9" x14ac:dyDescent="0.25">
      <c r="A1091" t="s">
        <v>3006</v>
      </c>
      <c r="B1091" t="s">
        <v>248</v>
      </c>
      <c r="C1091">
        <v>2010</v>
      </c>
      <c r="D1091" t="s">
        <v>84</v>
      </c>
      <c r="E1091" t="s">
        <v>961</v>
      </c>
      <c r="F1091" s="1">
        <v>0.01</v>
      </c>
      <c r="G1091" s="1">
        <v>0</v>
      </c>
      <c r="H1091" s="1">
        <v>0.02</v>
      </c>
      <c r="I1091" s="1">
        <v>0</v>
      </c>
    </row>
    <row r="1092" spans="1:9" x14ac:dyDescent="0.25">
      <c r="A1092" t="s">
        <v>1291</v>
      </c>
      <c r="B1092" t="s">
        <v>12</v>
      </c>
      <c r="C1092">
        <v>2012</v>
      </c>
      <c r="D1092" t="s">
        <v>84</v>
      </c>
      <c r="E1092" t="s">
        <v>961</v>
      </c>
      <c r="F1092" s="1">
        <v>0</v>
      </c>
      <c r="G1092" s="1">
        <v>0</v>
      </c>
      <c r="H1092" s="1">
        <v>0.01</v>
      </c>
      <c r="I1092" s="1">
        <v>0</v>
      </c>
    </row>
    <row r="1093" spans="1:9" x14ac:dyDescent="0.25">
      <c r="A1093" t="s">
        <v>2134</v>
      </c>
      <c r="B1093" t="s">
        <v>17</v>
      </c>
      <c r="C1093">
        <v>2011</v>
      </c>
      <c r="D1093" t="s">
        <v>1</v>
      </c>
      <c r="E1093" t="s">
        <v>134</v>
      </c>
      <c r="F1093" s="1">
        <v>7.0000000000000007E-2</v>
      </c>
      <c r="G1093" s="1">
        <v>0.05</v>
      </c>
      <c r="H1093" s="1">
        <v>0.03</v>
      </c>
      <c r="I1093" s="1">
        <v>0.01</v>
      </c>
    </row>
    <row r="1094" spans="1:9" x14ac:dyDescent="0.25">
      <c r="A1094" t="s">
        <v>2809</v>
      </c>
      <c r="B1094" t="s">
        <v>473</v>
      </c>
      <c r="C1094">
        <v>2010</v>
      </c>
      <c r="D1094" t="s">
        <v>1</v>
      </c>
      <c r="E1094" t="s">
        <v>2414</v>
      </c>
      <c r="F1094" s="1">
        <v>0</v>
      </c>
      <c r="G1094" s="1">
        <v>0.14000000000000001</v>
      </c>
      <c r="H1094" s="1">
        <v>0</v>
      </c>
      <c r="I1094" s="1">
        <v>0.02</v>
      </c>
    </row>
    <row r="1095" spans="1:9" x14ac:dyDescent="0.25">
      <c r="A1095" t="s">
        <v>2816</v>
      </c>
      <c r="B1095" t="s">
        <v>118</v>
      </c>
      <c r="C1095">
        <v>2010</v>
      </c>
      <c r="D1095" t="s">
        <v>1</v>
      </c>
      <c r="E1095" t="s">
        <v>2414</v>
      </c>
      <c r="F1095" s="1">
        <v>0</v>
      </c>
      <c r="G1095" s="1">
        <v>0.16</v>
      </c>
      <c r="H1095" s="1">
        <v>0</v>
      </c>
      <c r="I1095" s="1">
        <v>0.02</v>
      </c>
    </row>
    <row r="1096" spans="1:9" x14ac:dyDescent="0.25">
      <c r="A1096" t="s">
        <v>2033</v>
      </c>
      <c r="B1096" t="s">
        <v>33</v>
      </c>
      <c r="C1096">
        <v>2011</v>
      </c>
      <c r="D1096" t="s">
        <v>100</v>
      </c>
      <c r="E1096" t="s">
        <v>920</v>
      </c>
      <c r="F1096" s="1">
        <v>0</v>
      </c>
      <c r="G1096" s="1">
        <v>0</v>
      </c>
      <c r="H1096" s="1">
        <v>0.01</v>
      </c>
      <c r="I1096" s="1">
        <v>0</v>
      </c>
    </row>
    <row r="1097" spans="1:9" x14ac:dyDescent="0.25">
      <c r="A1097" t="s">
        <v>2716</v>
      </c>
      <c r="B1097" t="s">
        <v>33</v>
      </c>
      <c r="C1097">
        <v>2010</v>
      </c>
      <c r="D1097" t="s">
        <v>100</v>
      </c>
      <c r="E1097" t="s">
        <v>808</v>
      </c>
      <c r="F1097" s="1">
        <v>0</v>
      </c>
      <c r="G1097" s="1">
        <v>0.05</v>
      </c>
      <c r="H1097" s="1">
        <v>0</v>
      </c>
      <c r="I1097" s="1">
        <v>0.01</v>
      </c>
    </row>
    <row r="1098" spans="1:9" x14ac:dyDescent="0.25">
      <c r="A1098" t="s">
        <v>921</v>
      </c>
      <c r="B1098" t="s">
        <v>33</v>
      </c>
      <c r="C1098">
        <v>2013</v>
      </c>
      <c r="D1098" t="s">
        <v>100</v>
      </c>
      <c r="E1098" t="s">
        <v>920</v>
      </c>
      <c r="F1098" s="1">
        <v>0</v>
      </c>
      <c r="G1098" s="1">
        <v>0</v>
      </c>
      <c r="H1098" s="1">
        <v>0.01</v>
      </c>
      <c r="I1098" s="1">
        <v>0</v>
      </c>
    </row>
    <row r="1099" spans="1:9" x14ac:dyDescent="0.25">
      <c r="A1099" t="s">
        <v>987</v>
      </c>
      <c r="B1099" t="s">
        <v>17</v>
      </c>
      <c r="C1099">
        <v>2013</v>
      </c>
      <c r="D1099" t="s">
        <v>9</v>
      </c>
      <c r="E1099" t="s">
        <v>52</v>
      </c>
      <c r="F1099" s="1">
        <v>0</v>
      </c>
      <c r="G1099" s="1">
        <v>0</v>
      </c>
      <c r="H1099" s="1">
        <v>0.04</v>
      </c>
      <c r="I1099" s="1">
        <v>0</v>
      </c>
    </row>
    <row r="1100" spans="1:9" x14ac:dyDescent="0.25">
      <c r="A1100" t="s">
        <v>838</v>
      </c>
      <c r="B1100" t="s">
        <v>12</v>
      </c>
      <c r="C1100">
        <v>2013</v>
      </c>
      <c r="D1100" t="s">
        <v>1</v>
      </c>
      <c r="E1100" t="s">
        <v>23</v>
      </c>
      <c r="F1100" s="1">
        <v>0.01</v>
      </c>
      <c r="G1100" s="1">
        <v>0.04</v>
      </c>
      <c r="H1100" s="1">
        <v>0</v>
      </c>
      <c r="I1100" s="1">
        <v>0.01</v>
      </c>
    </row>
    <row r="1101" spans="1:9" x14ac:dyDescent="0.25">
      <c r="A1101" t="s">
        <v>3074</v>
      </c>
      <c r="B1101" t="s">
        <v>473</v>
      </c>
      <c r="C1101">
        <v>2010</v>
      </c>
      <c r="D1101" t="s">
        <v>9</v>
      </c>
      <c r="E1101" t="s">
        <v>52</v>
      </c>
      <c r="F1101" s="1">
        <v>0</v>
      </c>
      <c r="G1101" s="1">
        <v>0</v>
      </c>
      <c r="H1101" s="1">
        <v>0.04</v>
      </c>
      <c r="I1101" s="1">
        <v>0</v>
      </c>
    </row>
    <row r="1102" spans="1:9" x14ac:dyDescent="0.25">
      <c r="A1102" t="s">
        <v>1302</v>
      </c>
      <c r="B1102" t="s">
        <v>12</v>
      </c>
      <c r="C1102">
        <v>2012</v>
      </c>
      <c r="D1102" t="s">
        <v>9</v>
      </c>
      <c r="E1102" t="s">
        <v>498</v>
      </c>
      <c r="F1102" s="1">
        <v>0</v>
      </c>
      <c r="G1102" s="1">
        <v>0</v>
      </c>
      <c r="H1102" s="1">
        <v>0.01</v>
      </c>
      <c r="I1102" s="1">
        <v>0</v>
      </c>
    </row>
    <row r="1103" spans="1:9" x14ac:dyDescent="0.25">
      <c r="A1103" t="s">
        <v>2043</v>
      </c>
      <c r="B1103" t="s">
        <v>248</v>
      </c>
      <c r="C1103">
        <v>2011</v>
      </c>
      <c r="D1103" t="s">
        <v>27</v>
      </c>
      <c r="E1103" t="s">
        <v>1331</v>
      </c>
      <c r="F1103" s="1">
        <v>0</v>
      </c>
      <c r="G1103" s="1">
        <v>0</v>
      </c>
      <c r="H1103" s="1">
        <v>0.01</v>
      </c>
      <c r="I1103" s="1">
        <v>0</v>
      </c>
    </row>
    <row r="1104" spans="1:9" x14ac:dyDescent="0.25">
      <c r="A1104" t="s">
        <v>680</v>
      </c>
      <c r="B1104" t="s">
        <v>17</v>
      </c>
      <c r="C1104">
        <v>2014</v>
      </c>
      <c r="D1104" t="s">
        <v>1</v>
      </c>
      <c r="E1104" t="s">
        <v>236</v>
      </c>
      <c r="F1104" s="1">
        <v>0</v>
      </c>
      <c r="G1104" s="1">
        <v>0</v>
      </c>
      <c r="H1104" s="1">
        <v>0.04</v>
      </c>
      <c r="I1104" s="1">
        <v>0</v>
      </c>
    </row>
    <row r="1105" spans="1:9" x14ac:dyDescent="0.25">
      <c r="A1105" t="s">
        <v>127</v>
      </c>
      <c r="B1105" t="s">
        <v>2</v>
      </c>
      <c r="C1105">
        <v>2014</v>
      </c>
      <c r="D1105" t="s">
        <v>5</v>
      </c>
      <c r="E1105" t="s">
        <v>43</v>
      </c>
      <c r="F1105" s="1">
        <v>0</v>
      </c>
      <c r="G1105" s="1">
        <v>0.02</v>
      </c>
      <c r="H1105" s="1">
        <v>0</v>
      </c>
      <c r="I1105" s="1">
        <v>0</v>
      </c>
    </row>
    <row r="1106" spans="1:9" x14ac:dyDescent="0.25">
      <c r="A1106" t="s">
        <v>127</v>
      </c>
      <c r="B1106" t="s">
        <v>33</v>
      </c>
      <c r="C1106">
        <v>2014</v>
      </c>
      <c r="D1106" t="s">
        <v>5</v>
      </c>
      <c r="E1106" t="s">
        <v>43</v>
      </c>
      <c r="F1106" s="1">
        <v>0</v>
      </c>
      <c r="G1106" s="1">
        <v>0.01</v>
      </c>
      <c r="H1106" s="1">
        <v>0</v>
      </c>
      <c r="I1106" s="1">
        <v>0</v>
      </c>
    </row>
    <row r="1107" spans="1:9" x14ac:dyDescent="0.25">
      <c r="A1107" t="s">
        <v>127</v>
      </c>
      <c r="B1107" t="s">
        <v>6</v>
      </c>
      <c r="C1107">
        <v>2015</v>
      </c>
      <c r="D1107" t="s">
        <v>5</v>
      </c>
      <c r="E1107" t="s">
        <v>43</v>
      </c>
      <c r="F1107" s="1">
        <v>0</v>
      </c>
      <c r="G1107" s="1">
        <v>0.04</v>
      </c>
      <c r="H1107" s="1">
        <v>0</v>
      </c>
      <c r="I1107" s="1">
        <v>0</v>
      </c>
    </row>
    <row r="1108" spans="1:9" x14ac:dyDescent="0.25">
      <c r="A1108" t="s">
        <v>127</v>
      </c>
      <c r="B1108" t="s">
        <v>10</v>
      </c>
      <c r="C1108">
        <v>2015</v>
      </c>
      <c r="D1108" t="s">
        <v>5</v>
      </c>
      <c r="E1108" t="s">
        <v>43</v>
      </c>
      <c r="F1108" s="1">
        <v>0.01</v>
      </c>
      <c r="G1108" s="1">
        <v>0.09</v>
      </c>
      <c r="H1108" s="1">
        <v>0</v>
      </c>
      <c r="I1108" s="1">
        <v>0.02</v>
      </c>
    </row>
    <row r="1109" spans="1:9" x14ac:dyDescent="0.25">
      <c r="A1109" t="s">
        <v>1099</v>
      </c>
      <c r="B1109" t="s">
        <v>17</v>
      </c>
      <c r="C1109">
        <v>2013</v>
      </c>
      <c r="D1109" t="s">
        <v>16</v>
      </c>
      <c r="E1109" t="s">
        <v>108</v>
      </c>
      <c r="F1109" s="1">
        <v>0.73</v>
      </c>
      <c r="G1109" s="1">
        <v>0.62</v>
      </c>
      <c r="H1109" s="1">
        <v>0.4</v>
      </c>
      <c r="I1109" s="1">
        <v>0.12</v>
      </c>
    </row>
    <row r="1110" spans="1:9" x14ac:dyDescent="0.25">
      <c r="A1110" t="s">
        <v>1099</v>
      </c>
      <c r="B1110" t="s">
        <v>118</v>
      </c>
      <c r="C1110">
        <v>2010</v>
      </c>
      <c r="D1110" t="s">
        <v>16</v>
      </c>
      <c r="E1110" t="s">
        <v>108</v>
      </c>
      <c r="F1110" s="1">
        <v>3.25</v>
      </c>
      <c r="G1110" s="1">
        <v>1.84</v>
      </c>
      <c r="H1110" s="1">
        <v>1.03</v>
      </c>
      <c r="I1110" s="1">
        <v>0.47</v>
      </c>
    </row>
    <row r="1111" spans="1:9" x14ac:dyDescent="0.25">
      <c r="A1111" t="s">
        <v>762</v>
      </c>
      <c r="B1111" t="s">
        <v>56</v>
      </c>
      <c r="C1111">
        <v>2014</v>
      </c>
      <c r="D1111" t="s">
        <v>16</v>
      </c>
      <c r="E1111" t="s">
        <v>108</v>
      </c>
      <c r="F1111" s="1">
        <v>0.73</v>
      </c>
      <c r="G1111" s="1">
        <v>0.52</v>
      </c>
      <c r="H1111" s="1">
        <v>0.15</v>
      </c>
      <c r="I1111" s="1">
        <v>0.12</v>
      </c>
    </row>
    <row r="1112" spans="1:9" x14ac:dyDescent="0.25">
      <c r="A1112" t="s">
        <v>2617</v>
      </c>
      <c r="B1112" t="s">
        <v>118</v>
      </c>
      <c r="C1112">
        <v>2010</v>
      </c>
      <c r="D1112" t="s">
        <v>16</v>
      </c>
      <c r="E1112" t="s">
        <v>883</v>
      </c>
      <c r="F1112" s="1">
        <v>0.22</v>
      </c>
      <c r="G1112" s="1">
        <v>0.01</v>
      </c>
      <c r="H1112" s="1">
        <v>0</v>
      </c>
      <c r="I1112" s="1">
        <v>0.02</v>
      </c>
    </row>
    <row r="1113" spans="1:9" x14ac:dyDescent="0.25">
      <c r="A1113" t="s">
        <v>1184</v>
      </c>
      <c r="B1113" t="s">
        <v>41</v>
      </c>
      <c r="C1113">
        <v>2012</v>
      </c>
      <c r="D1113" t="s">
        <v>100</v>
      </c>
      <c r="E1113" t="s">
        <v>47</v>
      </c>
      <c r="F1113" s="1">
        <v>0</v>
      </c>
      <c r="G1113" s="1">
        <v>0.02</v>
      </c>
      <c r="H1113" s="1">
        <v>0</v>
      </c>
      <c r="I1113" s="1">
        <v>0.01</v>
      </c>
    </row>
    <row r="1114" spans="1:9" x14ac:dyDescent="0.25">
      <c r="A1114" t="s">
        <v>1184</v>
      </c>
      <c r="B1114" t="s">
        <v>2</v>
      </c>
      <c r="C1114">
        <v>2012</v>
      </c>
      <c r="D1114" t="s">
        <v>100</v>
      </c>
      <c r="E1114" t="s">
        <v>47</v>
      </c>
      <c r="F1114" s="1">
        <v>0.26</v>
      </c>
      <c r="G1114" s="1">
        <v>0.22</v>
      </c>
      <c r="H1114" s="1">
        <v>0</v>
      </c>
      <c r="I1114" s="1">
        <v>0.1</v>
      </c>
    </row>
    <row r="1115" spans="1:9" x14ac:dyDescent="0.25">
      <c r="A1115" t="s">
        <v>1184</v>
      </c>
      <c r="B1115" t="s">
        <v>33</v>
      </c>
      <c r="C1115">
        <v>2012</v>
      </c>
      <c r="D1115" t="s">
        <v>100</v>
      </c>
      <c r="E1115" t="s">
        <v>47</v>
      </c>
      <c r="F1115" s="1">
        <v>0.28000000000000003</v>
      </c>
      <c r="G1115" s="1">
        <v>0.17</v>
      </c>
      <c r="H1115" s="1">
        <v>0</v>
      </c>
      <c r="I1115" s="1">
        <v>0.04</v>
      </c>
    </row>
    <row r="1116" spans="1:9" x14ac:dyDescent="0.25">
      <c r="A1116" t="s">
        <v>1723</v>
      </c>
      <c r="B1116" t="s">
        <v>473</v>
      </c>
      <c r="C1116">
        <v>2011</v>
      </c>
      <c r="D1116" t="s">
        <v>50</v>
      </c>
      <c r="E1116" t="s">
        <v>128</v>
      </c>
      <c r="F1116" s="1">
        <v>0.08</v>
      </c>
      <c r="G1116" s="1">
        <v>0.01</v>
      </c>
      <c r="H1116" s="1">
        <v>0</v>
      </c>
      <c r="I1116" s="1">
        <v>0.01</v>
      </c>
    </row>
    <row r="1117" spans="1:9" x14ac:dyDescent="0.25">
      <c r="A1117" t="s">
        <v>1467</v>
      </c>
      <c r="B1117" t="s">
        <v>17</v>
      </c>
      <c r="C1117">
        <v>2012</v>
      </c>
      <c r="D1117" t="s">
        <v>9</v>
      </c>
      <c r="E1117" t="s">
        <v>293</v>
      </c>
      <c r="F1117" s="1">
        <v>0</v>
      </c>
      <c r="G1117" s="1">
        <v>0</v>
      </c>
      <c r="H1117" s="1">
        <v>0.08</v>
      </c>
      <c r="I1117" s="1">
        <v>0</v>
      </c>
    </row>
    <row r="1118" spans="1:9" x14ac:dyDescent="0.25">
      <c r="A1118" t="s">
        <v>388</v>
      </c>
      <c r="B1118" t="s">
        <v>17</v>
      </c>
      <c r="C1118">
        <v>2015</v>
      </c>
      <c r="D1118" t="s">
        <v>9</v>
      </c>
      <c r="E1118" t="s">
        <v>293</v>
      </c>
      <c r="F1118" s="1">
        <v>0</v>
      </c>
      <c r="G1118" s="1">
        <v>0</v>
      </c>
      <c r="H1118" s="1">
        <v>0.06</v>
      </c>
      <c r="I1118" s="1">
        <v>0</v>
      </c>
    </row>
    <row r="1119" spans="1:9" x14ac:dyDescent="0.25">
      <c r="A1119" t="s">
        <v>1019</v>
      </c>
      <c r="B1119" t="s">
        <v>17</v>
      </c>
      <c r="C1119">
        <v>2013</v>
      </c>
      <c r="D1119" t="s">
        <v>9</v>
      </c>
      <c r="E1119" t="s">
        <v>293</v>
      </c>
      <c r="F1119" s="1">
        <v>0</v>
      </c>
      <c r="G1119" s="1">
        <v>0</v>
      </c>
      <c r="H1119" s="1">
        <v>7.0000000000000007E-2</v>
      </c>
      <c r="I1119" s="1">
        <v>0</v>
      </c>
    </row>
    <row r="1120" spans="1:9" x14ac:dyDescent="0.25">
      <c r="A1120" t="s">
        <v>682</v>
      </c>
      <c r="B1120" t="s">
        <v>17</v>
      </c>
      <c r="C1120">
        <v>2014</v>
      </c>
      <c r="D1120" t="s">
        <v>9</v>
      </c>
      <c r="E1120" t="s">
        <v>293</v>
      </c>
      <c r="F1120" s="1">
        <v>0</v>
      </c>
      <c r="G1120" s="1">
        <v>0</v>
      </c>
      <c r="H1120" s="1">
        <v>0.04</v>
      </c>
      <c r="I1120" s="1">
        <v>0</v>
      </c>
    </row>
    <row r="1121" spans="1:9" x14ac:dyDescent="0.25">
      <c r="A1121" t="s">
        <v>342</v>
      </c>
      <c r="B1121" t="s">
        <v>17</v>
      </c>
      <c r="C1121">
        <v>2015</v>
      </c>
      <c r="D1121" t="s">
        <v>84</v>
      </c>
      <c r="E1121" t="s">
        <v>341</v>
      </c>
      <c r="F1121" s="1">
        <v>0</v>
      </c>
      <c r="G1121" s="1">
        <v>0</v>
      </c>
      <c r="H1121" s="1">
        <v>0.03</v>
      </c>
      <c r="I1121" s="1">
        <v>0</v>
      </c>
    </row>
    <row r="1122" spans="1:9" x14ac:dyDescent="0.25">
      <c r="A1122" t="s">
        <v>2592</v>
      </c>
      <c r="B1122" t="s">
        <v>1761</v>
      </c>
      <c r="C1122">
        <v>2010</v>
      </c>
      <c r="D1122" t="s">
        <v>84</v>
      </c>
      <c r="E1122" t="s">
        <v>128</v>
      </c>
      <c r="F1122" s="1">
        <v>0.02</v>
      </c>
      <c r="G1122" s="1">
        <v>0.01</v>
      </c>
      <c r="H1122" s="1">
        <v>0</v>
      </c>
      <c r="I1122" s="1">
        <v>0</v>
      </c>
    </row>
    <row r="1123" spans="1:9" x14ac:dyDescent="0.25">
      <c r="A1123" t="s">
        <v>2592</v>
      </c>
      <c r="B1123" t="s">
        <v>473</v>
      </c>
      <c r="C1123">
        <v>2010</v>
      </c>
      <c r="D1123" t="s">
        <v>84</v>
      </c>
      <c r="E1123" t="s">
        <v>128</v>
      </c>
      <c r="F1123" s="1">
        <v>0.08</v>
      </c>
      <c r="G1123" s="1">
        <v>0.01</v>
      </c>
      <c r="H1123" s="1">
        <v>0</v>
      </c>
      <c r="I1123" s="1">
        <v>0.01</v>
      </c>
    </row>
    <row r="1124" spans="1:9" x14ac:dyDescent="0.25">
      <c r="A1124" t="s">
        <v>2592</v>
      </c>
      <c r="B1124" t="s">
        <v>118</v>
      </c>
      <c r="C1124">
        <v>2010</v>
      </c>
      <c r="D1124" t="s">
        <v>84</v>
      </c>
      <c r="E1124" t="s">
        <v>128</v>
      </c>
      <c r="F1124" s="1">
        <v>0.1</v>
      </c>
      <c r="G1124" s="1">
        <v>0.01</v>
      </c>
      <c r="H1124" s="1">
        <v>0</v>
      </c>
      <c r="I1124" s="1">
        <v>0.01</v>
      </c>
    </row>
    <row r="1125" spans="1:9" x14ac:dyDescent="0.25">
      <c r="A1125" t="s">
        <v>2605</v>
      </c>
      <c r="B1125" t="s">
        <v>473</v>
      </c>
      <c r="C1125">
        <v>2010</v>
      </c>
      <c r="D1125" t="s">
        <v>84</v>
      </c>
      <c r="E1125" t="s">
        <v>128</v>
      </c>
      <c r="F1125" s="1">
        <v>0.08</v>
      </c>
      <c r="G1125" s="1">
        <v>0.01</v>
      </c>
      <c r="H1125" s="1">
        <v>0</v>
      </c>
      <c r="I1125" s="1">
        <v>0.01</v>
      </c>
    </row>
    <row r="1126" spans="1:9" x14ac:dyDescent="0.25">
      <c r="A1126" t="s">
        <v>285</v>
      </c>
      <c r="B1126" t="s">
        <v>17</v>
      </c>
      <c r="C1126">
        <v>2015</v>
      </c>
      <c r="D1126" t="s">
        <v>9</v>
      </c>
      <c r="E1126" t="s">
        <v>0</v>
      </c>
      <c r="F1126" s="1">
        <v>0</v>
      </c>
      <c r="G1126" s="1">
        <v>0</v>
      </c>
      <c r="H1126" s="1">
        <v>0.02</v>
      </c>
      <c r="I1126" s="1">
        <v>0</v>
      </c>
    </row>
    <row r="1127" spans="1:9" x14ac:dyDescent="0.25">
      <c r="A1127" t="s">
        <v>269</v>
      </c>
      <c r="B1127" t="s">
        <v>2</v>
      </c>
      <c r="C1127">
        <v>2015</v>
      </c>
      <c r="D1127" t="s">
        <v>9</v>
      </c>
      <c r="E1127" t="s">
        <v>0</v>
      </c>
      <c r="F1127" s="1">
        <v>0</v>
      </c>
      <c r="G1127" s="1">
        <v>0</v>
      </c>
      <c r="H1127" s="1">
        <v>0.02</v>
      </c>
      <c r="I1127" s="1">
        <v>0</v>
      </c>
    </row>
    <row r="1128" spans="1:9" x14ac:dyDescent="0.25">
      <c r="A1128" t="s">
        <v>369</v>
      </c>
      <c r="B1128" t="s">
        <v>17</v>
      </c>
      <c r="C1128">
        <v>2015</v>
      </c>
      <c r="D1128" t="s">
        <v>9</v>
      </c>
      <c r="E1128" t="s">
        <v>304</v>
      </c>
      <c r="F1128" s="1">
        <v>0</v>
      </c>
      <c r="G1128" s="1">
        <v>0</v>
      </c>
      <c r="H1128" s="1">
        <v>0.05</v>
      </c>
      <c r="I1128" s="1">
        <v>0</v>
      </c>
    </row>
    <row r="1129" spans="1:9" x14ac:dyDescent="0.25">
      <c r="A1129" t="s">
        <v>2010</v>
      </c>
      <c r="B1129" t="s">
        <v>41</v>
      </c>
      <c r="C1129">
        <v>2011</v>
      </c>
      <c r="D1129" t="s">
        <v>9</v>
      </c>
      <c r="E1129" t="s">
        <v>25</v>
      </c>
      <c r="F1129" s="1">
        <v>0.23</v>
      </c>
      <c r="G1129" s="1">
        <v>0.33</v>
      </c>
      <c r="H1129" s="1">
        <v>0</v>
      </c>
      <c r="I1129" s="1">
        <v>0.09</v>
      </c>
    </row>
    <row r="1130" spans="1:9" x14ac:dyDescent="0.25">
      <c r="A1130" t="s">
        <v>2010</v>
      </c>
      <c r="B1130" t="s">
        <v>2</v>
      </c>
      <c r="C1130">
        <v>2011</v>
      </c>
      <c r="D1130" t="s">
        <v>9</v>
      </c>
      <c r="E1130" t="s">
        <v>25</v>
      </c>
      <c r="F1130" s="1">
        <v>0.4</v>
      </c>
      <c r="G1130" s="1">
        <v>0.27</v>
      </c>
      <c r="H1130" s="1">
        <v>0.05</v>
      </c>
      <c r="I1130" s="1">
        <v>0.12</v>
      </c>
    </row>
    <row r="1131" spans="1:9" x14ac:dyDescent="0.25">
      <c r="A1131" t="s">
        <v>2010</v>
      </c>
      <c r="B1131" t="s">
        <v>33</v>
      </c>
      <c r="C1131">
        <v>2011</v>
      </c>
      <c r="D1131" t="s">
        <v>9</v>
      </c>
      <c r="E1131" t="s">
        <v>25</v>
      </c>
      <c r="F1131" s="1">
        <v>0.72</v>
      </c>
      <c r="G1131" s="1">
        <v>0.3</v>
      </c>
      <c r="H1131" s="1">
        <v>0.01</v>
      </c>
      <c r="I1131" s="1">
        <v>0.09</v>
      </c>
    </row>
    <row r="1132" spans="1:9" x14ac:dyDescent="0.25">
      <c r="A1132" t="s">
        <v>2548</v>
      </c>
      <c r="B1132" t="s">
        <v>41</v>
      </c>
      <c r="C1132">
        <v>2010</v>
      </c>
      <c r="D1132" t="s">
        <v>27</v>
      </c>
      <c r="E1132" t="s">
        <v>25</v>
      </c>
      <c r="F1132" s="1">
        <v>0.01</v>
      </c>
      <c r="G1132" s="1">
        <v>0.1</v>
      </c>
      <c r="H1132" s="1">
        <v>0</v>
      </c>
      <c r="I1132" s="1">
        <v>0.02</v>
      </c>
    </row>
    <row r="1133" spans="1:9" x14ac:dyDescent="0.25">
      <c r="A1133" t="s">
        <v>2548</v>
      </c>
      <c r="B1133" t="s">
        <v>2</v>
      </c>
      <c r="C1133">
        <v>2010</v>
      </c>
      <c r="D1133" t="s">
        <v>27</v>
      </c>
      <c r="E1133" t="s">
        <v>1411</v>
      </c>
      <c r="F1133" s="1">
        <v>0.24</v>
      </c>
      <c r="G1133" s="1">
        <v>0</v>
      </c>
      <c r="H1133" s="1">
        <v>0</v>
      </c>
      <c r="I1133" s="1">
        <v>0.02</v>
      </c>
    </row>
    <row r="1134" spans="1:9" x14ac:dyDescent="0.25">
      <c r="A1134" t="s">
        <v>2548</v>
      </c>
      <c r="B1134" t="s">
        <v>33</v>
      </c>
      <c r="C1134">
        <v>2010</v>
      </c>
      <c r="D1134" t="s">
        <v>27</v>
      </c>
      <c r="E1134" t="s">
        <v>25</v>
      </c>
      <c r="F1134" s="1">
        <v>0.33</v>
      </c>
      <c r="G1134" s="1">
        <v>0.1</v>
      </c>
      <c r="H1134" s="1">
        <v>0</v>
      </c>
      <c r="I1134" s="1">
        <v>0.04</v>
      </c>
    </row>
    <row r="1135" spans="1:9" x14ac:dyDescent="0.25">
      <c r="A1135" t="s">
        <v>576</v>
      </c>
      <c r="B1135" t="s">
        <v>2</v>
      </c>
      <c r="C1135">
        <v>2014</v>
      </c>
      <c r="D1135" t="s">
        <v>27</v>
      </c>
      <c r="E1135" t="s">
        <v>25</v>
      </c>
      <c r="F1135" s="1">
        <v>0.26</v>
      </c>
      <c r="G1135" s="1">
        <v>0.23</v>
      </c>
      <c r="H1135" s="1">
        <v>0.05</v>
      </c>
      <c r="I1135" s="1">
        <v>0.1</v>
      </c>
    </row>
    <row r="1136" spans="1:9" x14ac:dyDescent="0.25">
      <c r="A1136" t="s">
        <v>576</v>
      </c>
      <c r="B1136" t="s">
        <v>41</v>
      </c>
      <c r="C1136">
        <v>2014</v>
      </c>
      <c r="D1136" t="s">
        <v>27</v>
      </c>
      <c r="E1136" t="s">
        <v>25</v>
      </c>
      <c r="F1136" s="1">
        <v>0.32</v>
      </c>
      <c r="G1136" s="1">
        <v>0.34</v>
      </c>
      <c r="H1136" s="1">
        <v>0</v>
      </c>
      <c r="I1136" s="1">
        <v>7.0000000000000007E-2</v>
      </c>
    </row>
    <row r="1137" spans="1:9" x14ac:dyDescent="0.25">
      <c r="A1137" t="s">
        <v>576</v>
      </c>
      <c r="B1137" t="s">
        <v>33</v>
      </c>
      <c r="C1137">
        <v>2014</v>
      </c>
      <c r="D1137" t="s">
        <v>27</v>
      </c>
      <c r="E1137" t="s">
        <v>25</v>
      </c>
      <c r="F1137" s="1">
        <v>0.35</v>
      </c>
      <c r="G1137" s="1">
        <v>0.16</v>
      </c>
      <c r="H1137" s="1">
        <v>0</v>
      </c>
      <c r="I1137" s="1">
        <v>0.05</v>
      </c>
    </row>
    <row r="1138" spans="1:9" x14ac:dyDescent="0.25">
      <c r="A1138" t="s">
        <v>576</v>
      </c>
      <c r="B1138" t="s">
        <v>6</v>
      </c>
      <c r="C1138">
        <v>2014</v>
      </c>
      <c r="D1138" t="s">
        <v>27</v>
      </c>
      <c r="E1138" t="s">
        <v>25</v>
      </c>
      <c r="F1138" s="1">
        <v>0.55000000000000004</v>
      </c>
      <c r="G1138" s="1">
        <v>0.28000000000000003</v>
      </c>
      <c r="H1138" s="1">
        <v>0</v>
      </c>
      <c r="I1138" s="1">
        <v>7.0000000000000007E-2</v>
      </c>
    </row>
    <row r="1139" spans="1:9" x14ac:dyDescent="0.25">
      <c r="A1139" t="s">
        <v>576</v>
      </c>
      <c r="B1139" t="s">
        <v>10</v>
      </c>
      <c r="C1139">
        <v>2014</v>
      </c>
      <c r="D1139" t="s">
        <v>27</v>
      </c>
      <c r="E1139" t="s">
        <v>25</v>
      </c>
      <c r="F1139" s="1">
        <v>0.72</v>
      </c>
      <c r="G1139" s="1">
        <v>0.86</v>
      </c>
      <c r="H1139" s="1">
        <v>0.08</v>
      </c>
      <c r="I1139" s="1">
        <v>0.32</v>
      </c>
    </row>
    <row r="1140" spans="1:9" x14ac:dyDescent="0.25">
      <c r="A1140" t="s">
        <v>2796</v>
      </c>
      <c r="B1140" t="s">
        <v>41</v>
      </c>
      <c r="C1140">
        <v>2010</v>
      </c>
      <c r="D1140" t="s">
        <v>27</v>
      </c>
      <c r="E1140" t="s">
        <v>25</v>
      </c>
      <c r="F1140" s="1">
        <v>0</v>
      </c>
      <c r="G1140" s="1">
        <v>0.12</v>
      </c>
      <c r="H1140" s="1">
        <v>0</v>
      </c>
      <c r="I1140" s="1">
        <v>0.02</v>
      </c>
    </row>
    <row r="1141" spans="1:9" x14ac:dyDescent="0.25">
      <c r="A1141" t="s">
        <v>1095</v>
      </c>
      <c r="B1141" t="s">
        <v>17</v>
      </c>
      <c r="C1141">
        <v>2013</v>
      </c>
      <c r="D1141" t="s">
        <v>84</v>
      </c>
      <c r="E1141" t="s">
        <v>52</v>
      </c>
      <c r="F1141" s="1">
        <v>0</v>
      </c>
      <c r="G1141" s="1">
        <v>0</v>
      </c>
      <c r="H1141" s="1">
        <v>0.28999999999999998</v>
      </c>
      <c r="I1141" s="1">
        <v>0</v>
      </c>
    </row>
    <row r="1142" spans="1:9" x14ac:dyDescent="0.25">
      <c r="A1142" t="s">
        <v>778</v>
      </c>
      <c r="B1142" t="s">
        <v>17</v>
      </c>
      <c r="C1142">
        <v>2014</v>
      </c>
      <c r="D1142" t="s">
        <v>50</v>
      </c>
      <c r="E1142" t="s">
        <v>52</v>
      </c>
      <c r="F1142" s="1">
        <v>0</v>
      </c>
      <c r="G1142" s="1">
        <v>0</v>
      </c>
      <c r="H1142" s="1">
        <v>0.31</v>
      </c>
      <c r="I1142" s="1">
        <v>0</v>
      </c>
    </row>
    <row r="1143" spans="1:9" x14ac:dyDescent="0.25">
      <c r="A1143" t="s">
        <v>2240</v>
      </c>
      <c r="B1143" t="s">
        <v>473</v>
      </c>
      <c r="C1143">
        <v>2011</v>
      </c>
      <c r="D1143" t="s">
        <v>141</v>
      </c>
      <c r="E1143" t="s">
        <v>52</v>
      </c>
      <c r="F1143" s="1">
        <v>0</v>
      </c>
      <c r="G1143" s="1">
        <v>0</v>
      </c>
      <c r="H1143" s="1">
        <v>0.09</v>
      </c>
      <c r="I1143" s="1">
        <v>0</v>
      </c>
    </row>
    <row r="1144" spans="1:9" x14ac:dyDescent="0.25">
      <c r="A1144" t="s">
        <v>1121</v>
      </c>
      <c r="B1144" t="s">
        <v>33</v>
      </c>
      <c r="C1144">
        <v>2012</v>
      </c>
      <c r="D1144" t="s">
        <v>141</v>
      </c>
      <c r="E1144" t="s">
        <v>52</v>
      </c>
      <c r="F1144" s="1">
        <v>0.01</v>
      </c>
      <c r="G1144" s="1">
        <v>0</v>
      </c>
      <c r="H1144" s="1">
        <v>0</v>
      </c>
      <c r="I1144" s="1">
        <v>0</v>
      </c>
    </row>
    <row r="1145" spans="1:9" x14ac:dyDescent="0.25">
      <c r="A1145" t="s">
        <v>545</v>
      </c>
      <c r="B1145" t="s">
        <v>12</v>
      </c>
      <c r="C1145">
        <v>2014</v>
      </c>
      <c r="D1145" t="s">
        <v>141</v>
      </c>
      <c r="E1145" t="s">
        <v>52</v>
      </c>
      <c r="F1145" s="1">
        <v>0</v>
      </c>
      <c r="G1145" s="1">
        <v>0.04</v>
      </c>
      <c r="H1145" s="1">
        <v>0.06</v>
      </c>
      <c r="I1145" s="1">
        <v>0.02</v>
      </c>
    </row>
    <row r="1146" spans="1:9" x14ac:dyDescent="0.25">
      <c r="A1146" t="s">
        <v>545</v>
      </c>
      <c r="B1146" t="s">
        <v>33</v>
      </c>
      <c r="C1146">
        <v>2014</v>
      </c>
      <c r="D1146" t="s">
        <v>141</v>
      </c>
      <c r="E1146" t="s">
        <v>52</v>
      </c>
      <c r="F1146" s="1">
        <v>0.01</v>
      </c>
      <c r="G1146" s="1">
        <v>0.06</v>
      </c>
      <c r="H1146" s="1">
        <v>0</v>
      </c>
      <c r="I1146" s="1">
        <v>0.01</v>
      </c>
    </row>
    <row r="1147" spans="1:9" x14ac:dyDescent="0.25">
      <c r="A1147" t="s">
        <v>545</v>
      </c>
      <c r="B1147" t="s">
        <v>2</v>
      </c>
      <c r="C1147">
        <v>2014</v>
      </c>
      <c r="D1147" t="s">
        <v>141</v>
      </c>
      <c r="E1147" t="s">
        <v>52</v>
      </c>
      <c r="F1147" s="1">
        <v>0.1</v>
      </c>
      <c r="G1147" s="1">
        <v>0.11</v>
      </c>
      <c r="H1147" s="1">
        <v>0.06</v>
      </c>
      <c r="I1147" s="1">
        <v>0.05</v>
      </c>
    </row>
    <row r="1148" spans="1:9" x14ac:dyDescent="0.25">
      <c r="A1148" t="s">
        <v>448</v>
      </c>
      <c r="B1148" t="s">
        <v>17</v>
      </c>
      <c r="C1148">
        <v>2015</v>
      </c>
      <c r="D1148" t="s">
        <v>141</v>
      </c>
      <c r="E1148" t="s">
        <v>52</v>
      </c>
      <c r="F1148" s="1">
        <v>0.12</v>
      </c>
      <c r="G1148" s="1">
        <v>0.03</v>
      </c>
      <c r="H1148" s="1">
        <v>0.16</v>
      </c>
      <c r="I1148" s="1">
        <v>0.02</v>
      </c>
    </row>
    <row r="1149" spans="1:9" x14ac:dyDescent="0.25">
      <c r="A1149" t="s">
        <v>3154</v>
      </c>
      <c r="B1149" t="s">
        <v>248</v>
      </c>
      <c r="C1149">
        <v>2010</v>
      </c>
      <c r="D1149" t="s">
        <v>141</v>
      </c>
      <c r="E1149" t="s">
        <v>52</v>
      </c>
      <c r="F1149" s="1">
        <v>0.11</v>
      </c>
      <c r="G1149" s="1">
        <v>0.04</v>
      </c>
      <c r="H1149" s="1">
        <v>0.09</v>
      </c>
      <c r="I1149" s="1">
        <v>0.03</v>
      </c>
    </row>
    <row r="1150" spans="1:9" x14ac:dyDescent="0.25">
      <c r="A1150" t="s">
        <v>2049</v>
      </c>
      <c r="B1150" t="s">
        <v>2</v>
      </c>
      <c r="C1150">
        <v>2011</v>
      </c>
      <c r="D1150" t="s">
        <v>141</v>
      </c>
      <c r="E1150" t="s">
        <v>52</v>
      </c>
      <c r="F1150" s="1">
        <v>0.27</v>
      </c>
      <c r="G1150" s="1">
        <v>0.18</v>
      </c>
      <c r="H1150" s="1">
        <v>0.09</v>
      </c>
      <c r="I1150" s="1">
        <v>0.08</v>
      </c>
    </row>
    <row r="1151" spans="1:9" x14ac:dyDescent="0.25">
      <c r="A1151" t="s">
        <v>2049</v>
      </c>
      <c r="B1151" t="s">
        <v>33</v>
      </c>
      <c r="C1151">
        <v>2011</v>
      </c>
      <c r="D1151" t="s">
        <v>141</v>
      </c>
      <c r="E1151" t="s">
        <v>52</v>
      </c>
      <c r="F1151" s="1">
        <v>0.39</v>
      </c>
      <c r="G1151" s="1">
        <v>0.1</v>
      </c>
      <c r="H1151" s="1">
        <v>0.01</v>
      </c>
      <c r="I1151" s="1">
        <v>0.04</v>
      </c>
    </row>
    <row r="1152" spans="1:9" x14ac:dyDescent="0.25">
      <c r="A1152" t="s">
        <v>3144</v>
      </c>
      <c r="B1152" t="s">
        <v>473</v>
      </c>
      <c r="C1152">
        <v>2010</v>
      </c>
      <c r="D1152" t="s">
        <v>9</v>
      </c>
      <c r="E1152" t="s">
        <v>52</v>
      </c>
      <c r="F1152" s="1">
        <v>0.05</v>
      </c>
      <c r="G1152" s="1">
        <v>0.02</v>
      </c>
      <c r="H1152" s="1">
        <v>0.08</v>
      </c>
      <c r="I1152" s="1">
        <v>0.01</v>
      </c>
    </row>
    <row r="1153" spans="1:9" x14ac:dyDescent="0.25">
      <c r="A1153" t="s">
        <v>2923</v>
      </c>
      <c r="B1153" t="s">
        <v>2</v>
      </c>
      <c r="C1153">
        <v>2010</v>
      </c>
      <c r="D1153" t="s">
        <v>141</v>
      </c>
      <c r="E1153" t="s">
        <v>52</v>
      </c>
      <c r="F1153" s="1">
        <v>0.42</v>
      </c>
      <c r="G1153" s="1">
        <v>0.2</v>
      </c>
      <c r="H1153" s="1">
        <v>0.11</v>
      </c>
      <c r="I1153" s="1">
        <v>0.09</v>
      </c>
    </row>
    <row r="1154" spans="1:9" x14ac:dyDescent="0.25">
      <c r="A1154" t="s">
        <v>2923</v>
      </c>
      <c r="B1154" t="s">
        <v>33</v>
      </c>
      <c r="C1154">
        <v>2010</v>
      </c>
      <c r="D1154" t="s">
        <v>141</v>
      </c>
      <c r="E1154" t="s">
        <v>52</v>
      </c>
      <c r="F1154" s="1">
        <v>0.49</v>
      </c>
      <c r="G1154" s="1">
        <v>0.09</v>
      </c>
      <c r="H1154" s="1">
        <v>0.01</v>
      </c>
      <c r="I1154" s="1">
        <v>0.05</v>
      </c>
    </row>
    <row r="1155" spans="1:9" x14ac:dyDescent="0.25">
      <c r="A1155" t="s">
        <v>174</v>
      </c>
      <c r="B1155" t="s">
        <v>2</v>
      </c>
      <c r="C1155">
        <v>2015</v>
      </c>
      <c r="D1155" t="s">
        <v>141</v>
      </c>
      <c r="E1155" t="s">
        <v>52</v>
      </c>
      <c r="F1155" s="1">
        <v>0.15</v>
      </c>
      <c r="G1155" s="1">
        <v>0.2</v>
      </c>
      <c r="H1155" s="1">
        <v>0.14000000000000001</v>
      </c>
      <c r="I1155" s="1">
        <v>7.0000000000000007E-2</v>
      </c>
    </row>
    <row r="1156" spans="1:9" x14ac:dyDescent="0.25">
      <c r="A1156" t="s">
        <v>174</v>
      </c>
      <c r="B1156" t="s">
        <v>33</v>
      </c>
      <c r="C1156">
        <v>2015</v>
      </c>
      <c r="D1156" t="s">
        <v>141</v>
      </c>
      <c r="E1156" t="s">
        <v>52</v>
      </c>
      <c r="F1156" s="1">
        <v>0.16</v>
      </c>
      <c r="G1156" s="1">
        <v>0.08</v>
      </c>
      <c r="H1156" s="1">
        <v>0</v>
      </c>
      <c r="I1156" s="1">
        <v>0.02</v>
      </c>
    </row>
    <row r="1157" spans="1:9" x14ac:dyDescent="0.25">
      <c r="A1157" t="s">
        <v>174</v>
      </c>
      <c r="B1157" t="s">
        <v>6</v>
      </c>
      <c r="C1157">
        <v>2015</v>
      </c>
      <c r="D1157" t="s">
        <v>141</v>
      </c>
      <c r="E1157" t="s">
        <v>52</v>
      </c>
      <c r="F1157" s="1">
        <v>0.18</v>
      </c>
      <c r="G1157" s="1">
        <v>0.11</v>
      </c>
      <c r="H1157" s="1">
        <v>0</v>
      </c>
      <c r="I1157" s="1">
        <v>0.03</v>
      </c>
    </row>
    <row r="1158" spans="1:9" x14ac:dyDescent="0.25">
      <c r="A1158" t="s">
        <v>174</v>
      </c>
      <c r="B1158" t="s">
        <v>10</v>
      </c>
      <c r="C1158">
        <v>2015</v>
      </c>
      <c r="D1158" t="s">
        <v>141</v>
      </c>
      <c r="E1158" t="s">
        <v>52</v>
      </c>
      <c r="F1158" s="1">
        <v>0.3</v>
      </c>
      <c r="G1158" s="1">
        <v>0.48</v>
      </c>
      <c r="H1158" s="1">
        <v>0.12</v>
      </c>
      <c r="I1158" s="1">
        <v>0.15</v>
      </c>
    </row>
    <row r="1159" spans="1:9" x14ac:dyDescent="0.25">
      <c r="A1159" t="s">
        <v>2335</v>
      </c>
      <c r="B1159" t="s">
        <v>118</v>
      </c>
      <c r="C1159">
        <v>2011</v>
      </c>
      <c r="D1159" t="s">
        <v>27</v>
      </c>
      <c r="E1159" t="s">
        <v>71</v>
      </c>
      <c r="F1159" s="1">
        <v>0</v>
      </c>
      <c r="G1159" s="1">
        <v>0</v>
      </c>
      <c r="H1159" s="1">
        <v>0.47</v>
      </c>
      <c r="I1159" s="1">
        <v>0</v>
      </c>
    </row>
    <row r="1160" spans="1:9" x14ac:dyDescent="0.25">
      <c r="A1160" t="s">
        <v>461</v>
      </c>
      <c r="B1160" t="s">
        <v>2</v>
      </c>
      <c r="C1160">
        <v>2015</v>
      </c>
      <c r="D1160" t="s">
        <v>9</v>
      </c>
      <c r="E1160" t="s">
        <v>71</v>
      </c>
      <c r="F1160" s="1">
        <v>0</v>
      </c>
      <c r="G1160" s="1">
        <v>0</v>
      </c>
      <c r="H1160" s="1">
        <v>0.49</v>
      </c>
      <c r="I1160" s="1">
        <v>0</v>
      </c>
    </row>
    <row r="1161" spans="1:9" x14ac:dyDescent="0.25">
      <c r="A1161" t="s">
        <v>461</v>
      </c>
      <c r="B1161" t="s">
        <v>10</v>
      </c>
      <c r="C1161">
        <v>2015</v>
      </c>
      <c r="D1161" t="s">
        <v>9</v>
      </c>
      <c r="E1161" t="s">
        <v>71</v>
      </c>
      <c r="F1161" s="1">
        <v>0.16</v>
      </c>
      <c r="G1161" s="1">
        <v>0.13</v>
      </c>
      <c r="H1161" s="1">
        <v>0.37</v>
      </c>
      <c r="I1161" s="1">
        <v>0.06</v>
      </c>
    </row>
    <row r="1162" spans="1:9" x14ac:dyDescent="0.25">
      <c r="A1162" t="s">
        <v>781</v>
      </c>
      <c r="B1162" t="s">
        <v>17</v>
      </c>
      <c r="C1162">
        <v>2014</v>
      </c>
      <c r="D1162" t="s">
        <v>27</v>
      </c>
      <c r="E1162" t="s">
        <v>71</v>
      </c>
      <c r="F1162" s="1">
        <v>0</v>
      </c>
      <c r="G1162" s="1">
        <v>0</v>
      </c>
      <c r="H1162" s="1">
        <v>0.79</v>
      </c>
      <c r="I1162" s="1">
        <v>0</v>
      </c>
    </row>
    <row r="1163" spans="1:9" x14ac:dyDescent="0.25">
      <c r="A1163" t="s">
        <v>3222</v>
      </c>
      <c r="B1163" t="s">
        <v>118</v>
      </c>
      <c r="C1163">
        <v>2010</v>
      </c>
      <c r="D1163" t="s">
        <v>50</v>
      </c>
      <c r="E1163" t="s">
        <v>71</v>
      </c>
      <c r="F1163" s="1">
        <v>0</v>
      </c>
      <c r="G1163" s="1">
        <v>0</v>
      </c>
      <c r="H1163" s="1">
        <v>0.32</v>
      </c>
      <c r="I1163" s="1">
        <v>0</v>
      </c>
    </row>
    <row r="1164" spans="1:9" x14ac:dyDescent="0.25">
      <c r="A1164" t="s">
        <v>3244</v>
      </c>
      <c r="B1164" t="s">
        <v>473</v>
      </c>
      <c r="C1164">
        <v>2010</v>
      </c>
      <c r="D1164" t="s">
        <v>27</v>
      </c>
      <c r="E1164" t="s">
        <v>71</v>
      </c>
      <c r="F1164" s="1">
        <v>0.11</v>
      </c>
      <c r="G1164" s="1">
        <v>0.08</v>
      </c>
      <c r="H1164" s="1">
        <v>1.24</v>
      </c>
      <c r="I1164" s="1">
        <v>0.02</v>
      </c>
    </row>
    <row r="1165" spans="1:9" x14ac:dyDescent="0.25">
      <c r="A1165" t="s">
        <v>2339</v>
      </c>
      <c r="B1165" t="s">
        <v>473</v>
      </c>
      <c r="C1165">
        <v>2011</v>
      </c>
      <c r="D1165" t="s">
        <v>27</v>
      </c>
      <c r="E1165" t="s">
        <v>71</v>
      </c>
      <c r="F1165" s="1">
        <v>0</v>
      </c>
      <c r="G1165" s="1">
        <v>0</v>
      </c>
      <c r="H1165" s="1">
        <v>0.62</v>
      </c>
      <c r="I1165" s="1">
        <v>0</v>
      </c>
    </row>
    <row r="1166" spans="1:9" x14ac:dyDescent="0.25">
      <c r="A1166" t="s">
        <v>1555</v>
      </c>
      <c r="B1166" t="s">
        <v>17</v>
      </c>
      <c r="C1166">
        <v>2012</v>
      </c>
      <c r="D1166" t="s">
        <v>27</v>
      </c>
      <c r="E1166" t="s">
        <v>71</v>
      </c>
      <c r="F1166" s="1">
        <v>0</v>
      </c>
      <c r="G1166" s="1">
        <v>0</v>
      </c>
      <c r="H1166" s="1">
        <v>0.96</v>
      </c>
      <c r="I1166" s="1">
        <v>0</v>
      </c>
    </row>
    <row r="1167" spans="1:9" x14ac:dyDescent="0.25">
      <c r="A1167" t="s">
        <v>3245</v>
      </c>
      <c r="B1167" t="s">
        <v>473</v>
      </c>
      <c r="C1167">
        <v>2010</v>
      </c>
      <c r="D1167" t="s">
        <v>27</v>
      </c>
      <c r="E1167" t="s">
        <v>108</v>
      </c>
      <c r="F1167" s="1">
        <v>0.22</v>
      </c>
      <c r="G1167" s="1">
        <v>0.21</v>
      </c>
      <c r="H1167" s="1">
        <v>1.35</v>
      </c>
      <c r="I1167" s="1">
        <v>0.03</v>
      </c>
    </row>
    <row r="1168" spans="1:9" x14ac:dyDescent="0.25">
      <c r="A1168" t="s">
        <v>1111</v>
      </c>
      <c r="B1168" t="s">
        <v>17</v>
      </c>
      <c r="C1168">
        <v>2013</v>
      </c>
      <c r="D1168" t="s">
        <v>27</v>
      </c>
      <c r="E1168" t="s">
        <v>71</v>
      </c>
      <c r="F1168" s="1">
        <v>7.0000000000000007E-2</v>
      </c>
      <c r="G1168" s="1">
        <v>0.04</v>
      </c>
      <c r="H1168" s="1">
        <v>1.3</v>
      </c>
      <c r="I1168" s="1">
        <v>0.01</v>
      </c>
    </row>
    <row r="1169" spans="1:9" x14ac:dyDescent="0.25">
      <c r="A1169" t="s">
        <v>465</v>
      </c>
      <c r="B1169" t="s">
        <v>17</v>
      </c>
      <c r="C1169">
        <v>2015</v>
      </c>
      <c r="D1169" t="s">
        <v>27</v>
      </c>
      <c r="E1169" t="s">
        <v>71</v>
      </c>
      <c r="F1169" s="1">
        <v>0</v>
      </c>
      <c r="G1169" s="1">
        <v>0</v>
      </c>
      <c r="H1169" s="1">
        <v>0.86</v>
      </c>
      <c r="I1169" s="1">
        <v>0</v>
      </c>
    </row>
    <row r="1170" spans="1:9" x14ac:dyDescent="0.25">
      <c r="A1170" t="s">
        <v>765</v>
      </c>
      <c r="B1170" t="s">
        <v>118</v>
      </c>
      <c r="C1170">
        <v>2012</v>
      </c>
      <c r="D1170" t="s">
        <v>27</v>
      </c>
      <c r="E1170" t="s">
        <v>71</v>
      </c>
      <c r="F1170" s="1">
        <v>0</v>
      </c>
      <c r="G1170" s="1">
        <v>0</v>
      </c>
      <c r="H1170" s="1">
        <v>0.96</v>
      </c>
      <c r="I1170" s="1">
        <v>0</v>
      </c>
    </row>
    <row r="1171" spans="1:9" x14ac:dyDescent="0.25">
      <c r="A1171" t="s">
        <v>765</v>
      </c>
      <c r="B1171" t="s">
        <v>56</v>
      </c>
      <c r="C1171">
        <v>2013</v>
      </c>
      <c r="D1171" t="s">
        <v>27</v>
      </c>
      <c r="E1171" t="s">
        <v>71</v>
      </c>
      <c r="F1171" s="1">
        <v>0</v>
      </c>
      <c r="G1171" s="1">
        <v>0</v>
      </c>
      <c r="H1171" s="1">
        <v>0.4</v>
      </c>
      <c r="I1171" s="1">
        <v>0</v>
      </c>
    </row>
    <row r="1172" spans="1:9" x14ac:dyDescent="0.25">
      <c r="A1172" t="s">
        <v>765</v>
      </c>
      <c r="B1172" t="s">
        <v>17</v>
      </c>
      <c r="C1172">
        <v>2014</v>
      </c>
      <c r="D1172" t="s">
        <v>27</v>
      </c>
      <c r="E1172" t="s">
        <v>71</v>
      </c>
      <c r="F1172" s="1">
        <v>0</v>
      </c>
      <c r="G1172" s="1">
        <v>0</v>
      </c>
      <c r="H1172" s="1">
        <v>0.17</v>
      </c>
      <c r="I1172" s="1">
        <v>0</v>
      </c>
    </row>
    <row r="1173" spans="1:9" x14ac:dyDescent="0.25">
      <c r="A1173" t="s">
        <v>221</v>
      </c>
      <c r="B1173" t="s">
        <v>56</v>
      </c>
      <c r="C1173">
        <v>2015</v>
      </c>
      <c r="D1173" t="s">
        <v>27</v>
      </c>
      <c r="E1173" t="s">
        <v>71</v>
      </c>
      <c r="F1173" s="1">
        <v>0</v>
      </c>
      <c r="G1173" s="1">
        <v>0</v>
      </c>
      <c r="H1173" s="1">
        <v>0.01</v>
      </c>
      <c r="I1173" s="1">
        <v>0</v>
      </c>
    </row>
    <row r="1174" spans="1:9" x14ac:dyDescent="0.25">
      <c r="A1174" t="s">
        <v>1062</v>
      </c>
      <c r="B1174" t="s">
        <v>12</v>
      </c>
      <c r="C1174">
        <v>2013</v>
      </c>
      <c r="D1174" t="s">
        <v>27</v>
      </c>
      <c r="E1174" t="s">
        <v>19</v>
      </c>
      <c r="F1174" s="1">
        <v>0.16</v>
      </c>
      <c r="G1174" s="1">
        <v>0.05</v>
      </c>
      <c r="H1174" s="1">
        <v>0.12</v>
      </c>
      <c r="I1174" s="1">
        <v>0.05</v>
      </c>
    </row>
    <row r="1175" spans="1:9" x14ac:dyDescent="0.25">
      <c r="A1175" t="s">
        <v>1062</v>
      </c>
      <c r="B1175" t="s">
        <v>2</v>
      </c>
      <c r="C1175">
        <v>2013</v>
      </c>
      <c r="D1175" t="s">
        <v>27</v>
      </c>
      <c r="E1175" t="s">
        <v>19</v>
      </c>
      <c r="F1175" s="1">
        <v>0.25</v>
      </c>
      <c r="G1175" s="1">
        <v>7.0000000000000007E-2</v>
      </c>
      <c r="H1175" s="1">
        <v>0.17</v>
      </c>
      <c r="I1175" s="1">
        <v>0.05</v>
      </c>
    </row>
    <row r="1176" spans="1:9" x14ac:dyDescent="0.25">
      <c r="A1176" t="s">
        <v>2369</v>
      </c>
      <c r="B1176" t="s">
        <v>473</v>
      </c>
      <c r="C1176">
        <v>2010</v>
      </c>
      <c r="D1176" t="s">
        <v>16</v>
      </c>
      <c r="E1176" t="s">
        <v>1560</v>
      </c>
      <c r="F1176" s="1">
        <v>0.02</v>
      </c>
      <c r="G1176" s="1">
        <v>0</v>
      </c>
      <c r="H1176" s="1">
        <v>0</v>
      </c>
      <c r="I1176" s="1">
        <v>0</v>
      </c>
    </row>
    <row r="1177" spans="1:9" x14ac:dyDescent="0.25">
      <c r="A1177" t="s">
        <v>2524</v>
      </c>
      <c r="B1177" t="s">
        <v>118</v>
      </c>
      <c r="C1177">
        <v>2010</v>
      </c>
      <c r="D1177" t="s">
        <v>1</v>
      </c>
      <c r="E1177" t="s">
        <v>1560</v>
      </c>
      <c r="F1177" s="1">
        <v>0.15</v>
      </c>
      <c r="G1177" s="1">
        <v>0</v>
      </c>
      <c r="H1177" s="1">
        <v>0</v>
      </c>
      <c r="I1177" s="1">
        <v>0.01</v>
      </c>
    </row>
    <row r="1178" spans="1:9" x14ac:dyDescent="0.25">
      <c r="A1178" t="s">
        <v>1083</v>
      </c>
      <c r="B1178" t="s">
        <v>2</v>
      </c>
      <c r="C1178">
        <v>2013</v>
      </c>
      <c r="D1178" t="s">
        <v>27</v>
      </c>
      <c r="E1178" t="s">
        <v>71</v>
      </c>
      <c r="F1178" s="1">
        <v>0.1</v>
      </c>
      <c r="G1178" s="1">
        <v>0</v>
      </c>
      <c r="H1178" s="1">
        <v>0.19</v>
      </c>
      <c r="I1178" s="1">
        <v>0.02</v>
      </c>
    </row>
    <row r="1179" spans="1:9" x14ac:dyDescent="0.25">
      <c r="A1179" t="s">
        <v>599</v>
      </c>
      <c r="B1179" t="s">
        <v>12</v>
      </c>
      <c r="C1179">
        <v>2014</v>
      </c>
      <c r="D1179" t="s">
        <v>1</v>
      </c>
      <c r="E1179" t="s">
        <v>224</v>
      </c>
      <c r="F1179" s="1">
        <v>0</v>
      </c>
      <c r="G1179" s="1">
        <v>0</v>
      </c>
      <c r="H1179" s="1">
        <v>0.01</v>
      </c>
      <c r="I1179" s="1">
        <v>0</v>
      </c>
    </row>
    <row r="1180" spans="1:9" x14ac:dyDescent="0.25">
      <c r="A1180" t="s">
        <v>2517</v>
      </c>
      <c r="B1180" t="s">
        <v>473</v>
      </c>
      <c r="C1180">
        <v>2010</v>
      </c>
      <c r="D1180" t="s">
        <v>84</v>
      </c>
      <c r="E1180" t="s">
        <v>883</v>
      </c>
      <c r="F1180" s="1">
        <v>0.14000000000000001</v>
      </c>
      <c r="G1180" s="1">
        <v>0</v>
      </c>
      <c r="H1180" s="1">
        <v>0</v>
      </c>
      <c r="I1180" s="1">
        <v>0.01</v>
      </c>
    </row>
    <row r="1181" spans="1:9" x14ac:dyDescent="0.25">
      <c r="A1181" t="s">
        <v>1320</v>
      </c>
      <c r="B1181" t="s">
        <v>2</v>
      </c>
      <c r="C1181">
        <v>2012</v>
      </c>
      <c r="D1181" t="s">
        <v>69</v>
      </c>
      <c r="E1181" t="s">
        <v>274</v>
      </c>
      <c r="F1181" s="1">
        <v>0</v>
      </c>
      <c r="G1181" s="1">
        <v>0</v>
      </c>
      <c r="H1181" s="1">
        <v>0.02</v>
      </c>
      <c r="I1181" s="1">
        <v>0</v>
      </c>
    </row>
    <row r="1182" spans="1:9" x14ac:dyDescent="0.25">
      <c r="A1182" t="s">
        <v>3105</v>
      </c>
      <c r="B1182" t="s">
        <v>248</v>
      </c>
      <c r="C1182">
        <v>2010</v>
      </c>
      <c r="D1182" t="s">
        <v>69</v>
      </c>
      <c r="E1182" t="s">
        <v>274</v>
      </c>
      <c r="F1182" s="1">
        <v>0</v>
      </c>
      <c r="G1182" s="1">
        <v>0</v>
      </c>
      <c r="H1182" s="1">
        <v>0.06</v>
      </c>
      <c r="I1182" s="1">
        <v>0</v>
      </c>
    </row>
    <row r="1183" spans="1:9" x14ac:dyDescent="0.25">
      <c r="A1183" t="s">
        <v>2127</v>
      </c>
      <c r="B1183" t="s">
        <v>33</v>
      </c>
      <c r="C1183">
        <v>2011</v>
      </c>
      <c r="D1183" t="s">
        <v>69</v>
      </c>
      <c r="E1183" t="s">
        <v>274</v>
      </c>
      <c r="F1183" s="1">
        <v>0</v>
      </c>
      <c r="G1183" s="1">
        <v>0</v>
      </c>
      <c r="H1183" s="1">
        <v>0.03</v>
      </c>
      <c r="I1183" s="1">
        <v>0</v>
      </c>
    </row>
    <row r="1184" spans="1:9" x14ac:dyDescent="0.25">
      <c r="A1184" t="s">
        <v>638</v>
      </c>
      <c r="B1184" t="s">
        <v>2</v>
      </c>
      <c r="C1184">
        <v>2014</v>
      </c>
      <c r="D1184" t="s">
        <v>1</v>
      </c>
      <c r="E1184" t="s">
        <v>274</v>
      </c>
      <c r="F1184" s="1">
        <v>0</v>
      </c>
      <c r="G1184" s="1">
        <v>0</v>
      </c>
      <c r="H1184" s="1">
        <v>0.02</v>
      </c>
      <c r="I1184" s="1">
        <v>0</v>
      </c>
    </row>
    <row r="1185" spans="1:9" x14ac:dyDescent="0.25">
      <c r="A1185" t="s">
        <v>2373</v>
      </c>
      <c r="B1185" t="s">
        <v>473</v>
      </c>
      <c r="C1185">
        <v>2010</v>
      </c>
      <c r="D1185" t="s">
        <v>1</v>
      </c>
      <c r="E1185" t="s">
        <v>1594</v>
      </c>
      <c r="F1185" s="1">
        <v>0.02</v>
      </c>
      <c r="G1185" s="1">
        <v>0</v>
      </c>
      <c r="H1185" s="1">
        <v>0</v>
      </c>
      <c r="I1185" s="1">
        <v>0</v>
      </c>
    </row>
    <row r="1186" spans="1:9" x14ac:dyDescent="0.25">
      <c r="A1186" t="s">
        <v>2114</v>
      </c>
      <c r="B1186" t="s">
        <v>12</v>
      </c>
      <c r="C1186">
        <v>2011</v>
      </c>
      <c r="D1186" t="s">
        <v>69</v>
      </c>
      <c r="E1186" t="s">
        <v>274</v>
      </c>
      <c r="F1186" s="1">
        <v>0</v>
      </c>
      <c r="G1186" s="1">
        <v>0</v>
      </c>
      <c r="H1186" s="1">
        <v>0.03</v>
      </c>
      <c r="I1186" s="1">
        <v>0</v>
      </c>
    </row>
    <row r="1187" spans="1:9" x14ac:dyDescent="0.25">
      <c r="A1187" t="s">
        <v>305</v>
      </c>
      <c r="B1187" t="s">
        <v>17</v>
      </c>
      <c r="C1187">
        <v>2015</v>
      </c>
      <c r="D1187" t="s">
        <v>84</v>
      </c>
      <c r="E1187" t="s">
        <v>304</v>
      </c>
      <c r="F1187" s="1">
        <v>0</v>
      </c>
      <c r="G1187" s="1">
        <v>0</v>
      </c>
      <c r="H1187" s="1">
        <v>0.03</v>
      </c>
      <c r="I1187" s="1">
        <v>0</v>
      </c>
    </row>
    <row r="1188" spans="1:9" x14ac:dyDescent="0.25">
      <c r="A1188" t="s">
        <v>1922</v>
      </c>
      <c r="B1188" t="s">
        <v>33</v>
      </c>
      <c r="C1188">
        <v>2011</v>
      </c>
      <c r="D1188" t="s">
        <v>84</v>
      </c>
      <c r="E1188" t="s">
        <v>193</v>
      </c>
      <c r="F1188" s="1">
        <v>0.16</v>
      </c>
      <c r="G1188" s="1">
        <v>7.0000000000000007E-2</v>
      </c>
      <c r="H1188" s="1">
        <v>0</v>
      </c>
      <c r="I1188" s="1">
        <v>0.02</v>
      </c>
    </row>
    <row r="1189" spans="1:9" x14ac:dyDescent="0.25">
      <c r="A1189" t="s">
        <v>2438</v>
      </c>
      <c r="B1189" t="s">
        <v>473</v>
      </c>
      <c r="C1189">
        <v>2010</v>
      </c>
      <c r="D1189" t="s">
        <v>69</v>
      </c>
      <c r="E1189" t="s">
        <v>2430</v>
      </c>
      <c r="F1189" s="1">
        <v>0.06</v>
      </c>
      <c r="G1189" s="1">
        <v>0</v>
      </c>
      <c r="H1189" s="1">
        <v>0</v>
      </c>
      <c r="I1189" s="1">
        <v>0</v>
      </c>
    </row>
    <row r="1190" spans="1:9" x14ac:dyDescent="0.25">
      <c r="A1190" t="s">
        <v>2518</v>
      </c>
      <c r="B1190" t="s">
        <v>473</v>
      </c>
      <c r="C1190">
        <v>2010</v>
      </c>
      <c r="D1190" t="s">
        <v>84</v>
      </c>
      <c r="E1190" t="s">
        <v>15</v>
      </c>
      <c r="F1190" s="1">
        <v>0.14000000000000001</v>
      </c>
      <c r="G1190" s="1">
        <v>0</v>
      </c>
      <c r="H1190" s="1">
        <v>0</v>
      </c>
      <c r="I1190" s="1">
        <v>0.01</v>
      </c>
    </row>
    <row r="1191" spans="1:9" x14ac:dyDescent="0.25">
      <c r="A1191" t="s">
        <v>1714</v>
      </c>
      <c r="B1191" t="s">
        <v>33</v>
      </c>
      <c r="C1191">
        <v>2011</v>
      </c>
      <c r="D1191" t="s">
        <v>39</v>
      </c>
      <c r="E1191" t="s">
        <v>15</v>
      </c>
      <c r="F1191" s="1">
        <v>0.05</v>
      </c>
      <c r="G1191" s="1">
        <v>0.01</v>
      </c>
      <c r="H1191" s="1">
        <v>0</v>
      </c>
      <c r="I1191" s="1">
        <v>0</v>
      </c>
    </row>
    <row r="1192" spans="1:9" x14ac:dyDescent="0.25">
      <c r="A1192" t="s">
        <v>1714</v>
      </c>
      <c r="B1192" t="s">
        <v>2</v>
      </c>
      <c r="C1192">
        <v>2011</v>
      </c>
      <c r="D1192" t="s">
        <v>39</v>
      </c>
      <c r="E1192" t="s">
        <v>15</v>
      </c>
      <c r="F1192" s="1">
        <v>0.06</v>
      </c>
      <c r="G1192" s="1">
        <v>0.03</v>
      </c>
      <c r="H1192" s="1">
        <v>0</v>
      </c>
      <c r="I1192" s="1">
        <v>0.02</v>
      </c>
    </row>
    <row r="1193" spans="1:9" x14ac:dyDescent="0.25">
      <c r="A1193" t="s">
        <v>1714</v>
      </c>
      <c r="B1193" t="s">
        <v>17</v>
      </c>
      <c r="C1193">
        <v>2011</v>
      </c>
      <c r="D1193" t="s">
        <v>39</v>
      </c>
      <c r="E1193" t="s">
        <v>15</v>
      </c>
      <c r="F1193" s="1">
        <v>0.08</v>
      </c>
      <c r="G1193" s="1">
        <v>0.03</v>
      </c>
      <c r="H1193" s="1">
        <v>0</v>
      </c>
      <c r="I1193" s="1">
        <v>0.01</v>
      </c>
    </row>
    <row r="1194" spans="1:9" x14ac:dyDescent="0.25">
      <c r="A1194" t="s">
        <v>1714</v>
      </c>
      <c r="B1194" t="s">
        <v>473</v>
      </c>
      <c r="C1194">
        <v>2011</v>
      </c>
      <c r="D1194" t="s">
        <v>39</v>
      </c>
      <c r="E1194" t="s">
        <v>15</v>
      </c>
      <c r="F1194" s="1">
        <v>0.09</v>
      </c>
      <c r="G1194" s="1">
        <v>0.03</v>
      </c>
      <c r="H1194" s="1">
        <v>0</v>
      </c>
      <c r="I1194" s="1">
        <v>0.01</v>
      </c>
    </row>
    <row r="1195" spans="1:9" x14ac:dyDescent="0.25">
      <c r="A1195" t="s">
        <v>1714</v>
      </c>
      <c r="B1195" t="s">
        <v>118</v>
      </c>
      <c r="C1195">
        <v>2011</v>
      </c>
      <c r="D1195" t="s">
        <v>39</v>
      </c>
      <c r="E1195" t="s">
        <v>15</v>
      </c>
      <c r="F1195" s="1">
        <v>0.1</v>
      </c>
      <c r="G1195" s="1">
        <v>0.04</v>
      </c>
      <c r="H1195" s="1">
        <v>0</v>
      </c>
      <c r="I1195" s="1">
        <v>0.01</v>
      </c>
    </row>
    <row r="1196" spans="1:9" x14ac:dyDescent="0.25">
      <c r="A1196" t="s">
        <v>659</v>
      </c>
      <c r="B1196" t="s">
        <v>10</v>
      </c>
      <c r="C1196">
        <v>2014</v>
      </c>
      <c r="D1196" t="s">
        <v>39</v>
      </c>
      <c r="E1196" t="s">
        <v>23</v>
      </c>
      <c r="F1196" s="1">
        <v>0.35</v>
      </c>
      <c r="G1196" s="1">
        <v>1.31</v>
      </c>
      <c r="H1196" s="1">
        <v>0.02</v>
      </c>
      <c r="I1196" s="1">
        <v>0.33</v>
      </c>
    </row>
    <row r="1197" spans="1:9" x14ac:dyDescent="0.25">
      <c r="A1197" t="s">
        <v>1854</v>
      </c>
      <c r="B1197" t="s">
        <v>17</v>
      </c>
      <c r="C1197">
        <v>2011</v>
      </c>
      <c r="D1197" t="s">
        <v>39</v>
      </c>
      <c r="E1197" t="s">
        <v>21</v>
      </c>
      <c r="F1197" s="1">
        <v>0.05</v>
      </c>
      <c r="G1197" s="1">
        <v>0.04</v>
      </c>
      <c r="H1197" s="1">
        <v>0</v>
      </c>
      <c r="I1197" s="1">
        <v>0.01</v>
      </c>
    </row>
    <row r="1198" spans="1:9" x14ac:dyDescent="0.25">
      <c r="A1198" t="s">
        <v>1937</v>
      </c>
      <c r="B1198" t="s">
        <v>41</v>
      </c>
      <c r="C1198">
        <v>2011</v>
      </c>
      <c r="D1198" t="s">
        <v>39</v>
      </c>
      <c r="E1198" t="s">
        <v>21</v>
      </c>
      <c r="F1198" s="1">
        <v>0.05</v>
      </c>
      <c r="G1198" s="1">
        <v>0.1</v>
      </c>
      <c r="H1198" s="1">
        <v>0</v>
      </c>
      <c r="I1198" s="1">
        <v>0.03</v>
      </c>
    </row>
    <row r="1199" spans="1:9" x14ac:dyDescent="0.25">
      <c r="A1199" t="s">
        <v>1937</v>
      </c>
      <c r="B1199" t="s">
        <v>118</v>
      </c>
      <c r="C1199">
        <v>2011</v>
      </c>
      <c r="D1199" t="s">
        <v>39</v>
      </c>
      <c r="E1199" t="s">
        <v>21</v>
      </c>
      <c r="F1199" s="1">
        <v>0.06</v>
      </c>
      <c r="G1199" s="1">
        <v>0.09</v>
      </c>
      <c r="H1199" s="1">
        <v>0</v>
      </c>
      <c r="I1199" s="1">
        <v>0.02</v>
      </c>
    </row>
    <row r="1200" spans="1:9" x14ac:dyDescent="0.25">
      <c r="A1200" t="s">
        <v>1937</v>
      </c>
      <c r="B1200" t="s">
        <v>2</v>
      </c>
      <c r="C1200">
        <v>2011</v>
      </c>
      <c r="D1200" t="s">
        <v>39</v>
      </c>
      <c r="E1200" t="s">
        <v>21</v>
      </c>
      <c r="F1200" s="1">
        <v>0.24</v>
      </c>
      <c r="G1200" s="1">
        <v>0.54</v>
      </c>
      <c r="H1200" s="1">
        <v>0.01</v>
      </c>
      <c r="I1200" s="1">
        <v>0.18</v>
      </c>
    </row>
    <row r="1201" spans="1:9" x14ac:dyDescent="0.25">
      <c r="A1201" t="s">
        <v>1937</v>
      </c>
      <c r="B1201" t="s">
        <v>33</v>
      </c>
      <c r="C1201">
        <v>2011</v>
      </c>
      <c r="D1201" t="s">
        <v>39</v>
      </c>
      <c r="E1201" t="s">
        <v>21</v>
      </c>
      <c r="F1201" s="1">
        <v>0.25</v>
      </c>
      <c r="G1201" s="1">
        <v>0.39</v>
      </c>
      <c r="H1201" s="1">
        <v>0</v>
      </c>
      <c r="I1201" s="1">
        <v>0.08</v>
      </c>
    </row>
    <row r="1202" spans="1:9" x14ac:dyDescent="0.25">
      <c r="A1202" t="s">
        <v>1689</v>
      </c>
      <c r="B1202" t="s">
        <v>41</v>
      </c>
      <c r="C1202">
        <v>2011</v>
      </c>
      <c r="D1202" t="s">
        <v>39</v>
      </c>
      <c r="E1202" t="s">
        <v>485</v>
      </c>
      <c r="F1202" s="1">
        <v>0</v>
      </c>
      <c r="G1202" s="1">
        <v>0.01</v>
      </c>
      <c r="H1202" s="1">
        <v>0</v>
      </c>
      <c r="I1202" s="1">
        <v>0</v>
      </c>
    </row>
    <row r="1203" spans="1:9" x14ac:dyDescent="0.25">
      <c r="A1203" t="s">
        <v>1893</v>
      </c>
      <c r="B1203" t="s">
        <v>17</v>
      </c>
      <c r="C1203">
        <v>2011</v>
      </c>
      <c r="D1203" t="s">
        <v>5</v>
      </c>
      <c r="E1203" t="s">
        <v>52</v>
      </c>
      <c r="F1203" s="1">
        <v>0.05</v>
      </c>
      <c r="G1203" s="1">
        <v>0.05</v>
      </c>
      <c r="H1203" s="1">
        <v>0</v>
      </c>
      <c r="I1203" s="1">
        <v>0.01</v>
      </c>
    </row>
    <row r="1204" spans="1:9" x14ac:dyDescent="0.25">
      <c r="A1204" t="s">
        <v>1988</v>
      </c>
      <c r="B1204" t="s">
        <v>41</v>
      </c>
      <c r="C1204">
        <v>2011</v>
      </c>
      <c r="D1204" t="s">
        <v>100</v>
      </c>
      <c r="E1204" t="s">
        <v>128</v>
      </c>
      <c r="F1204" s="1">
        <v>0.18</v>
      </c>
      <c r="G1204" s="1">
        <v>0.17</v>
      </c>
      <c r="H1204" s="1">
        <v>0</v>
      </c>
      <c r="I1204" s="1">
        <v>0.06</v>
      </c>
    </row>
    <row r="1205" spans="1:9" x14ac:dyDescent="0.25">
      <c r="A1205" t="s">
        <v>1988</v>
      </c>
      <c r="B1205" t="s">
        <v>2</v>
      </c>
      <c r="C1205">
        <v>2011</v>
      </c>
      <c r="D1205" t="s">
        <v>100</v>
      </c>
      <c r="E1205" t="s">
        <v>128</v>
      </c>
      <c r="F1205" s="1">
        <v>0.33</v>
      </c>
      <c r="G1205" s="1">
        <v>0.31</v>
      </c>
      <c r="H1205" s="1">
        <v>0</v>
      </c>
      <c r="I1205" s="1">
        <v>0.12</v>
      </c>
    </row>
    <row r="1206" spans="1:9" x14ac:dyDescent="0.25">
      <c r="A1206" t="s">
        <v>1988</v>
      </c>
      <c r="B1206" t="s">
        <v>33</v>
      </c>
      <c r="C1206">
        <v>2011</v>
      </c>
      <c r="D1206" t="s">
        <v>100</v>
      </c>
      <c r="E1206" t="s">
        <v>128</v>
      </c>
      <c r="F1206" s="1">
        <v>0.52</v>
      </c>
      <c r="G1206" s="1">
        <v>0.25</v>
      </c>
      <c r="H1206" s="1">
        <v>0</v>
      </c>
      <c r="I1206" s="1">
        <v>7.0000000000000007E-2</v>
      </c>
    </row>
    <row r="1207" spans="1:9" x14ac:dyDescent="0.25">
      <c r="A1207" t="s">
        <v>1605</v>
      </c>
      <c r="B1207" t="s">
        <v>473</v>
      </c>
      <c r="C1207">
        <v>2011</v>
      </c>
      <c r="D1207" t="s">
        <v>100</v>
      </c>
      <c r="E1207" t="s">
        <v>34</v>
      </c>
      <c r="F1207" s="1">
        <v>0.04</v>
      </c>
      <c r="G1207" s="1">
        <v>0</v>
      </c>
      <c r="H1207" s="1">
        <v>0</v>
      </c>
      <c r="I1207" s="1">
        <v>0</v>
      </c>
    </row>
    <row r="1208" spans="1:9" x14ac:dyDescent="0.25">
      <c r="A1208" t="s">
        <v>2061</v>
      </c>
      <c r="B1208" t="s">
        <v>2</v>
      </c>
      <c r="C1208">
        <v>2011</v>
      </c>
      <c r="D1208" t="s">
        <v>1</v>
      </c>
      <c r="E1208" t="s">
        <v>234</v>
      </c>
      <c r="F1208" s="1">
        <v>0</v>
      </c>
      <c r="G1208" s="1">
        <v>0</v>
      </c>
      <c r="H1208" s="1">
        <v>0.02</v>
      </c>
      <c r="I1208" s="1">
        <v>0</v>
      </c>
    </row>
    <row r="1209" spans="1:9" x14ac:dyDescent="0.25">
      <c r="A1209" t="s">
        <v>2061</v>
      </c>
      <c r="B1209" t="s">
        <v>33</v>
      </c>
      <c r="C1209">
        <v>2011</v>
      </c>
      <c r="D1209" t="s">
        <v>1</v>
      </c>
      <c r="E1209" t="s">
        <v>234</v>
      </c>
      <c r="F1209" s="1">
        <v>0</v>
      </c>
      <c r="G1209" s="1">
        <v>0</v>
      </c>
      <c r="H1209" s="1">
        <v>0.02</v>
      </c>
      <c r="I1209" s="1">
        <v>0</v>
      </c>
    </row>
    <row r="1210" spans="1:9" x14ac:dyDescent="0.25">
      <c r="A1210" t="s">
        <v>1584</v>
      </c>
      <c r="B1210" t="s">
        <v>41</v>
      </c>
      <c r="C1210">
        <v>2011</v>
      </c>
      <c r="D1210" t="s">
        <v>27</v>
      </c>
      <c r="E1210" t="s">
        <v>58</v>
      </c>
      <c r="F1210" s="1">
        <v>0.02</v>
      </c>
      <c r="G1210" s="1">
        <v>0</v>
      </c>
      <c r="H1210" s="1">
        <v>0</v>
      </c>
      <c r="I1210" s="1">
        <v>0</v>
      </c>
    </row>
    <row r="1211" spans="1:9" x14ac:dyDescent="0.25">
      <c r="A1211" t="s">
        <v>1240</v>
      </c>
      <c r="B1211" t="s">
        <v>12</v>
      </c>
      <c r="C1211">
        <v>2012</v>
      </c>
      <c r="D1211" t="s">
        <v>9</v>
      </c>
      <c r="E1211" t="s">
        <v>21</v>
      </c>
      <c r="F1211" s="1">
        <v>0.09</v>
      </c>
      <c r="G1211" s="1">
        <v>0.1</v>
      </c>
      <c r="H1211" s="1">
        <v>0</v>
      </c>
      <c r="I1211" s="1">
        <v>0.04</v>
      </c>
    </row>
    <row r="1212" spans="1:9" x14ac:dyDescent="0.25">
      <c r="A1212" t="s">
        <v>1930</v>
      </c>
      <c r="B1212" t="s">
        <v>41</v>
      </c>
      <c r="C1212">
        <v>2011</v>
      </c>
      <c r="D1212" t="s">
        <v>27</v>
      </c>
      <c r="E1212" t="s">
        <v>71</v>
      </c>
      <c r="F1212" s="1">
        <v>0.08</v>
      </c>
      <c r="G1212" s="1">
        <v>0.08</v>
      </c>
      <c r="H1212" s="1">
        <v>0</v>
      </c>
      <c r="I1212" s="1">
        <v>0.02</v>
      </c>
    </row>
    <row r="1213" spans="1:9" x14ac:dyDescent="0.25">
      <c r="A1213" t="s">
        <v>1930</v>
      </c>
      <c r="B1213" t="s">
        <v>2</v>
      </c>
      <c r="C1213">
        <v>2011</v>
      </c>
      <c r="D1213" t="s">
        <v>27</v>
      </c>
      <c r="E1213" t="s">
        <v>71</v>
      </c>
      <c r="F1213" s="1">
        <v>0.17</v>
      </c>
      <c r="G1213" s="1">
        <v>0.14000000000000001</v>
      </c>
      <c r="H1213" s="1">
        <v>0.03</v>
      </c>
      <c r="I1213" s="1">
        <v>0.06</v>
      </c>
    </row>
    <row r="1214" spans="1:9" x14ac:dyDescent="0.25">
      <c r="A1214" t="s">
        <v>1930</v>
      </c>
      <c r="B1214" t="s">
        <v>33</v>
      </c>
      <c r="C1214">
        <v>2011</v>
      </c>
      <c r="D1214" t="s">
        <v>27</v>
      </c>
      <c r="E1214" t="s">
        <v>71</v>
      </c>
      <c r="F1214" s="1">
        <v>0.21</v>
      </c>
      <c r="G1214" s="1">
        <v>0.12</v>
      </c>
      <c r="H1214" s="1">
        <v>0.01</v>
      </c>
      <c r="I1214" s="1">
        <v>0.03</v>
      </c>
    </row>
    <row r="1215" spans="1:9" x14ac:dyDescent="0.25">
      <c r="A1215" t="s">
        <v>693</v>
      </c>
      <c r="B1215" t="s">
        <v>248</v>
      </c>
      <c r="C1215">
        <v>2013</v>
      </c>
      <c r="D1215" t="s">
        <v>27</v>
      </c>
      <c r="E1215" t="s">
        <v>366</v>
      </c>
      <c r="F1215" s="1">
        <v>0</v>
      </c>
      <c r="G1215" s="1">
        <v>0</v>
      </c>
      <c r="H1215" s="1">
        <v>0.08</v>
      </c>
      <c r="I1215" s="1">
        <v>0</v>
      </c>
    </row>
    <row r="1216" spans="1:9" x14ac:dyDescent="0.25">
      <c r="A1216" t="s">
        <v>693</v>
      </c>
      <c r="B1216" t="s">
        <v>12</v>
      </c>
      <c r="C1216">
        <v>2014</v>
      </c>
      <c r="D1216" t="s">
        <v>27</v>
      </c>
      <c r="E1216" t="s">
        <v>277</v>
      </c>
      <c r="F1216" s="1">
        <v>7.0000000000000007E-2</v>
      </c>
      <c r="G1216" s="1">
        <v>0.03</v>
      </c>
      <c r="H1216" s="1">
        <v>0.05</v>
      </c>
      <c r="I1216" s="1">
        <v>0.03</v>
      </c>
    </row>
    <row r="1217" spans="1:9" x14ac:dyDescent="0.25">
      <c r="A1217" t="s">
        <v>1774</v>
      </c>
      <c r="B1217" t="s">
        <v>41</v>
      </c>
      <c r="C1217">
        <v>2011</v>
      </c>
      <c r="D1217" t="s">
        <v>50</v>
      </c>
      <c r="E1217" t="s">
        <v>138</v>
      </c>
      <c r="F1217" s="1">
        <v>7.0000000000000007E-2</v>
      </c>
      <c r="G1217" s="1">
        <v>0.02</v>
      </c>
      <c r="H1217" s="1">
        <v>0</v>
      </c>
      <c r="I1217" s="1">
        <v>0.01</v>
      </c>
    </row>
    <row r="1218" spans="1:9" x14ac:dyDescent="0.25">
      <c r="A1218" t="s">
        <v>1705</v>
      </c>
      <c r="B1218" t="s">
        <v>41</v>
      </c>
      <c r="C1218">
        <v>2011</v>
      </c>
      <c r="D1218" t="s">
        <v>50</v>
      </c>
      <c r="E1218" t="s">
        <v>138</v>
      </c>
      <c r="F1218" s="1">
        <v>0</v>
      </c>
      <c r="G1218" s="1">
        <v>0.01</v>
      </c>
      <c r="H1218" s="1">
        <v>0</v>
      </c>
      <c r="I1218" s="1">
        <v>0</v>
      </c>
    </row>
    <row r="1219" spans="1:9" x14ac:dyDescent="0.25">
      <c r="A1219" t="s">
        <v>1569</v>
      </c>
      <c r="B1219" t="s">
        <v>41</v>
      </c>
      <c r="C1219">
        <v>2011</v>
      </c>
      <c r="D1219" t="s">
        <v>84</v>
      </c>
      <c r="E1219" t="s">
        <v>1134</v>
      </c>
      <c r="F1219" s="1">
        <v>0.01</v>
      </c>
      <c r="G1219" s="1">
        <v>0</v>
      </c>
      <c r="H1219" s="1">
        <v>0</v>
      </c>
      <c r="I1219" s="1">
        <v>0</v>
      </c>
    </row>
    <row r="1220" spans="1:9" x14ac:dyDescent="0.25">
      <c r="A1220" t="s">
        <v>3088</v>
      </c>
      <c r="B1220" t="s">
        <v>248</v>
      </c>
      <c r="C1220">
        <v>2010</v>
      </c>
      <c r="D1220" t="s">
        <v>1</v>
      </c>
      <c r="E1220" t="s">
        <v>607</v>
      </c>
      <c r="F1220" s="1">
        <v>0</v>
      </c>
      <c r="G1220" s="1">
        <v>0</v>
      </c>
      <c r="H1220" s="1">
        <v>0.05</v>
      </c>
      <c r="I1220" s="1">
        <v>0</v>
      </c>
    </row>
    <row r="1221" spans="1:9" x14ac:dyDescent="0.25">
      <c r="A1221" t="s">
        <v>2148</v>
      </c>
      <c r="B1221" t="s">
        <v>248</v>
      </c>
      <c r="C1221">
        <v>2011</v>
      </c>
      <c r="D1221" t="s">
        <v>1</v>
      </c>
      <c r="E1221" t="s">
        <v>400</v>
      </c>
      <c r="F1221" s="1">
        <v>0</v>
      </c>
      <c r="G1221" s="1">
        <v>0</v>
      </c>
      <c r="H1221" s="1">
        <v>0.04</v>
      </c>
      <c r="I1221" s="1">
        <v>0</v>
      </c>
    </row>
    <row r="1222" spans="1:9" x14ac:dyDescent="0.25">
      <c r="A1222" t="s">
        <v>223</v>
      </c>
      <c r="B1222" t="s">
        <v>12</v>
      </c>
      <c r="C1222">
        <v>2015</v>
      </c>
      <c r="D1222" t="s">
        <v>9</v>
      </c>
      <c r="E1222" t="s">
        <v>222</v>
      </c>
      <c r="F1222" s="1">
        <v>0</v>
      </c>
      <c r="G1222" s="1">
        <v>0</v>
      </c>
      <c r="H1222" s="1">
        <v>0.01</v>
      </c>
      <c r="I1222" s="1">
        <v>0</v>
      </c>
    </row>
    <row r="1223" spans="1:9" x14ac:dyDescent="0.25">
      <c r="A1223" t="s">
        <v>163</v>
      </c>
      <c r="B1223" t="s">
        <v>41</v>
      </c>
      <c r="C1223">
        <v>2015</v>
      </c>
      <c r="D1223" t="s">
        <v>9</v>
      </c>
      <c r="E1223" t="s">
        <v>124</v>
      </c>
      <c r="F1223" s="1">
        <v>0.11</v>
      </c>
      <c r="G1223" s="1">
        <v>0.06</v>
      </c>
      <c r="H1223" s="1">
        <v>0</v>
      </c>
      <c r="I1223" s="1">
        <v>0.02</v>
      </c>
    </row>
    <row r="1224" spans="1:9" x14ac:dyDescent="0.25">
      <c r="A1224" t="s">
        <v>163</v>
      </c>
      <c r="B1224" t="s">
        <v>6</v>
      </c>
      <c r="C1224">
        <v>2015</v>
      </c>
      <c r="D1224" t="s">
        <v>9</v>
      </c>
      <c r="E1224" t="s">
        <v>124</v>
      </c>
      <c r="F1224" s="1">
        <v>0.43</v>
      </c>
      <c r="G1224" s="1">
        <v>0.3</v>
      </c>
      <c r="H1224" s="1">
        <v>0.01</v>
      </c>
      <c r="I1224" s="1">
        <v>7.0000000000000007E-2</v>
      </c>
    </row>
    <row r="1225" spans="1:9" x14ac:dyDescent="0.25">
      <c r="A1225" t="s">
        <v>163</v>
      </c>
      <c r="B1225" t="s">
        <v>10</v>
      </c>
      <c r="C1225">
        <v>2015</v>
      </c>
      <c r="D1225" t="s">
        <v>9</v>
      </c>
      <c r="E1225" t="s">
        <v>124</v>
      </c>
      <c r="F1225" s="1">
        <v>0.63</v>
      </c>
      <c r="G1225" s="1">
        <v>0.66</v>
      </c>
      <c r="H1225" s="1">
        <v>0.11</v>
      </c>
      <c r="I1225" s="1">
        <v>0.26</v>
      </c>
    </row>
    <row r="1226" spans="1:9" x14ac:dyDescent="0.25">
      <c r="A1226" t="s">
        <v>1923</v>
      </c>
      <c r="B1226" t="s">
        <v>33</v>
      </c>
      <c r="C1226">
        <v>2011</v>
      </c>
      <c r="D1226" t="s">
        <v>9</v>
      </c>
      <c r="E1226" t="s">
        <v>103</v>
      </c>
      <c r="F1226" s="1">
        <v>0.16</v>
      </c>
      <c r="G1226" s="1">
        <v>7.0000000000000007E-2</v>
      </c>
      <c r="H1226" s="1">
        <v>0</v>
      </c>
      <c r="I1226" s="1">
        <v>0.02</v>
      </c>
    </row>
    <row r="1227" spans="1:9" x14ac:dyDescent="0.25">
      <c r="A1227" t="s">
        <v>1923</v>
      </c>
      <c r="B1227" t="s">
        <v>2</v>
      </c>
      <c r="C1227">
        <v>2011</v>
      </c>
      <c r="D1227" t="s">
        <v>9</v>
      </c>
      <c r="E1227" t="s">
        <v>103</v>
      </c>
      <c r="F1227" s="1">
        <v>0.25</v>
      </c>
      <c r="G1227" s="1">
        <v>0.14000000000000001</v>
      </c>
      <c r="H1227" s="1">
        <v>0.46</v>
      </c>
      <c r="I1227" s="1">
        <v>0.06</v>
      </c>
    </row>
    <row r="1228" spans="1:9" x14ac:dyDescent="0.25">
      <c r="A1228" t="s">
        <v>1502</v>
      </c>
      <c r="B1228" t="s">
        <v>2</v>
      </c>
      <c r="C1228">
        <v>2012</v>
      </c>
      <c r="D1228" t="s">
        <v>9</v>
      </c>
      <c r="E1228" t="s">
        <v>1396</v>
      </c>
      <c r="F1228" s="1">
        <v>0</v>
      </c>
      <c r="G1228" s="1">
        <v>0</v>
      </c>
      <c r="H1228" s="1">
        <v>0.14000000000000001</v>
      </c>
      <c r="I1228" s="1">
        <v>0</v>
      </c>
    </row>
    <row r="1229" spans="1:9" x14ac:dyDescent="0.25">
      <c r="A1229" t="s">
        <v>2293</v>
      </c>
      <c r="B1229" t="s">
        <v>2</v>
      </c>
      <c r="C1229">
        <v>2011</v>
      </c>
      <c r="D1229" t="s">
        <v>9</v>
      </c>
      <c r="E1229" t="s">
        <v>103</v>
      </c>
      <c r="F1229" s="1">
        <v>0.04</v>
      </c>
      <c r="G1229" s="1">
        <v>0.05</v>
      </c>
      <c r="H1229" s="1">
        <v>0.16</v>
      </c>
      <c r="I1229" s="1">
        <v>0.02</v>
      </c>
    </row>
    <row r="1230" spans="1:9" x14ac:dyDescent="0.25">
      <c r="A1230" t="s">
        <v>850</v>
      </c>
      <c r="B1230" t="s">
        <v>33</v>
      </c>
      <c r="C1230">
        <v>2013</v>
      </c>
      <c r="D1230" t="s">
        <v>9</v>
      </c>
      <c r="E1230" t="s">
        <v>103</v>
      </c>
      <c r="F1230" s="1">
        <v>0.09</v>
      </c>
      <c r="G1230" s="1">
        <v>0.05</v>
      </c>
      <c r="H1230" s="1">
        <v>0</v>
      </c>
      <c r="I1230" s="1">
        <v>0.01</v>
      </c>
    </row>
    <row r="1231" spans="1:9" x14ac:dyDescent="0.25">
      <c r="A1231" t="s">
        <v>850</v>
      </c>
      <c r="B1231" t="s">
        <v>2</v>
      </c>
      <c r="C1231">
        <v>2013</v>
      </c>
      <c r="D1231" t="s">
        <v>9</v>
      </c>
      <c r="E1231" t="s">
        <v>103</v>
      </c>
      <c r="F1231" s="1">
        <v>0.12</v>
      </c>
      <c r="G1231" s="1">
        <v>0.11</v>
      </c>
      <c r="H1231" s="1">
        <v>0.34</v>
      </c>
      <c r="I1231" s="1">
        <v>0.05</v>
      </c>
    </row>
    <row r="1232" spans="1:9" x14ac:dyDescent="0.25">
      <c r="A1232" t="s">
        <v>279</v>
      </c>
      <c r="B1232" t="s">
        <v>2</v>
      </c>
      <c r="C1232">
        <v>2014</v>
      </c>
      <c r="D1232" t="s">
        <v>9</v>
      </c>
      <c r="E1232" t="s">
        <v>103</v>
      </c>
      <c r="F1232" s="1">
        <v>0</v>
      </c>
      <c r="G1232" s="1">
        <v>0</v>
      </c>
      <c r="H1232" s="1">
        <v>0.09</v>
      </c>
      <c r="I1232" s="1">
        <v>0</v>
      </c>
    </row>
    <row r="1233" spans="1:9" x14ac:dyDescent="0.25">
      <c r="A1233" t="s">
        <v>279</v>
      </c>
      <c r="B1233" t="s">
        <v>12</v>
      </c>
      <c r="C1233">
        <v>2015</v>
      </c>
      <c r="D1233" t="s">
        <v>9</v>
      </c>
      <c r="E1233" t="s">
        <v>103</v>
      </c>
      <c r="F1233" s="1">
        <v>0</v>
      </c>
      <c r="G1233" s="1">
        <v>0</v>
      </c>
      <c r="H1233" s="1">
        <v>0.02</v>
      </c>
      <c r="I1233" s="1">
        <v>0</v>
      </c>
    </row>
    <row r="1234" spans="1:9" x14ac:dyDescent="0.25">
      <c r="A1234" t="s">
        <v>279</v>
      </c>
      <c r="B1234" t="s">
        <v>6</v>
      </c>
      <c r="C1234">
        <v>2014</v>
      </c>
      <c r="D1234" t="s">
        <v>9</v>
      </c>
      <c r="E1234" t="s">
        <v>103</v>
      </c>
      <c r="F1234" s="1">
        <v>0.04</v>
      </c>
      <c r="G1234" s="1">
        <v>0.02</v>
      </c>
      <c r="H1234" s="1">
        <v>0</v>
      </c>
      <c r="I1234" s="1">
        <v>0.01</v>
      </c>
    </row>
    <row r="1235" spans="1:9" x14ac:dyDescent="0.25">
      <c r="A1235" t="s">
        <v>279</v>
      </c>
      <c r="B1235" t="s">
        <v>10</v>
      </c>
      <c r="C1235">
        <v>2014</v>
      </c>
      <c r="D1235" t="s">
        <v>9</v>
      </c>
      <c r="E1235" t="s">
        <v>103</v>
      </c>
      <c r="F1235" s="1">
        <v>0.06</v>
      </c>
      <c r="G1235" s="1">
        <v>7.0000000000000007E-2</v>
      </c>
      <c r="H1235" s="1">
        <v>0.03</v>
      </c>
      <c r="I1235" s="1">
        <v>0.02</v>
      </c>
    </row>
    <row r="1236" spans="1:9" x14ac:dyDescent="0.25">
      <c r="A1236" t="s">
        <v>716</v>
      </c>
      <c r="B1236" t="s">
        <v>2</v>
      </c>
      <c r="C1236">
        <v>2013</v>
      </c>
      <c r="D1236" t="s">
        <v>9</v>
      </c>
      <c r="E1236" t="s">
        <v>103</v>
      </c>
      <c r="F1236" s="1">
        <v>0.02</v>
      </c>
      <c r="G1236" s="1">
        <v>0.03</v>
      </c>
      <c r="H1236" s="1">
        <v>0.11</v>
      </c>
      <c r="I1236" s="1">
        <v>0.01</v>
      </c>
    </row>
    <row r="1237" spans="1:9" x14ac:dyDescent="0.25">
      <c r="A1237" t="s">
        <v>716</v>
      </c>
      <c r="B1237" t="s">
        <v>12</v>
      </c>
      <c r="C1237">
        <v>2013</v>
      </c>
      <c r="D1237" t="s">
        <v>9</v>
      </c>
      <c r="E1237" t="s">
        <v>103</v>
      </c>
      <c r="F1237" s="1">
        <v>0.04</v>
      </c>
      <c r="G1237" s="1">
        <v>0.03</v>
      </c>
      <c r="H1237" s="1">
        <v>0.05</v>
      </c>
      <c r="I1237" s="1">
        <v>0.02</v>
      </c>
    </row>
    <row r="1238" spans="1:9" x14ac:dyDescent="0.25">
      <c r="A1238" t="s">
        <v>716</v>
      </c>
      <c r="B1238" t="s">
        <v>10</v>
      </c>
      <c r="C1238">
        <v>2014</v>
      </c>
      <c r="D1238" t="s">
        <v>9</v>
      </c>
      <c r="E1238" t="s">
        <v>103</v>
      </c>
      <c r="F1238" s="1">
        <v>0.09</v>
      </c>
      <c r="G1238" s="1">
        <v>0.11</v>
      </c>
      <c r="H1238" s="1">
        <v>0.06</v>
      </c>
      <c r="I1238" s="1">
        <v>0.04</v>
      </c>
    </row>
    <row r="1239" spans="1:9" x14ac:dyDescent="0.25">
      <c r="A1239" t="s">
        <v>2253</v>
      </c>
      <c r="B1239" t="s">
        <v>12</v>
      </c>
      <c r="C1239">
        <v>2011</v>
      </c>
      <c r="D1239" t="s">
        <v>9</v>
      </c>
      <c r="E1239" t="s">
        <v>103</v>
      </c>
      <c r="F1239" s="1">
        <v>0.06</v>
      </c>
      <c r="G1239" s="1">
        <v>7.0000000000000007E-2</v>
      </c>
      <c r="H1239" s="1">
        <v>0.11</v>
      </c>
      <c r="I1239" s="1">
        <v>0.03</v>
      </c>
    </row>
    <row r="1240" spans="1:9" x14ac:dyDescent="0.25">
      <c r="A1240" t="s">
        <v>1450</v>
      </c>
      <c r="B1240" t="s">
        <v>17</v>
      </c>
      <c r="C1240">
        <v>2012</v>
      </c>
      <c r="D1240" t="s">
        <v>9</v>
      </c>
      <c r="E1240" t="s">
        <v>1307</v>
      </c>
      <c r="F1240" s="1">
        <v>0</v>
      </c>
      <c r="G1240" s="1">
        <v>0</v>
      </c>
      <c r="H1240" s="1">
        <v>0.06</v>
      </c>
      <c r="I1240" s="1">
        <v>0</v>
      </c>
    </row>
    <row r="1241" spans="1:9" x14ac:dyDescent="0.25">
      <c r="A1241" t="s">
        <v>3011</v>
      </c>
      <c r="B1241" t="s">
        <v>2</v>
      </c>
      <c r="C1241">
        <v>2010</v>
      </c>
      <c r="D1241" t="s">
        <v>9</v>
      </c>
      <c r="E1241" t="s">
        <v>103</v>
      </c>
      <c r="F1241" s="1">
        <v>0.11</v>
      </c>
      <c r="G1241" s="1">
        <v>0.05</v>
      </c>
      <c r="H1241" s="1">
        <v>0.36</v>
      </c>
      <c r="I1241" s="1">
        <v>0.02</v>
      </c>
    </row>
    <row r="1242" spans="1:9" x14ac:dyDescent="0.25">
      <c r="A1242" t="s">
        <v>3011</v>
      </c>
      <c r="B1242" t="s">
        <v>33</v>
      </c>
      <c r="C1242">
        <v>2010</v>
      </c>
      <c r="D1242" t="s">
        <v>9</v>
      </c>
      <c r="E1242" t="s">
        <v>103</v>
      </c>
      <c r="F1242" s="1">
        <v>0.11</v>
      </c>
      <c r="G1242" s="1">
        <v>0.04</v>
      </c>
      <c r="H1242" s="1">
        <v>0.02</v>
      </c>
      <c r="I1242" s="1">
        <v>0.01</v>
      </c>
    </row>
    <row r="1243" spans="1:9" x14ac:dyDescent="0.25">
      <c r="A1243" t="s">
        <v>1064</v>
      </c>
      <c r="B1243" t="s">
        <v>2</v>
      </c>
      <c r="C1243">
        <v>2013</v>
      </c>
      <c r="D1243" t="s">
        <v>9</v>
      </c>
      <c r="E1243" t="s">
        <v>103</v>
      </c>
      <c r="F1243" s="1">
        <v>0</v>
      </c>
      <c r="G1243" s="1">
        <v>0</v>
      </c>
      <c r="H1243" s="1">
        <v>0.23</v>
      </c>
      <c r="I1243" s="1">
        <v>0</v>
      </c>
    </row>
    <row r="1244" spans="1:9" x14ac:dyDescent="0.25">
      <c r="A1244" t="s">
        <v>1064</v>
      </c>
      <c r="B1244" t="s">
        <v>12</v>
      </c>
      <c r="C1244">
        <v>2013</v>
      </c>
      <c r="D1244" t="s">
        <v>9</v>
      </c>
      <c r="E1244" t="s">
        <v>52</v>
      </c>
      <c r="F1244" s="1">
        <v>0</v>
      </c>
      <c r="G1244" s="1">
        <v>0</v>
      </c>
      <c r="H1244" s="1">
        <v>0.13</v>
      </c>
      <c r="I1244" s="1">
        <v>0</v>
      </c>
    </row>
    <row r="1245" spans="1:9" x14ac:dyDescent="0.25">
      <c r="A1245" t="s">
        <v>2825</v>
      </c>
      <c r="B1245" t="s">
        <v>33</v>
      </c>
      <c r="C1245">
        <v>2010</v>
      </c>
      <c r="D1245" t="s">
        <v>5</v>
      </c>
      <c r="E1245" t="s">
        <v>25</v>
      </c>
      <c r="F1245" s="1">
        <v>0.18</v>
      </c>
      <c r="G1245" s="1">
        <v>0.17</v>
      </c>
      <c r="H1245" s="1">
        <v>0</v>
      </c>
      <c r="I1245" s="1">
        <v>0.04</v>
      </c>
    </row>
    <row r="1246" spans="1:9" x14ac:dyDescent="0.25">
      <c r="A1246" t="s">
        <v>2825</v>
      </c>
      <c r="B1246" t="s">
        <v>2</v>
      </c>
      <c r="C1246">
        <v>2010</v>
      </c>
      <c r="D1246" t="s">
        <v>5</v>
      </c>
      <c r="E1246" t="s">
        <v>25</v>
      </c>
      <c r="F1246" s="1">
        <v>0.52</v>
      </c>
      <c r="G1246" s="1">
        <v>0.28000000000000003</v>
      </c>
      <c r="H1246" s="1">
        <v>0</v>
      </c>
      <c r="I1246" s="1">
        <v>0.12</v>
      </c>
    </row>
    <row r="1247" spans="1:9" x14ac:dyDescent="0.25">
      <c r="A1247" t="s">
        <v>2825</v>
      </c>
      <c r="B1247" t="s">
        <v>118</v>
      </c>
      <c r="C1247">
        <v>2010</v>
      </c>
      <c r="D1247" t="s">
        <v>5</v>
      </c>
      <c r="E1247" t="s">
        <v>25</v>
      </c>
      <c r="F1247" s="1">
        <v>0.78</v>
      </c>
      <c r="G1247" s="1">
        <v>0.4</v>
      </c>
      <c r="H1247" s="1">
        <v>0</v>
      </c>
      <c r="I1247" s="1">
        <v>0.11</v>
      </c>
    </row>
    <row r="1248" spans="1:9" x14ac:dyDescent="0.25">
      <c r="A1248" t="s">
        <v>2563</v>
      </c>
      <c r="B1248" t="s">
        <v>118</v>
      </c>
      <c r="C1248">
        <v>2010</v>
      </c>
      <c r="D1248" t="s">
        <v>5</v>
      </c>
      <c r="E1248" t="s">
        <v>25</v>
      </c>
      <c r="F1248" s="1">
        <v>0.77</v>
      </c>
      <c r="G1248" s="1">
        <v>0</v>
      </c>
      <c r="H1248" s="1">
        <v>0</v>
      </c>
      <c r="I1248" s="1">
        <v>0.05</v>
      </c>
    </row>
    <row r="1249" spans="1:9" x14ac:dyDescent="0.25">
      <c r="A1249" t="s">
        <v>2783</v>
      </c>
      <c r="B1249" t="s">
        <v>2</v>
      </c>
      <c r="C1249">
        <v>2010</v>
      </c>
      <c r="D1249" t="s">
        <v>141</v>
      </c>
      <c r="E1249" t="s">
        <v>25</v>
      </c>
      <c r="F1249" s="1">
        <v>0.16</v>
      </c>
      <c r="G1249" s="1">
        <v>0.15</v>
      </c>
      <c r="H1249" s="1">
        <v>0.01</v>
      </c>
      <c r="I1249" s="1">
        <v>0.06</v>
      </c>
    </row>
    <row r="1250" spans="1:9" x14ac:dyDescent="0.25">
      <c r="A1250" t="s">
        <v>2783</v>
      </c>
      <c r="B1250" t="s">
        <v>33</v>
      </c>
      <c r="C1250">
        <v>2010</v>
      </c>
      <c r="D1250" t="s">
        <v>141</v>
      </c>
      <c r="E1250" t="s">
        <v>25</v>
      </c>
      <c r="F1250" s="1">
        <v>0.23</v>
      </c>
      <c r="G1250" s="1">
        <v>0.1</v>
      </c>
      <c r="H1250" s="1">
        <v>0</v>
      </c>
      <c r="I1250" s="1">
        <v>0.03</v>
      </c>
    </row>
    <row r="1251" spans="1:9" x14ac:dyDescent="0.25">
      <c r="A1251" t="s">
        <v>569</v>
      </c>
      <c r="B1251" t="s">
        <v>6</v>
      </c>
      <c r="C1251">
        <v>2014</v>
      </c>
      <c r="D1251" t="s">
        <v>5</v>
      </c>
      <c r="E1251" t="s">
        <v>25</v>
      </c>
      <c r="F1251" s="1">
        <v>0.3</v>
      </c>
      <c r="G1251" s="1">
        <v>0.12</v>
      </c>
      <c r="H1251" s="1">
        <v>0</v>
      </c>
      <c r="I1251" s="1">
        <v>0.04</v>
      </c>
    </row>
    <row r="1252" spans="1:9" x14ac:dyDescent="0.25">
      <c r="A1252" t="s">
        <v>569</v>
      </c>
      <c r="B1252" t="s">
        <v>10</v>
      </c>
      <c r="C1252">
        <v>2014</v>
      </c>
      <c r="D1252" t="s">
        <v>5</v>
      </c>
      <c r="E1252" t="s">
        <v>25</v>
      </c>
      <c r="F1252" s="1">
        <v>0.46</v>
      </c>
      <c r="G1252" s="1">
        <v>0.4</v>
      </c>
      <c r="H1252" s="1">
        <v>0.01</v>
      </c>
      <c r="I1252" s="1">
        <v>0.17</v>
      </c>
    </row>
    <row r="1253" spans="1:9" x14ac:dyDescent="0.25">
      <c r="A1253" t="s">
        <v>685</v>
      </c>
      <c r="B1253" t="s">
        <v>248</v>
      </c>
      <c r="C1253">
        <v>2011</v>
      </c>
      <c r="D1253" t="s">
        <v>9</v>
      </c>
      <c r="E1253" t="s">
        <v>274</v>
      </c>
      <c r="F1253" s="1">
        <v>0</v>
      </c>
      <c r="G1253" s="1">
        <v>0</v>
      </c>
      <c r="H1253" s="1">
        <v>0.14000000000000001</v>
      </c>
      <c r="I1253" s="1">
        <v>0</v>
      </c>
    </row>
    <row r="1254" spans="1:9" x14ac:dyDescent="0.25">
      <c r="A1254" t="s">
        <v>685</v>
      </c>
      <c r="B1254" t="s">
        <v>12</v>
      </c>
      <c r="C1254">
        <v>2014</v>
      </c>
      <c r="D1254" t="s">
        <v>9</v>
      </c>
      <c r="E1254" t="s">
        <v>99</v>
      </c>
      <c r="F1254" s="1">
        <v>0.04</v>
      </c>
      <c r="G1254" s="1">
        <v>0.01</v>
      </c>
      <c r="H1254" s="1">
        <v>0.04</v>
      </c>
      <c r="I1254" s="1">
        <v>0.02</v>
      </c>
    </row>
    <row r="1255" spans="1:9" x14ac:dyDescent="0.25">
      <c r="A1255" t="s">
        <v>1449</v>
      </c>
      <c r="B1255" t="s">
        <v>12</v>
      </c>
      <c r="C1255">
        <v>2012</v>
      </c>
      <c r="D1255" t="s">
        <v>9</v>
      </c>
      <c r="E1255" t="s">
        <v>274</v>
      </c>
      <c r="F1255" s="1">
        <v>0</v>
      </c>
      <c r="G1255" s="1">
        <v>0</v>
      </c>
      <c r="H1255" s="1">
        <v>0.06</v>
      </c>
      <c r="I1255" s="1">
        <v>0</v>
      </c>
    </row>
    <row r="1256" spans="1:9" x14ac:dyDescent="0.25">
      <c r="A1256" t="s">
        <v>1007</v>
      </c>
      <c r="B1256" t="s">
        <v>2</v>
      </c>
      <c r="C1256">
        <v>2013</v>
      </c>
      <c r="D1256" t="s">
        <v>100</v>
      </c>
      <c r="E1256" t="s">
        <v>274</v>
      </c>
      <c r="F1256" s="1">
        <v>0.04</v>
      </c>
      <c r="G1256" s="1">
        <v>0.03</v>
      </c>
      <c r="H1256" s="1">
        <v>0.27</v>
      </c>
      <c r="I1256" s="1">
        <v>0.02</v>
      </c>
    </row>
    <row r="1257" spans="1:9" x14ac:dyDescent="0.25">
      <c r="A1257" t="s">
        <v>1007</v>
      </c>
      <c r="B1257" t="s">
        <v>33</v>
      </c>
      <c r="C1257">
        <v>2013</v>
      </c>
      <c r="D1257" t="s">
        <v>100</v>
      </c>
      <c r="E1257" t="s">
        <v>274</v>
      </c>
      <c r="F1257" s="1">
        <v>0.06</v>
      </c>
      <c r="G1257" s="1">
        <v>0.04</v>
      </c>
      <c r="H1257" s="1">
        <v>0.05</v>
      </c>
      <c r="I1257" s="1">
        <v>0.01</v>
      </c>
    </row>
    <row r="1258" spans="1:9" x14ac:dyDescent="0.25">
      <c r="A1258" t="s">
        <v>418</v>
      </c>
      <c r="B1258" t="s">
        <v>10</v>
      </c>
      <c r="C1258">
        <v>2015</v>
      </c>
      <c r="D1258" t="s">
        <v>9</v>
      </c>
      <c r="E1258" t="s">
        <v>274</v>
      </c>
      <c r="F1258" s="1">
        <v>0</v>
      </c>
      <c r="G1258" s="1">
        <v>0</v>
      </c>
      <c r="H1258" s="1">
        <v>0.1</v>
      </c>
      <c r="I1258" s="1">
        <v>0</v>
      </c>
    </row>
    <row r="1259" spans="1:9" x14ac:dyDescent="0.25">
      <c r="A1259" t="s">
        <v>101</v>
      </c>
      <c r="B1259" t="s">
        <v>10</v>
      </c>
      <c r="C1259">
        <v>2015</v>
      </c>
      <c r="D1259" t="s">
        <v>100</v>
      </c>
      <c r="E1259" t="s">
        <v>99</v>
      </c>
      <c r="F1259" s="1">
        <v>0.02</v>
      </c>
      <c r="G1259" s="1">
        <v>0.02</v>
      </c>
      <c r="H1259" s="1">
        <v>0</v>
      </c>
      <c r="I1259" s="1">
        <v>0.01</v>
      </c>
    </row>
    <row r="1260" spans="1:9" x14ac:dyDescent="0.25">
      <c r="A1260" t="s">
        <v>2137</v>
      </c>
      <c r="B1260" t="s">
        <v>2</v>
      </c>
      <c r="C1260">
        <v>2011</v>
      </c>
      <c r="D1260" t="s">
        <v>100</v>
      </c>
      <c r="E1260" t="s">
        <v>274</v>
      </c>
      <c r="F1260" s="1">
        <v>0.06</v>
      </c>
      <c r="G1260" s="1">
        <v>0.04</v>
      </c>
      <c r="H1260" s="1">
        <v>0.08</v>
      </c>
      <c r="I1260" s="1">
        <v>0.02</v>
      </c>
    </row>
    <row r="1261" spans="1:9" x14ac:dyDescent="0.25">
      <c r="A1261" t="s">
        <v>2137</v>
      </c>
      <c r="B1261" t="s">
        <v>33</v>
      </c>
      <c r="C1261">
        <v>2011</v>
      </c>
      <c r="D1261" t="s">
        <v>100</v>
      </c>
      <c r="E1261" t="s">
        <v>274</v>
      </c>
      <c r="F1261" s="1">
        <v>0.1</v>
      </c>
      <c r="G1261" s="1">
        <v>0.05</v>
      </c>
      <c r="H1261" s="1">
        <v>0.03</v>
      </c>
      <c r="I1261" s="1">
        <v>0.01</v>
      </c>
    </row>
    <row r="1262" spans="1:9" x14ac:dyDescent="0.25">
      <c r="A1262" t="s">
        <v>2070</v>
      </c>
      <c r="B1262" t="s">
        <v>118</v>
      </c>
      <c r="C1262">
        <v>2011</v>
      </c>
      <c r="D1262" t="s">
        <v>27</v>
      </c>
      <c r="E1262" t="s">
        <v>400</v>
      </c>
      <c r="F1262" s="1">
        <v>0</v>
      </c>
      <c r="G1262" s="1">
        <v>0</v>
      </c>
      <c r="H1262" s="1">
        <v>0.02</v>
      </c>
      <c r="I1262" s="1">
        <v>0</v>
      </c>
    </row>
    <row r="1263" spans="1:9" x14ac:dyDescent="0.25">
      <c r="A1263" t="s">
        <v>2670</v>
      </c>
      <c r="B1263" t="s">
        <v>41</v>
      </c>
      <c r="C1263">
        <v>2010</v>
      </c>
      <c r="D1263" t="s">
        <v>84</v>
      </c>
      <c r="E1263" t="s">
        <v>189</v>
      </c>
      <c r="F1263" s="1">
        <v>0</v>
      </c>
      <c r="G1263" s="1">
        <v>0.03</v>
      </c>
      <c r="H1263" s="1">
        <v>0</v>
      </c>
      <c r="I1263" s="1">
        <v>0</v>
      </c>
    </row>
    <row r="1264" spans="1:9" x14ac:dyDescent="0.25">
      <c r="A1264" t="s">
        <v>323</v>
      </c>
      <c r="B1264" t="s">
        <v>12</v>
      </c>
      <c r="C1264">
        <v>2015</v>
      </c>
      <c r="D1264" t="s">
        <v>9</v>
      </c>
      <c r="E1264" t="s">
        <v>222</v>
      </c>
      <c r="F1264" s="1">
        <v>0</v>
      </c>
      <c r="G1264" s="1">
        <v>0</v>
      </c>
      <c r="H1264" s="1">
        <v>0.03</v>
      </c>
      <c r="I1264" s="1">
        <v>0</v>
      </c>
    </row>
    <row r="1265" spans="1:9" x14ac:dyDescent="0.25">
      <c r="A1265" t="s">
        <v>1911</v>
      </c>
      <c r="B1265" t="s">
        <v>41</v>
      </c>
      <c r="C1265">
        <v>2011</v>
      </c>
      <c r="D1265" t="s">
        <v>1</v>
      </c>
      <c r="E1265" t="s">
        <v>116</v>
      </c>
      <c r="F1265" s="1">
        <v>0</v>
      </c>
      <c r="G1265" s="1">
        <v>7.0000000000000007E-2</v>
      </c>
      <c r="H1265" s="1">
        <v>0</v>
      </c>
      <c r="I1265" s="1">
        <v>0.01</v>
      </c>
    </row>
    <row r="1266" spans="1:9" x14ac:dyDescent="0.25">
      <c r="A1266" t="s">
        <v>2894</v>
      </c>
      <c r="B1266" t="s">
        <v>1761</v>
      </c>
      <c r="C1266">
        <v>2010</v>
      </c>
      <c r="D1266" t="s">
        <v>1</v>
      </c>
      <c r="E1266" t="s">
        <v>933</v>
      </c>
      <c r="F1266" s="1">
        <v>0</v>
      </c>
      <c r="G1266" s="1">
        <v>0</v>
      </c>
      <c r="H1266" s="1">
        <v>0.01</v>
      </c>
      <c r="I1266" s="1">
        <v>0</v>
      </c>
    </row>
    <row r="1267" spans="1:9" x14ac:dyDescent="0.25">
      <c r="A1267" t="s">
        <v>2199</v>
      </c>
      <c r="B1267" t="s">
        <v>473</v>
      </c>
      <c r="C1267">
        <v>2011</v>
      </c>
      <c r="D1267" t="s">
        <v>84</v>
      </c>
      <c r="E1267" t="s">
        <v>108</v>
      </c>
      <c r="F1267" s="1">
        <v>0</v>
      </c>
      <c r="G1267" s="1">
        <v>0</v>
      </c>
      <c r="H1267" s="1">
        <v>0.06</v>
      </c>
      <c r="I1267" s="1">
        <v>0</v>
      </c>
    </row>
    <row r="1268" spans="1:9" x14ac:dyDescent="0.25">
      <c r="A1268" t="s">
        <v>2136</v>
      </c>
      <c r="B1268" t="s">
        <v>33</v>
      </c>
      <c r="C1268">
        <v>2011</v>
      </c>
      <c r="D1268" t="s">
        <v>9</v>
      </c>
      <c r="E1268" t="s">
        <v>2135</v>
      </c>
      <c r="F1268" s="1">
        <v>7.0000000000000007E-2</v>
      </c>
      <c r="G1268" s="1">
        <v>0.05</v>
      </c>
      <c r="H1268" s="1">
        <v>0.03</v>
      </c>
      <c r="I1268" s="1">
        <v>0.01</v>
      </c>
    </row>
    <row r="1269" spans="1:9" x14ac:dyDescent="0.25">
      <c r="A1269" t="s">
        <v>2136</v>
      </c>
      <c r="B1269" t="s">
        <v>2</v>
      </c>
      <c r="C1269">
        <v>2011</v>
      </c>
      <c r="D1269" t="s">
        <v>9</v>
      </c>
      <c r="E1269" t="s">
        <v>2135</v>
      </c>
      <c r="F1269" s="1">
        <v>0.11</v>
      </c>
      <c r="G1269" s="1">
        <v>7.0000000000000007E-2</v>
      </c>
      <c r="H1269" s="1">
        <v>0.08</v>
      </c>
      <c r="I1269" s="1">
        <v>0.03</v>
      </c>
    </row>
    <row r="1270" spans="1:9" x14ac:dyDescent="0.25">
      <c r="A1270" t="s">
        <v>1328</v>
      </c>
      <c r="B1270" t="s">
        <v>248</v>
      </c>
      <c r="C1270">
        <v>2012</v>
      </c>
      <c r="D1270" t="s">
        <v>9</v>
      </c>
      <c r="E1270" t="s">
        <v>213</v>
      </c>
      <c r="F1270" s="1">
        <v>0</v>
      </c>
      <c r="G1270" s="1">
        <v>0</v>
      </c>
      <c r="H1270" s="1">
        <v>0.02</v>
      </c>
      <c r="I1270" s="1">
        <v>0</v>
      </c>
    </row>
    <row r="1271" spans="1:9" x14ac:dyDescent="0.25">
      <c r="A1271" t="s">
        <v>1342</v>
      </c>
      <c r="B1271" t="s">
        <v>248</v>
      </c>
      <c r="C1271">
        <v>2012</v>
      </c>
      <c r="D1271" t="s">
        <v>27</v>
      </c>
      <c r="E1271" t="s">
        <v>1341</v>
      </c>
      <c r="F1271" s="1">
        <v>0</v>
      </c>
      <c r="G1271" s="1">
        <v>0</v>
      </c>
      <c r="H1271" s="1">
        <v>0.02</v>
      </c>
      <c r="I1271" s="1">
        <v>0</v>
      </c>
    </row>
    <row r="1272" spans="1:9" x14ac:dyDescent="0.25">
      <c r="A1272" t="s">
        <v>2942</v>
      </c>
      <c r="B1272" t="s">
        <v>473</v>
      </c>
      <c r="C1272">
        <v>2010</v>
      </c>
      <c r="D1272" t="s">
        <v>27</v>
      </c>
      <c r="E1272" t="s">
        <v>1341</v>
      </c>
      <c r="F1272" s="1">
        <v>0</v>
      </c>
      <c r="G1272" s="1">
        <v>0</v>
      </c>
      <c r="H1272" s="1">
        <v>0.02</v>
      </c>
      <c r="I1272" s="1">
        <v>0</v>
      </c>
    </row>
    <row r="1273" spans="1:9" x14ac:dyDescent="0.25">
      <c r="A1273" t="s">
        <v>2078</v>
      </c>
      <c r="B1273" t="s">
        <v>248</v>
      </c>
      <c r="C1273">
        <v>2011</v>
      </c>
      <c r="D1273" t="s">
        <v>27</v>
      </c>
      <c r="E1273" t="s">
        <v>1341</v>
      </c>
      <c r="F1273" s="1">
        <v>0</v>
      </c>
      <c r="G1273" s="1">
        <v>0</v>
      </c>
      <c r="H1273" s="1">
        <v>0.02</v>
      </c>
      <c r="I1273" s="1">
        <v>0</v>
      </c>
    </row>
    <row r="1274" spans="1:9" x14ac:dyDescent="0.25">
      <c r="A1274" t="s">
        <v>2074</v>
      </c>
      <c r="B1274" t="s">
        <v>248</v>
      </c>
      <c r="C1274">
        <v>2011</v>
      </c>
      <c r="D1274" t="s">
        <v>27</v>
      </c>
      <c r="E1274" t="s">
        <v>1341</v>
      </c>
      <c r="F1274" s="1">
        <v>0</v>
      </c>
      <c r="G1274" s="1">
        <v>0</v>
      </c>
      <c r="H1274" s="1">
        <v>0.02</v>
      </c>
      <c r="I1274" s="1">
        <v>0</v>
      </c>
    </row>
    <row r="1275" spans="1:9" x14ac:dyDescent="0.25">
      <c r="A1275" t="s">
        <v>2576</v>
      </c>
      <c r="B1275" t="s">
        <v>41</v>
      </c>
      <c r="C1275">
        <v>2010</v>
      </c>
      <c r="D1275" t="s">
        <v>50</v>
      </c>
      <c r="E1275" t="s">
        <v>189</v>
      </c>
      <c r="F1275" s="1">
        <v>0</v>
      </c>
      <c r="G1275" s="1">
        <v>0.01</v>
      </c>
      <c r="H1275" s="1">
        <v>0</v>
      </c>
      <c r="I1275" s="1">
        <v>0</v>
      </c>
    </row>
    <row r="1276" spans="1:9" x14ac:dyDescent="0.25">
      <c r="A1276" t="s">
        <v>2620</v>
      </c>
      <c r="B1276" t="s">
        <v>473</v>
      </c>
      <c r="C1276">
        <v>2010</v>
      </c>
      <c r="D1276" t="s">
        <v>69</v>
      </c>
      <c r="E1276" t="s">
        <v>116</v>
      </c>
      <c r="F1276" s="1">
        <v>0</v>
      </c>
      <c r="G1276" s="1">
        <v>0.02</v>
      </c>
      <c r="H1276" s="1">
        <v>0</v>
      </c>
      <c r="I1276" s="1">
        <v>0</v>
      </c>
    </row>
    <row r="1277" spans="1:9" x14ac:dyDescent="0.25">
      <c r="A1277" t="s">
        <v>2620</v>
      </c>
      <c r="B1277" t="s">
        <v>41</v>
      </c>
      <c r="C1277">
        <v>2010</v>
      </c>
      <c r="D1277" t="s">
        <v>69</v>
      </c>
      <c r="E1277" t="s">
        <v>34</v>
      </c>
      <c r="F1277" s="1">
        <v>0.01</v>
      </c>
      <c r="G1277" s="1">
        <v>0.04</v>
      </c>
      <c r="H1277" s="1">
        <v>0</v>
      </c>
      <c r="I1277" s="1">
        <v>0.01</v>
      </c>
    </row>
    <row r="1278" spans="1:9" x14ac:dyDescent="0.25">
      <c r="A1278" t="s">
        <v>1795</v>
      </c>
      <c r="B1278" t="s">
        <v>473</v>
      </c>
      <c r="C1278">
        <v>2011</v>
      </c>
      <c r="D1278" t="s">
        <v>1</v>
      </c>
      <c r="E1278" t="s">
        <v>1151</v>
      </c>
      <c r="F1278" s="1">
        <v>0</v>
      </c>
      <c r="G1278" s="1">
        <v>0.03</v>
      </c>
      <c r="H1278" s="1">
        <v>0</v>
      </c>
      <c r="I1278" s="1">
        <v>0</v>
      </c>
    </row>
    <row r="1279" spans="1:9" x14ac:dyDescent="0.25">
      <c r="A1279" t="s">
        <v>1816</v>
      </c>
      <c r="B1279" t="s">
        <v>473</v>
      </c>
      <c r="C1279">
        <v>2011</v>
      </c>
      <c r="D1279" t="s">
        <v>9</v>
      </c>
      <c r="E1279" t="s">
        <v>1210</v>
      </c>
      <c r="F1279" s="1">
        <v>0.04</v>
      </c>
      <c r="G1279" s="1">
        <v>0.03</v>
      </c>
      <c r="H1279" s="1">
        <v>0</v>
      </c>
      <c r="I1279" s="1">
        <v>0.01</v>
      </c>
    </row>
    <row r="1280" spans="1:9" x14ac:dyDescent="0.25">
      <c r="A1280" t="s">
        <v>1117</v>
      </c>
      <c r="B1280" t="s">
        <v>41</v>
      </c>
      <c r="C1280">
        <v>2012</v>
      </c>
      <c r="D1280" t="s">
        <v>50</v>
      </c>
      <c r="E1280" t="s">
        <v>843</v>
      </c>
      <c r="F1280" s="1">
        <v>0.01</v>
      </c>
      <c r="G1280" s="1">
        <v>0</v>
      </c>
      <c r="H1280" s="1">
        <v>0</v>
      </c>
      <c r="I1280" s="1">
        <v>0</v>
      </c>
    </row>
    <row r="1281" spans="1:9" x14ac:dyDescent="0.25">
      <c r="A1281" t="s">
        <v>528</v>
      </c>
      <c r="B1281" t="s">
        <v>2</v>
      </c>
      <c r="C1281">
        <v>2014</v>
      </c>
      <c r="D1281" t="s">
        <v>100</v>
      </c>
      <c r="E1281" t="s">
        <v>538</v>
      </c>
      <c r="F1281" s="1">
        <v>0.01</v>
      </c>
      <c r="G1281" s="1">
        <v>0.05</v>
      </c>
      <c r="H1281" s="1">
        <v>0</v>
      </c>
      <c r="I1281" s="1">
        <v>0.01</v>
      </c>
    </row>
    <row r="1282" spans="1:9" x14ac:dyDescent="0.25">
      <c r="A1282" t="s">
        <v>528</v>
      </c>
      <c r="B1282" t="s">
        <v>33</v>
      </c>
      <c r="C1282">
        <v>2014</v>
      </c>
      <c r="D1282" t="s">
        <v>100</v>
      </c>
      <c r="E1282" t="s">
        <v>52</v>
      </c>
      <c r="F1282" s="1">
        <v>0.02</v>
      </c>
      <c r="G1282" s="1">
        <v>0.03</v>
      </c>
      <c r="H1282" s="1">
        <v>0</v>
      </c>
      <c r="I1282" s="1">
        <v>0</v>
      </c>
    </row>
    <row r="1283" spans="1:9" x14ac:dyDescent="0.25">
      <c r="A1283" t="s">
        <v>2832</v>
      </c>
      <c r="B1283" t="s">
        <v>2</v>
      </c>
      <c r="C1283">
        <v>2010</v>
      </c>
      <c r="D1283" t="s">
        <v>9</v>
      </c>
      <c r="E1283" t="s">
        <v>52</v>
      </c>
      <c r="F1283" s="1">
        <v>0.24</v>
      </c>
      <c r="G1283" s="1">
        <v>0.24</v>
      </c>
      <c r="H1283" s="1">
        <v>0.01</v>
      </c>
      <c r="I1283" s="1">
        <v>0.09</v>
      </c>
    </row>
    <row r="1284" spans="1:9" x14ac:dyDescent="0.25">
      <c r="A1284" t="s">
        <v>2832</v>
      </c>
      <c r="B1284" t="s">
        <v>33</v>
      </c>
      <c r="C1284">
        <v>2010</v>
      </c>
      <c r="D1284" t="s">
        <v>9</v>
      </c>
      <c r="E1284" t="s">
        <v>52</v>
      </c>
      <c r="F1284" s="1">
        <v>0.3</v>
      </c>
      <c r="G1284" s="1">
        <v>0.19</v>
      </c>
      <c r="H1284" s="1">
        <v>0</v>
      </c>
      <c r="I1284" s="1">
        <v>0.05</v>
      </c>
    </row>
    <row r="1285" spans="1:9" x14ac:dyDescent="0.25">
      <c r="A1285" t="s">
        <v>2037</v>
      </c>
      <c r="B1285" t="s">
        <v>33</v>
      </c>
      <c r="C1285">
        <v>2011</v>
      </c>
      <c r="D1285" t="s">
        <v>27</v>
      </c>
      <c r="E1285" t="s">
        <v>1368</v>
      </c>
      <c r="F1285" s="1">
        <v>0</v>
      </c>
      <c r="G1285" s="1">
        <v>0</v>
      </c>
      <c r="H1285" s="1">
        <v>0.01</v>
      </c>
      <c r="I1285" s="1">
        <v>0</v>
      </c>
    </row>
    <row r="1286" spans="1:9" x14ac:dyDescent="0.25">
      <c r="A1286" t="s">
        <v>1333</v>
      </c>
      <c r="B1286" t="s">
        <v>248</v>
      </c>
      <c r="C1286">
        <v>2012</v>
      </c>
      <c r="D1286" t="s">
        <v>27</v>
      </c>
      <c r="E1286" t="s">
        <v>222</v>
      </c>
      <c r="F1286" s="1">
        <v>0</v>
      </c>
      <c r="G1286" s="1">
        <v>0</v>
      </c>
      <c r="H1286" s="1">
        <v>0.02</v>
      </c>
      <c r="I1286" s="1">
        <v>0</v>
      </c>
    </row>
    <row r="1287" spans="1:9" x14ac:dyDescent="0.25">
      <c r="A1287" t="s">
        <v>1267</v>
      </c>
      <c r="B1287" t="s">
        <v>56</v>
      </c>
      <c r="C1287">
        <v>2012</v>
      </c>
      <c r="D1287" t="s">
        <v>9</v>
      </c>
      <c r="E1287" t="s">
        <v>182</v>
      </c>
      <c r="F1287" s="1">
        <v>0.14000000000000001</v>
      </c>
      <c r="G1287" s="1">
        <v>7.0000000000000007E-2</v>
      </c>
      <c r="H1287" s="1">
        <v>0.01</v>
      </c>
      <c r="I1287" s="1">
        <v>0.02</v>
      </c>
    </row>
    <row r="1288" spans="1:9" x14ac:dyDescent="0.25">
      <c r="A1288" t="s">
        <v>1267</v>
      </c>
      <c r="B1288" t="s">
        <v>2</v>
      </c>
      <c r="C1288">
        <v>2012</v>
      </c>
      <c r="D1288" t="s">
        <v>9</v>
      </c>
      <c r="E1288" t="s">
        <v>182</v>
      </c>
      <c r="F1288" s="1">
        <v>0.21</v>
      </c>
      <c r="G1288" s="1">
        <v>0.2</v>
      </c>
      <c r="H1288" s="1">
        <v>0</v>
      </c>
      <c r="I1288" s="1">
        <v>0.08</v>
      </c>
    </row>
    <row r="1289" spans="1:9" x14ac:dyDescent="0.25">
      <c r="A1289" t="s">
        <v>1267</v>
      </c>
      <c r="B1289" t="s">
        <v>33</v>
      </c>
      <c r="C1289">
        <v>2012</v>
      </c>
      <c r="D1289" t="s">
        <v>9</v>
      </c>
      <c r="E1289" t="s">
        <v>182</v>
      </c>
      <c r="F1289" s="1">
        <v>0.32</v>
      </c>
      <c r="G1289" s="1">
        <v>0.17</v>
      </c>
      <c r="H1289" s="1">
        <v>0</v>
      </c>
      <c r="I1289" s="1">
        <v>0.04</v>
      </c>
    </row>
    <row r="1290" spans="1:9" x14ac:dyDescent="0.25">
      <c r="A1290" t="s">
        <v>1267</v>
      </c>
      <c r="B1290" t="s">
        <v>118</v>
      </c>
      <c r="C1290">
        <v>2012</v>
      </c>
      <c r="D1290" t="s">
        <v>9</v>
      </c>
      <c r="E1290" t="s">
        <v>182</v>
      </c>
      <c r="F1290" s="1">
        <v>0.72</v>
      </c>
      <c r="G1290" s="1">
        <v>0.23</v>
      </c>
      <c r="H1290" s="1">
        <v>0</v>
      </c>
      <c r="I1290" s="1">
        <v>0.08</v>
      </c>
    </row>
    <row r="1291" spans="1:9" x14ac:dyDescent="0.25">
      <c r="A1291" t="s">
        <v>1418</v>
      </c>
      <c r="B1291" t="s">
        <v>17</v>
      </c>
      <c r="C1291">
        <v>2012</v>
      </c>
      <c r="D1291" t="s">
        <v>9</v>
      </c>
      <c r="E1291" t="s">
        <v>182</v>
      </c>
      <c r="F1291" s="1">
        <v>0.36</v>
      </c>
      <c r="G1291" s="1">
        <v>0.04</v>
      </c>
      <c r="H1291" s="1">
        <v>0.04</v>
      </c>
      <c r="I1291" s="1">
        <v>0.04</v>
      </c>
    </row>
    <row r="1292" spans="1:9" x14ac:dyDescent="0.25">
      <c r="A1292" t="s">
        <v>2487</v>
      </c>
      <c r="B1292" t="s">
        <v>2</v>
      </c>
      <c r="C1292">
        <v>2010</v>
      </c>
      <c r="D1292" t="s">
        <v>84</v>
      </c>
      <c r="E1292" t="s">
        <v>23</v>
      </c>
      <c r="F1292" s="1">
        <v>0.09</v>
      </c>
      <c r="G1292" s="1">
        <v>0</v>
      </c>
      <c r="H1292" s="1">
        <v>0</v>
      </c>
      <c r="I1292" s="1">
        <v>0.01</v>
      </c>
    </row>
    <row r="1293" spans="1:9" x14ac:dyDescent="0.25">
      <c r="A1293" t="s">
        <v>534</v>
      </c>
      <c r="B1293" t="s">
        <v>33</v>
      </c>
      <c r="C1293">
        <v>2014</v>
      </c>
      <c r="D1293" t="s">
        <v>9</v>
      </c>
      <c r="E1293" t="s">
        <v>34</v>
      </c>
      <c r="F1293" s="1">
        <v>0.03</v>
      </c>
      <c r="G1293" s="1">
        <v>0.05</v>
      </c>
      <c r="H1293" s="1">
        <v>0</v>
      </c>
      <c r="I1293" s="1">
        <v>0.01</v>
      </c>
    </row>
    <row r="1294" spans="1:9" x14ac:dyDescent="0.25">
      <c r="A1294" t="s">
        <v>534</v>
      </c>
      <c r="B1294" t="s">
        <v>2</v>
      </c>
      <c r="C1294">
        <v>2014</v>
      </c>
      <c r="D1294" t="s">
        <v>9</v>
      </c>
      <c r="E1294" t="s">
        <v>34</v>
      </c>
      <c r="F1294" s="1">
        <v>0.03</v>
      </c>
      <c r="G1294" s="1">
        <v>0.04</v>
      </c>
      <c r="H1294" s="1">
        <v>0</v>
      </c>
      <c r="I1294" s="1">
        <v>0.01</v>
      </c>
    </row>
    <row r="1295" spans="1:9" x14ac:dyDescent="0.25">
      <c r="A1295" t="s">
        <v>1588</v>
      </c>
      <c r="B1295" t="s">
        <v>41</v>
      </c>
      <c r="C1295">
        <v>2011</v>
      </c>
      <c r="D1295" t="s">
        <v>87</v>
      </c>
      <c r="E1295" t="s">
        <v>1587</v>
      </c>
      <c r="F1295" s="1">
        <v>0.02</v>
      </c>
      <c r="G1295" s="1">
        <v>0</v>
      </c>
      <c r="H1295" s="1">
        <v>0</v>
      </c>
      <c r="I1295" s="1">
        <v>0</v>
      </c>
    </row>
    <row r="1296" spans="1:9" x14ac:dyDescent="0.25">
      <c r="A1296" t="s">
        <v>2798</v>
      </c>
      <c r="B1296" t="s">
        <v>473</v>
      </c>
      <c r="C1296">
        <v>2010</v>
      </c>
      <c r="D1296" t="s">
        <v>1</v>
      </c>
      <c r="E1296" t="s">
        <v>1765</v>
      </c>
      <c r="F1296" s="1">
        <v>0.05</v>
      </c>
      <c r="G1296" s="1">
        <v>0.12</v>
      </c>
      <c r="H1296" s="1">
        <v>0</v>
      </c>
      <c r="I1296" s="1">
        <v>0.02</v>
      </c>
    </row>
    <row r="1297" spans="1:9" x14ac:dyDescent="0.25">
      <c r="A1297" t="s">
        <v>3064</v>
      </c>
      <c r="B1297" t="s">
        <v>33</v>
      </c>
      <c r="C1297">
        <v>2010</v>
      </c>
      <c r="D1297" t="s">
        <v>100</v>
      </c>
      <c r="E1297" t="s">
        <v>920</v>
      </c>
      <c r="F1297" s="1">
        <v>0</v>
      </c>
      <c r="G1297" s="1">
        <v>0</v>
      </c>
      <c r="H1297" s="1">
        <v>0.04</v>
      </c>
      <c r="I1297" s="1">
        <v>0</v>
      </c>
    </row>
    <row r="1298" spans="1:9" x14ac:dyDescent="0.25">
      <c r="A1298" t="s">
        <v>1252</v>
      </c>
      <c r="B1298" t="s">
        <v>56</v>
      </c>
      <c r="C1298">
        <v>2012</v>
      </c>
      <c r="D1298" t="s">
        <v>5</v>
      </c>
      <c r="E1298" t="s">
        <v>21</v>
      </c>
      <c r="F1298" s="1">
        <v>0.21</v>
      </c>
      <c r="G1298" s="1">
        <v>0.12</v>
      </c>
      <c r="H1298" s="1">
        <v>0</v>
      </c>
      <c r="I1298" s="1">
        <v>0.04</v>
      </c>
    </row>
    <row r="1299" spans="1:9" x14ac:dyDescent="0.25">
      <c r="A1299" t="s">
        <v>430</v>
      </c>
      <c r="B1299" t="s">
        <v>17</v>
      </c>
      <c r="C1299">
        <v>2015</v>
      </c>
      <c r="D1299" t="s">
        <v>27</v>
      </c>
      <c r="E1299" t="s">
        <v>19</v>
      </c>
      <c r="F1299" s="1">
        <v>0.09</v>
      </c>
      <c r="G1299" s="1">
        <v>0.01</v>
      </c>
      <c r="H1299" s="1">
        <v>0.12</v>
      </c>
      <c r="I1299" s="1">
        <v>0.01</v>
      </c>
    </row>
    <row r="1300" spans="1:9" x14ac:dyDescent="0.25">
      <c r="A1300" t="s">
        <v>516</v>
      </c>
      <c r="B1300" t="s">
        <v>17</v>
      </c>
      <c r="C1300">
        <v>2014</v>
      </c>
      <c r="D1300" t="s">
        <v>27</v>
      </c>
      <c r="E1300" t="s">
        <v>277</v>
      </c>
      <c r="F1300" s="1">
        <v>7.0000000000000007E-2</v>
      </c>
      <c r="G1300" s="1">
        <v>0.02</v>
      </c>
      <c r="H1300" s="1">
        <v>0</v>
      </c>
      <c r="I1300" s="1">
        <v>0.01</v>
      </c>
    </row>
    <row r="1301" spans="1:9" x14ac:dyDescent="0.25">
      <c r="A1301" t="s">
        <v>741</v>
      </c>
      <c r="B1301" t="s">
        <v>17</v>
      </c>
      <c r="C1301">
        <v>2014</v>
      </c>
      <c r="D1301" t="s">
        <v>27</v>
      </c>
      <c r="E1301" t="s">
        <v>277</v>
      </c>
      <c r="F1301" s="1">
        <v>0</v>
      </c>
      <c r="G1301" s="1">
        <v>0</v>
      </c>
      <c r="H1301" s="1">
        <v>0.1</v>
      </c>
      <c r="I1301" s="1">
        <v>0</v>
      </c>
    </row>
    <row r="1302" spans="1:9" x14ac:dyDescent="0.25">
      <c r="A1302" t="s">
        <v>3203</v>
      </c>
      <c r="B1302" t="s">
        <v>473</v>
      </c>
      <c r="C1302">
        <v>2010</v>
      </c>
      <c r="D1302" t="s">
        <v>27</v>
      </c>
      <c r="E1302" t="s">
        <v>277</v>
      </c>
      <c r="F1302" s="1">
        <v>0.13</v>
      </c>
      <c r="G1302" s="1">
        <v>0</v>
      </c>
      <c r="H1302" s="1">
        <v>0.19</v>
      </c>
      <c r="I1302" s="1">
        <v>0.01</v>
      </c>
    </row>
    <row r="1303" spans="1:9" x14ac:dyDescent="0.25">
      <c r="A1303" t="s">
        <v>1516</v>
      </c>
      <c r="B1303" t="s">
        <v>17</v>
      </c>
      <c r="C1303">
        <v>2012</v>
      </c>
      <c r="D1303" t="s">
        <v>27</v>
      </c>
      <c r="E1303" t="s">
        <v>277</v>
      </c>
      <c r="F1303" s="1">
        <v>0.12</v>
      </c>
      <c r="G1303" s="1">
        <v>0.05</v>
      </c>
      <c r="H1303" s="1">
        <v>0.2</v>
      </c>
      <c r="I1303" s="1">
        <v>0.01</v>
      </c>
    </row>
    <row r="1304" spans="1:9" x14ac:dyDescent="0.25">
      <c r="A1304" t="s">
        <v>1068</v>
      </c>
      <c r="B1304" t="s">
        <v>17</v>
      </c>
      <c r="C1304">
        <v>2013</v>
      </c>
      <c r="D1304" t="s">
        <v>27</v>
      </c>
      <c r="E1304" t="s">
        <v>277</v>
      </c>
      <c r="F1304" s="1">
        <v>0.1</v>
      </c>
      <c r="G1304" s="1">
        <v>0.01</v>
      </c>
      <c r="H1304" s="1">
        <v>0.14000000000000001</v>
      </c>
      <c r="I1304" s="1">
        <v>0.01</v>
      </c>
    </row>
    <row r="1305" spans="1:9" x14ac:dyDescent="0.25">
      <c r="A1305" t="s">
        <v>1375</v>
      </c>
      <c r="B1305" t="s">
        <v>2</v>
      </c>
      <c r="C1305">
        <v>2012</v>
      </c>
      <c r="D1305" t="s">
        <v>9</v>
      </c>
      <c r="E1305" t="s">
        <v>52</v>
      </c>
      <c r="F1305" s="1">
        <v>0</v>
      </c>
      <c r="G1305" s="1">
        <v>0</v>
      </c>
      <c r="H1305" s="1">
        <v>0.03</v>
      </c>
      <c r="I1305" s="1">
        <v>0</v>
      </c>
    </row>
    <row r="1306" spans="1:9" x14ac:dyDescent="0.25">
      <c r="A1306" t="s">
        <v>1246</v>
      </c>
      <c r="B1306" t="s">
        <v>41</v>
      </c>
      <c r="C1306">
        <v>2012</v>
      </c>
      <c r="D1306" t="s">
        <v>9</v>
      </c>
      <c r="E1306" t="s">
        <v>1245</v>
      </c>
      <c r="F1306" s="1">
        <v>0</v>
      </c>
      <c r="G1306" s="1">
        <v>0.12</v>
      </c>
      <c r="H1306" s="1">
        <v>0</v>
      </c>
      <c r="I1306" s="1">
        <v>0.02</v>
      </c>
    </row>
    <row r="1307" spans="1:9" x14ac:dyDescent="0.25">
      <c r="A1307" t="s">
        <v>1391</v>
      </c>
      <c r="B1307" t="s">
        <v>248</v>
      </c>
      <c r="C1307">
        <v>2012</v>
      </c>
      <c r="D1307" t="s">
        <v>9</v>
      </c>
      <c r="E1307" t="s">
        <v>52</v>
      </c>
      <c r="F1307" s="1">
        <v>0</v>
      </c>
      <c r="G1307" s="1">
        <v>0</v>
      </c>
      <c r="H1307" s="1">
        <v>0.03</v>
      </c>
      <c r="I1307" s="1">
        <v>0</v>
      </c>
    </row>
    <row r="1308" spans="1:9" x14ac:dyDescent="0.25">
      <c r="A1308" t="s">
        <v>1622</v>
      </c>
      <c r="B1308" t="s">
        <v>41</v>
      </c>
      <c r="C1308">
        <v>2011</v>
      </c>
      <c r="D1308" t="s">
        <v>27</v>
      </c>
      <c r="E1308" t="s">
        <v>1621</v>
      </c>
      <c r="F1308" s="1">
        <v>0.06</v>
      </c>
      <c r="G1308" s="1">
        <v>0</v>
      </c>
      <c r="H1308" s="1">
        <v>0</v>
      </c>
      <c r="I1308" s="1">
        <v>0</v>
      </c>
    </row>
    <row r="1309" spans="1:9" x14ac:dyDescent="0.25">
      <c r="A1309" t="s">
        <v>1660</v>
      </c>
      <c r="B1309" t="s">
        <v>2</v>
      </c>
      <c r="C1309">
        <v>2011</v>
      </c>
      <c r="D1309" t="s">
        <v>84</v>
      </c>
      <c r="E1309" t="s">
        <v>23</v>
      </c>
      <c r="F1309" s="1">
        <v>0.11</v>
      </c>
      <c r="G1309" s="1">
        <v>0</v>
      </c>
      <c r="H1309" s="1">
        <v>0</v>
      </c>
      <c r="I1309" s="1">
        <v>0.01</v>
      </c>
    </row>
    <row r="1310" spans="1:9" x14ac:dyDescent="0.25">
      <c r="A1310" t="s">
        <v>180</v>
      </c>
      <c r="B1310" t="s">
        <v>41</v>
      </c>
      <c r="C1310">
        <v>2015</v>
      </c>
      <c r="D1310" t="s">
        <v>100</v>
      </c>
      <c r="E1310" t="s">
        <v>128</v>
      </c>
      <c r="F1310" s="1">
        <v>7.0000000000000007E-2</v>
      </c>
      <c r="G1310" s="1">
        <v>0.1</v>
      </c>
      <c r="H1310" s="1">
        <v>0</v>
      </c>
      <c r="I1310" s="1">
        <v>0.01</v>
      </c>
    </row>
    <row r="1311" spans="1:9" x14ac:dyDescent="0.25">
      <c r="A1311" t="s">
        <v>180</v>
      </c>
      <c r="B1311" t="s">
        <v>10</v>
      </c>
      <c r="C1311">
        <v>2015</v>
      </c>
      <c r="D1311" t="s">
        <v>100</v>
      </c>
      <c r="E1311" t="s">
        <v>128</v>
      </c>
      <c r="F1311" s="1">
        <v>0.35</v>
      </c>
      <c r="G1311" s="1">
        <v>0.41</v>
      </c>
      <c r="H1311" s="1">
        <v>0.05</v>
      </c>
      <c r="I1311" s="1">
        <v>0.15</v>
      </c>
    </row>
    <row r="1312" spans="1:9" x14ac:dyDescent="0.25">
      <c r="A1312" t="s">
        <v>180</v>
      </c>
      <c r="B1312" t="s">
        <v>6</v>
      </c>
      <c r="C1312">
        <v>2015</v>
      </c>
      <c r="D1312" t="s">
        <v>100</v>
      </c>
      <c r="E1312" t="s">
        <v>128</v>
      </c>
      <c r="F1312" s="1">
        <v>0.36</v>
      </c>
      <c r="G1312" s="1">
        <v>0.2</v>
      </c>
      <c r="H1312" s="1">
        <v>0</v>
      </c>
      <c r="I1312" s="1">
        <v>0.06</v>
      </c>
    </row>
    <row r="1313" spans="1:9" x14ac:dyDescent="0.25">
      <c r="A1313" t="s">
        <v>2827</v>
      </c>
      <c r="B1313" t="s">
        <v>118</v>
      </c>
      <c r="C1313">
        <v>2010</v>
      </c>
      <c r="D1313" t="s">
        <v>5</v>
      </c>
      <c r="E1313" t="s">
        <v>52</v>
      </c>
      <c r="F1313" s="1">
        <v>0.1</v>
      </c>
      <c r="G1313" s="1">
        <v>0.18</v>
      </c>
      <c r="H1313" s="1">
        <v>0</v>
      </c>
      <c r="I1313" s="1">
        <v>0.03</v>
      </c>
    </row>
    <row r="1314" spans="1:9" x14ac:dyDescent="0.25">
      <c r="A1314" t="s">
        <v>314</v>
      </c>
      <c r="B1314" t="s">
        <v>12</v>
      </c>
      <c r="C1314">
        <v>2015</v>
      </c>
      <c r="D1314" t="s">
        <v>27</v>
      </c>
      <c r="E1314" t="s">
        <v>313</v>
      </c>
      <c r="F1314" s="1">
        <v>0</v>
      </c>
      <c r="G1314" s="1">
        <v>0</v>
      </c>
      <c r="H1314" s="1">
        <v>0.04</v>
      </c>
      <c r="I1314" s="1">
        <v>0</v>
      </c>
    </row>
    <row r="1315" spans="1:9" x14ac:dyDescent="0.25">
      <c r="A1315" t="s">
        <v>314</v>
      </c>
      <c r="B1315" t="s">
        <v>10</v>
      </c>
      <c r="C1315">
        <v>2015</v>
      </c>
      <c r="D1315" t="s">
        <v>27</v>
      </c>
      <c r="E1315" t="s">
        <v>313</v>
      </c>
      <c r="F1315" s="1">
        <v>0</v>
      </c>
      <c r="G1315" s="1">
        <v>0</v>
      </c>
      <c r="H1315" s="1">
        <v>0.03</v>
      </c>
      <c r="I1315" s="1">
        <v>0</v>
      </c>
    </row>
    <row r="1316" spans="1:9" x14ac:dyDescent="0.25">
      <c r="A1316" t="s">
        <v>903</v>
      </c>
      <c r="B1316" t="s">
        <v>12</v>
      </c>
      <c r="C1316">
        <v>2013</v>
      </c>
      <c r="D1316" t="s">
        <v>27</v>
      </c>
      <c r="E1316" t="s">
        <v>293</v>
      </c>
      <c r="F1316" s="1">
        <v>0</v>
      </c>
      <c r="G1316" s="1">
        <v>0</v>
      </c>
      <c r="H1316" s="1">
        <v>0.03</v>
      </c>
      <c r="I1316" s="1">
        <v>0</v>
      </c>
    </row>
    <row r="1317" spans="1:9" x14ac:dyDescent="0.25">
      <c r="A1317" t="s">
        <v>903</v>
      </c>
      <c r="B1317" t="s">
        <v>17</v>
      </c>
      <c r="C1317">
        <v>2013</v>
      </c>
      <c r="D1317" t="s">
        <v>27</v>
      </c>
      <c r="E1317" t="s">
        <v>293</v>
      </c>
      <c r="F1317" s="1">
        <v>0</v>
      </c>
      <c r="G1317" s="1">
        <v>0</v>
      </c>
      <c r="H1317" s="1">
        <v>0.01</v>
      </c>
      <c r="I1317" s="1">
        <v>0</v>
      </c>
    </row>
    <row r="1318" spans="1:9" x14ac:dyDescent="0.25">
      <c r="A1318" t="s">
        <v>2822</v>
      </c>
      <c r="B1318" t="s">
        <v>248</v>
      </c>
      <c r="C1318">
        <v>2010</v>
      </c>
      <c r="D1318" t="s">
        <v>69</v>
      </c>
      <c r="E1318" t="s">
        <v>23</v>
      </c>
      <c r="F1318" s="1">
        <v>0.02</v>
      </c>
      <c r="G1318" s="1">
        <v>0.17</v>
      </c>
      <c r="H1318" s="1">
        <v>0</v>
      </c>
      <c r="I1318" s="1">
        <v>0.09</v>
      </c>
    </row>
    <row r="1319" spans="1:9" x14ac:dyDescent="0.25">
      <c r="A1319" t="s">
        <v>1939</v>
      </c>
      <c r="B1319" t="s">
        <v>2</v>
      </c>
      <c r="C1319">
        <v>2011</v>
      </c>
      <c r="D1319" t="s">
        <v>69</v>
      </c>
      <c r="E1319" t="s">
        <v>23</v>
      </c>
      <c r="F1319" s="1">
        <v>0.06</v>
      </c>
      <c r="G1319" s="1">
        <v>0.09</v>
      </c>
      <c r="H1319" s="1">
        <v>0</v>
      </c>
      <c r="I1319" s="1">
        <v>0.03</v>
      </c>
    </row>
    <row r="1320" spans="1:9" x14ac:dyDescent="0.25">
      <c r="A1320" t="s">
        <v>1927</v>
      </c>
      <c r="B1320" t="s">
        <v>41</v>
      </c>
      <c r="C1320">
        <v>2011</v>
      </c>
      <c r="D1320" t="s">
        <v>100</v>
      </c>
      <c r="E1320" t="s">
        <v>124</v>
      </c>
      <c r="F1320" s="1">
        <v>0.04</v>
      </c>
      <c r="G1320" s="1">
        <v>0.08</v>
      </c>
      <c r="H1320" s="1">
        <v>0</v>
      </c>
      <c r="I1320" s="1">
        <v>0.03</v>
      </c>
    </row>
    <row r="1321" spans="1:9" x14ac:dyDescent="0.25">
      <c r="A1321" t="s">
        <v>1927</v>
      </c>
      <c r="B1321" t="s">
        <v>2</v>
      </c>
      <c r="C1321">
        <v>2011</v>
      </c>
      <c r="D1321" t="s">
        <v>100</v>
      </c>
      <c r="E1321" t="s">
        <v>124</v>
      </c>
      <c r="F1321" s="1">
        <v>0.21</v>
      </c>
      <c r="G1321" s="1">
        <v>0.17</v>
      </c>
      <c r="H1321" s="1">
        <v>0.01</v>
      </c>
      <c r="I1321" s="1">
        <v>7.0000000000000007E-2</v>
      </c>
    </row>
    <row r="1322" spans="1:9" x14ac:dyDescent="0.25">
      <c r="A1322" t="s">
        <v>1927</v>
      </c>
      <c r="B1322" t="s">
        <v>33</v>
      </c>
      <c r="C1322">
        <v>2011</v>
      </c>
      <c r="D1322" t="s">
        <v>100</v>
      </c>
      <c r="E1322" t="s">
        <v>124</v>
      </c>
      <c r="F1322" s="1">
        <v>0.3</v>
      </c>
      <c r="G1322" s="1">
        <v>0.11</v>
      </c>
      <c r="H1322" s="1">
        <v>0.01</v>
      </c>
      <c r="I1322" s="1">
        <v>0.04</v>
      </c>
    </row>
    <row r="1323" spans="1:9" x14ac:dyDescent="0.25">
      <c r="A1323" t="s">
        <v>2717</v>
      </c>
      <c r="B1323" t="s">
        <v>41</v>
      </c>
      <c r="C1323">
        <v>2010</v>
      </c>
      <c r="D1323" t="s">
        <v>39</v>
      </c>
      <c r="E1323" t="s">
        <v>136</v>
      </c>
      <c r="F1323" s="1">
        <v>0</v>
      </c>
      <c r="G1323" s="1">
        <v>0.05</v>
      </c>
      <c r="H1323" s="1">
        <v>0</v>
      </c>
      <c r="I1323" s="1">
        <v>0.01</v>
      </c>
    </row>
    <row r="1324" spans="1:9" x14ac:dyDescent="0.25">
      <c r="A1324" t="s">
        <v>2717</v>
      </c>
      <c r="B1324" t="s">
        <v>33</v>
      </c>
      <c r="C1324">
        <v>2010</v>
      </c>
      <c r="D1324" t="s">
        <v>39</v>
      </c>
      <c r="E1324" t="s">
        <v>136</v>
      </c>
      <c r="F1324" s="1">
        <v>0.18</v>
      </c>
      <c r="G1324" s="1">
        <v>0.59</v>
      </c>
      <c r="H1324" s="1">
        <v>0.01</v>
      </c>
      <c r="I1324" s="1">
        <v>0.1</v>
      </c>
    </row>
    <row r="1325" spans="1:9" x14ac:dyDescent="0.25">
      <c r="A1325" t="s">
        <v>2717</v>
      </c>
      <c r="B1325" t="s">
        <v>2</v>
      </c>
      <c r="C1325">
        <v>2010</v>
      </c>
      <c r="D1325" t="s">
        <v>39</v>
      </c>
      <c r="E1325" t="s">
        <v>136</v>
      </c>
      <c r="F1325" s="1">
        <v>0.25</v>
      </c>
      <c r="G1325" s="1">
        <v>0.76</v>
      </c>
      <c r="H1325" s="1">
        <v>0.08</v>
      </c>
      <c r="I1325" s="1">
        <v>0.27</v>
      </c>
    </row>
    <row r="1326" spans="1:9" x14ac:dyDescent="0.25">
      <c r="A1326" t="s">
        <v>1929</v>
      </c>
      <c r="B1326" t="s">
        <v>41</v>
      </c>
      <c r="C1326">
        <v>2011</v>
      </c>
      <c r="D1326" t="s">
        <v>39</v>
      </c>
      <c r="E1326" t="s">
        <v>136</v>
      </c>
      <c r="F1326" s="1">
        <v>0</v>
      </c>
      <c r="G1326" s="1">
        <v>0.15</v>
      </c>
      <c r="H1326" s="1">
        <v>0</v>
      </c>
      <c r="I1326" s="1">
        <v>0.04</v>
      </c>
    </row>
    <row r="1327" spans="1:9" x14ac:dyDescent="0.25">
      <c r="A1327" t="s">
        <v>1929</v>
      </c>
      <c r="B1327" t="s">
        <v>12</v>
      </c>
      <c r="C1327">
        <v>2011</v>
      </c>
      <c r="D1327" t="s">
        <v>39</v>
      </c>
      <c r="E1327" t="s">
        <v>136</v>
      </c>
      <c r="F1327" s="1">
        <v>0.03</v>
      </c>
      <c r="G1327" s="1">
        <v>0.08</v>
      </c>
      <c r="H1327" s="1">
        <v>0.01</v>
      </c>
      <c r="I1327" s="1">
        <v>0.03</v>
      </c>
    </row>
    <row r="1328" spans="1:9" x14ac:dyDescent="0.25">
      <c r="A1328" t="s">
        <v>1929</v>
      </c>
      <c r="B1328" t="s">
        <v>17</v>
      </c>
      <c r="C1328">
        <v>2011</v>
      </c>
      <c r="D1328" t="s">
        <v>39</v>
      </c>
      <c r="E1328" t="s">
        <v>136</v>
      </c>
      <c r="F1328" s="1">
        <v>7.0000000000000007E-2</v>
      </c>
      <c r="G1328" s="1">
        <v>0.08</v>
      </c>
      <c r="H1328" s="1">
        <v>0</v>
      </c>
      <c r="I1328" s="1">
        <v>0.02</v>
      </c>
    </row>
    <row r="1329" spans="1:9" x14ac:dyDescent="0.25">
      <c r="A1329" t="s">
        <v>1929</v>
      </c>
      <c r="B1329" t="s">
        <v>33</v>
      </c>
      <c r="C1329">
        <v>2011</v>
      </c>
      <c r="D1329" t="s">
        <v>39</v>
      </c>
      <c r="E1329" t="s">
        <v>136</v>
      </c>
      <c r="F1329" s="1">
        <v>0.11</v>
      </c>
      <c r="G1329" s="1">
        <v>0.51</v>
      </c>
      <c r="H1329" s="1">
        <v>0.01</v>
      </c>
      <c r="I1329" s="1">
        <v>0.09</v>
      </c>
    </row>
    <row r="1330" spans="1:9" x14ac:dyDescent="0.25">
      <c r="A1330" t="s">
        <v>1929</v>
      </c>
      <c r="B1330" t="s">
        <v>2</v>
      </c>
      <c r="C1330">
        <v>2011</v>
      </c>
      <c r="D1330" t="s">
        <v>39</v>
      </c>
      <c r="E1330" t="s">
        <v>136</v>
      </c>
      <c r="F1330" s="1">
        <v>0.12</v>
      </c>
      <c r="G1330" s="1">
        <v>0.75</v>
      </c>
      <c r="H1330" s="1">
        <v>0.11</v>
      </c>
      <c r="I1330" s="1">
        <v>0.25</v>
      </c>
    </row>
    <row r="1331" spans="1:9" x14ac:dyDescent="0.25">
      <c r="A1331" t="s">
        <v>1242</v>
      </c>
      <c r="B1331" t="s">
        <v>41</v>
      </c>
      <c r="C1331">
        <v>2012</v>
      </c>
      <c r="D1331" t="s">
        <v>39</v>
      </c>
      <c r="E1331" t="s">
        <v>136</v>
      </c>
      <c r="F1331" s="1">
        <v>0.01</v>
      </c>
      <c r="G1331" s="1">
        <v>0.11</v>
      </c>
      <c r="H1331" s="1">
        <v>0</v>
      </c>
      <c r="I1331" s="1">
        <v>0.03</v>
      </c>
    </row>
    <row r="1332" spans="1:9" x14ac:dyDescent="0.25">
      <c r="A1332" t="s">
        <v>1242</v>
      </c>
      <c r="B1332" t="s">
        <v>33</v>
      </c>
      <c r="C1332">
        <v>2012</v>
      </c>
      <c r="D1332" t="s">
        <v>39</v>
      </c>
      <c r="E1332" t="s">
        <v>136</v>
      </c>
      <c r="F1332" s="1">
        <v>0.1</v>
      </c>
      <c r="G1332" s="1">
        <v>0.35</v>
      </c>
      <c r="H1332" s="1">
        <v>0</v>
      </c>
      <c r="I1332" s="1">
        <v>0.06</v>
      </c>
    </row>
    <row r="1333" spans="1:9" x14ac:dyDescent="0.25">
      <c r="A1333" t="s">
        <v>1242</v>
      </c>
      <c r="B1333" t="s">
        <v>2</v>
      </c>
      <c r="C1333">
        <v>2012</v>
      </c>
      <c r="D1333" t="s">
        <v>39</v>
      </c>
      <c r="E1333" t="s">
        <v>136</v>
      </c>
      <c r="F1333" s="1">
        <v>0.12</v>
      </c>
      <c r="G1333" s="1">
        <v>0.64</v>
      </c>
      <c r="H1333" s="1">
        <v>0.05</v>
      </c>
      <c r="I1333" s="1">
        <v>0.25</v>
      </c>
    </row>
    <row r="1334" spans="1:9" x14ac:dyDescent="0.25">
      <c r="A1334" t="s">
        <v>886</v>
      </c>
      <c r="B1334" t="s">
        <v>2</v>
      </c>
      <c r="C1334">
        <v>2013</v>
      </c>
      <c r="D1334" t="s">
        <v>39</v>
      </c>
      <c r="E1334" t="s">
        <v>136</v>
      </c>
      <c r="F1334" s="1">
        <v>0.01</v>
      </c>
      <c r="G1334" s="1">
        <v>0.45</v>
      </c>
      <c r="H1334" s="1">
        <v>0.03</v>
      </c>
      <c r="I1334" s="1">
        <v>0.15</v>
      </c>
    </row>
    <row r="1335" spans="1:9" x14ac:dyDescent="0.25">
      <c r="A1335" t="s">
        <v>886</v>
      </c>
      <c r="B1335" t="s">
        <v>33</v>
      </c>
      <c r="C1335">
        <v>2013</v>
      </c>
      <c r="D1335" t="s">
        <v>39</v>
      </c>
      <c r="E1335" t="s">
        <v>136</v>
      </c>
      <c r="F1335" s="1">
        <v>0.01</v>
      </c>
      <c r="G1335" s="1">
        <v>0.28000000000000003</v>
      </c>
      <c r="H1335" s="1">
        <v>0</v>
      </c>
      <c r="I1335" s="1">
        <v>0.03</v>
      </c>
    </row>
    <row r="1336" spans="1:9" x14ac:dyDescent="0.25">
      <c r="A1336" t="s">
        <v>555</v>
      </c>
      <c r="B1336" t="s">
        <v>41</v>
      </c>
      <c r="C1336">
        <v>2014</v>
      </c>
      <c r="D1336" t="s">
        <v>39</v>
      </c>
      <c r="E1336" t="s">
        <v>136</v>
      </c>
      <c r="F1336" s="1">
        <v>0</v>
      </c>
      <c r="G1336" s="1">
        <v>0.09</v>
      </c>
      <c r="H1336" s="1">
        <v>0</v>
      </c>
      <c r="I1336" s="1">
        <v>0.01</v>
      </c>
    </row>
    <row r="1337" spans="1:9" x14ac:dyDescent="0.25">
      <c r="A1337" t="s">
        <v>555</v>
      </c>
      <c r="B1337" t="s">
        <v>2</v>
      </c>
      <c r="C1337">
        <v>2014</v>
      </c>
      <c r="D1337" t="s">
        <v>39</v>
      </c>
      <c r="E1337" t="s">
        <v>136</v>
      </c>
      <c r="F1337" s="1">
        <v>7.0000000000000007E-2</v>
      </c>
      <c r="G1337" s="1">
        <v>0.31</v>
      </c>
      <c r="H1337" s="1">
        <v>0.02</v>
      </c>
      <c r="I1337" s="1">
        <v>0.08</v>
      </c>
    </row>
    <row r="1338" spans="1:9" x14ac:dyDescent="0.25">
      <c r="A1338" t="s">
        <v>555</v>
      </c>
      <c r="B1338" t="s">
        <v>33</v>
      </c>
      <c r="C1338">
        <v>2014</v>
      </c>
      <c r="D1338" t="s">
        <v>39</v>
      </c>
      <c r="E1338" t="s">
        <v>136</v>
      </c>
      <c r="F1338" s="1">
        <v>0.08</v>
      </c>
      <c r="G1338" s="1">
        <v>0.15</v>
      </c>
      <c r="H1338" s="1">
        <v>0</v>
      </c>
      <c r="I1338" s="1">
        <v>0.02</v>
      </c>
    </row>
    <row r="1339" spans="1:9" x14ac:dyDescent="0.25">
      <c r="A1339" t="s">
        <v>137</v>
      </c>
      <c r="B1339" t="s">
        <v>41</v>
      </c>
      <c r="C1339">
        <v>2015</v>
      </c>
      <c r="D1339" t="s">
        <v>39</v>
      </c>
      <c r="E1339" t="s">
        <v>136</v>
      </c>
      <c r="F1339" s="1">
        <v>0</v>
      </c>
      <c r="G1339" s="1">
        <v>0.04</v>
      </c>
      <c r="H1339" s="1">
        <v>0</v>
      </c>
      <c r="I1339" s="1">
        <v>0</v>
      </c>
    </row>
    <row r="1340" spans="1:9" x14ac:dyDescent="0.25">
      <c r="A1340" t="s">
        <v>137</v>
      </c>
      <c r="B1340" t="s">
        <v>6</v>
      </c>
      <c r="C1340">
        <v>2015</v>
      </c>
      <c r="D1340" t="s">
        <v>39</v>
      </c>
      <c r="E1340" t="s">
        <v>136</v>
      </c>
      <c r="F1340" s="1">
        <v>0.08</v>
      </c>
      <c r="G1340" s="1">
        <v>0.15</v>
      </c>
      <c r="H1340" s="1">
        <v>0</v>
      </c>
      <c r="I1340" s="1">
        <v>0.02</v>
      </c>
    </row>
    <row r="1341" spans="1:9" x14ac:dyDescent="0.25">
      <c r="A1341" t="s">
        <v>137</v>
      </c>
      <c r="B1341" t="s">
        <v>10</v>
      </c>
      <c r="C1341">
        <v>2015</v>
      </c>
      <c r="D1341" t="s">
        <v>39</v>
      </c>
      <c r="E1341" t="s">
        <v>136</v>
      </c>
      <c r="F1341" s="1">
        <v>0.09</v>
      </c>
      <c r="G1341" s="1">
        <v>0.44</v>
      </c>
      <c r="H1341" s="1">
        <v>0.03</v>
      </c>
      <c r="I1341" s="1">
        <v>0.09</v>
      </c>
    </row>
    <row r="1342" spans="1:9" x14ac:dyDescent="0.25">
      <c r="A1342" t="s">
        <v>1174</v>
      </c>
      <c r="B1342" t="s">
        <v>41</v>
      </c>
      <c r="C1342">
        <v>2012</v>
      </c>
      <c r="D1342" t="s">
        <v>39</v>
      </c>
      <c r="E1342" t="s">
        <v>136</v>
      </c>
      <c r="F1342" s="1">
        <v>0</v>
      </c>
      <c r="G1342" s="1">
        <v>0.02</v>
      </c>
      <c r="H1342" s="1">
        <v>0</v>
      </c>
      <c r="I1342" s="1">
        <v>0</v>
      </c>
    </row>
    <row r="1343" spans="1:9" x14ac:dyDescent="0.25">
      <c r="A1343" t="s">
        <v>1174</v>
      </c>
      <c r="B1343" t="s">
        <v>2</v>
      </c>
      <c r="C1343">
        <v>2012</v>
      </c>
      <c r="D1343" t="s">
        <v>39</v>
      </c>
      <c r="E1343" t="s">
        <v>136</v>
      </c>
      <c r="F1343" s="1">
        <v>0.06</v>
      </c>
      <c r="G1343" s="1">
        <v>0.21</v>
      </c>
      <c r="H1343" s="1">
        <v>0</v>
      </c>
      <c r="I1343" s="1">
        <v>0.08</v>
      </c>
    </row>
    <row r="1344" spans="1:9" x14ac:dyDescent="0.25">
      <c r="A1344" t="s">
        <v>1174</v>
      </c>
      <c r="B1344" t="s">
        <v>33</v>
      </c>
      <c r="C1344">
        <v>2012</v>
      </c>
      <c r="D1344" t="s">
        <v>39</v>
      </c>
      <c r="E1344" t="s">
        <v>136</v>
      </c>
      <c r="F1344" s="1">
        <v>7.0000000000000007E-2</v>
      </c>
      <c r="G1344" s="1">
        <v>0.18</v>
      </c>
      <c r="H1344" s="1">
        <v>0</v>
      </c>
      <c r="I1344" s="1">
        <v>0.03</v>
      </c>
    </row>
    <row r="1345" spans="1:9" x14ac:dyDescent="0.25">
      <c r="A1345" t="s">
        <v>630</v>
      </c>
      <c r="B1345" t="s">
        <v>33</v>
      </c>
      <c r="C1345">
        <v>2014</v>
      </c>
      <c r="D1345" t="s">
        <v>27</v>
      </c>
      <c r="E1345" t="s">
        <v>155</v>
      </c>
      <c r="F1345" s="1">
        <v>0.25</v>
      </c>
      <c r="G1345" s="1">
        <v>0.19</v>
      </c>
      <c r="H1345" s="1">
        <v>0.01</v>
      </c>
      <c r="I1345" s="1">
        <v>0.04</v>
      </c>
    </row>
    <row r="1346" spans="1:9" x14ac:dyDescent="0.25">
      <c r="A1346" t="s">
        <v>1984</v>
      </c>
      <c r="B1346" t="s">
        <v>41</v>
      </c>
      <c r="C1346">
        <v>2011</v>
      </c>
      <c r="D1346" t="s">
        <v>27</v>
      </c>
      <c r="E1346" t="s">
        <v>155</v>
      </c>
      <c r="F1346" s="1">
        <v>0.09</v>
      </c>
      <c r="G1346" s="1">
        <v>0.17</v>
      </c>
      <c r="H1346" s="1">
        <v>0</v>
      </c>
      <c r="I1346" s="1">
        <v>0.05</v>
      </c>
    </row>
    <row r="1347" spans="1:9" x14ac:dyDescent="0.25">
      <c r="A1347" t="s">
        <v>1984</v>
      </c>
      <c r="B1347" t="s">
        <v>33</v>
      </c>
      <c r="C1347">
        <v>2010</v>
      </c>
      <c r="D1347" t="s">
        <v>27</v>
      </c>
      <c r="E1347" t="s">
        <v>155</v>
      </c>
      <c r="F1347" s="1">
        <v>3.59</v>
      </c>
      <c r="G1347" s="1">
        <v>1.1100000000000001</v>
      </c>
      <c r="H1347" s="1">
        <v>0.05</v>
      </c>
      <c r="I1347" s="1">
        <v>0.38</v>
      </c>
    </row>
    <row r="1348" spans="1:9" x14ac:dyDescent="0.25">
      <c r="A1348" t="s">
        <v>1237</v>
      </c>
      <c r="B1348" t="s">
        <v>33</v>
      </c>
      <c r="C1348">
        <v>2012</v>
      </c>
      <c r="D1348" t="s">
        <v>27</v>
      </c>
      <c r="E1348" t="s">
        <v>155</v>
      </c>
      <c r="F1348" s="1">
        <v>0.18</v>
      </c>
      <c r="G1348" s="1">
        <v>0.09</v>
      </c>
      <c r="H1348" s="1">
        <v>0</v>
      </c>
      <c r="I1348" s="1">
        <v>0.02</v>
      </c>
    </row>
    <row r="1349" spans="1:9" x14ac:dyDescent="0.25">
      <c r="A1349" t="s">
        <v>2132</v>
      </c>
      <c r="B1349" t="s">
        <v>473</v>
      </c>
      <c r="C1349">
        <v>2011</v>
      </c>
      <c r="D1349" t="s">
        <v>50</v>
      </c>
      <c r="E1349" t="s">
        <v>103</v>
      </c>
      <c r="F1349" s="1">
        <v>0</v>
      </c>
      <c r="G1349" s="1">
        <v>0</v>
      </c>
      <c r="H1349" s="1">
        <v>0.08</v>
      </c>
      <c r="I1349" s="1">
        <v>0</v>
      </c>
    </row>
    <row r="1350" spans="1:9" x14ac:dyDescent="0.25">
      <c r="A1350" t="s">
        <v>2132</v>
      </c>
      <c r="B1350" t="s">
        <v>17</v>
      </c>
      <c r="C1350">
        <v>2011</v>
      </c>
      <c r="D1350" t="s">
        <v>50</v>
      </c>
      <c r="E1350" t="s">
        <v>103</v>
      </c>
      <c r="F1350" s="1">
        <v>0</v>
      </c>
      <c r="G1350" s="1">
        <v>0</v>
      </c>
      <c r="H1350" s="1">
        <v>0.03</v>
      </c>
      <c r="I1350" s="1">
        <v>0</v>
      </c>
    </row>
    <row r="1351" spans="1:9" x14ac:dyDescent="0.25">
      <c r="A1351" t="s">
        <v>2893</v>
      </c>
      <c r="B1351" t="s">
        <v>248</v>
      </c>
      <c r="C1351">
        <v>2010</v>
      </c>
      <c r="D1351" t="s">
        <v>1</v>
      </c>
      <c r="E1351" t="s">
        <v>2892</v>
      </c>
      <c r="F1351" s="1">
        <v>0</v>
      </c>
      <c r="G1351" s="1">
        <v>0</v>
      </c>
      <c r="H1351" s="1">
        <v>0.01</v>
      </c>
      <c r="I1351" s="1">
        <v>0</v>
      </c>
    </row>
    <row r="1352" spans="1:9" x14ac:dyDescent="0.25">
      <c r="A1352" t="s">
        <v>1045</v>
      </c>
      <c r="B1352" t="s">
        <v>2</v>
      </c>
      <c r="C1352">
        <v>2013</v>
      </c>
      <c r="D1352" t="s">
        <v>27</v>
      </c>
      <c r="E1352" t="s">
        <v>19</v>
      </c>
      <c r="F1352" s="1">
        <v>0.05</v>
      </c>
      <c r="G1352" s="1">
        <v>0.05</v>
      </c>
      <c r="H1352" s="1">
        <v>0.09</v>
      </c>
      <c r="I1352" s="1">
        <v>0.02</v>
      </c>
    </row>
    <row r="1353" spans="1:9" x14ac:dyDescent="0.25">
      <c r="A1353" t="s">
        <v>380</v>
      </c>
      <c r="B1353" t="s">
        <v>10</v>
      </c>
      <c r="C1353">
        <v>2015</v>
      </c>
      <c r="D1353" t="s">
        <v>27</v>
      </c>
      <c r="E1353" t="s">
        <v>353</v>
      </c>
      <c r="F1353" s="1">
        <v>0.02</v>
      </c>
      <c r="G1353" s="1">
        <v>0</v>
      </c>
      <c r="H1353" s="1">
        <v>0.05</v>
      </c>
      <c r="I1353" s="1">
        <v>0</v>
      </c>
    </row>
    <row r="1354" spans="1:9" x14ac:dyDescent="0.25">
      <c r="A1354" t="s">
        <v>3165</v>
      </c>
      <c r="B1354" t="s">
        <v>248</v>
      </c>
      <c r="C1354">
        <v>2010</v>
      </c>
      <c r="D1354" t="s">
        <v>141</v>
      </c>
      <c r="E1354" t="s">
        <v>134</v>
      </c>
      <c r="F1354" s="1">
        <v>0</v>
      </c>
      <c r="G1354" s="1">
        <v>0</v>
      </c>
      <c r="H1354" s="1">
        <v>0.11</v>
      </c>
      <c r="I1354" s="1">
        <v>0</v>
      </c>
    </row>
    <row r="1355" spans="1:9" x14ac:dyDescent="0.25">
      <c r="A1355" t="s">
        <v>2225</v>
      </c>
      <c r="B1355" t="s">
        <v>248</v>
      </c>
      <c r="C1355">
        <v>2011</v>
      </c>
      <c r="D1355" t="s">
        <v>141</v>
      </c>
      <c r="E1355" t="s">
        <v>134</v>
      </c>
      <c r="F1355" s="1">
        <v>0</v>
      </c>
      <c r="G1355" s="1">
        <v>0</v>
      </c>
      <c r="H1355" s="1">
        <v>0.08</v>
      </c>
      <c r="I1355" s="1">
        <v>0</v>
      </c>
    </row>
    <row r="1356" spans="1:9" x14ac:dyDescent="0.25">
      <c r="A1356" t="s">
        <v>1455</v>
      </c>
      <c r="B1356" t="s">
        <v>248</v>
      </c>
      <c r="C1356">
        <v>2012</v>
      </c>
      <c r="D1356" t="s">
        <v>9</v>
      </c>
      <c r="E1356" t="s">
        <v>58</v>
      </c>
      <c r="F1356" s="1">
        <v>0</v>
      </c>
      <c r="G1356" s="1">
        <v>0</v>
      </c>
      <c r="H1356" s="1">
        <v>7.0000000000000007E-2</v>
      </c>
      <c r="I1356" s="1">
        <v>0</v>
      </c>
    </row>
    <row r="1357" spans="1:9" x14ac:dyDescent="0.25">
      <c r="A1357" t="s">
        <v>211</v>
      </c>
      <c r="B1357" t="s">
        <v>41</v>
      </c>
      <c r="C1357">
        <v>2015</v>
      </c>
      <c r="D1357" t="s">
        <v>27</v>
      </c>
      <c r="E1357" t="s">
        <v>47</v>
      </c>
      <c r="F1357" s="1">
        <v>0.5</v>
      </c>
      <c r="G1357" s="1">
        <v>0.63</v>
      </c>
      <c r="H1357" s="1">
        <v>0</v>
      </c>
      <c r="I1357" s="1">
        <v>0.1</v>
      </c>
    </row>
    <row r="1358" spans="1:9" x14ac:dyDescent="0.25">
      <c r="A1358" t="s">
        <v>48</v>
      </c>
      <c r="B1358" t="s">
        <v>41</v>
      </c>
      <c r="C1358">
        <v>2015</v>
      </c>
      <c r="D1358" t="s">
        <v>9</v>
      </c>
      <c r="E1358" t="s">
        <v>47</v>
      </c>
      <c r="F1358" s="1">
        <v>0</v>
      </c>
      <c r="G1358" s="1">
        <v>0.01</v>
      </c>
      <c r="H1358" s="1">
        <v>0</v>
      </c>
      <c r="I1358" s="1">
        <v>0</v>
      </c>
    </row>
    <row r="1359" spans="1:9" x14ac:dyDescent="0.25">
      <c r="A1359" t="s">
        <v>2866</v>
      </c>
      <c r="B1359" t="s">
        <v>41</v>
      </c>
      <c r="C1359">
        <v>2010</v>
      </c>
      <c r="D1359" t="s">
        <v>27</v>
      </c>
      <c r="E1359" t="s">
        <v>47</v>
      </c>
      <c r="F1359" s="1">
        <v>0.57999999999999996</v>
      </c>
      <c r="G1359" s="1">
        <v>0.45</v>
      </c>
      <c r="H1359" s="1">
        <v>0</v>
      </c>
      <c r="I1359" s="1">
        <v>0.14000000000000001</v>
      </c>
    </row>
    <row r="1360" spans="1:9" x14ac:dyDescent="0.25">
      <c r="A1360" t="s">
        <v>2866</v>
      </c>
      <c r="B1360" t="s">
        <v>33</v>
      </c>
      <c r="C1360">
        <v>2010</v>
      </c>
      <c r="D1360" t="s">
        <v>27</v>
      </c>
      <c r="E1360" t="s">
        <v>47</v>
      </c>
      <c r="F1360" s="1">
        <v>2.65</v>
      </c>
      <c r="G1360" s="1">
        <v>1.06</v>
      </c>
      <c r="H1360" s="1">
        <v>0.04</v>
      </c>
      <c r="I1360" s="1">
        <v>0.33</v>
      </c>
    </row>
    <row r="1361" spans="1:9" x14ac:dyDescent="0.25">
      <c r="A1361" t="s">
        <v>350</v>
      </c>
      <c r="B1361" t="s">
        <v>17</v>
      </c>
      <c r="C1361">
        <v>2015</v>
      </c>
      <c r="D1361" t="s">
        <v>9</v>
      </c>
      <c r="E1361" t="s">
        <v>108</v>
      </c>
      <c r="F1361" s="1">
        <v>0</v>
      </c>
      <c r="G1361" s="1">
        <v>0</v>
      </c>
      <c r="H1361" s="1">
        <v>0.04</v>
      </c>
      <c r="I1361" s="1">
        <v>0</v>
      </c>
    </row>
    <row r="1362" spans="1:9" x14ac:dyDescent="0.25">
      <c r="A1362" t="s">
        <v>2529</v>
      </c>
      <c r="B1362" t="s">
        <v>118</v>
      </c>
      <c r="C1362">
        <v>2010</v>
      </c>
      <c r="D1362" t="s">
        <v>84</v>
      </c>
      <c r="E1362" t="s">
        <v>21</v>
      </c>
      <c r="F1362" s="1">
        <v>0.16</v>
      </c>
      <c r="G1362" s="1">
        <v>0</v>
      </c>
      <c r="H1362" s="1">
        <v>0</v>
      </c>
      <c r="I1362" s="1">
        <v>0.01</v>
      </c>
    </row>
    <row r="1363" spans="1:9" x14ac:dyDescent="0.25">
      <c r="A1363" t="s">
        <v>1654</v>
      </c>
      <c r="B1363" t="s">
        <v>33</v>
      </c>
      <c r="C1363">
        <v>2011</v>
      </c>
      <c r="D1363" t="s">
        <v>84</v>
      </c>
      <c r="E1363" t="s">
        <v>21</v>
      </c>
      <c r="F1363" s="1">
        <v>0.1</v>
      </c>
      <c r="G1363" s="1">
        <v>0</v>
      </c>
      <c r="H1363" s="1">
        <v>0</v>
      </c>
      <c r="I1363" s="1">
        <v>0.01</v>
      </c>
    </row>
    <row r="1364" spans="1:9" x14ac:dyDescent="0.25">
      <c r="A1364" t="s">
        <v>1654</v>
      </c>
      <c r="B1364" t="s">
        <v>118</v>
      </c>
      <c r="C1364">
        <v>2011</v>
      </c>
      <c r="D1364" t="s">
        <v>84</v>
      </c>
      <c r="E1364" t="s">
        <v>21</v>
      </c>
      <c r="F1364" s="1">
        <v>0.19</v>
      </c>
      <c r="G1364" s="1">
        <v>0</v>
      </c>
      <c r="H1364" s="1">
        <v>0</v>
      </c>
      <c r="I1364" s="1">
        <v>0.01</v>
      </c>
    </row>
    <row r="1365" spans="1:9" x14ac:dyDescent="0.25">
      <c r="A1365" t="s">
        <v>1640</v>
      </c>
      <c r="B1365" t="s">
        <v>33</v>
      </c>
      <c r="C1365">
        <v>2011</v>
      </c>
      <c r="D1365" t="s">
        <v>84</v>
      </c>
      <c r="E1365" t="s">
        <v>25</v>
      </c>
      <c r="F1365" s="1">
        <v>7.0000000000000007E-2</v>
      </c>
      <c r="G1365" s="1">
        <v>0</v>
      </c>
      <c r="H1365" s="1">
        <v>0</v>
      </c>
      <c r="I1365" s="1">
        <v>0.01</v>
      </c>
    </row>
    <row r="1366" spans="1:9" x14ac:dyDescent="0.25">
      <c r="A1366" t="s">
        <v>1640</v>
      </c>
      <c r="B1366" t="s">
        <v>2</v>
      </c>
      <c r="C1366">
        <v>2011</v>
      </c>
      <c r="D1366" t="s">
        <v>84</v>
      </c>
      <c r="E1366" t="s">
        <v>25</v>
      </c>
      <c r="F1366" s="1">
        <v>0.08</v>
      </c>
      <c r="G1366" s="1">
        <v>0.02</v>
      </c>
      <c r="H1366" s="1">
        <v>0</v>
      </c>
      <c r="I1366" s="1">
        <v>0.01</v>
      </c>
    </row>
    <row r="1367" spans="1:9" x14ac:dyDescent="0.25">
      <c r="A1367" t="s">
        <v>1640</v>
      </c>
      <c r="B1367" t="s">
        <v>118</v>
      </c>
      <c r="C1367">
        <v>2011</v>
      </c>
      <c r="D1367" t="s">
        <v>84</v>
      </c>
      <c r="E1367" t="s">
        <v>25</v>
      </c>
      <c r="F1367" s="1">
        <v>0.13</v>
      </c>
      <c r="G1367" s="1">
        <v>0.04</v>
      </c>
      <c r="H1367" s="1">
        <v>0</v>
      </c>
      <c r="I1367" s="1">
        <v>0.01</v>
      </c>
    </row>
    <row r="1368" spans="1:9" x14ac:dyDescent="0.25">
      <c r="A1368" t="s">
        <v>1236</v>
      </c>
      <c r="B1368" t="s">
        <v>2</v>
      </c>
      <c r="C1368">
        <v>2012</v>
      </c>
      <c r="D1368" t="s">
        <v>9</v>
      </c>
      <c r="E1368" t="s">
        <v>15</v>
      </c>
      <c r="F1368" s="1">
        <v>0.12</v>
      </c>
      <c r="G1368" s="1">
        <v>0.12</v>
      </c>
      <c r="H1368" s="1">
        <v>0</v>
      </c>
      <c r="I1368" s="1">
        <v>0.05</v>
      </c>
    </row>
    <row r="1369" spans="1:9" x14ac:dyDescent="0.25">
      <c r="A1369" t="s">
        <v>1236</v>
      </c>
      <c r="B1369" t="s">
        <v>33</v>
      </c>
      <c r="C1369">
        <v>2012</v>
      </c>
      <c r="D1369" t="s">
        <v>9</v>
      </c>
      <c r="E1369" t="s">
        <v>15</v>
      </c>
      <c r="F1369" s="1">
        <v>0.14000000000000001</v>
      </c>
      <c r="G1369" s="1">
        <v>0.09</v>
      </c>
      <c r="H1369" s="1">
        <v>0</v>
      </c>
      <c r="I1369" s="1">
        <v>0.02</v>
      </c>
    </row>
    <row r="1370" spans="1:9" x14ac:dyDescent="0.25">
      <c r="A1370" t="s">
        <v>2545</v>
      </c>
      <c r="B1370" t="s">
        <v>118</v>
      </c>
      <c r="C1370">
        <v>2010</v>
      </c>
      <c r="D1370" t="s">
        <v>5</v>
      </c>
      <c r="E1370" t="s">
        <v>274</v>
      </c>
      <c r="F1370" s="1">
        <v>0.21</v>
      </c>
      <c r="G1370" s="1">
        <v>0</v>
      </c>
      <c r="H1370" s="1">
        <v>0</v>
      </c>
      <c r="I1370" s="1">
        <v>0.01</v>
      </c>
    </row>
    <row r="1371" spans="1:9" x14ac:dyDescent="0.25">
      <c r="A1371" t="s">
        <v>2554</v>
      </c>
      <c r="B1371" t="s">
        <v>118</v>
      </c>
      <c r="C1371">
        <v>2010</v>
      </c>
      <c r="D1371" t="s">
        <v>84</v>
      </c>
      <c r="E1371" t="s">
        <v>274</v>
      </c>
      <c r="F1371" s="1">
        <v>0.31</v>
      </c>
      <c r="G1371" s="1">
        <v>0</v>
      </c>
      <c r="H1371" s="1">
        <v>0</v>
      </c>
      <c r="I1371" s="1">
        <v>0.02</v>
      </c>
    </row>
    <row r="1372" spans="1:9" x14ac:dyDescent="0.25">
      <c r="A1372" t="s">
        <v>2521</v>
      </c>
      <c r="B1372" t="s">
        <v>118</v>
      </c>
      <c r="C1372">
        <v>2010</v>
      </c>
      <c r="D1372" t="s">
        <v>5</v>
      </c>
      <c r="E1372" t="s">
        <v>274</v>
      </c>
      <c r="F1372" s="1">
        <v>0.14000000000000001</v>
      </c>
      <c r="G1372" s="1">
        <v>0</v>
      </c>
      <c r="H1372" s="1">
        <v>0</v>
      </c>
      <c r="I1372" s="1">
        <v>0.01</v>
      </c>
    </row>
    <row r="1373" spans="1:9" x14ac:dyDescent="0.25">
      <c r="A1373" t="s">
        <v>2729</v>
      </c>
      <c r="B1373" t="s">
        <v>118</v>
      </c>
      <c r="C1373">
        <v>2010</v>
      </c>
      <c r="D1373" t="s">
        <v>5</v>
      </c>
      <c r="E1373" t="s">
        <v>52</v>
      </c>
      <c r="F1373" s="1">
        <v>0</v>
      </c>
      <c r="G1373" s="1">
        <v>0.06</v>
      </c>
      <c r="H1373" s="1">
        <v>0</v>
      </c>
      <c r="I1373" s="1">
        <v>0.01</v>
      </c>
    </row>
    <row r="1374" spans="1:9" x14ac:dyDescent="0.25">
      <c r="A1374" t="s">
        <v>437</v>
      </c>
      <c r="B1374" t="s">
        <v>17</v>
      </c>
      <c r="C1374">
        <v>2015</v>
      </c>
      <c r="D1374" t="s">
        <v>5</v>
      </c>
      <c r="E1374" t="s">
        <v>52</v>
      </c>
      <c r="F1374" s="1">
        <v>0</v>
      </c>
      <c r="G1374" s="1">
        <v>0</v>
      </c>
      <c r="H1374" s="1">
        <v>0.14000000000000001</v>
      </c>
      <c r="I1374" s="1">
        <v>0</v>
      </c>
    </row>
    <row r="1375" spans="1:9" x14ac:dyDescent="0.25">
      <c r="A1375" t="s">
        <v>2532</v>
      </c>
      <c r="B1375" t="s">
        <v>473</v>
      </c>
      <c r="C1375">
        <v>2010</v>
      </c>
      <c r="D1375" t="s">
        <v>1</v>
      </c>
      <c r="E1375" t="s">
        <v>883</v>
      </c>
      <c r="F1375" s="1">
        <v>0.17</v>
      </c>
      <c r="G1375" s="1">
        <v>0</v>
      </c>
      <c r="H1375" s="1">
        <v>0</v>
      </c>
      <c r="I1375" s="1">
        <v>0.01</v>
      </c>
    </row>
    <row r="1376" spans="1:9" x14ac:dyDescent="0.25">
      <c r="A1376" t="s">
        <v>503</v>
      </c>
      <c r="B1376" t="s">
        <v>33</v>
      </c>
      <c r="C1376">
        <v>2014</v>
      </c>
      <c r="D1376" t="s">
        <v>84</v>
      </c>
      <c r="E1376" t="s">
        <v>182</v>
      </c>
      <c r="F1376" s="1">
        <v>0.05</v>
      </c>
      <c r="G1376" s="1">
        <v>0.01</v>
      </c>
      <c r="H1376" s="1">
        <v>0</v>
      </c>
      <c r="I1376" s="1">
        <v>0.01</v>
      </c>
    </row>
    <row r="1377" spans="1:9" x14ac:dyDescent="0.25">
      <c r="A1377" t="s">
        <v>503</v>
      </c>
      <c r="B1377" t="s">
        <v>6</v>
      </c>
      <c r="C1377">
        <v>2014</v>
      </c>
      <c r="D1377" t="s">
        <v>84</v>
      </c>
      <c r="E1377" t="s">
        <v>182</v>
      </c>
      <c r="F1377" s="1">
        <v>0.11</v>
      </c>
      <c r="G1377" s="1">
        <v>0.03</v>
      </c>
      <c r="H1377" s="1">
        <v>0</v>
      </c>
      <c r="I1377" s="1">
        <v>0.01</v>
      </c>
    </row>
    <row r="1378" spans="1:9" x14ac:dyDescent="0.25">
      <c r="A1378" t="s">
        <v>1932</v>
      </c>
      <c r="B1378" t="s">
        <v>33</v>
      </c>
      <c r="C1378">
        <v>2011</v>
      </c>
      <c r="D1378" t="s">
        <v>69</v>
      </c>
      <c r="E1378" t="s">
        <v>883</v>
      </c>
      <c r="F1378" s="1">
        <v>0.3</v>
      </c>
      <c r="G1378" s="1">
        <v>0.08</v>
      </c>
      <c r="H1378" s="1">
        <v>0</v>
      </c>
      <c r="I1378" s="1">
        <v>0.03</v>
      </c>
    </row>
    <row r="1379" spans="1:9" x14ac:dyDescent="0.25">
      <c r="A1379" t="s">
        <v>1539</v>
      </c>
      <c r="B1379" t="s">
        <v>17</v>
      </c>
      <c r="C1379">
        <v>2012</v>
      </c>
      <c r="D1379" t="s">
        <v>27</v>
      </c>
      <c r="E1379" t="s">
        <v>108</v>
      </c>
      <c r="F1379" s="1">
        <v>0.33</v>
      </c>
      <c r="G1379" s="1">
        <v>0.37</v>
      </c>
      <c r="H1379" s="1">
        <v>0.37</v>
      </c>
      <c r="I1379" s="1">
        <v>0.06</v>
      </c>
    </row>
    <row r="1380" spans="1:9" x14ac:dyDescent="0.25">
      <c r="A1380" t="s">
        <v>1283</v>
      </c>
      <c r="B1380" t="s">
        <v>41</v>
      </c>
      <c r="C1380">
        <v>2012</v>
      </c>
      <c r="D1380" t="s">
        <v>100</v>
      </c>
      <c r="E1380" t="s">
        <v>21</v>
      </c>
      <c r="F1380" s="1">
        <v>0.21</v>
      </c>
      <c r="G1380" s="1">
        <v>0.62</v>
      </c>
      <c r="H1380" s="1">
        <v>0</v>
      </c>
      <c r="I1380" s="1">
        <v>0.14000000000000001</v>
      </c>
    </row>
    <row r="1381" spans="1:9" x14ac:dyDescent="0.25">
      <c r="A1381" t="s">
        <v>1283</v>
      </c>
      <c r="B1381" t="s">
        <v>2</v>
      </c>
      <c r="C1381">
        <v>2012</v>
      </c>
      <c r="D1381" t="s">
        <v>100</v>
      </c>
      <c r="E1381" t="s">
        <v>21</v>
      </c>
      <c r="F1381" s="1">
        <v>0.88</v>
      </c>
      <c r="G1381" s="1">
        <v>1.75</v>
      </c>
      <c r="H1381" s="1">
        <v>0.1</v>
      </c>
      <c r="I1381" s="1">
        <v>0.72</v>
      </c>
    </row>
    <row r="1382" spans="1:9" x14ac:dyDescent="0.25">
      <c r="A1382" t="s">
        <v>1283</v>
      </c>
      <c r="B1382" t="s">
        <v>33</v>
      </c>
      <c r="C1382">
        <v>2012</v>
      </c>
      <c r="D1382" t="s">
        <v>100</v>
      </c>
      <c r="E1382" t="s">
        <v>21</v>
      </c>
      <c r="F1382" s="1">
        <v>1.38</v>
      </c>
      <c r="G1382" s="1">
        <v>1.35</v>
      </c>
      <c r="H1382" s="1">
        <v>0.02</v>
      </c>
      <c r="I1382" s="1">
        <v>0.28000000000000003</v>
      </c>
    </row>
    <row r="1383" spans="1:9" x14ac:dyDescent="0.25">
      <c r="A1383" t="s">
        <v>591</v>
      </c>
      <c r="B1383" t="s">
        <v>41</v>
      </c>
      <c r="C1383">
        <v>2014</v>
      </c>
      <c r="D1383" t="s">
        <v>100</v>
      </c>
      <c r="E1383" t="s">
        <v>21</v>
      </c>
      <c r="F1383" s="1">
        <v>0.15</v>
      </c>
      <c r="G1383" s="1">
        <v>0.42</v>
      </c>
      <c r="H1383" s="1">
        <v>0</v>
      </c>
      <c r="I1383" s="1">
        <v>0.05</v>
      </c>
    </row>
    <row r="1384" spans="1:9" x14ac:dyDescent="0.25">
      <c r="A1384" t="s">
        <v>591</v>
      </c>
      <c r="B1384" t="s">
        <v>2</v>
      </c>
      <c r="C1384">
        <v>2014</v>
      </c>
      <c r="D1384" t="s">
        <v>100</v>
      </c>
      <c r="E1384" t="s">
        <v>21</v>
      </c>
      <c r="F1384" s="1">
        <v>0.33</v>
      </c>
      <c r="G1384" s="1">
        <v>0.79</v>
      </c>
      <c r="H1384" s="1">
        <v>0.08</v>
      </c>
      <c r="I1384" s="1">
        <v>0.23</v>
      </c>
    </row>
    <row r="1385" spans="1:9" x14ac:dyDescent="0.25">
      <c r="A1385" t="s">
        <v>591</v>
      </c>
      <c r="B1385" t="s">
        <v>33</v>
      </c>
      <c r="C1385">
        <v>2014</v>
      </c>
      <c r="D1385" t="s">
        <v>100</v>
      </c>
      <c r="E1385" t="s">
        <v>21</v>
      </c>
      <c r="F1385" s="1">
        <v>0.45</v>
      </c>
      <c r="G1385" s="1">
        <v>0.44</v>
      </c>
      <c r="H1385" s="1">
        <v>0</v>
      </c>
      <c r="I1385" s="1">
        <v>0.08</v>
      </c>
    </row>
    <row r="1386" spans="1:9" x14ac:dyDescent="0.25">
      <c r="A1386" t="s">
        <v>591</v>
      </c>
      <c r="B1386" t="s">
        <v>6</v>
      </c>
      <c r="C1386">
        <v>2014</v>
      </c>
      <c r="D1386" t="s">
        <v>100</v>
      </c>
      <c r="E1386" t="s">
        <v>21</v>
      </c>
      <c r="F1386" s="1">
        <v>0.79</v>
      </c>
      <c r="G1386" s="1">
        <v>0.68</v>
      </c>
      <c r="H1386" s="1">
        <v>0.01</v>
      </c>
      <c r="I1386" s="1">
        <v>0.13</v>
      </c>
    </row>
    <row r="1387" spans="1:9" x14ac:dyDescent="0.25">
      <c r="A1387" t="s">
        <v>591</v>
      </c>
      <c r="B1387" t="s">
        <v>10</v>
      </c>
      <c r="C1387">
        <v>2014</v>
      </c>
      <c r="D1387" t="s">
        <v>100</v>
      </c>
      <c r="E1387" t="s">
        <v>21</v>
      </c>
      <c r="F1387" s="1">
        <v>1.1200000000000001</v>
      </c>
      <c r="G1387" s="1">
        <v>2.12</v>
      </c>
      <c r="H1387" s="1">
        <v>0.1</v>
      </c>
      <c r="I1387" s="1">
        <v>0.69</v>
      </c>
    </row>
    <row r="1388" spans="1:9" x14ac:dyDescent="0.25">
      <c r="A1388" t="s">
        <v>1749</v>
      </c>
      <c r="B1388" t="s">
        <v>473</v>
      </c>
      <c r="C1388">
        <v>2011</v>
      </c>
      <c r="D1388" t="s">
        <v>50</v>
      </c>
      <c r="E1388" t="s">
        <v>58</v>
      </c>
      <c r="F1388" s="1">
        <v>0</v>
      </c>
      <c r="G1388" s="1">
        <v>0.02</v>
      </c>
      <c r="H1388" s="1">
        <v>0</v>
      </c>
      <c r="I1388" s="1">
        <v>0</v>
      </c>
    </row>
    <row r="1389" spans="1:9" x14ac:dyDescent="0.25">
      <c r="A1389" t="s">
        <v>60</v>
      </c>
      <c r="B1389" t="s">
        <v>41</v>
      </c>
      <c r="C1389">
        <v>2015</v>
      </c>
      <c r="D1389" t="s">
        <v>9</v>
      </c>
      <c r="E1389" t="s">
        <v>49</v>
      </c>
      <c r="F1389" s="1">
        <v>0</v>
      </c>
      <c r="G1389" s="1">
        <v>0.01</v>
      </c>
      <c r="H1389" s="1">
        <v>0</v>
      </c>
      <c r="I1389" s="1">
        <v>0</v>
      </c>
    </row>
    <row r="1390" spans="1:9" x14ac:dyDescent="0.25">
      <c r="A1390" t="s">
        <v>2804</v>
      </c>
      <c r="B1390" t="s">
        <v>41</v>
      </c>
      <c r="C1390">
        <v>2010</v>
      </c>
      <c r="D1390" t="s">
        <v>69</v>
      </c>
      <c r="E1390" t="s">
        <v>485</v>
      </c>
      <c r="F1390" s="1">
        <v>0</v>
      </c>
      <c r="G1390" s="1">
        <v>0.13</v>
      </c>
      <c r="H1390" s="1">
        <v>0</v>
      </c>
      <c r="I1390" s="1">
        <v>0</v>
      </c>
    </row>
    <row r="1391" spans="1:9" x14ac:dyDescent="0.25">
      <c r="A1391" t="s">
        <v>1248</v>
      </c>
      <c r="B1391" t="s">
        <v>17</v>
      </c>
      <c r="C1391">
        <v>2012</v>
      </c>
      <c r="D1391" t="s">
        <v>9</v>
      </c>
      <c r="E1391" t="s">
        <v>1247</v>
      </c>
      <c r="F1391" s="1">
        <v>0</v>
      </c>
      <c r="G1391" s="1">
        <v>0.12</v>
      </c>
      <c r="H1391" s="1">
        <v>0</v>
      </c>
      <c r="I1391" s="1">
        <v>0.02</v>
      </c>
    </row>
    <row r="1392" spans="1:9" x14ac:dyDescent="0.25">
      <c r="A1392" t="s">
        <v>879</v>
      </c>
      <c r="B1392" t="s">
        <v>41</v>
      </c>
      <c r="C1392">
        <v>2012</v>
      </c>
      <c r="D1392" t="s">
        <v>69</v>
      </c>
      <c r="E1392" t="s">
        <v>49</v>
      </c>
      <c r="F1392" s="1">
        <v>0</v>
      </c>
      <c r="G1392" s="1">
        <v>0.8</v>
      </c>
      <c r="H1392" s="1">
        <v>0</v>
      </c>
      <c r="I1392" s="1">
        <v>0.18</v>
      </c>
    </row>
    <row r="1393" spans="1:9" x14ac:dyDescent="0.25">
      <c r="A1393" t="s">
        <v>879</v>
      </c>
      <c r="B1393" t="s">
        <v>2</v>
      </c>
      <c r="C1393">
        <v>2013</v>
      </c>
      <c r="D1393" t="s">
        <v>69</v>
      </c>
      <c r="E1393" t="s">
        <v>49</v>
      </c>
      <c r="F1393" s="1">
        <v>0</v>
      </c>
      <c r="G1393" s="1">
        <v>0.1</v>
      </c>
      <c r="H1393" s="1">
        <v>0.02</v>
      </c>
      <c r="I1393" s="1">
        <v>0.04</v>
      </c>
    </row>
    <row r="1394" spans="1:9" x14ac:dyDescent="0.25">
      <c r="A1394" t="s">
        <v>879</v>
      </c>
      <c r="B1394" t="s">
        <v>33</v>
      </c>
      <c r="C1394">
        <v>2013</v>
      </c>
      <c r="D1394" t="s">
        <v>69</v>
      </c>
      <c r="E1394" t="s">
        <v>49</v>
      </c>
      <c r="F1394" s="1">
        <v>0.22</v>
      </c>
      <c r="G1394" s="1">
        <v>0.13</v>
      </c>
      <c r="H1394" s="1">
        <v>0</v>
      </c>
      <c r="I1394" s="1">
        <v>0.03</v>
      </c>
    </row>
    <row r="1395" spans="1:9" x14ac:dyDescent="0.25">
      <c r="A1395" t="s">
        <v>472</v>
      </c>
      <c r="B1395" t="s">
        <v>12</v>
      </c>
      <c r="C1395">
        <v>2014</v>
      </c>
      <c r="D1395" t="s">
        <v>69</v>
      </c>
      <c r="E1395" t="s">
        <v>49</v>
      </c>
      <c r="F1395" s="1">
        <v>0.01</v>
      </c>
      <c r="G1395" s="1">
        <v>0</v>
      </c>
      <c r="H1395" s="1">
        <v>0</v>
      </c>
      <c r="I1395" s="1">
        <v>0</v>
      </c>
    </row>
    <row r="1396" spans="1:9" x14ac:dyDescent="0.25">
      <c r="A1396" t="s">
        <v>167</v>
      </c>
      <c r="B1396" t="s">
        <v>41</v>
      </c>
      <c r="C1396">
        <v>2014</v>
      </c>
      <c r="D1396" t="s">
        <v>69</v>
      </c>
      <c r="E1396" t="s">
        <v>49</v>
      </c>
      <c r="F1396" s="1">
        <v>0.08</v>
      </c>
      <c r="G1396" s="1">
        <v>1.02</v>
      </c>
      <c r="H1396" s="1">
        <v>0</v>
      </c>
      <c r="I1396" s="1">
        <v>0.13</v>
      </c>
    </row>
    <row r="1397" spans="1:9" x14ac:dyDescent="0.25">
      <c r="A1397" t="s">
        <v>167</v>
      </c>
      <c r="B1397" t="s">
        <v>10</v>
      </c>
      <c r="C1397">
        <v>2015</v>
      </c>
      <c r="D1397" t="s">
        <v>69</v>
      </c>
      <c r="E1397" t="s">
        <v>131</v>
      </c>
      <c r="F1397" s="1">
        <v>0.1</v>
      </c>
      <c r="G1397" s="1">
        <v>0.2</v>
      </c>
      <c r="H1397" s="1">
        <v>0</v>
      </c>
      <c r="I1397" s="1">
        <v>0.05</v>
      </c>
    </row>
    <row r="1398" spans="1:9" x14ac:dyDescent="0.25">
      <c r="A1398" t="s">
        <v>167</v>
      </c>
      <c r="B1398" t="s">
        <v>6</v>
      </c>
      <c r="C1398">
        <v>2015</v>
      </c>
      <c r="D1398" t="s">
        <v>69</v>
      </c>
      <c r="E1398" t="s">
        <v>131</v>
      </c>
      <c r="F1398" s="1">
        <v>0.1</v>
      </c>
      <c r="G1398" s="1">
        <v>7.0000000000000007E-2</v>
      </c>
      <c r="H1398" s="1">
        <v>0</v>
      </c>
      <c r="I1398" s="1">
        <v>0.02</v>
      </c>
    </row>
    <row r="1399" spans="1:9" x14ac:dyDescent="0.25">
      <c r="A1399" t="s">
        <v>167</v>
      </c>
      <c r="B1399" t="s">
        <v>2</v>
      </c>
      <c r="C1399">
        <v>2015</v>
      </c>
      <c r="D1399" t="s">
        <v>69</v>
      </c>
      <c r="E1399" t="s">
        <v>131</v>
      </c>
      <c r="F1399" s="1">
        <v>0.11</v>
      </c>
      <c r="G1399" s="1">
        <v>0.28000000000000003</v>
      </c>
      <c r="H1399" s="1">
        <v>0</v>
      </c>
      <c r="I1399" s="1">
        <v>7.0000000000000007E-2</v>
      </c>
    </row>
    <row r="1400" spans="1:9" x14ac:dyDescent="0.25">
      <c r="A1400" t="s">
        <v>167</v>
      </c>
      <c r="B1400" t="s">
        <v>33</v>
      </c>
      <c r="C1400">
        <v>2015</v>
      </c>
      <c r="D1400" t="s">
        <v>69</v>
      </c>
      <c r="E1400" t="s">
        <v>131</v>
      </c>
      <c r="F1400" s="1">
        <v>0.21</v>
      </c>
      <c r="G1400" s="1">
        <v>0.16</v>
      </c>
      <c r="H1400" s="1">
        <v>0</v>
      </c>
      <c r="I1400" s="1">
        <v>0.04</v>
      </c>
    </row>
    <row r="1401" spans="1:9" x14ac:dyDescent="0.25">
      <c r="A1401" t="s">
        <v>2536</v>
      </c>
      <c r="B1401" t="s">
        <v>473</v>
      </c>
      <c r="C1401">
        <v>2010</v>
      </c>
      <c r="D1401" t="s">
        <v>69</v>
      </c>
      <c r="E1401" t="s">
        <v>74</v>
      </c>
      <c r="F1401" s="1">
        <v>0.18</v>
      </c>
      <c r="G1401" s="1">
        <v>0</v>
      </c>
      <c r="H1401" s="1">
        <v>0</v>
      </c>
      <c r="I1401" s="1">
        <v>0.01</v>
      </c>
    </row>
    <row r="1402" spans="1:9" x14ac:dyDescent="0.25">
      <c r="A1402" t="s">
        <v>827</v>
      </c>
      <c r="B1402" t="s">
        <v>33</v>
      </c>
      <c r="C1402">
        <v>2013</v>
      </c>
      <c r="D1402" t="s">
        <v>9</v>
      </c>
      <c r="E1402" t="s">
        <v>15</v>
      </c>
      <c r="F1402" s="1">
        <v>0</v>
      </c>
      <c r="G1402" s="1">
        <v>0.04</v>
      </c>
      <c r="H1402" s="1">
        <v>0</v>
      </c>
      <c r="I1402" s="1">
        <v>0</v>
      </c>
    </row>
    <row r="1403" spans="1:9" x14ac:dyDescent="0.25">
      <c r="A1403" t="s">
        <v>827</v>
      </c>
      <c r="B1403" t="s">
        <v>2</v>
      </c>
      <c r="C1403">
        <v>2013</v>
      </c>
      <c r="D1403" t="s">
        <v>9</v>
      </c>
      <c r="E1403" t="s">
        <v>15</v>
      </c>
      <c r="F1403" s="1">
        <v>0</v>
      </c>
      <c r="G1403" s="1">
        <v>0.03</v>
      </c>
      <c r="H1403" s="1">
        <v>0</v>
      </c>
      <c r="I1403" s="1">
        <v>0</v>
      </c>
    </row>
    <row r="1404" spans="1:9" x14ac:dyDescent="0.25">
      <c r="A1404" t="s">
        <v>2515</v>
      </c>
      <c r="B1404" t="s">
        <v>473</v>
      </c>
      <c r="C1404">
        <v>2010</v>
      </c>
      <c r="D1404" t="s">
        <v>69</v>
      </c>
      <c r="E1404" t="s">
        <v>2514</v>
      </c>
      <c r="F1404" s="1">
        <v>0.13</v>
      </c>
      <c r="G1404" s="1">
        <v>0</v>
      </c>
      <c r="H1404" s="1">
        <v>0</v>
      </c>
      <c r="I1404" s="1">
        <v>0.01</v>
      </c>
    </row>
    <row r="1405" spans="1:9" x14ac:dyDescent="0.25">
      <c r="A1405" t="s">
        <v>2652</v>
      </c>
      <c r="B1405" t="s">
        <v>248</v>
      </c>
      <c r="C1405">
        <v>2010</v>
      </c>
      <c r="D1405" t="s">
        <v>9</v>
      </c>
      <c r="E1405" t="s">
        <v>23</v>
      </c>
      <c r="F1405" s="1">
        <v>0.08</v>
      </c>
      <c r="G1405" s="1">
        <v>0.02</v>
      </c>
      <c r="H1405" s="1">
        <v>0</v>
      </c>
      <c r="I1405" s="1">
        <v>0.02</v>
      </c>
    </row>
    <row r="1406" spans="1:9" x14ac:dyDescent="0.25">
      <c r="A1406" t="s">
        <v>1484</v>
      </c>
      <c r="B1406" t="s">
        <v>118</v>
      </c>
      <c r="C1406">
        <v>2012</v>
      </c>
      <c r="D1406" t="s">
        <v>9</v>
      </c>
      <c r="E1406" t="s">
        <v>108</v>
      </c>
      <c r="F1406" s="1">
        <v>0</v>
      </c>
      <c r="G1406" s="1">
        <v>0</v>
      </c>
      <c r="H1406" s="1">
        <v>0.1</v>
      </c>
      <c r="I1406" s="1">
        <v>0</v>
      </c>
    </row>
    <row r="1407" spans="1:9" x14ac:dyDescent="0.25">
      <c r="A1407" t="s">
        <v>731</v>
      </c>
      <c r="B1407" t="s">
        <v>56</v>
      </c>
      <c r="C1407">
        <v>2014</v>
      </c>
      <c r="D1407" t="s">
        <v>9</v>
      </c>
      <c r="E1407" t="s">
        <v>108</v>
      </c>
      <c r="F1407" s="1">
        <v>0</v>
      </c>
      <c r="G1407" s="1">
        <v>0.03</v>
      </c>
      <c r="H1407" s="1">
        <v>0.08</v>
      </c>
      <c r="I1407" s="1">
        <v>0</v>
      </c>
    </row>
    <row r="1408" spans="1:9" x14ac:dyDescent="0.25">
      <c r="A1408" t="s">
        <v>3163</v>
      </c>
      <c r="B1408" t="s">
        <v>248</v>
      </c>
      <c r="C1408">
        <v>2010</v>
      </c>
      <c r="D1408" t="s">
        <v>27</v>
      </c>
      <c r="E1408" t="s">
        <v>299</v>
      </c>
      <c r="F1408" s="1">
        <v>0.18</v>
      </c>
      <c r="G1408" s="1">
        <v>0.01</v>
      </c>
      <c r="H1408" s="1">
        <v>0.1</v>
      </c>
      <c r="I1408" s="1">
        <v>0.02</v>
      </c>
    </row>
    <row r="1409" spans="1:9" x14ac:dyDescent="0.25">
      <c r="A1409" t="s">
        <v>1058</v>
      </c>
      <c r="B1409" t="s">
        <v>248</v>
      </c>
      <c r="C1409">
        <v>2013</v>
      </c>
      <c r="D1409" t="s">
        <v>9</v>
      </c>
      <c r="E1409" t="s">
        <v>398</v>
      </c>
      <c r="F1409" s="1">
        <v>0</v>
      </c>
      <c r="G1409" s="1">
        <v>0</v>
      </c>
      <c r="H1409" s="1">
        <v>0.12</v>
      </c>
      <c r="I1409" s="1">
        <v>0</v>
      </c>
    </row>
    <row r="1410" spans="1:9" x14ac:dyDescent="0.25">
      <c r="A1410" t="s">
        <v>740</v>
      </c>
      <c r="B1410" t="s">
        <v>12</v>
      </c>
      <c r="C1410">
        <v>2014</v>
      </c>
      <c r="D1410" t="s">
        <v>1</v>
      </c>
      <c r="E1410" t="s">
        <v>739</v>
      </c>
      <c r="F1410" s="1">
        <v>0</v>
      </c>
      <c r="G1410" s="1">
        <v>0</v>
      </c>
      <c r="H1410" s="1">
        <v>0.1</v>
      </c>
      <c r="I1410" s="1">
        <v>0</v>
      </c>
    </row>
    <row r="1411" spans="1:9" x14ac:dyDescent="0.25">
      <c r="A1411" t="s">
        <v>611</v>
      </c>
      <c r="B1411" t="s">
        <v>17</v>
      </c>
      <c r="C1411">
        <v>2014</v>
      </c>
      <c r="D1411" t="s">
        <v>9</v>
      </c>
      <c r="E1411" t="s">
        <v>222</v>
      </c>
      <c r="F1411" s="1">
        <v>0</v>
      </c>
      <c r="G1411" s="1">
        <v>0</v>
      </c>
      <c r="H1411" s="1">
        <v>0.01</v>
      </c>
      <c r="I1411" s="1">
        <v>0</v>
      </c>
    </row>
    <row r="1412" spans="1:9" x14ac:dyDescent="0.25">
      <c r="A1412" t="s">
        <v>1439</v>
      </c>
      <c r="B1412" t="s">
        <v>12</v>
      </c>
      <c r="C1412">
        <v>2012</v>
      </c>
      <c r="D1412" t="s">
        <v>1</v>
      </c>
      <c r="E1412" t="s">
        <v>400</v>
      </c>
      <c r="F1412" s="1">
        <v>0</v>
      </c>
      <c r="G1412" s="1">
        <v>0</v>
      </c>
      <c r="H1412" s="1">
        <v>0.06</v>
      </c>
      <c r="I1412" s="1">
        <v>0</v>
      </c>
    </row>
    <row r="1413" spans="1:9" x14ac:dyDescent="0.25">
      <c r="A1413" t="s">
        <v>2482</v>
      </c>
      <c r="B1413" t="s">
        <v>33</v>
      </c>
      <c r="C1413">
        <v>2010</v>
      </c>
      <c r="D1413" t="s">
        <v>5</v>
      </c>
      <c r="E1413" t="s">
        <v>74</v>
      </c>
      <c r="F1413" s="1">
        <v>0.09</v>
      </c>
      <c r="G1413" s="1">
        <v>0</v>
      </c>
      <c r="H1413" s="1">
        <v>0</v>
      </c>
      <c r="I1413" s="1">
        <v>0.01</v>
      </c>
    </row>
    <row r="1414" spans="1:9" x14ac:dyDescent="0.25">
      <c r="A1414" t="s">
        <v>1762</v>
      </c>
      <c r="B1414" t="s">
        <v>1761</v>
      </c>
      <c r="C1414">
        <v>2011</v>
      </c>
      <c r="D1414" t="s">
        <v>5</v>
      </c>
      <c r="E1414" t="s">
        <v>25</v>
      </c>
      <c r="F1414" s="1">
        <v>0</v>
      </c>
      <c r="G1414" s="1">
        <v>0.02</v>
      </c>
      <c r="H1414" s="1">
        <v>0</v>
      </c>
      <c r="I1414" s="1">
        <v>0.06</v>
      </c>
    </row>
    <row r="1415" spans="1:9" x14ac:dyDescent="0.25">
      <c r="A1415" t="s">
        <v>1762</v>
      </c>
      <c r="B1415" t="s">
        <v>41</v>
      </c>
      <c r="C1415">
        <v>2011</v>
      </c>
      <c r="D1415" t="s">
        <v>5</v>
      </c>
      <c r="E1415" t="s">
        <v>25</v>
      </c>
      <c r="F1415" s="1">
        <v>0.04</v>
      </c>
      <c r="G1415" s="1">
        <v>0.33</v>
      </c>
      <c r="H1415" s="1">
        <v>0</v>
      </c>
      <c r="I1415" s="1">
        <v>0.1</v>
      </c>
    </row>
    <row r="1416" spans="1:9" x14ac:dyDescent="0.25">
      <c r="A1416" t="s">
        <v>1762</v>
      </c>
      <c r="B1416" t="s">
        <v>17</v>
      </c>
      <c r="C1416">
        <v>2011</v>
      </c>
      <c r="D1416" t="s">
        <v>5</v>
      </c>
      <c r="E1416" t="s">
        <v>25</v>
      </c>
      <c r="F1416" s="1">
        <v>0.08</v>
      </c>
      <c r="G1416" s="1">
        <v>0.26</v>
      </c>
      <c r="H1416" s="1">
        <v>0</v>
      </c>
      <c r="I1416" s="1">
        <v>0.05</v>
      </c>
    </row>
    <row r="1417" spans="1:9" x14ac:dyDescent="0.25">
      <c r="A1417" t="s">
        <v>1762</v>
      </c>
      <c r="B1417" t="s">
        <v>248</v>
      </c>
      <c r="C1417">
        <v>2011</v>
      </c>
      <c r="D1417" t="s">
        <v>5</v>
      </c>
      <c r="E1417" t="s">
        <v>25</v>
      </c>
      <c r="F1417" s="1">
        <v>0.12</v>
      </c>
      <c r="G1417" s="1">
        <v>0.26</v>
      </c>
      <c r="H1417" s="1">
        <v>0.02</v>
      </c>
      <c r="I1417" s="1">
        <v>0.14000000000000001</v>
      </c>
    </row>
    <row r="1418" spans="1:9" x14ac:dyDescent="0.25">
      <c r="A1418" t="s">
        <v>1762</v>
      </c>
      <c r="B1418" t="s">
        <v>118</v>
      </c>
      <c r="C1418">
        <v>2011</v>
      </c>
      <c r="D1418" t="s">
        <v>5</v>
      </c>
      <c r="E1418" t="s">
        <v>25</v>
      </c>
      <c r="F1418" s="1">
        <v>0.16</v>
      </c>
      <c r="G1418" s="1">
        <v>0.52</v>
      </c>
      <c r="H1418" s="1">
        <v>0</v>
      </c>
      <c r="I1418" s="1">
        <v>0.11</v>
      </c>
    </row>
    <row r="1419" spans="1:9" x14ac:dyDescent="0.25">
      <c r="A1419" t="s">
        <v>1762</v>
      </c>
      <c r="B1419" t="s">
        <v>2</v>
      </c>
      <c r="C1419">
        <v>2011</v>
      </c>
      <c r="D1419" t="s">
        <v>5</v>
      </c>
      <c r="E1419" t="s">
        <v>25</v>
      </c>
      <c r="F1419" s="1">
        <v>0.84</v>
      </c>
      <c r="G1419" s="1">
        <v>4.32</v>
      </c>
      <c r="H1419" s="1">
        <v>0.11</v>
      </c>
      <c r="I1419" s="1">
        <v>1.42</v>
      </c>
    </row>
    <row r="1420" spans="1:9" x14ac:dyDescent="0.25">
      <c r="A1420" t="s">
        <v>1762</v>
      </c>
      <c r="B1420" t="s">
        <v>33</v>
      </c>
      <c r="C1420">
        <v>2011</v>
      </c>
      <c r="D1420" t="s">
        <v>5</v>
      </c>
      <c r="E1420" t="s">
        <v>25</v>
      </c>
      <c r="F1420" s="1">
        <v>0.84</v>
      </c>
      <c r="G1420" s="1">
        <v>2.79</v>
      </c>
      <c r="H1420" s="1">
        <v>0.02</v>
      </c>
      <c r="I1420" s="1">
        <v>0.53</v>
      </c>
    </row>
    <row r="1421" spans="1:9" x14ac:dyDescent="0.25">
      <c r="A1421" t="s">
        <v>880</v>
      </c>
      <c r="B1421" t="s">
        <v>118</v>
      </c>
      <c r="C1421">
        <v>2013</v>
      </c>
      <c r="D1421" t="s">
        <v>5</v>
      </c>
      <c r="E1421" t="s">
        <v>25</v>
      </c>
      <c r="F1421" s="1">
        <v>0</v>
      </c>
      <c r="G1421" s="1">
        <v>0.38</v>
      </c>
      <c r="H1421" s="1">
        <v>0</v>
      </c>
      <c r="I1421" s="1">
        <v>0.05</v>
      </c>
    </row>
    <row r="1422" spans="1:9" x14ac:dyDescent="0.25">
      <c r="A1422" t="s">
        <v>880</v>
      </c>
      <c r="B1422" t="s">
        <v>17</v>
      </c>
      <c r="C1422">
        <v>2013</v>
      </c>
      <c r="D1422" t="s">
        <v>5</v>
      </c>
      <c r="E1422" t="s">
        <v>25</v>
      </c>
      <c r="F1422" s="1">
        <v>0</v>
      </c>
      <c r="G1422" s="1">
        <v>0.23</v>
      </c>
      <c r="H1422" s="1">
        <v>0</v>
      </c>
      <c r="I1422" s="1">
        <v>0.03</v>
      </c>
    </row>
    <row r="1423" spans="1:9" x14ac:dyDescent="0.25">
      <c r="A1423" t="s">
        <v>880</v>
      </c>
      <c r="B1423" t="s">
        <v>248</v>
      </c>
      <c r="C1423">
        <v>2013</v>
      </c>
      <c r="D1423" t="s">
        <v>5</v>
      </c>
      <c r="E1423" t="s">
        <v>25</v>
      </c>
      <c r="F1423" s="1">
        <v>0</v>
      </c>
      <c r="G1423" s="1">
        <v>0.16</v>
      </c>
      <c r="H1423" s="1">
        <v>0</v>
      </c>
      <c r="I1423" s="1">
        <v>7.0000000000000007E-2</v>
      </c>
    </row>
    <row r="1424" spans="1:9" x14ac:dyDescent="0.25">
      <c r="A1424" t="s">
        <v>880</v>
      </c>
      <c r="B1424" t="s">
        <v>41</v>
      </c>
      <c r="C1424">
        <v>2013</v>
      </c>
      <c r="D1424" t="s">
        <v>5</v>
      </c>
      <c r="E1424" t="s">
        <v>25</v>
      </c>
      <c r="F1424" s="1">
        <v>0.01</v>
      </c>
      <c r="G1424" s="1">
        <v>0.36</v>
      </c>
      <c r="H1424" s="1">
        <v>0</v>
      </c>
      <c r="I1424" s="1">
        <v>0.06</v>
      </c>
    </row>
    <row r="1425" spans="1:9" x14ac:dyDescent="0.25">
      <c r="A1425" t="s">
        <v>880</v>
      </c>
      <c r="B1425" t="s">
        <v>12</v>
      </c>
      <c r="C1425">
        <v>2013</v>
      </c>
      <c r="D1425" t="s">
        <v>5</v>
      </c>
      <c r="E1425" t="s">
        <v>25</v>
      </c>
      <c r="F1425" s="1">
        <v>0.11</v>
      </c>
      <c r="G1425" s="1">
        <v>0.25</v>
      </c>
      <c r="H1425" s="1">
        <v>0.01</v>
      </c>
      <c r="I1425" s="1">
        <v>0.13</v>
      </c>
    </row>
    <row r="1426" spans="1:9" x14ac:dyDescent="0.25">
      <c r="A1426" t="s">
        <v>880</v>
      </c>
      <c r="B1426" t="s">
        <v>6</v>
      </c>
      <c r="C1426">
        <v>2013</v>
      </c>
      <c r="D1426" t="s">
        <v>5</v>
      </c>
      <c r="E1426" t="s">
        <v>25</v>
      </c>
      <c r="F1426" s="1">
        <v>0.41</v>
      </c>
      <c r="G1426" s="1">
        <v>0.66</v>
      </c>
      <c r="H1426" s="1">
        <v>0</v>
      </c>
      <c r="I1426" s="1">
        <v>0.12</v>
      </c>
    </row>
    <row r="1427" spans="1:9" x14ac:dyDescent="0.25">
      <c r="A1427" t="s">
        <v>880</v>
      </c>
      <c r="B1427" t="s">
        <v>10</v>
      </c>
      <c r="C1427">
        <v>2013</v>
      </c>
      <c r="D1427" t="s">
        <v>5</v>
      </c>
      <c r="E1427" t="s">
        <v>25</v>
      </c>
      <c r="F1427" s="1">
        <v>0.61</v>
      </c>
      <c r="G1427" s="1">
        <v>1.85</v>
      </c>
      <c r="H1427" s="1">
        <v>0.11</v>
      </c>
      <c r="I1427" s="1">
        <v>0.33</v>
      </c>
    </row>
    <row r="1428" spans="1:9" x14ac:dyDescent="0.25">
      <c r="A1428" t="s">
        <v>880</v>
      </c>
      <c r="B1428" t="s">
        <v>2</v>
      </c>
      <c r="C1428">
        <v>2013</v>
      </c>
      <c r="D1428" t="s">
        <v>5</v>
      </c>
      <c r="E1428" t="s">
        <v>25</v>
      </c>
      <c r="F1428" s="1">
        <v>0.78</v>
      </c>
      <c r="G1428" s="1">
        <v>4.32</v>
      </c>
      <c r="H1428" s="1">
        <v>7.0000000000000007E-2</v>
      </c>
      <c r="I1428" s="1">
        <v>1.73</v>
      </c>
    </row>
    <row r="1429" spans="1:9" x14ac:dyDescent="0.25">
      <c r="A1429" t="s">
        <v>880</v>
      </c>
      <c r="B1429" t="s">
        <v>33</v>
      </c>
      <c r="C1429">
        <v>2013</v>
      </c>
      <c r="D1429" t="s">
        <v>5</v>
      </c>
      <c r="E1429" t="s">
        <v>25</v>
      </c>
      <c r="F1429" s="1">
        <v>0.92</v>
      </c>
      <c r="G1429" s="1">
        <v>2.93</v>
      </c>
      <c r="H1429" s="1">
        <v>0.01</v>
      </c>
      <c r="I1429" s="1">
        <v>0.46</v>
      </c>
    </row>
    <row r="1430" spans="1:9" x14ac:dyDescent="0.25">
      <c r="A1430" t="s">
        <v>584</v>
      </c>
      <c r="B1430" t="s">
        <v>41</v>
      </c>
      <c r="C1430">
        <v>2014</v>
      </c>
      <c r="D1430" t="s">
        <v>5</v>
      </c>
      <c r="E1430" t="s">
        <v>25</v>
      </c>
      <c r="F1430" s="1">
        <v>0</v>
      </c>
      <c r="G1430" s="1">
        <v>0.27</v>
      </c>
      <c r="H1430" s="1">
        <v>0</v>
      </c>
      <c r="I1430" s="1">
        <v>0.03</v>
      </c>
    </row>
    <row r="1431" spans="1:9" x14ac:dyDescent="0.25">
      <c r="A1431" t="s">
        <v>584</v>
      </c>
      <c r="B1431" t="s">
        <v>17</v>
      </c>
      <c r="C1431">
        <v>2014</v>
      </c>
      <c r="D1431" t="s">
        <v>5</v>
      </c>
      <c r="E1431" t="s">
        <v>25</v>
      </c>
      <c r="F1431" s="1">
        <v>0.09</v>
      </c>
      <c r="G1431" s="1">
        <v>0.33</v>
      </c>
      <c r="H1431" s="1">
        <v>0</v>
      </c>
      <c r="I1431" s="1">
        <v>0.03</v>
      </c>
    </row>
    <row r="1432" spans="1:9" x14ac:dyDescent="0.25">
      <c r="A1432" t="s">
        <v>584</v>
      </c>
      <c r="B1432" t="s">
        <v>12</v>
      </c>
      <c r="C1432">
        <v>2014</v>
      </c>
      <c r="D1432" t="s">
        <v>5</v>
      </c>
      <c r="E1432" t="s">
        <v>25</v>
      </c>
      <c r="F1432" s="1">
        <v>0.13</v>
      </c>
      <c r="G1432" s="1">
        <v>0.48</v>
      </c>
      <c r="H1432" s="1">
        <v>0.04</v>
      </c>
      <c r="I1432" s="1">
        <v>0.19</v>
      </c>
    </row>
    <row r="1433" spans="1:9" x14ac:dyDescent="0.25">
      <c r="A1433" t="s">
        <v>584</v>
      </c>
      <c r="B1433" t="s">
        <v>118</v>
      </c>
      <c r="C1433">
        <v>2014</v>
      </c>
      <c r="D1433" t="s">
        <v>5</v>
      </c>
      <c r="E1433" t="s">
        <v>25</v>
      </c>
      <c r="F1433" s="1">
        <v>0.24</v>
      </c>
      <c r="G1433" s="1">
        <v>0.46</v>
      </c>
      <c r="H1433" s="1">
        <v>0</v>
      </c>
      <c r="I1433" s="1">
        <v>0.06</v>
      </c>
    </row>
    <row r="1434" spans="1:9" x14ac:dyDescent="0.25">
      <c r="A1434" t="s">
        <v>584</v>
      </c>
      <c r="B1434" t="s">
        <v>2</v>
      </c>
      <c r="C1434">
        <v>2014</v>
      </c>
      <c r="D1434" t="s">
        <v>5</v>
      </c>
      <c r="E1434" t="s">
        <v>25</v>
      </c>
      <c r="F1434" s="1">
        <v>0.56999999999999995</v>
      </c>
      <c r="G1434" s="1">
        <v>3.14</v>
      </c>
      <c r="H1434" s="1">
        <v>0.04</v>
      </c>
      <c r="I1434" s="1">
        <v>1.07</v>
      </c>
    </row>
    <row r="1435" spans="1:9" x14ac:dyDescent="0.25">
      <c r="A1435" t="s">
        <v>584</v>
      </c>
      <c r="B1435" t="s">
        <v>6</v>
      </c>
      <c r="C1435">
        <v>2014</v>
      </c>
      <c r="D1435" t="s">
        <v>5</v>
      </c>
      <c r="E1435" t="s">
        <v>25</v>
      </c>
      <c r="F1435" s="1">
        <v>0.6</v>
      </c>
      <c r="G1435" s="1">
        <v>1.41</v>
      </c>
      <c r="H1435" s="1">
        <v>0</v>
      </c>
      <c r="I1435" s="1">
        <v>0.14000000000000001</v>
      </c>
    </row>
    <row r="1436" spans="1:9" x14ac:dyDescent="0.25">
      <c r="A1436" t="s">
        <v>584</v>
      </c>
      <c r="B1436" t="s">
        <v>33</v>
      </c>
      <c r="C1436">
        <v>2014</v>
      </c>
      <c r="D1436" t="s">
        <v>5</v>
      </c>
      <c r="E1436" t="s">
        <v>25</v>
      </c>
      <c r="F1436" s="1">
        <v>0.78</v>
      </c>
      <c r="G1436" s="1">
        <v>2.02</v>
      </c>
      <c r="H1436" s="1">
        <v>0</v>
      </c>
      <c r="I1436" s="1">
        <v>0.3</v>
      </c>
    </row>
    <row r="1437" spans="1:9" x14ac:dyDescent="0.25">
      <c r="A1437" t="s">
        <v>584</v>
      </c>
      <c r="B1437" t="s">
        <v>10</v>
      </c>
      <c r="C1437">
        <v>2014</v>
      </c>
      <c r="D1437" t="s">
        <v>5</v>
      </c>
      <c r="E1437" t="s">
        <v>25</v>
      </c>
      <c r="F1437" s="1">
        <v>0.79</v>
      </c>
      <c r="G1437" s="1">
        <v>4.29</v>
      </c>
      <c r="H1437" s="1">
        <v>0.05</v>
      </c>
      <c r="I1437" s="1">
        <v>1.47</v>
      </c>
    </row>
    <row r="1438" spans="1:9" x14ac:dyDescent="0.25">
      <c r="A1438" t="s">
        <v>191</v>
      </c>
      <c r="B1438" t="s">
        <v>41</v>
      </c>
      <c r="C1438">
        <v>2015</v>
      </c>
      <c r="D1438" t="s">
        <v>5</v>
      </c>
      <c r="E1438" t="s">
        <v>25</v>
      </c>
      <c r="F1438" s="1">
        <v>0.04</v>
      </c>
      <c r="G1438" s="1">
        <v>0.13</v>
      </c>
      <c r="H1438" s="1">
        <v>0</v>
      </c>
      <c r="I1438" s="1">
        <v>0.01</v>
      </c>
    </row>
    <row r="1439" spans="1:9" x14ac:dyDescent="0.25">
      <c r="A1439" t="s">
        <v>191</v>
      </c>
      <c r="B1439" t="s">
        <v>2</v>
      </c>
      <c r="C1439">
        <v>2015</v>
      </c>
      <c r="D1439" t="s">
        <v>5</v>
      </c>
      <c r="E1439" t="s">
        <v>25</v>
      </c>
      <c r="F1439" s="1">
        <v>0.4</v>
      </c>
      <c r="G1439" s="1">
        <v>1.98</v>
      </c>
      <c r="H1439" s="1">
        <v>0.05</v>
      </c>
      <c r="I1439" s="1">
        <v>0.42</v>
      </c>
    </row>
    <row r="1440" spans="1:9" x14ac:dyDescent="0.25">
      <c r="A1440" t="s">
        <v>191</v>
      </c>
      <c r="B1440" t="s">
        <v>33</v>
      </c>
      <c r="C1440">
        <v>2015</v>
      </c>
      <c r="D1440" t="s">
        <v>5</v>
      </c>
      <c r="E1440" t="s">
        <v>25</v>
      </c>
      <c r="F1440" s="1">
        <v>0.55000000000000004</v>
      </c>
      <c r="G1440" s="1">
        <v>1.01</v>
      </c>
      <c r="H1440" s="1">
        <v>0</v>
      </c>
      <c r="I1440" s="1">
        <v>0.13</v>
      </c>
    </row>
    <row r="1441" spans="1:9" x14ac:dyDescent="0.25">
      <c r="A1441" t="s">
        <v>191</v>
      </c>
      <c r="B1441" t="s">
        <v>6</v>
      </c>
      <c r="C1441">
        <v>2015</v>
      </c>
      <c r="D1441" t="s">
        <v>5</v>
      </c>
      <c r="E1441" t="s">
        <v>25</v>
      </c>
      <c r="F1441" s="1">
        <v>0.88</v>
      </c>
      <c r="G1441" s="1">
        <v>2.11</v>
      </c>
      <c r="H1441" s="1">
        <v>0</v>
      </c>
      <c r="I1441" s="1">
        <v>0.23</v>
      </c>
    </row>
    <row r="1442" spans="1:9" x14ac:dyDescent="0.25">
      <c r="A1442" t="s">
        <v>191</v>
      </c>
      <c r="B1442" t="s">
        <v>10</v>
      </c>
      <c r="C1442">
        <v>2015</v>
      </c>
      <c r="D1442" t="s">
        <v>5</v>
      </c>
      <c r="E1442" t="s">
        <v>25</v>
      </c>
      <c r="F1442" s="1">
        <v>1.1100000000000001</v>
      </c>
      <c r="G1442" s="1">
        <v>6.06</v>
      </c>
      <c r="H1442" s="1">
        <v>0.06</v>
      </c>
      <c r="I1442" s="1">
        <v>1.26</v>
      </c>
    </row>
    <row r="1443" spans="1:9" x14ac:dyDescent="0.25">
      <c r="A1443" t="s">
        <v>1811</v>
      </c>
      <c r="B1443" t="s">
        <v>41</v>
      </c>
      <c r="C1443">
        <v>2011</v>
      </c>
      <c r="D1443" t="s">
        <v>5</v>
      </c>
      <c r="E1443" t="s">
        <v>25</v>
      </c>
      <c r="F1443" s="1">
        <v>0</v>
      </c>
      <c r="G1443" s="1">
        <v>0.03</v>
      </c>
      <c r="H1443" s="1">
        <v>0</v>
      </c>
      <c r="I1443" s="1">
        <v>0.01</v>
      </c>
    </row>
    <row r="1444" spans="1:9" x14ac:dyDescent="0.25">
      <c r="A1444" t="s">
        <v>1365</v>
      </c>
      <c r="B1444" t="s">
        <v>12</v>
      </c>
      <c r="C1444">
        <v>2012</v>
      </c>
      <c r="D1444" t="s">
        <v>5</v>
      </c>
      <c r="E1444" t="s">
        <v>25</v>
      </c>
      <c r="F1444" s="1">
        <v>0.17</v>
      </c>
      <c r="G1444" s="1">
        <v>0.34</v>
      </c>
      <c r="H1444" s="1">
        <v>0.02</v>
      </c>
      <c r="I1444" s="1">
        <v>0.09</v>
      </c>
    </row>
    <row r="1445" spans="1:9" x14ac:dyDescent="0.25">
      <c r="A1445" t="s">
        <v>2811</v>
      </c>
      <c r="B1445" t="s">
        <v>41</v>
      </c>
      <c r="C1445">
        <v>2010</v>
      </c>
      <c r="D1445" t="s">
        <v>5</v>
      </c>
      <c r="E1445" t="s">
        <v>25</v>
      </c>
      <c r="F1445" s="1">
        <v>0</v>
      </c>
      <c r="G1445" s="1">
        <v>0.14000000000000001</v>
      </c>
      <c r="H1445" s="1">
        <v>0</v>
      </c>
      <c r="I1445" s="1">
        <v>0.04</v>
      </c>
    </row>
    <row r="1446" spans="1:9" x14ac:dyDescent="0.25">
      <c r="A1446" t="s">
        <v>2811</v>
      </c>
      <c r="B1446" t="s">
        <v>1761</v>
      </c>
      <c r="C1446">
        <v>2010</v>
      </c>
      <c r="D1446" t="s">
        <v>5</v>
      </c>
      <c r="E1446" t="s">
        <v>25</v>
      </c>
      <c r="F1446" s="1">
        <v>0.11</v>
      </c>
      <c r="G1446" s="1">
        <v>0.28999999999999998</v>
      </c>
      <c r="H1446" s="1">
        <v>0</v>
      </c>
      <c r="I1446" s="1">
        <v>0.36</v>
      </c>
    </row>
    <row r="1447" spans="1:9" x14ac:dyDescent="0.25">
      <c r="A1447" t="s">
        <v>2811</v>
      </c>
      <c r="B1447" t="s">
        <v>248</v>
      </c>
      <c r="C1447">
        <v>2010</v>
      </c>
      <c r="D1447" t="s">
        <v>5</v>
      </c>
      <c r="E1447" t="s">
        <v>25</v>
      </c>
      <c r="F1447" s="1">
        <v>0.13</v>
      </c>
      <c r="G1447" s="1">
        <v>0.7</v>
      </c>
      <c r="H1447" s="1">
        <v>0.01</v>
      </c>
      <c r="I1447" s="1">
        <v>0.37</v>
      </c>
    </row>
    <row r="1448" spans="1:9" x14ac:dyDescent="0.25">
      <c r="A1448" t="s">
        <v>2811</v>
      </c>
      <c r="B1448" t="s">
        <v>473</v>
      </c>
      <c r="C1448">
        <v>2010</v>
      </c>
      <c r="D1448" t="s">
        <v>5</v>
      </c>
      <c r="E1448" t="s">
        <v>25</v>
      </c>
      <c r="F1448" s="1">
        <v>0.13</v>
      </c>
      <c r="G1448" s="1">
        <v>0.5</v>
      </c>
      <c r="H1448" s="1">
        <v>0</v>
      </c>
      <c r="I1448" s="1">
        <v>0.09</v>
      </c>
    </row>
    <row r="1449" spans="1:9" x14ac:dyDescent="0.25">
      <c r="A1449" t="s">
        <v>2811</v>
      </c>
      <c r="B1449" t="s">
        <v>118</v>
      </c>
      <c r="C1449">
        <v>2010</v>
      </c>
      <c r="D1449" t="s">
        <v>5</v>
      </c>
      <c r="E1449" t="s">
        <v>25</v>
      </c>
      <c r="F1449" s="1">
        <v>0.26</v>
      </c>
      <c r="G1449" s="1">
        <v>0.69</v>
      </c>
      <c r="H1449" s="1">
        <v>0</v>
      </c>
      <c r="I1449" s="1">
        <v>0.12</v>
      </c>
    </row>
    <row r="1450" spans="1:9" x14ac:dyDescent="0.25">
      <c r="A1450" t="s">
        <v>2811</v>
      </c>
      <c r="B1450" t="s">
        <v>2</v>
      </c>
      <c r="C1450">
        <v>2010</v>
      </c>
      <c r="D1450" t="s">
        <v>5</v>
      </c>
      <c r="E1450" t="s">
        <v>25</v>
      </c>
      <c r="F1450" s="1">
        <v>0.6</v>
      </c>
      <c r="G1450" s="1">
        <v>3.29</v>
      </c>
      <c r="H1450" s="1">
        <v>0.06</v>
      </c>
      <c r="I1450" s="1">
        <v>1.1299999999999999</v>
      </c>
    </row>
    <row r="1451" spans="1:9" x14ac:dyDescent="0.25">
      <c r="A1451" t="s">
        <v>2811</v>
      </c>
      <c r="B1451" t="s">
        <v>33</v>
      </c>
      <c r="C1451">
        <v>2010</v>
      </c>
      <c r="D1451" t="s">
        <v>5</v>
      </c>
      <c r="E1451" t="s">
        <v>25</v>
      </c>
      <c r="F1451" s="1">
        <v>0.71</v>
      </c>
      <c r="G1451" s="1">
        <v>2.4</v>
      </c>
      <c r="H1451" s="1">
        <v>0.02</v>
      </c>
      <c r="I1451" s="1">
        <v>0.4</v>
      </c>
    </row>
    <row r="1452" spans="1:9" x14ac:dyDescent="0.25">
      <c r="A1452" t="s">
        <v>1275</v>
      </c>
      <c r="B1452" t="s">
        <v>12</v>
      </c>
      <c r="C1452">
        <v>2012</v>
      </c>
      <c r="D1452" t="s">
        <v>9</v>
      </c>
      <c r="E1452" t="s">
        <v>25</v>
      </c>
      <c r="F1452" s="1">
        <v>0</v>
      </c>
      <c r="G1452" s="1">
        <v>0.3</v>
      </c>
      <c r="H1452" s="1">
        <v>0.05</v>
      </c>
      <c r="I1452" s="1">
        <v>0.12</v>
      </c>
    </row>
    <row r="1453" spans="1:9" x14ac:dyDescent="0.25">
      <c r="A1453" t="s">
        <v>1275</v>
      </c>
      <c r="B1453" t="s">
        <v>41</v>
      </c>
      <c r="C1453">
        <v>2012</v>
      </c>
      <c r="D1453" t="s">
        <v>9</v>
      </c>
      <c r="E1453" t="s">
        <v>25</v>
      </c>
      <c r="F1453" s="1">
        <v>0.02</v>
      </c>
      <c r="G1453" s="1">
        <v>0.31</v>
      </c>
      <c r="H1453" s="1">
        <v>0</v>
      </c>
      <c r="I1453" s="1">
        <v>7.0000000000000007E-2</v>
      </c>
    </row>
    <row r="1454" spans="1:9" x14ac:dyDescent="0.25">
      <c r="A1454" t="s">
        <v>1275</v>
      </c>
      <c r="B1454" t="s">
        <v>248</v>
      </c>
      <c r="C1454">
        <v>2012</v>
      </c>
      <c r="D1454" t="s">
        <v>9</v>
      </c>
      <c r="E1454" t="s">
        <v>25</v>
      </c>
      <c r="F1454" s="1">
        <v>0.05</v>
      </c>
      <c r="G1454" s="1">
        <v>0.19</v>
      </c>
      <c r="H1454" s="1">
        <v>0.02</v>
      </c>
      <c r="I1454" s="1">
        <v>0.1</v>
      </c>
    </row>
    <row r="1455" spans="1:9" x14ac:dyDescent="0.25">
      <c r="A1455" t="s">
        <v>1275</v>
      </c>
      <c r="B1455" t="s">
        <v>17</v>
      </c>
      <c r="C1455">
        <v>2012</v>
      </c>
      <c r="D1455" t="s">
        <v>9</v>
      </c>
      <c r="E1455" t="s">
        <v>25</v>
      </c>
      <c r="F1455" s="1">
        <v>0.06</v>
      </c>
      <c r="G1455" s="1">
        <v>0.2</v>
      </c>
      <c r="H1455" s="1">
        <v>0</v>
      </c>
      <c r="I1455" s="1">
        <v>0.03</v>
      </c>
    </row>
    <row r="1456" spans="1:9" x14ac:dyDescent="0.25">
      <c r="A1456" t="s">
        <v>1275</v>
      </c>
      <c r="B1456" t="s">
        <v>56</v>
      </c>
      <c r="C1456">
        <v>2012</v>
      </c>
      <c r="D1456" t="s">
        <v>9</v>
      </c>
      <c r="E1456" t="s">
        <v>25</v>
      </c>
      <c r="F1456" s="1">
        <v>0.18</v>
      </c>
      <c r="G1456" s="1">
        <v>0.26</v>
      </c>
      <c r="H1456" s="1">
        <v>0</v>
      </c>
      <c r="I1456" s="1">
        <v>0.04</v>
      </c>
    </row>
    <row r="1457" spans="1:9" x14ac:dyDescent="0.25">
      <c r="A1457" t="s">
        <v>1275</v>
      </c>
      <c r="B1457" t="s">
        <v>118</v>
      </c>
      <c r="C1457">
        <v>2012</v>
      </c>
      <c r="D1457" t="s">
        <v>9</v>
      </c>
      <c r="E1457" t="s">
        <v>25</v>
      </c>
      <c r="F1457" s="1">
        <v>0.19</v>
      </c>
      <c r="G1457" s="1">
        <v>0.46</v>
      </c>
      <c r="H1457" s="1">
        <v>0</v>
      </c>
      <c r="I1457" s="1">
        <v>0.08</v>
      </c>
    </row>
    <row r="1458" spans="1:9" x14ac:dyDescent="0.25">
      <c r="A1458" t="s">
        <v>1275</v>
      </c>
      <c r="B1458" t="s">
        <v>2</v>
      </c>
      <c r="C1458">
        <v>2012</v>
      </c>
      <c r="D1458" t="s">
        <v>9</v>
      </c>
      <c r="E1458" t="s">
        <v>25</v>
      </c>
      <c r="F1458" s="1">
        <v>1.06</v>
      </c>
      <c r="G1458" s="1">
        <v>5.05</v>
      </c>
      <c r="H1458" s="1">
        <v>0.13</v>
      </c>
      <c r="I1458" s="1">
        <v>2.0099999999999998</v>
      </c>
    </row>
    <row r="1459" spans="1:9" x14ac:dyDescent="0.25">
      <c r="A1459" t="s">
        <v>1275</v>
      </c>
      <c r="B1459" t="s">
        <v>33</v>
      </c>
      <c r="C1459">
        <v>2012</v>
      </c>
      <c r="D1459" t="s">
        <v>9</v>
      </c>
      <c r="E1459" t="s">
        <v>25</v>
      </c>
      <c r="F1459" s="1">
        <v>1.08</v>
      </c>
      <c r="G1459" s="1">
        <v>3.48</v>
      </c>
      <c r="H1459" s="1">
        <v>0.03</v>
      </c>
      <c r="I1459" s="1">
        <v>0.57999999999999996</v>
      </c>
    </row>
    <row r="1460" spans="1:9" x14ac:dyDescent="0.25">
      <c r="A1460" t="s">
        <v>1284</v>
      </c>
      <c r="B1460" t="s">
        <v>2</v>
      </c>
      <c r="C1460">
        <v>2012</v>
      </c>
      <c r="D1460" t="s">
        <v>5</v>
      </c>
      <c r="E1460" t="s">
        <v>25</v>
      </c>
      <c r="F1460" s="1">
        <v>0.11</v>
      </c>
      <c r="G1460" s="1">
        <v>0.92</v>
      </c>
      <c r="H1460" s="1">
        <v>0</v>
      </c>
      <c r="I1460" s="1">
        <v>0.25</v>
      </c>
    </row>
    <row r="1461" spans="1:9" x14ac:dyDescent="0.25">
      <c r="A1461" t="s">
        <v>1284</v>
      </c>
      <c r="B1461" t="s">
        <v>33</v>
      </c>
      <c r="C1461">
        <v>2012</v>
      </c>
      <c r="D1461" t="s">
        <v>5</v>
      </c>
      <c r="E1461" t="s">
        <v>25</v>
      </c>
      <c r="F1461" s="1">
        <v>0.17</v>
      </c>
      <c r="G1461" s="1">
        <v>0.65</v>
      </c>
      <c r="H1461" s="1">
        <v>0</v>
      </c>
      <c r="I1461" s="1">
        <v>0.1</v>
      </c>
    </row>
    <row r="1462" spans="1:9" x14ac:dyDescent="0.25">
      <c r="A1462" t="s">
        <v>2011</v>
      </c>
      <c r="B1462" t="s">
        <v>33</v>
      </c>
      <c r="C1462">
        <v>2011</v>
      </c>
      <c r="D1462" t="s">
        <v>141</v>
      </c>
      <c r="E1462" t="s">
        <v>25</v>
      </c>
      <c r="F1462" s="1">
        <v>0.4</v>
      </c>
      <c r="G1462" s="1">
        <v>0.33</v>
      </c>
      <c r="H1462" s="1">
        <v>0</v>
      </c>
      <c r="I1462" s="1">
        <v>7.0000000000000007E-2</v>
      </c>
    </row>
    <row r="1463" spans="1:9" x14ac:dyDescent="0.25">
      <c r="A1463" t="s">
        <v>2011</v>
      </c>
      <c r="B1463" t="s">
        <v>2</v>
      </c>
      <c r="C1463">
        <v>2011</v>
      </c>
      <c r="D1463" t="s">
        <v>141</v>
      </c>
      <c r="E1463" t="s">
        <v>25</v>
      </c>
      <c r="F1463" s="1">
        <v>0.45</v>
      </c>
      <c r="G1463" s="1">
        <v>0.51</v>
      </c>
      <c r="H1463" s="1">
        <v>0</v>
      </c>
      <c r="I1463" s="1">
        <v>0.19</v>
      </c>
    </row>
    <row r="1464" spans="1:9" x14ac:dyDescent="0.25">
      <c r="A1464" t="s">
        <v>861</v>
      </c>
      <c r="B1464" t="s">
        <v>6</v>
      </c>
      <c r="C1464">
        <v>2013</v>
      </c>
      <c r="D1464" t="s">
        <v>141</v>
      </c>
      <c r="E1464" t="s">
        <v>21</v>
      </c>
      <c r="F1464" s="1">
        <v>0.11</v>
      </c>
      <c r="G1464" s="1">
        <v>7.0000000000000007E-2</v>
      </c>
      <c r="H1464" s="1">
        <v>0</v>
      </c>
      <c r="I1464" s="1">
        <v>0.02</v>
      </c>
    </row>
    <row r="1465" spans="1:9" x14ac:dyDescent="0.25">
      <c r="A1465" t="s">
        <v>2843</v>
      </c>
      <c r="B1465" t="s">
        <v>33</v>
      </c>
      <c r="C1465">
        <v>2010</v>
      </c>
      <c r="D1465" t="s">
        <v>141</v>
      </c>
      <c r="E1465" t="s">
        <v>21</v>
      </c>
      <c r="F1465" s="1">
        <v>0.31</v>
      </c>
      <c r="G1465" s="1">
        <v>0.24</v>
      </c>
      <c r="H1465" s="1">
        <v>0</v>
      </c>
      <c r="I1465" s="1">
        <v>0.06</v>
      </c>
    </row>
    <row r="1466" spans="1:9" x14ac:dyDescent="0.25">
      <c r="A1466" t="s">
        <v>775</v>
      </c>
      <c r="B1466" t="s">
        <v>17</v>
      </c>
      <c r="C1466">
        <v>2014</v>
      </c>
      <c r="D1466" t="s">
        <v>27</v>
      </c>
      <c r="E1466" t="s">
        <v>71</v>
      </c>
      <c r="F1466" s="1">
        <v>0.15</v>
      </c>
      <c r="G1466" s="1">
        <v>7.0000000000000007E-2</v>
      </c>
      <c r="H1466" s="1">
        <v>0.28000000000000003</v>
      </c>
      <c r="I1466" s="1">
        <v>0.02</v>
      </c>
    </row>
    <row r="1467" spans="1:9" x14ac:dyDescent="0.25">
      <c r="A1467" t="s">
        <v>1492</v>
      </c>
      <c r="B1467" t="s">
        <v>248</v>
      </c>
      <c r="C1467">
        <v>2012</v>
      </c>
      <c r="D1467" t="s">
        <v>27</v>
      </c>
      <c r="E1467" t="s">
        <v>71</v>
      </c>
      <c r="F1467" s="1">
        <v>0</v>
      </c>
      <c r="G1467" s="1">
        <v>0</v>
      </c>
      <c r="H1467" s="1">
        <v>0.11</v>
      </c>
      <c r="I1467" s="1">
        <v>0</v>
      </c>
    </row>
    <row r="1468" spans="1:9" x14ac:dyDescent="0.25">
      <c r="A1468" t="s">
        <v>2312</v>
      </c>
      <c r="B1468" t="s">
        <v>248</v>
      </c>
      <c r="C1468">
        <v>2011</v>
      </c>
      <c r="D1468" t="s">
        <v>27</v>
      </c>
      <c r="E1468" t="s">
        <v>71</v>
      </c>
      <c r="F1468" s="1">
        <v>0.13</v>
      </c>
      <c r="G1468" s="1">
        <v>0.09</v>
      </c>
      <c r="H1468" s="1">
        <v>0.27</v>
      </c>
      <c r="I1468" s="1">
        <v>0.06</v>
      </c>
    </row>
    <row r="1469" spans="1:9" x14ac:dyDescent="0.25">
      <c r="A1469" t="s">
        <v>169</v>
      </c>
      <c r="B1469" t="s">
        <v>248</v>
      </c>
      <c r="C1469">
        <v>2011</v>
      </c>
      <c r="D1469" t="s">
        <v>27</v>
      </c>
      <c r="E1469" t="s">
        <v>58</v>
      </c>
      <c r="F1469" s="1">
        <v>0</v>
      </c>
      <c r="G1469" s="1">
        <v>0</v>
      </c>
      <c r="H1469" s="1">
        <v>0.81</v>
      </c>
      <c r="I1469" s="1">
        <v>0</v>
      </c>
    </row>
    <row r="1470" spans="1:9" x14ac:dyDescent="0.25">
      <c r="A1470" t="s">
        <v>169</v>
      </c>
      <c r="B1470" t="s">
        <v>6</v>
      </c>
      <c r="C1470">
        <v>2015</v>
      </c>
      <c r="D1470" t="s">
        <v>27</v>
      </c>
      <c r="E1470" t="s">
        <v>71</v>
      </c>
      <c r="F1470" s="1">
        <v>0.15</v>
      </c>
      <c r="G1470" s="1">
        <v>7.0000000000000007E-2</v>
      </c>
      <c r="H1470" s="1">
        <v>0</v>
      </c>
      <c r="I1470" s="1">
        <v>0.02</v>
      </c>
    </row>
    <row r="1471" spans="1:9" x14ac:dyDescent="0.25">
      <c r="A1471" t="s">
        <v>169</v>
      </c>
      <c r="B1471" t="s">
        <v>10</v>
      </c>
      <c r="C1471">
        <v>2015</v>
      </c>
      <c r="D1471" t="s">
        <v>27</v>
      </c>
      <c r="E1471" t="s">
        <v>71</v>
      </c>
      <c r="F1471" s="1">
        <v>0.37</v>
      </c>
      <c r="G1471" s="1">
        <v>0.32</v>
      </c>
      <c r="H1471" s="1">
        <v>0.15</v>
      </c>
      <c r="I1471" s="1">
        <v>0.14000000000000001</v>
      </c>
    </row>
    <row r="1472" spans="1:9" x14ac:dyDescent="0.25">
      <c r="A1472" t="s">
        <v>1094</v>
      </c>
      <c r="B1472" t="s">
        <v>12</v>
      </c>
      <c r="C1472">
        <v>2013</v>
      </c>
      <c r="D1472" t="s">
        <v>27</v>
      </c>
      <c r="E1472" t="s">
        <v>71</v>
      </c>
      <c r="F1472" s="1">
        <v>0.21</v>
      </c>
      <c r="G1472" s="1">
        <v>0.31</v>
      </c>
      <c r="H1472" s="1">
        <v>0.28000000000000003</v>
      </c>
      <c r="I1472" s="1">
        <v>0.16</v>
      </c>
    </row>
    <row r="1473" spans="1:9" x14ac:dyDescent="0.25">
      <c r="A1473" t="s">
        <v>1094</v>
      </c>
      <c r="B1473" t="s">
        <v>2</v>
      </c>
      <c r="C1473">
        <v>2013</v>
      </c>
      <c r="D1473" t="s">
        <v>27</v>
      </c>
      <c r="E1473" t="s">
        <v>71</v>
      </c>
      <c r="F1473" s="1">
        <v>0.43</v>
      </c>
      <c r="G1473" s="1">
        <v>0.4</v>
      </c>
      <c r="H1473" s="1">
        <v>0.32</v>
      </c>
      <c r="I1473" s="1">
        <v>0.18</v>
      </c>
    </row>
    <row r="1474" spans="1:9" x14ac:dyDescent="0.25">
      <c r="A1474" t="s">
        <v>394</v>
      </c>
      <c r="B1474" t="s">
        <v>10</v>
      </c>
      <c r="C1474">
        <v>2015</v>
      </c>
      <c r="D1474" t="s">
        <v>27</v>
      </c>
      <c r="E1474" t="s">
        <v>71</v>
      </c>
      <c r="F1474" s="1">
        <v>0.28999999999999998</v>
      </c>
      <c r="G1474" s="1">
        <v>0.25</v>
      </c>
      <c r="H1474" s="1">
        <v>0.06</v>
      </c>
      <c r="I1474" s="1">
        <v>0.11</v>
      </c>
    </row>
    <row r="1475" spans="1:9" x14ac:dyDescent="0.25">
      <c r="A1475" t="s">
        <v>2934</v>
      </c>
      <c r="B1475" t="s">
        <v>33</v>
      </c>
      <c r="C1475">
        <v>2010</v>
      </c>
      <c r="D1475" t="s">
        <v>27</v>
      </c>
      <c r="E1475" t="s">
        <v>71</v>
      </c>
      <c r="F1475" s="1">
        <v>1.27</v>
      </c>
      <c r="G1475" s="1">
        <v>0.68</v>
      </c>
      <c r="H1475" s="1">
        <v>0.01</v>
      </c>
      <c r="I1475" s="1">
        <v>0.2</v>
      </c>
    </row>
    <row r="1476" spans="1:9" x14ac:dyDescent="0.25">
      <c r="A1476" t="s">
        <v>2100</v>
      </c>
      <c r="B1476" t="s">
        <v>33</v>
      </c>
      <c r="C1476">
        <v>2011</v>
      </c>
      <c r="D1476" t="s">
        <v>27</v>
      </c>
      <c r="E1476" t="s">
        <v>71</v>
      </c>
      <c r="F1476" s="1">
        <v>0.36</v>
      </c>
      <c r="G1476" s="1">
        <v>0.3</v>
      </c>
      <c r="H1476" s="1">
        <v>0.02</v>
      </c>
      <c r="I1476" s="1">
        <v>0.06</v>
      </c>
    </row>
    <row r="1477" spans="1:9" x14ac:dyDescent="0.25">
      <c r="A1477" t="s">
        <v>2100</v>
      </c>
      <c r="B1477" t="s">
        <v>2</v>
      </c>
      <c r="C1477">
        <v>2011</v>
      </c>
      <c r="D1477" t="s">
        <v>27</v>
      </c>
      <c r="E1477" t="s">
        <v>71</v>
      </c>
      <c r="F1477" s="1">
        <v>0.78</v>
      </c>
      <c r="G1477" s="1">
        <v>0.75</v>
      </c>
      <c r="H1477" s="1">
        <v>0.89</v>
      </c>
      <c r="I1477" s="1">
        <v>0.26</v>
      </c>
    </row>
    <row r="1478" spans="1:9" x14ac:dyDescent="0.25">
      <c r="A1478" t="s">
        <v>735</v>
      </c>
      <c r="B1478" t="s">
        <v>10</v>
      </c>
      <c r="C1478">
        <v>2014</v>
      </c>
      <c r="D1478" t="s">
        <v>27</v>
      </c>
      <c r="E1478" t="s">
        <v>71</v>
      </c>
      <c r="F1478" s="1">
        <v>0.32</v>
      </c>
      <c r="G1478" s="1">
        <v>0.22</v>
      </c>
      <c r="H1478" s="1">
        <v>0.08</v>
      </c>
      <c r="I1478" s="1">
        <v>0.1</v>
      </c>
    </row>
    <row r="1479" spans="1:9" x14ac:dyDescent="0.25">
      <c r="A1479" t="s">
        <v>735</v>
      </c>
      <c r="B1479" t="s">
        <v>2</v>
      </c>
      <c r="C1479">
        <v>2013</v>
      </c>
      <c r="D1479" t="s">
        <v>27</v>
      </c>
      <c r="E1479" t="s">
        <v>71</v>
      </c>
      <c r="F1479" s="1">
        <v>0.36</v>
      </c>
      <c r="G1479" s="1">
        <v>0.33</v>
      </c>
      <c r="H1479" s="1">
        <v>0.28000000000000003</v>
      </c>
      <c r="I1479" s="1">
        <v>0.15</v>
      </c>
    </row>
    <row r="1480" spans="1:9" x14ac:dyDescent="0.25">
      <c r="A1480" t="s">
        <v>735</v>
      </c>
      <c r="B1480" t="s">
        <v>41</v>
      </c>
      <c r="C1480">
        <v>2010</v>
      </c>
      <c r="D1480" t="s">
        <v>27</v>
      </c>
      <c r="E1480" t="s">
        <v>71</v>
      </c>
      <c r="F1480" s="1">
        <v>0.86</v>
      </c>
      <c r="G1480" s="1">
        <v>0.48</v>
      </c>
      <c r="H1480" s="1">
        <v>0</v>
      </c>
      <c r="I1480" s="1">
        <v>0.17</v>
      </c>
    </row>
    <row r="1481" spans="1:9" x14ac:dyDescent="0.25">
      <c r="A1481" t="s">
        <v>72</v>
      </c>
      <c r="B1481" t="s">
        <v>10</v>
      </c>
      <c r="C1481">
        <v>2015</v>
      </c>
      <c r="D1481" t="s">
        <v>9</v>
      </c>
      <c r="E1481" t="s">
        <v>71</v>
      </c>
      <c r="F1481" s="1">
        <v>0</v>
      </c>
      <c r="G1481" s="1">
        <v>0.05</v>
      </c>
      <c r="H1481" s="1">
        <v>0.06</v>
      </c>
      <c r="I1481" s="1">
        <v>0.01</v>
      </c>
    </row>
    <row r="1482" spans="1:9" x14ac:dyDescent="0.25">
      <c r="A1482" t="s">
        <v>72</v>
      </c>
      <c r="B1482" t="s">
        <v>2</v>
      </c>
      <c r="C1482">
        <v>2015</v>
      </c>
      <c r="D1482" t="s">
        <v>9</v>
      </c>
      <c r="E1482" t="s">
        <v>71</v>
      </c>
      <c r="F1482" s="1">
        <v>0.01</v>
      </c>
      <c r="G1482" s="1">
        <v>0</v>
      </c>
      <c r="H1482" s="1">
        <v>0.01</v>
      </c>
      <c r="I1482" s="1">
        <v>0</v>
      </c>
    </row>
    <row r="1483" spans="1:9" x14ac:dyDescent="0.25">
      <c r="A1483" t="s">
        <v>72</v>
      </c>
      <c r="B1483" t="s">
        <v>41</v>
      </c>
      <c r="C1483">
        <v>2015</v>
      </c>
      <c r="D1483" t="s">
        <v>9</v>
      </c>
      <c r="E1483" t="s">
        <v>71</v>
      </c>
      <c r="F1483" s="1">
        <v>0.01</v>
      </c>
      <c r="G1483" s="1">
        <v>0.01</v>
      </c>
      <c r="H1483" s="1">
        <v>0</v>
      </c>
      <c r="I1483" s="1">
        <v>0</v>
      </c>
    </row>
    <row r="1484" spans="1:9" x14ac:dyDescent="0.25">
      <c r="A1484" t="s">
        <v>463</v>
      </c>
      <c r="B1484" t="s">
        <v>17</v>
      </c>
      <c r="C1484">
        <v>2015</v>
      </c>
      <c r="D1484" t="s">
        <v>27</v>
      </c>
      <c r="E1484" t="s">
        <v>108</v>
      </c>
      <c r="F1484" s="1">
        <v>0.71</v>
      </c>
      <c r="G1484" s="1">
        <v>0.22</v>
      </c>
      <c r="H1484" s="1">
        <v>0.52</v>
      </c>
      <c r="I1484" s="1">
        <v>0.1</v>
      </c>
    </row>
    <row r="1485" spans="1:9" x14ac:dyDescent="0.25">
      <c r="A1485" t="s">
        <v>1547</v>
      </c>
      <c r="B1485" t="s">
        <v>17</v>
      </c>
      <c r="C1485">
        <v>2012</v>
      </c>
      <c r="D1485" t="s">
        <v>27</v>
      </c>
      <c r="E1485" t="s">
        <v>108</v>
      </c>
      <c r="F1485" s="1">
        <v>0.89</v>
      </c>
      <c r="G1485" s="1">
        <v>0.45</v>
      </c>
      <c r="H1485" s="1">
        <v>0.53</v>
      </c>
      <c r="I1485" s="1">
        <v>0.13</v>
      </c>
    </row>
    <row r="1486" spans="1:9" x14ac:dyDescent="0.25">
      <c r="A1486" t="s">
        <v>3215</v>
      </c>
      <c r="B1486" t="s">
        <v>473</v>
      </c>
      <c r="C1486">
        <v>2010</v>
      </c>
      <c r="D1486" t="s">
        <v>50</v>
      </c>
      <c r="E1486" t="s">
        <v>108</v>
      </c>
      <c r="F1486" s="1">
        <v>0</v>
      </c>
      <c r="G1486" s="1">
        <v>0</v>
      </c>
      <c r="H1486" s="1">
        <v>0.27</v>
      </c>
      <c r="I1486" s="1">
        <v>0</v>
      </c>
    </row>
    <row r="1487" spans="1:9" x14ac:dyDescent="0.25">
      <c r="A1487" t="s">
        <v>799</v>
      </c>
      <c r="B1487" t="s">
        <v>473</v>
      </c>
      <c r="C1487">
        <v>2013</v>
      </c>
      <c r="D1487" t="s">
        <v>9</v>
      </c>
      <c r="E1487" t="s">
        <v>83</v>
      </c>
      <c r="F1487" s="1">
        <v>0</v>
      </c>
      <c r="G1487" s="1">
        <v>0.01</v>
      </c>
      <c r="H1487" s="1">
        <v>0</v>
      </c>
      <c r="I1487" s="1">
        <v>0</v>
      </c>
    </row>
    <row r="1488" spans="1:9" x14ac:dyDescent="0.25">
      <c r="A1488" t="s">
        <v>1616</v>
      </c>
      <c r="B1488" t="s">
        <v>473</v>
      </c>
      <c r="C1488">
        <v>2011</v>
      </c>
      <c r="D1488" t="s">
        <v>87</v>
      </c>
      <c r="E1488" t="s">
        <v>1134</v>
      </c>
      <c r="F1488" s="1">
        <v>0.05</v>
      </c>
      <c r="G1488" s="1">
        <v>0</v>
      </c>
      <c r="H1488" s="1">
        <v>0</v>
      </c>
      <c r="I1488" s="1">
        <v>0</v>
      </c>
    </row>
    <row r="1489" spans="1:9" x14ac:dyDescent="0.25">
      <c r="A1489" t="s">
        <v>2630</v>
      </c>
      <c r="B1489" t="s">
        <v>41</v>
      </c>
      <c r="C1489">
        <v>2010</v>
      </c>
      <c r="D1489" t="s">
        <v>87</v>
      </c>
      <c r="E1489" t="s">
        <v>116</v>
      </c>
      <c r="F1489" s="1">
        <v>0</v>
      </c>
      <c r="G1489" s="1">
        <v>0.02</v>
      </c>
      <c r="H1489" s="1">
        <v>0</v>
      </c>
      <c r="I1489" s="1">
        <v>0.01</v>
      </c>
    </row>
    <row r="1490" spans="1:9" x14ac:dyDescent="0.25">
      <c r="A1490" t="s">
        <v>2309</v>
      </c>
      <c r="B1490" t="s">
        <v>118</v>
      </c>
      <c r="C1490">
        <v>2011</v>
      </c>
      <c r="D1490" t="s">
        <v>5</v>
      </c>
      <c r="E1490" t="s">
        <v>52</v>
      </c>
      <c r="F1490" s="1">
        <v>0.16</v>
      </c>
      <c r="G1490" s="1">
        <v>0</v>
      </c>
      <c r="H1490" s="1">
        <v>0.25</v>
      </c>
      <c r="I1490" s="1">
        <v>0.01</v>
      </c>
    </row>
    <row r="1491" spans="1:9" x14ac:dyDescent="0.25">
      <c r="A1491" t="s">
        <v>3119</v>
      </c>
      <c r="B1491" t="s">
        <v>2</v>
      </c>
      <c r="C1491">
        <v>2010</v>
      </c>
      <c r="D1491" t="s">
        <v>9</v>
      </c>
      <c r="E1491" t="s">
        <v>1396</v>
      </c>
      <c r="F1491" s="1">
        <v>0.06</v>
      </c>
      <c r="G1491" s="1">
        <v>0.03</v>
      </c>
      <c r="H1491" s="1">
        <v>0.55000000000000004</v>
      </c>
      <c r="I1491" s="1">
        <v>0.02</v>
      </c>
    </row>
    <row r="1492" spans="1:9" x14ac:dyDescent="0.25">
      <c r="A1492" t="s">
        <v>3119</v>
      </c>
      <c r="B1492" t="s">
        <v>33</v>
      </c>
      <c r="C1492">
        <v>2010</v>
      </c>
      <c r="D1492" t="s">
        <v>9</v>
      </c>
      <c r="E1492" t="s">
        <v>1396</v>
      </c>
      <c r="F1492" s="1">
        <v>7.0000000000000007E-2</v>
      </c>
      <c r="G1492" s="1">
        <v>0.02</v>
      </c>
      <c r="H1492" s="1">
        <v>0.06</v>
      </c>
      <c r="I1492" s="1">
        <v>0.01</v>
      </c>
    </row>
    <row r="1493" spans="1:9" x14ac:dyDescent="0.25">
      <c r="A1493" t="s">
        <v>944</v>
      </c>
      <c r="B1493" t="s">
        <v>2</v>
      </c>
      <c r="C1493">
        <v>2012</v>
      </c>
      <c r="D1493" t="s">
        <v>141</v>
      </c>
      <c r="E1493" t="s">
        <v>103</v>
      </c>
      <c r="F1493" s="1">
        <v>0</v>
      </c>
      <c r="G1493" s="1">
        <v>0</v>
      </c>
      <c r="H1493" s="1">
        <v>0.3</v>
      </c>
      <c r="I1493" s="1">
        <v>0</v>
      </c>
    </row>
    <row r="1494" spans="1:9" x14ac:dyDescent="0.25">
      <c r="A1494" t="s">
        <v>944</v>
      </c>
      <c r="B1494" t="s">
        <v>56</v>
      </c>
      <c r="C1494">
        <v>2013</v>
      </c>
      <c r="D1494" t="s">
        <v>141</v>
      </c>
      <c r="E1494" t="s">
        <v>103</v>
      </c>
      <c r="F1494" s="1">
        <v>0</v>
      </c>
      <c r="G1494" s="1">
        <v>0</v>
      </c>
      <c r="H1494" s="1">
        <v>0.02</v>
      </c>
      <c r="I1494" s="1">
        <v>0</v>
      </c>
    </row>
    <row r="1495" spans="1:9" x14ac:dyDescent="0.25">
      <c r="A1495" t="s">
        <v>944</v>
      </c>
      <c r="B1495" t="s">
        <v>33</v>
      </c>
      <c r="C1495">
        <v>2012</v>
      </c>
      <c r="D1495" t="s">
        <v>141</v>
      </c>
      <c r="E1495" t="s">
        <v>103</v>
      </c>
      <c r="F1495" s="1">
        <v>0.03</v>
      </c>
      <c r="G1495" s="1">
        <v>0.01</v>
      </c>
      <c r="H1495" s="1">
        <v>0.02</v>
      </c>
      <c r="I1495" s="1">
        <v>0</v>
      </c>
    </row>
    <row r="1496" spans="1:9" x14ac:dyDescent="0.25">
      <c r="A1496" t="s">
        <v>1688</v>
      </c>
      <c r="B1496" t="s">
        <v>118</v>
      </c>
      <c r="C1496">
        <v>2011</v>
      </c>
      <c r="D1496" t="s">
        <v>5</v>
      </c>
      <c r="E1496" t="s">
        <v>58</v>
      </c>
      <c r="F1496" s="1">
        <v>0</v>
      </c>
      <c r="G1496" s="1">
        <v>0.01</v>
      </c>
      <c r="H1496" s="1">
        <v>0</v>
      </c>
      <c r="I1496" s="1">
        <v>0</v>
      </c>
    </row>
    <row r="1497" spans="1:9" x14ac:dyDescent="0.25">
      <c r="A1497" t="s">
        <v>1661</v>
      </c>
      <c r="B1497" t="s">
        <v>118</v>
      </c>
      <c r="C1497">
        <v>2011</v>
      </c>
      <c r="D1497" t="s">
        <v>5</v>
      </c>
      <c r="E1497" t="s">
        <v>21</v>
      </c>
      <c r="F1497" s="1">
        <v>0.11</v>
      </c>
      <c r="G1497" s="1">
        <v>0</v>
      </c>
      <c r="H1497" s="1">
        <v>0</v>
      </c>
      <c r="I1497" s="1">
        <v>0.01</v>
      </c>
    </row>
    <row r="1498" spans="1:9" x14ac:dyDescent="0.25">
      <c r="A1498" t="s">
        <v>1661</v>
      </c>
      <c r="B1498" t="s">
        <v>2</v>
      </c>
      <c r="C1498">
        <v>2011</v>
      </c>
      <c r="D1498" t="s">
        <v>5</v>
      </c>
      <c r="E1498" t="s">
        <v>21</v>
      </c>
      <c r="F1498" s="1">
        <v>0.12</v>
      </c>
      <c r="G1498" s="1">
        <v>0</v>
      </c>
      <c r="H1498" s="1">
        <v>0</v>
      </c>
      <c r="I1498" s="1">
        <v>0.01</v>
      </c>
    </row>
    <row r="1499" spans="1:9" x14ac:dyDescent="0.25">
      <c r="A1499" t="s">
        <v>3135</v>
      </c>
      <c r="B1499" t="s">
        <v>118</v>
      </c>
      <c r="C1499">
        <v>2010</v>
      </c>
      <c r="D1499" t="s">
        <v>9</v>
      </c>
      <c r="E1499" t="s">
        <v>108</v>
      </c>
      <c r="F1499" s="1">
        <v>0.38</v>
      </c>
      <c r="G1499" s="1">
        <v>0.01</v>
      </c>
      <c r="H1499" s="1">
        <v>7.0000000000000007E-2</v>
      </c>
      <c r="I1499" s="1">
        <v>0.02</v>
      </c>
    </row>
    <row r="1500" spans="1:9" x14ac:dyDescent="0.25">
      <c r="A1500" t="s">
        <v>2879</v>
      </c>
      <c r="B1500" t="s">
        <v>41</v>
      </c>
      <c r="C1500">
        <v>2010</v>
      </c>
      <c r="D1500" t="s">
        <v>5</v>
      </c>
      <c r="E1500" t="s">
        <v>193</v>
      </c>
      <c r="F1500" s="1">
        <v>0</v>
      </c>
      <c r="G1500" s="1">
        <v>1.01</v>
      </c>
      <c r="H1500" s="1">
        <v>0</v>
      </c>
      <c r="I1500" s="1">
        <v>0.25</v>
      </c>
    </row>
    <row r="1501" spans="1:9" x14ac:dyDescent="0.25">
      <c r="A1501" t="s">
        <v>1950</v>
      </c>
      <c r="B1501" t="s">
        <v>248</v>
      </c>
      <c r="C1501">
        <v>2011</v>
      </c>
      <c r="D1501" t="s">
        <v>5</v>
      </c>
      <c r="E1501" t="s">
        <v>193</v>
      </c>
      <c r="F1501" s="1">
        <v>0</v>
      </c>
      <c r="G1501" s="1">
        <v>0.1</v>
      </c>
      <c r="H1501" s="1">
        <v>0</v>
      </c>
      <c r="I1501" s="1">
        <v>0.04</v>
      </c>
    </row>
    <row r="1502" spans="1:9" x14ac:dyDescent="0.25">
      <c r="A1502" t="s">
        <v>1950</v>
      </c>
      <c r="B1502" t="s">
        <v>41</v>
      </c>
      <c r="C1502">
        <v>2011</v>
      </c>
      <c r="D1502" t="s">
        <v>5</v>
      </c>
      <c r="E1502" t="s">
        <v>193</v>
      </c>
      <c r="F1502" s="1">
        <v>0.02</v>
      </c>
      <c r="G1502" s="1">
        <v>1.1599999999999999</v>
      </c>
      <c r="H1502" s="1">
        <v>0</v>
      </c>
      <c r="I1502" s="1">
        <v>0.34</v>
      </c>
    </row>
    <row r="1503" spans="1:9" x14ac:dyDescent="0.25">
      <c r="A1503" t="s">
        <v>1286</v>
      </c>
      <c r="B1503" t="s">
        <v>41</v>
      </c>
      <c r="C1503">
        <v>2012</v>
      </c>
      <c r="D1503" t="s">
        <v>5</v>
      </c>
      <c r="E1503" t="s">
        <v>193</v>
      </c>
      <c r="F1503" s="1">
        <v>0</v>
      </c>
      <c r="G1503" s="1">
        <v>0.95</v>
      </c>
      <c r="H1503" s="1">
        <v>0</v>
      </c>
      <c r="I1503" s="1">
        <v>0.22</v>
      </c>
    </row>
    <row r="1504" spans="1:9" x14ac:dyDescent="0.25">
      <c r="A1504" t="s">
        <v>872</v>
      </c>
      <c r="B1504" t="s">
        <v>41</v>
      </c>
      <c r="C1504">
        <v>2013</v>
      </c>
      <c r="D1504" t="s">
        <v>5</v>
      </c>
      <c r="E1504" t="s">
        <v>193</v>
      </c>
      <c r="F1504" s="1">
        <v>0</v>
      </c>
      <c r="G1504" s="1">
        <v>0.6</v>
      </c>
      <c r="H1504" s="1">
        <v>0</v>
      </c>
      <c r="I1504" s="1">
        <v>0.1</v>
      </c>
    </row>
    <row r="1505" spans="1:9" x14ac:dyDescent="0.25">
      <c r="A1505" t="s">
        <v>872</v>
      </c>
      <c r="B1505" t="s">
        <v>12</v>
      </c>
      <c r="C1505">
        <v>2013</v>
      </c>
      <c r="D1505" t="s">
        <v>5</v>
      </c>
      <c r="E1505" t="s">
        <v>193</v>
      </c>
      <c r="F1505" s="1">
        <v>0</v>
      </c>
      <c r="G1505" s="1">
        <v>0.1</v>
      </c>
      <c r="H1505" s="1">
        <v>0</v>
      </c>
      <c r="I1505" s="1">
        <v>0.04</v>
      </c>
    </row>
    <row r="1506" spans="1:9" x14ac:dyDescent="0.25">
      <c r="A1506" t="s">
        <v>592</v>
      </c>
      <c r="B1506" t="s">
        <v>41</v>
      </c>
      <c r="C1506">
        <v>2014</v>
      </c>
      <c r="D1506" t="s">
        <v>69</v>
      </c>
      <c r="E1506" t="s">
        <v>193</v>
      </c>
      <c r="F1506" s="1">
        <v>0</v>
      </c>
      <c r="G1506" s="1">
        <v>0.43</v>
      </c>
      <c r="H1506" s="1">
        <v>0</v>
      </c>
      <c r="I1506" s="1">
        <v>0.05</v>
      </c>
    </row>
    <row r="1507" spans="1:9" x14ac:dyDescent="0.25">
      <c r="A1507" t="s">
        <v>204</v>
      </c>
      <c r="B1507" t="s">
        <v>41</v>
      </c>
      <c r="C1507">
        <v>2015</v>
      </c>
      <c r="D1507" t="s">
        <v>69</v>
      </c>
      <c r="E1507" t="s">
        <v>193</v>
      </c>
      <c r="F1507" s="1">
        <v>0</v>
      </c>
      <c r="G1507" s="1">
        <v>0.28999999999999998</v>
      </c>
      <c r="H1507" s="1">
        <v>0</v>
      </c>
      <c r="I1507" s="1">
        <v>0.02</v>
      </c>
    </row>
    <row r="1508" spans="1:9" x14ac:dyDescent="0.25">
      <c r="A1508" t="s">
        <v>2853</v>
      </c>
      <c r="B1508" t="s">
        <v>248</v>
      </c>
      <c r="C1508">
        <v>2010</v>
      </c>
      <c r="D1508" t="s">
        <v>5</v>
      </c>
      <c r="E1508" t="s">
        <v>193</v>
      </c>
      <c r="F1508" s="1">
        <v>0</v>
      </c>
      <c r="G1508" s="1">
        <v>0.28000000000000003</v>
      </c>
      <c r="H1508" s="1">
        <v>0</v>
      </c>
      <c r="I1508" s="1">
        <v>0.14000000000000001</v>
      </c>
    </row>
    <row r="1509" spans="1:9" x14ac:dyDescent="0.25">
      <c r="A1509" t="s">
        <v>2295</v>
      </c>
      <c r="B1509" t="s">
        <v>118</v>
      </c>
      <c r="C1509">
        <v>2011</v>
      </c>
      <c r="D1509" t="s">
        <v>84</v>
      </c>
      <c r="E1509" t="s">
        <v>108</v>
      </c>
      <c r="F1509" s="1">
        <v>0.27</v>
      </c>
      <c r="G1509" s="1">
        <v>0.04</v>
      </c>
      <c r="H1509" s="1">
        <v>0.17</v>
      </c>
      <c r="I1509" s="1">
        <v>0.02</v>
      </c>
    </row>
    <row r="1510" spans="1:9" x14ac:dyDescent="0.25">
      <c r="A1510" t="s">
        <v>1421</v>
      </c>
      <c r="B1510" t="s">
        <v>33</v>
      </c>
      <c r="C1510">
        <v>2012</v>
      </c>
      <c r="D1510" t="s">
        <v>39</v>
      </c>
      <c r="E1510" t="s">
        <v>155</v>
      </c>
      <c r="F1510" s="1">
        <v>0.82</v>
      </c>
      <c r="G1510" s="1">
        <v>0.98</v>
      </c>
      <c r="H1510" s="1">
        <v>0.04</v>
      </c>
      <c r="I1510" s="1">
        <v>0.18</v>
      </c>
    </row>
    <row r="1511" spans="1:9" x14ac:dyDescent="0.25">
      <c r="A1511" t="s">
        <v>593</v>
      </c>
      <c r="B1511" t="s">
        <v>33</v>
      </c>
      <c r="C1511">
        <v>2014</v>
      </c>
      <c r="D1511" t="s">
        <v>39</v>
      </c>
      <c r="E1511" t="s">
        <v>155</v>
      </c>
      <c r="F1511" s="1">
        <v>0.35</v>
      </c>
      <c r="G1511" s="1">
        <v>0.43</v>
      </c>
      <c r="H1511" s="1">
        <v>0</v>
      </c>
      <c r="I1511" s="1">
        <v>7.0000000000000007E-2</v>
      </c>
    </row>
    <row r="1512" spans="1:9" x14ac:dyDescent="0.25">
      <c r="A1512" t="s">
        <v>593</v>
      </c>
      <c r="B1512" t="s">
        <v>6</v>
      </c>
      <c r="C1512">
        <v>2014</v>
      </c>
      <c r="D1512" t="s">
        <v>39</v>
      </c>
      <c r="E1512" t="s">
        <v>155</v>
      </c>
      <c r="F1512" s="1">
        <v>0.5</v>
      </c>
      <c r="G1512" s="1">
        <v>0.78</v>
      </c>
      <c r="H1512" s="1">
        <v>0.01</v>
      </c>
      <c r="I1512" s="1">
        <v>0.09</v>
      </c>
    </row>
    <row r="1513" spans="1:9" x14ac:dyDescent="0.25">
      <c r="A1513" t="s">
        <v>2694</v>
      </c>
      <c r="B1513" t="s">
        <v>33</v>
      </c>
      <c r="C1513">
        <v>2010</v>
      </c>
      <c r="D1513" t="s">
        <v>39</v>
      </c>
      <c r="E1513" t="s">
        <v>155</v>
      </c>
      <c r="F1513" s="1">
        <v>0</v>
      </c>
      <c r="G1513" s="1">
        <v>0.04</v>
      </c>
      <c r="H1513" s="1">
        <v>0</v>
      </c>
      <c r="I1513" s="1">
        <v>0.01</v>
      </c>
    </row>
    <row r="1514" spans="1:9" x14ac:dyDescent="0.25">
      <c r="A1514" t="s">
        <v>931</v>
      </c>
      <c r="B1514" t="s">
        <v>6</v>
      </c>
      <c r="C1514">
        <v>2013</v>
      </c>
      <c r="D1514" t="s">
        <v>39</v>
      </c>
      <c r="E1514" t="s">
        <v>155</v>
      </c>
      <c r="F1514" s="1">
        <v>1.21</v>
      </c>
      <c r="G1514" s="1">
        <v>0.78</v>
      </c>
      <c r="H1514" s="1">
        <v>0.01</v>
      </c>
      <c r="I1514" s="1">
        <v>0.17</v>
      </c>
    </row>
    <row r="1515" spans="1:9" x14ac:dyDescent="0.25">
      <c r="A1515" t="s">
        <v>344</v>
      </c>
      <c r="B1515" t="s">
        <v>6</v>
      </c>
      <c r="C1515">
        <v>2015</v>
      </c>
      <c r="D1515" t="s">
        <v>39</v>
      </c>
      <c r="E1515" t="s">
        <v>155</v>
      </c>
      <c r="F1515" s="1">
        <v>0.69</v>
      </c>
      <c r="G1515" s="1">
        <v>0.89</v>
      </c>
      <c r="H1515" s="1">
        <v>0.03</v>
      </c>
      <c r="I1515" s="1">
        <v>0.14000000000000001</v>
      </c>
    </row>
    <row r="1516" spans="1:9" x14ac:dyDescent="0.25">
      <c r="A1516" t="s">
        <v>3224</v>
      </c>
      <c r="B1516" t="s">
        <v>473</v>
      </c>
      <c r="C1516">
        <v>2010</v>
      </c>
      <c r="D1516" t="s">
        <v>27</v>
      </c>
      <c r="E1516" t="s">
        <v>108</v>
      </c>
      <c r="F1516" s="1">
        <v>0.32</v>
      </c>
      <c r="G1516" s="1">
        <v>0</v>
      </c>
      <c r="H1516" s="1">
        <v>0.34</v>
      </c>
      <c r="I1516" s="1">
        <v>0.02</v>
      </c>
    </row>
    <row r="1517" spans="1:9" x14ac:dyDescent="0.25">
      <c r="A1517" t="s">
        <v>771</v>
      </c>
      <c r="B1517" t="s">
        <v>17</v>
      </c>
      <c r="C1517">
        <v>2014</v>
      </c>
      <c r="D1517" t="s">
        <v>27</v>
      </c>
      <c r="E1517" t="s">
        <v>108</v>
      </c>
      <c r="F1517" s="1">
        <v>0.08</v>
      </c>
      <c r="G1517" s="1">
        <v>0.04</v>
      </c>
      <c r="H1517" s="1">
        <v>0.23</v>
      </c>
      <c r="I1517" s="1">
        <v>0.01</v>
      </c>
    </row>
    <row r="1518" spans="1:9" x14ac:dyDescent="0.25">
      <c r="A1518" t="s">
        <v>2388</v>
      </c>
      <c r="B1518" t="s">
        <v>473</v>
      </c>
      <c r="C1518">
        <v>2010</v>
      </c>
      <c r="D1518" t="s">
        <v>27</v>
      </c>
      <c r="E1518" t="s">
        <v>58</v>
      </c>
      <c r="F1518" s="1">
        <v>0.03</v>
      </c>
      <c r="G1518" s="1">
        <v>0</v>
      </c>
      <c r="H1518" s="1">
        <v>0</v>
      </c>
      <c r="I1518" s="1">
        <v>0</v>
      </c>
    </row>
    <row r="1519" spans="1:9" x14ac:dyDescent="0.25">
      <c r="A1519" t="s">
        <v>779</v>
      </c>
      <c r="B1519" t="s">
        <v>12</v>
      </c>
      <c r="C1519">
        <v>2014</v>
      </c>
      <c r="D1519" t="s">
        <v>27</v>
      </c>
      <c r="E1519" t="s">
        <v>23</v>
      </c>
      <c r="F1519" s="1">
        <v>0.22</v>
      </c>
      <c r="G1519" s="1">
        <v>0.14000000000000001</v>
      </c>
      <c r="H1519" s="1">
        <v>0.32</v>
      </c>
      <c r="I1519" s="1">
        <v>0.1</v>
      </c>
    </row>
    <row r="1520" spans="1:9" x14ac:dyDescent="0.25">
      <c r="A1520" t="s">
        <v>1833</v>
      </c>
      <c r="B1520" t="s">
        <v>17</v>
      </c>
      <c r="C1520">
        <v>2011</v>
      </c>
      <c r="D1520" t="s">
        <v>9</v>
      </c>
      <c r="E1520" t="s">
        <v>134</v>
      </c>
      <c r="F1520" s="1">
        <v>0.16</v>
      </c>
      <c r="G1520" s="1">
        <v>0.03</v>
      </c>
      <c r="H1520" s="1">
        <v>0</v>
      </c>
      <c r="I1520" s="1">
        <v>0.01</v>
      </c>
    </row>
    <row r="1521" spans="1:9" x14ac:dyDescent="0.25">
      <c r="A1521" t="s">
        <v>2429</v>
      </c>
      <c r="B1521" t="s">
        <v>41</v>
      </c>
      <c r="C1521">
        <v>2010</v>
      </c>
      <c r="D1521" t="s">
        <v>100</v>
      </c>
      <c r="E1521" t="s">
        <v>71</v>
      </c>
      <c r="F1521" s="1">
        <v>0.05</v>
      </c>
      <c r="G1521" s="1">
        <v>0</v>
      </c>
      <c r="H1521" s="1">
        <v>0</v>
      </c>
      <c r="I1521" s="1">
        <v>0</v>
      </c>
    </row>
    <row r="1522" spans="1:9" x14ac:dyDescent="0.25">
      <c r="A1522" t="s">
        <v>2429</v>
      </c>
      <c r="B1522" t="s">
        <v>2</v>
      </c>
      <c r="C1522">
        <v>2010</v>
      </c>
      <c r="D1522" t="s">
        <v>100</v>
      </c>
      <c r="E1522" t="s">
        <v>71</v>
      </c>
      <c r="F1522" s="1">
        <v>0.09</v>
      </c>
      <c r="G1522" s="1">
        <v>7.0000000000000007E-2</v>
      </c>
      <c r="H1522" s="1">
        <v>0.11</v>
      </c>
      <c r="I1522" s="1">
        <v>0.03</v>
      </c>
    </row>
    <row r="1523" spans="1:9" x14ac:dyDescent="0.25">
      <c r="A1523" t="s">
        <v>2429</v>
      </c>
      <c r="B1523" t="s">
        <v>33</v>
      </c>
      <c r="C1523">
        <v>2010</v>
      </c>
      <c r="D1523" t="s">
        <v>100</v>
      </c>
      <c r="E1523" t="s">
        <v>71</v>
      </c>
      <c r="F1523" s="1">
        <v>0.1</v>
      </c>
      <c r="G1523" s="1">
        <v>7.0000000000000007E-2</v>
      </c>
      <c r="H1523" s="1">
        <v>0.02</v>
      </c>
      <c r="I1523" s="1">
        <v>0.02</v>
      </c>
    </row>
    <row r="1524" spans="1:9" x14ac:dyDescent="0.25">
      <c r="A1524" t="s">
        <v>2250</v>
      </c>
      <c r="B1524" t="s">
        <v>248</v>
      </c>
      <c r="C1524">
        <v>2011</v>
      </c>
      <c r="D1524" t="s">
        <v>27</v>
      </c>
      <c r="E1524" t="s">
        <v>134</v>
      </c>
      <c r="F1524" s="1">
        <v>0</v>
      </c>
      <c r="G1524" s="1">
        <v>0</v>
      </c>
      <c r="H1524" s="1">
        <v>0.11</v>
      </c>
      <c r="I1524" s="1">
        <v>0</v>
      </c>
    </row>
    <row r="1525" spans="1:9" x14ac:dyDescent="0.25">
      <c r="A1525" t="s">
        <v>885</v>
      </c>
      <c r="B1525" t="s">
        <v>17</v>
      </c>
      <c r="C1525">
        <v>2013</v>
      </c>
      <c r="D1525" t="s">
        <v>16</v>
      </c>
      <c r="E1525" t="s">
        <v>182</v>
      </c>
      <c r="F1525" s="1">
        <v>0.27</v>
      </c>
      <c r="G1525" s="1">
        <v>0.26</v>
      </c>
      <c r="H1525" s="1">
        <v>0</v>
      </c>
      <c r="I1525" s="1">
        <v>0.05</v>
      </c>
    </row>
    <row r="1526" spans="1:9" x14ac:dyDescent="0.25">
      <c r="A1526" t="s">
        <v>885</v>
      </c>
      <c r="B1526" t="s">
        <v>473</v>
      </c>
      <c r="C1526">
        <v>2013</v>
      </c>
      <c r="D1526" t="s">
        <v>16</v>
      </c>
      <c r="E1526" t="s">
        <v>182</v>
      </c>
      <c r="F1526" s="1">
        <v>0.28000000000000003</v>
      </c>
      <c r="G1526" s="1">
        <v>0.35</v>
      </c>
      <c r="H1526" s="1">
        <v>0</v>
      </c>
      <c r="I1526" s="1">
        <v>0.06</v>
      </c>
    </row>
    <row r="1527" spans="1:9" x14ac:dyDescent="0.25">
      <c r="A1527" t="s">
        <v>597</v>
      </c>
      <c r="B1527" t="s">
        <v>17</v>
      </c>
      <c r="C1527">
        <v>2014</v>
      </c>
      <c r="D1527" t="s">
        <v>9</v>
      </c>
      <c r="E1527" t="s">
        <v>52</v>
      </c>
      <c r="F1527" s="1">
        <v>0</v>
      </c>
      <c r="G1527" s="1">
        <v>0</v>
      </c>
      <c r="H1527" s="1">
        <v>0.01</v>
      </c>
      <c r="I1527" s="1">
        <v>0</v>
      </c>
    </row>
    <row r="1528" spans="1:9" x14ac:dyDescent="0.25">
      <c r="A1528" t="s">
        <v>1199</v>
      </c>
      <c r="B1528" t="s">
        <v>17</v>
      </c>
      <c r="C1528">
        <v>2012</v>
      </c>
      <c r="D1528" t="s">
        <v>69</v>
      </c>
      <c r="E1528" t="s">
        <v>21</v>
      </c>
      <c r="F1528" s="1">
        <v>7.0000000000000007E-2</v>
      </c>
      <c r="G1528" s="1">
        <v>0.03</v>
      </c>
      <c r="H1528" s="1">
        <v>0</v>
      </c>
      <c r="I1528" s="1">
        <v>0.01</v>
      </c>
    </row>
    <row r="1529" spans="1:9" x14ac:dyDescent="0.25">
      <c r="A1529" t="s">
        <v>842</v>
      </c>
      <c r="B1529" t="s">
        <v>2</v>
      </c>
      <c r="C1529">
        <v>2013</v>
      </c>
      <c r="D1529" t="s">
        <v>100</v>
      </c>
      <c r="E1529" t="s">
        <v>25</v>
      </c>
      <c r="F1529" s="1">
        <v>0.06</v>
      </c>
      <c r="G1529" s="1">
        <v>0.04</v>
      </c>
      <c r="H1529" s="1">
        <v>0</v>
      </c>
      <c r="I1529" s="1">
        <v>0.02</v>
      </c>
    </row>
    <row r="1530" spans="1:9" x14ac:dyDescent="0.25">
      <c r="A1530" t="s">
        <v>842</v>
      </c>
      <c r="B1530" t="s">
        <v>33</v>
      </c>
      <c r="C1530">
        <v>2013</v>
      </c>
      <c r="D1530" t="s">
        <v>100</v>
      </c>
      <c r="E1530" t="s">
        <v>25</v>
      </c>
      <c r="F1530" s="1">
        <v>0.08</v>
      </c>
      <c r="G1530" s="1">
        <v>0.04</v>
      </c>
      <c r="H1530" s="1">
        <v>0</v>
      </c>
      <c r="I1530" s="1">
        <v>0.01</v>
      </c>
    </row>
    <row r="1531" spans="1:9" x14ac:dyDescent="0.25">
      <c r="A1531" t="s">
        <v>3087</v>
      </c>
      <c r="B1531" t="s">
        <v>248</v>
      </c>
      <c r="C1531">
        <v>2010</v>
      </c>
      <c r="D1531" t="s">
        <v>27</v>
      </c>
      <c r="E1531" t="s">
        <v>1411</v>
      </c>
      <c r="F1531" s="1">
        <v>0</v>
      </c>
      <c r="G1531" s="1">
        <v>0</v>
      </c>
      <c r="H1531" s="1">
        <v>0.05</v>
      </c>
      <c r="I1531" s="1">
        <v>0</v>
      </c>
    </row>
    <row r="1532" spans="1:9" x14ac:dyDescent="0.25">
      <c r="A1532" t="s">
        <v>3063</v>
      </c>
      <c r="B1532" t="s">
        <v>473</v>
      </c>
      <c r="C1532">
        <v>2010</v>
      </c>
      <c r="D1532" t="s">
        <v>27</v>
      </c>
      <c r="E1532" t="s">
        <v>1368</v>
      </c>
      <c r="F1532" s="1">
        <v>0</v>
      </c>
      <c r="G1532" s="1">
        <v>0</v>
      </c>
      <c r="H1532" s="1">
        <v>0.04</v>
      </c>
      <c r="I1532" s="1">
        <v>0</v>
      </c>
    </row>
    <row r="1533" spans="1:9" x14ac:dyDescent="0.25">
      <c r="A1533" t="s">
        <v>396</v>
      </c>
      <c r="B1533" t="s">
        <v>17</v>
      </c>
      <c r="C1533">
        <v>2015</v>
      </c>
      <c r="D1533" t="s">
        <v>9</v>
      </c>
      <c r="E1533" t="s">
        <v>293</v>
      </c>
      <c r="F1533" s="1">
        <v>0</v>
      </c>
      <c r="G1533" s="1">
        <v>0</v>
      </c>
      <c r="H1533" s="1">
        <v>7.0000000000000007E-2</v>
      </c>
      <c r="I1533" s="1">
        <v>0</v>
      </c>
    </row>
    <row r="1534" spans="1:9" x14ac:dyDescent="0.25">
      <c r="A1534" t="s">
        <v>229</v>
      </c>
      <c r="B1534" t="s">
        <v>12</v>
      </c>
      <c r="C1534">
        <v>2015</v>
      </c>
      <c r="D1534" t="s">
        <v>9</v>
      </c>
      <c r="E1534" t="s">
        <v>58</v>
      </c>
      <c r="F1534" s="1">
        <v>0</v>
      </c>
      <c r="G1534" s="1">
        <v>0</v>
      </c>
      <c r="H1534" s="1">
        <v>0.01</v>
      </c>
      <c r="I1534" s="1">
        <v>0</v>
      </c>
    </row>
    <row r="1535" spans="1:9" x14ac:dyDescent="0.25">
      <c r="A1535" t="s">
        <v>1427</v>
      </c>
      <c r="B1535" t="s">
        <v>17</v>
      </c>
      <c r="C1535">
        <v>2012</v>
      </c>
      <c r="D1535" t="s">
        <v>9</v>
      </c>
      <c r="E1535" t="s">
        <v>1426</v>
      </c>
      <c r="F1535" s="1">
        <v>0</v>
      </c>
      <c r="G1535" s="1">
        <v>0</v>
      </c>
      <c r="H1535" s="1">
        <v>0.05</v>
      </c>
      <c r="I1535" s="1">
        <v>0</v>
      </c>
    </row>
    <row r="1536" spans="1:9" x14ac:dyDescent="0.25">
      <c r="A1536" t="s">
        <v>2962</v>
      </c>
      <c r="B1536" t="s">
        <v>248</v>
      </c>
      <c r="C1536">
        <v>2010</v>
      </c>
      <c r="D1536" t="s">
        <v>1</v>
      </c>
      <c r="E1536" t="s">
        <v>2884</v>
      </c>
      <c r="F1536" s="1">
        <v>0</v>
      </c>
      <c r="G1536" s="1">
        <v>0</v>
      </c>
      <c r="H1536" s="1">
        <v>0.02</v>
      </c>
      <c r="I1536" s="1">
        <v>0</v>
      </c>
    </row>
    <row r="1537" spans="1:9" x14ac:dyDescent="0.25">
      <c r="A1537" t="s">
        <v>1780</v>
      </c>
      <c r="B1537" t="s">
        <v>17</v>
      </c>
      <c r="C1537">
        <v>2011</v>
      </c>
      <c r="D1537" t="s">
        <v>1</v>
      </c>
      <c r="E1537" t="s">
        <v>54</v>
      </c>
      <c r="F1537" s="1">
        <v>0.08</v>
      </c>
      <c r="G1537" s="1">
        <v>0.02</v>
      </c>
      <c r="H1537" s="1">
        <v>0</v>
      </c>
      <c r="I1537" s="1">
        <v>0.01</v>
      </c>
    </row>
    <row r="1538" spans="1:9" x14ac:dyDescent="0.25">
      <c r="A1538" t="s">
        <v>2184</v>
      </c>
      <c r="B1538" t="s">
        <v>248</v>
      </c>
      <c r="C1538">
        <v>2011</v>
      </c>
      <c r="D1538" t="s">
        <v>9</v>
      </c>
      <c r="E1538" t="s">
        <v>1411</v>
      </c>
      <c r="F1538" s="1">
        <v>0</v>
      </c>
      <c r="G1538" s="1">
        <v>0</v>
      </c>
      <c r="H1538" s="1">
        <v>0.05</v>
      </c>
      <c r="I1538" s="1">
        <v>0</v>
      </c>
    </row>
    <row r="1539" spans="1:9" x14ac:dyDescent="0.25">
      <c r="A1539" t="s">
        <v>1322</v>
      </c>
      <c r="B1539" t="s">
        <v>248</v>
      </c>
      <c r="C1539">
        <v>2012</v>
      </c>
      <c r="D1539" t="s">
        <v>27</v>
      </c>
      <c r="E1539" t="s">
        <v>304</v>
      </c>
      <c r="F1539" s="1">
        <v>0</v>
      </c>
      <c r="G1539" s="1">
        <v>0</v>
      </c>
      <c r="H1539" s="1">
        <v>0.02</v>
      </c>
      <c r="I1539" s="1">
        <v>0</v>
      </c>
    </row>
    <row r="1540" spans="1:9" x14ac:dyDescent="0.25">
      <c r="A1540" t="s">
        <v>1297</v>
      </c>
      <c r="B1540" t="s">
        <v>473</v>
      </c>
      <c r="C1540">
        <v>2012</v>
      </c>
      <c r="D1540" t="s">
        <v>1</v>
      </c>
      <c r="E1540" t="s">
        <v>213</v>
      </c>
      <c r="F1540" s="1">
        <v>0</v>
      </c>
      <c r="G1540" s="1">
        <v>0</v>
      </c>
      <c r="H1540" s="1">
        <v>0.01</v>
      </c>
      <c r="I1540" s="1">
        <v>0</v>
      </c>
    </row>
    <row r="1541" spans="1:9" x14ac:dyDescent="0.25">
      <c r="A1541" t="s">
        <v>2154</v>
      </c>
      <c r="B1541" t="s">
        <v>248</v>
      </c>
      <c r="C1541">
        <v>2011</v>
      </c>
      <c r="D1541" t="s">
        <v>1</v>
      </c>
      <c r="E1541" t="s">
        <v>213</v>
      </c>
      <c r="F1541" s="1">
        <v>0</v>
      </c>
      <c r="G1541" s="1">
        <v>0</v>
      </c>
      <c r="H1541" s="1">
        <v>0.04</v>
      </c>
      <c r="I1541" s="1">
        <v>0</v>
      </c>
    </row>
    <row r="1542" spans="1:9" x14ac:dyDescent="0.25">
      <c r="A1542" t="s">
        <v>644</v>
      </c>
      <c r="B1542" t="s">
        <v>248</v>
      </c>
      <c r="C1542">
        <v>2014</v>
      </c>
      <c r="D1542" t="s">
        <v>1</v>
      </c>
      <c r="E1542" t="s">
        <v>213</v>
      </c>
      <c r="F1542" s="1">
        <v>0</v>
      </c>
      <c r="G1542" s="1">
        <v>0</v>
      </c>
      <c r="H1542" s="1">
        <v>0.02</v>
      </c>
      <c r="I1542" s="1">
        <v>0</v>
      </c>
    </row>
    <row r="1543" spans="1:9" x14ac:dyDescent="0.25">
      <c r="A1543" t="s">
        <v>1347</v>
      </c>
      <c r="B1543" t="s">
        <v>2</v>
      </c>
      <c r="C1543">
        <v>2012</v>
      </c>
      <c r="D1543" t="s">
        <v>100</v>
      </c>
      <c r="E1543" t="s">
        <v>304</v>
      </c>
      <c r="F1543" s="1">
        <v>0</v>
      </c>
      <c r="G1543" s="1">
        <v>0</v>
      </c>
      <c r="H1543" s="1">
        <v>0.02</v>
      </c>
      <c r="I1543" s="1">
        <v>0</v>
      </c>
    </row>
    <row r="1544" spans="1:9" x14ac:dyDescent="0.25">
      <c r="A1544" t="s">
        <v>242</v>
      </c>
      <c r="B1544" t="s">
        <v>12</v>
      </c>
      <c r="C1544">
        <v>2015</v>
      </c>
      <c r="D1544" t="s">
        <v>9</v>
      </c>
      <c r="E1544" t="s">
        <v>77</v>
      </c>
      <c r="F1544" s="1">
        <v>0</v>
      </c>
      <c r="G1544" s="1">
        <v>0.02</v>
      </c>
      <c r="H1544" s="1">
        <v>0.01</v>
      </c>
      <c r="I1544" s="1">
        <v>0</v>
      </c>
    </row>
    <row r="1545" spans="1:9" x14ac:dyDescent="0.25">
      <c r="A1545" t="s">
        <v>2151</v>
      </c>
      <c r="B1545" t="s">
        <v>33</v>
      </c>
      <c r="C1545">
        <v>2011</v>
      </c>
      <c r="D1545" t="s">
        <v>100</v>
      </c>
      <c r="E1545" t="s">
        <v>304</v>
      </c>
      <c r="F1545" s="1">
        <v>0</v>
      </c>
      <c r="G1545" s="1">
        <v>0</v>
      </c>
      <c r="H1545" s="1">
        <v>0.04</v>
      </c>
      <c r="I1545" s="1">
        <v>0</v>
      </c>
    </row>
    <row r="1546" spans="1:9" x14ac:dyDescent="0.25">
      <c r="A1546" t="s">
        <v>2481</v>
      </c>
      <c r="B1546" t="s">
        <v>473</v>
      </c>
      <c r="C1546">
        <v>2010</v>
      </c>
      <c r="D1546" t="s">
        <v>16</v>
      </c>
      <c r="E1546" t="s">
        <v>124</v>
      </c>
      <c r="F1546" s="1">
        <v>0.09</v>
      </c>
      <c r="G1546" s="1">
        <v>0</v>
      </c>
      <c r="H1546" s="1">
        <v>0</v>
      </c>
      <c r="I1546" s="1">
        <v>0.01</v>
      </c>
    </row>
    <row r="1547" spans="1:9" x14ac:dyDescent="0.25">
      <c r="A1547" t="s">
        <v>2418</v>
      </c>
      <c r="B1547" t="s">
        <v>473</v>
      </c>
      <c r="C1547">
        <v>2010</v>
      </c>
      <c r="D1547" t="s">
        <v>39</v>
      </c>
      <c r="E1547" t="s">
        <v>21</v>
      </c>
      <c r="F1547" s="1">
        <v>0.04</v>
      </c>
      <c r="G1547" s="1">
        <v>0</v>
      </c>
      <c r="H1547" s="1">
        <v>0</v>
      </c>
      <c r="I1547" s="1">
        <v>0</v>
      </c>
    </row>
    <row r="1548" spans="1:9" x14ac:dyDescent="0.25">
      <c r="A1548" t="s">
        <v>1054</v>
      </c>
      <c r="B1548" t="s">
        <v>56</v>
      </c>
      <c r="C1548">
        <v>2013</v>
      </c>
      <c r="D1548" t="s">
        <v>84</v>
      </c>
      <c r="E1548" t="s">
        <v>108</v>
      </c>
      <c r="F1548" s="1">
        <v>0.06</v>
      </c>
      <c r="G1548" s="1">
        <v>0.06</v>
      </c>
      <c r="H1548" s="1">
        <v>0.11</v>
      </c>
      <c r="I1548" s="1">
        <v>0.01</v>
      </c>
    </row>
    <row r="1549" spans="1:9" x14ac:dyDescent="0.25">
      <c r="A1549" t="s">
        <v>705</v>
      </c>
      <c r="B1549" t="s">
        <v>17</v>
      </c>
      <c r="C1549">
        <v>2014</v>
      </c>
      <c r="D1549" t="s">
        <v>9</v>
      </c>
      <c r="E1549" t="s">
        <v>52</v>
      </c>
      <c r="F1549" s="1">
        <v>0</v>
      </c>
      <c r="G1549" s="1">
        <v>0</v>
      </c>
      <c r="H1549" s="1">
        <v>0.06</v>
      </c>
      <c r="I1549" s="1">
        <v>0</v>
      </c>
    </row>
    <row r="1550" spans="1:9" x14ac:dyDescent="0.25">
      <c r="A1550" t="s">
        <v>2602</v>
      </c>
      <c r="B1550" t="s">
        <v>473</v>
      </c>
      <c r="C1550">
        <v>2010</v>
      </c>
      <c r="D1550" t="s">
        <v>84</v>
      </c>
      <c r="E1550" t="s">
        <v>2380</v>
      </c>
      <c r="F1550" s="1">
        <v>7.0000000000000007E-2</v>
      </c>
      <c r="G1550" s="1">
        <v>0.01</v>
      </c>
      <c r="H1550" s="1">
        <v>0</v>
      </c>
      <c r="I1550" s="1">
        <v>0.01</v>
      </c>
    </row>
    <row r="1551" spans="1:9" x14ac:dyDescent="0.25">
      <c r="A1551" t="s">
        <v>1225</v>
      </c>
      <c r="B1551" t="s">
        <v>41</v>
      </c>
      <c r="C1551">
        <v>2012</v>
      </c>
      <c r="D1551" t="s">
        <v>27</v>
      </c>
      <c r="E1551" t="s">
        <v>49</v>
      </c>
      <c r="F1551" s="1">
        <v>0</v>
      </c>
      <c r="G1551" s="1">
        <v>7.0000000000000007E-2</v>
      </c>
      <c r="H1551" s="1">
        <v>0</v>
      </c>
      <c r="I1551" s="1">
        <v>0.01</v>
      </c>
    </row>
    <row r="1552" spans="1:9" x14ac:dyDescent="0.25">
      <c r="A1552" t="s">
        <v>1225</v>
      </c>
      <c r="B1552" t="s">
        <v>2</v>
      </c>
      <c r="C1552">
        <v>2012</v>
      </c>
      <c r="D1552" t="s">
        <v>27</v>
      </c>
      <c r="E1552" t="s">
        <v>49</v>
      </c>
      <c r="F1552" s="1">
        <v>0.1</v>
      </c>
      <c r="G1552" s="1">
        <v>0.11</v>
      </c>
      <c r="H1552" s="1">
        <v>0</v>
      </c>
      <c r="I1552" s="1">
        <v>0.04</v>
      </c>
    </row>
    <row r="1553" spans="1:9" x14ac:dyDescent="0.25">
      <c r="A1553" t="s">
        <v>1225</v>
      </c>
      <c r="B1553" t="s">
        <v>33</v>
      </c>
      <c r="C1553">
        <v>2012</v>
      </c>
      <c r="D1553" t="s">
        <v>27</v>
      </c>
      <c r="E1553" t="s">
        <v>49</v>
      </c>
      <c r="F1553" s="1">
        <v>0.15</v>
      </c>
      <c r="G1553" s="1">
        <v>0.08</v>
      </c>
      <c r="H1553" s="1">
        <v>0</v>
      </c>
      <c r="I1553" s="1">
        <v>0.02</v>
      </c>
    </row>
    <row r="1554" spans="1:9" x14ac:dyDescent="0.25">
      <c r="A1554" t="s">
        <v>14</v>
      </c>
      <c r="B1554" t="s">
        <v>2</v>
      </c>
      <c r="C1554">
        <v>2015</v>
      </c>
      <c r="D1554" t="s">
        <v>1</v>
      </c>
      <c r="E1554" t="s">
        <v>13</v>
      </c>
      <c r="F1554" s="1">
        <v>0.02</v>
      </c>
      <c r="G1554" s="1">
        <v>0.03</v>
      </c>
      <c r="H1554" s="1">
        <v>0</v>
      </c>
      <c r="I1554" s="1">
        <v>0.01</v>
      </c>
    </row>
    <row r="1555" spans="1:9" x14ac:dyDescent="0.25">
      <c r="A1555" t="s">
        <v>14</v>
      </c>
      <c r="B1555" t="s">
        <v>33</v>
      </c>
      <c r="C1555">
        <v>2015</v>
      </c>
      <c r="D1555" t="s">
        <v>1</v>
      </c>
      <c r="E1555" t="s">
        <v>13</v>
      </c>
      <c r="F1555" s="1">
        <v>0.02</v>
      </c>
      <c r="G1555" s="1">
        <v>0.01</v>
      </c>
      <c r="H1555" s="1">
        <v>0</v>
      </c>
      <c r="I1555" s="1">
        <v>0</v>
      </c>
    </row>
    <row r="1556" spans="1:9" x14ac:dyDescent="0.25">
      <c r="A1556" t="s">
        <v>14</v>
      </c>
      <c r="B1556" t="s">
        <v>6</v>
      </c>
      <c r="C1556">
        <v>2015</v>
      </c>
      <c r="D1556" t="s">
        <v>1</v>
      </c>
      <c r="E1556" t="s">
        <v>13</v>
      </c>
      <c r="F1556" s="1">
        <v>0.03</v>
      </c>
      <c r="G1556" s="1">
        <v>0</v>
      </c>
      <c r="H1556" s="1">
        <v>0</v>
      </c>
      <c r="I1556" s="1">
        <v>0</v>
      </c>
    </row>
    <row r="1557" spans="1:9" x14ac:dyDescent="0.25">
      <c r="A1557" t="s">
        <v>14</v>
      </c>
      <c r="B1557" t="s">
        <v>10</v>
      </c>
      <c r="C1557">
        <v>2015</v>
      </c>
      <c r="D1557" t="s">
        <v>1</v>
      </c>
      <c r="E1557" t="s">
        <v>13</v>
      </c>
      <c r="F1557" s="1">
        <v>0.04</v>
      </c>
      <c r="G1557" s="1">
        <v>0</v>
      </c>
      <c r="H1557" s="1">
        <v>0</v>
      </c>
      <c r="I1557" s="1">
        <v>0.01</v>
      </c>
    </row>
    <row r="1558" spans="1:9" x14ac:dyDescent="0.25">
      <c r="A1558" t="s">
        <v>2829</v>
      </c>
      <c r="B1558" t="s">
        <v>33</v>
      </c>
      <c r="C1558">
        <v>2010</v>
      </c>
      <c r="D1558" t="s">
        <v>84</v>
      </c>
      <c r="E1558" t="s">
        <v>124</v>
      </c>
      <c r="F1558" s="1">
        <v>0.36</v>
      </c>
      <c r="G1558" s="1">
        <v>0.18</v>
      </c>
      <c r="H1558" s="1">
        <v>0</v>
      </c>
      <c r="I1558" s="1">
        <v>0.05</v>
      </c>
    </row>
    <row r="1559" spans="1:9" x14ac:dyDescent="0.25">
      <c r="A1559" t="s">
        <v>1200</v>
      </c>
      <c r="B1559" t="s">
        <v>56</v>
      </c>
      <c r="C1559">
        <v>2012</v>
      </c>
      <c r="D1559" t="s">
        <v>9</v>
      </c>
      <c r="E1559" t="s">
        <v>124</v>
      </c>
      <c r="F1559" s="1">
        <v>0.09</v>
      </c>
      <c r="G1559" s="1">
        <v>0.03</v>
      </c>
      <c r="H1559" s="1">
        <v>0</v>
      </c>
      <c r="I1559" s="1">
        <v>0.01</v>
      </c>
    </row>
    <row r="1560" spans="1:9" x14ac:dyDescent="0.25">
      <c r="A1560" t="s">
        <v>2353</v>
      </c>
      <c r="B1560" t="s">
        <v>473</v>
      </c>
      <c r="C1560">
        <v>2010</v>
      </c>
      <c r="D1560" t="s">
        <v>84</v>
      </c>
      <c r="E1560" t="s">
        <v>1594</v>
      </c>
      <c r="F1560" s="1">
        <v>0.01</v>
      </c>
      <c r="G1560" s="1">
        <v>0</v>
      </c>
      <c r="H1560" s="1">
        <v>0</v>
      </c>
      <c r="I1560" s="1">
        <v>0</v>
      </c>
    </row>
    <row r="1561" spans="1:9" x14ac:dyDescent="0.25">
      <c r="A1561" t="s">
        <v>2224</v>
      </c>
      <c r="B1561" t="s">
        <v>33</v>
      </c>
      <c r="C1561">
        <v>2011</v>
      </c>
      <c r="D1561" t="s">
        <v>100</v>
      </c>
      <c r="E1561" t="s">
        <v>155</v>
      </c>
      <c r="F1561" s="1">
        <v>4.05</v>
      </c>
      <c r="G1561" s="1">
        <v>1.62</v>
      </c>
      <c r="H1561" s="1">
        <v>7.0000000000000007E-2</v>
      </c>
      <c r="I1561" s="1">
        <v>0.49</v>
      </c>
    </row>
    <row r="1562" spans="1:9" x14ac:dyDescent="0.25">
      <c r="A1562" t="s">
        <v>983</v>
      </c>
      <c r="B1562" t="s">
        <v>33</v>
      </c>
      <c r="C1562">
        <v>2013</v>
      </c>
      <c r="D1562" t="s">
        <v>100</v>
      </c>
      <c r="E1562" t="s">
        <v>155</v>
      </c>
      <c r="F1562" s="1">
        <v>0.92</v>
      </c>
      <c r="G1562" s="1">
        <v>0.53</v>
      </c>
      <c r="H1562" s="1">
        <v>0.03</v>
      </c>
      <c r="I1562" s="1">
        <v>0.13</v>
      </c>
    </row>
    <row r="1563" spans="1:9" x14ac:dyDescent="0.25">
      <c r="A1563" t="s">
        <v>1390</v>
      </c>
      <c r="B1563" t="s">
        <v>2</v>
      </c>
      <c r="C1563">
        <v>2012</v>
      </c>
      <c r="D1563" t="s">
        <v>84</v>
      </c>
      <c r="E1563" t="s">
        <v>1389</v>
      </c>
      <c r="F1563" s="1">
        <v>0</v>
      </c>
      <c r="G1563" s="1">
        <v>0</v>
      </c>
      <c r="H1563" s="1">
        <v>0.03</v>
      </c>
      <c r="I1563" s="1">
        <v>0</v>
      </c>
    </row>
    <row r="1564" spans="1:9" x14ac:dyDescent="0.25">
      <c r="A1564" t="s">
        <v>2119</v>
      </c>
      <c r="B1564" t="s">
        <v>248</v>
      </c>
      <c r="C1564">
        <v>2011</v>
      </c>
      <c r="D1564" t="s">
        <v>84</v>
      </c>
      <c r="E1564" t="s">
        <v>58</v>
      </c>
      <c r="F1564" s="1">
        <v>0</v>
      </c>
      <c r="G1564" s="1">
        <v>0</v>
      </c>
      <c r="H1564" s="1">
        <v>0.03</v>
      </c>
      <c r="I1564" s="1">
        <v>0</v>
      </c>
    </row>
    <row r="1565" spans="1:9" x14ac:dyDescent="0.25">
      <c r="A1565" t="s">
        <v>2118</v>
      </c>
      <c r="B1565" t="s">
        <v>2</v>
      </c>
      <c r="C1565">
        <v>2011</v>
      </c>
      <c r="D1565" t="s">
        <v>84</v>
      </c>
      <c r="E1565" t="s">
        <v>58</v>
      </c>
      <c r="F1565" s="1">
        <v>0</v>
      </c>
      <c r="G1565" s="1">
        <v>0</v>
      </c>
      <c r="H1565" s="1">
        <v>0.03</v>
      </c>
      <c r="I1565" s="1">
        <v>0</v>
      </c>
    </row>
    <row r="1566" spans="1:9" x14ac:dyDescent="0.25">
      <c r="A1566" t="s">
        <v>3051</v>
      </c>
      <c r="B1566" t="s">
        <v>2</v>
      </c>
      <c r="C1566">
        <v>2010</v>
      </c>
      <c r="D1566" t="s">
        <v>84</v>
      </c>
      <c r="E1566" t="s">
        <v>58</v>
      </c>
      <c r="F1566" s="1">
        <v>0</v>
      </c>
      <c r="G1566" s="1">
        <v>0</v>
      </c>
      <c r="H1566" s="1">
        <v>0.03</v>
      </c>
      <c r="I1566" s="1">
        <v>0</v>
      </c>
    </row>
    <row r="1567" spans="1:9" x14ac:dyDescent="0.25">
      <c r="A1567" t="s">
        <v>3208</v>
      </c>
      <c r="B1567" t="s">
        <v>2</v>
      </c>
      <c r="C1567">
        <v>2010</v>
      </c>
      <c r="D1567" t="s">
        <v>9</v>
      </c>
      <c r="E1567" t="s">
        <v>52</v>
      </c>
      <c r="F1567" s="1">
        <v>0</v>
      </c>
      <c r="G1567" s="1">
        <v>0</v>
      </c>
      <c r="H1567" s="1">
        <v>0.21</v>
      </c>
      <c r="I1567" s="1">
        <v>0</v>
      </c>
    </row>
    <row r="1568" spans="1:9" x14ac:dyDescent="0.25">
      <c r="A1568" t="s">
        <v>2307</v>
      </c>
      <c r="B1568" t="s">
        <v>2</v>
      </c>
      <c r="C1568">
        <v>2011</v>
      </c>
      <c r="D1568" t="s">
        <v>9</v>
      </c>
      <c r="E1568" t="s">
        <v>52</v>
      </c>
      <c r="F1568" s="1">
        <v>0</v>
      </c>
      <c r="G1568" s="1">
        <v>0</v>
      </c>
      <c r="H1568" s="1">
        <v>0.22</v>
      </c>
      <c r="I1568" s="1">
        <v>0</v>
      </c>
    </row>
    <row r="1569" spans="1:9" x14ac:dyDescent="0.25">
      <c r="A1569" t="s">
        <v>1030</v>
      </c>
      <c r="B1569" t="s">
        <v>12</v>
      </c>
      <c r="C1569">
        <v>2013</v>
      </c>
      <c r="D1569" t="s">
        <v>9</v>
      </c>
      <c r="E1569" t="s">
        <v>52</v>
      </c>
      <c r="F1569" s="1">
        <v>0</v>
      </c>
      <c r="G1569" s="1">
        <v>0</v>
      </c>
      <c r="H1569" s="1">
        <v>0.08</v>
      </c>
      <c r="I1569" s="1">
        <v>0</v>
      </c>
    </row>
    <row r="1570" spans="1:9" x14ac:dyDescent="0.25">
      <c r="A1570" t="s">
        <v>2081</v>
      </c>
      <c r="B1570" t="s">
        <v>248</v>
      </c>
      <c r="C1570">
        <v>2011</v>
      </c>
      <c r="D1570" t="s">
        <v>1</v>
      </c>
      <c r="E1570" t="s">
        <v>213</v>
      </c>
      <c r="F1570" s="1">
        <v>0</v>
      </c>
      <c r="G1570" s="1">
        <v>0</v>
      </c>
      <c r="H1570" s="1">
        <v>0.02</v>
      </c>
      <c r="I1570" s="1">
        <v>0</v>
      </c>
    </row>
    <row r="1571" spans="1:9" x14ac:dyDescent="0.25">
      <c r="A1571" t="s">
        <v>1894</v>
      </c>
      <c r="B1571" t="s">
        <v>473</v>
      </c>
      <c r="C1571">
        <v>2011</v>
      </c>
      <c r="D1571" t="s">
        <v>87</v>
      </c>
      <c r="E1571" t="s">
        <v>1151</v>
      </c>
      <c r="F1571" s="1">
        <v>0.05</v>
      </c>
      <c r="G1571" s="1">
        <v>0.05</v>
      </c>
      <c r="H1571" s="1">
        <v>0</v>
      </c>
      <c r="I1571" s="1">
        <v>0.01</v>
      </c>
    </row>
    <row r="1572" spans="1:9" x14ac:dyDescent="0.25">
      <c r="A1572" t="s">
        <v>1607</v>
      </c>
      <c r="B1572" t="s">
        <v>17</v>
      </c>
      <c r="C1572">
        <v>2011</v>
      </c>
      <c r="D1572" t="s">
        <v>16</v>
      </c>
      <c r="E1572" t="s">
        <v>1606</v>
      </c>
      <c r="F1572" s="1">
        <v>0.04</v>
      </c>
      <c r="G1572" s="1">
        <v>0</v>
      </c>
      <c r="H1572" s="1">
        <v>0</v>
      </c>
      <c r="I1572" s="1">
        <v>0</v>
      </c>
    </row>
    <row r="1573" spans="1:9" x14ac:dyDescent="0.25">
      <c r="A1573" t="s">
        <v>1607</v>
      </c>
      <c r="B1573" t="s">
        <v>118</v>
      </c>
      <c r="C1573">
        <v>2011</v>
      </c>
      <c r="D1573" t="s">
        <v>16</v>
      </c>
      <c r="E1573" t="s">
        <v>1606</v>
      </c>
      <c r="F1573" s="1">
        <v>0.05</v>
      </c>
      <c r="G1573" s="1">
        <v>0</v>
      </c>
      <c r="H1573" s="1">
        <v>0</v>
      </c>
      <c r="I1573" s="1">
        <v>0</v>
      </c>
    </row>
    <row r="1574" spans="1:9" x14ac:dyDescent="0.25">
      <c r="A1574" t="s">
        <v>1715</v>
      </c>
      <c r="B1574" t="s">
        <v>2</v>
      </c>
      <c r="C1574">
        <v>2011</v>
      </c>
      <c r="D1574" t="s">
        <v>9</v>
      </c>
      <c r="E1574" t="s">
        <v>15</v>
      </c>
      <c r="F1574" s="1">
        <v>0.05</v>
      </c>
      <c r="G1574" s="1">
        <v>0.01</v>
      </c>
      <c r="H1574" s="1">
        <v>0</v>
      </c>
      <c r="I1574" s="1">
        <v>0.01</v>
      </c>
    </row>
    <row r="1575" spans="1:9" x14ac:dyDescent="0.25">
      <c r="A1575" t="s">
        <v>1715</v>
      </c>
      <c r="B1575" t="s">
        <v>473</v>
      </c>
      <c r="C1575">
        <v>2011</v>
      </c>
      <c r="D1575" t="s">
        <v>9</v>
      </c>
      <c r="E1575" t="s">
        <v>15</v>
      </c>
      <c r="F1575" s="1">
        <v>0.05</v>
      </c>
      <c r="G1575" s="1">
        <v>0.01</v>
      </c>
      <c r="H1575" s="1">
        <v>0</v>
      </c>
      <c r="I1575" s="1">
        <v>0.01</v>
      </c>
    </row>
    <row r="1576" spans="1:9" x14ac:dyDescent="0.25">
      <c r="A1576" t="s">
        <v>1715</v>
      </c>
      <c r="B1576" t="s">
        <v>33</v>
      </c>
      <c r="C1576">
        <v>2011</v>
      </c>
      <c r="D1576" t="s">
        <v>9</v>
      </c>
      <c r="E1576" t="s">
        <v>15</v>
      </c>
      <c r="F1576" s="1">
        <v>0.05</v>
      </c>
      <c r="G1576" s="1">
        <v>0.01</v>
      </c>
      <c r="H1576" s="1">
        <v>0</v>
      </c>
      <c r="I1576" s="1">
        <v>0</v>
      </c>
    </row>
    <row r="1577" spans="1:9" x14ac:dyDescent="0.25">
      <c r="A1577" t="s">
        <v>1715</v>
      </c>
      <c r="B1577" t="s">
        <v>17</v>
      </c>
      <c r="C1577">
        <v>2011</v>
      </c>
      <c r="D1577" t="s">
        <v>9</v>
      </c>
      <c r="E1577" t="s">
        <v>15</v>
      </c>
      <c r="F1577" s="1">
        <v>7.0000000000000007E-2</v>
      </c>
      <c r="G1577" s="1">
        <v>0.02</v>
      </c>
      <c r="H1577" s="1">
        <v>0</v>
      </c>
      <c r="I1577" s="1">
        <v>0.01</v>
      </c>
    </row>
    <row r="1578" spans="1:9" x14ac:dyDescent="0.25">
      <c r="A1578" t="s">
        <v>1715</v>
      </c>
      <c r="B1578" t="s">
        <v>118</v>
      </c>
      <c r="C1578">
        <v>2011</v>
      </c>
      <c r="D1578" t="s">
        <v>9</v>
      </c>
      <c r="E1578" t="s">
        <v>15</v>
      </c>
      <c r="F1578" s="1">
        <v>7.0000000000000007E-2</v>
      </c>
      <c r="G1578" s="1">
        <v>0.01</v>
      </c>
      <c r="H1578" s="1">
        <v>0</v>
      </c>
      <c r="I1578" s="1">
        <v>0.01</v>
      </c>
    </row>
    <row r="1579" spans="1:9" x14ac:dyDescent="0.25">
      <c r="A1579" t="s">
        <v>1012</v>
      </c>
      <c r="B1579" t="s">
        <v>12</v>
      </c>
      <c r="C1579">
        <v>2013</v>
      </c>
      <c r="D1579" t="s">
        <v>50</v>
      </c>
      <c r="E1579" t="s">
        <v>213</v>
      </c>
      <c r="F1579" s="1">
        <v>0</v>
      </c>
      <c r="G1579" s="1">
        <v>0</v>
      </c>
      <c r="H1579" s="1">
        <v>0.06</v>
      </c>
      <c r="I1579" s="1">
        <v>0</v>
      </c>
    </row>
    <row r="1580" spans="1:9" x14ac:dyDescent="0.25">
      <c r="A1580" t="s">
        <v>389</v>
      </c>
      <c r="B1580" t="s">
        <v>12</v>
      </c>
      <c r="C1580">
        <v>2015</v>
      </c>
      <c r="D1580" t="s">
        <v>27</v>
      </c>
      <c r="E1580" t="s">
        <v>280</v>
      </c>
      <c r="F1580" s="1">
        <v>0</v>
      </c>
      <c r="G1580" s="1">
        <v>0</v>
      </c>
      <c r="H1580" s="1">
        <v>0.06</v>
      </c>
      <c r="I1580" s="1">
        <v>0</v>
      </c>
    </row>
    <row r="1581" spans="1:9" x14ac:dyDescent="0.25">
      <c r="A1581" t="s">
        <v>729</v>
      </c>
      <c r="B1581" t="s">
        <v>12</v>
      </c>
      <c r="C1581">
        <v>2014</v>
      </c>
      <c r="D1581" t="s">
        <v>27</v>
      </c>
      <c r="E1581" t="s">
        <v>280</v>
      </c>
      <c r="F1581" s="1">
        <v>0</v>
      </c>
      <c r="G1581" s="1">
        <v>0</v>
      </c>
      <c r="H1581" s="1">
        <v>0.08</v>
      </c>
      <c r="I1581" s="1">
        <v>0</v>
      </c>
    </row>
    <row r="1582" spans="1:9" x14ac:dyDescent="0.25">
      <c r="A1582" t="s">
        <v>1353</v>
      </c>
      <c r="B1582" t="s">
        <v>248</v>
      </c>
      <c r="C1582">
        <v>2012</v>
      </c>
      <c r="D1582" t="s">
        <v>9</v>
      </c>
      <c r="E1582" t="s">
        <v>213</v>
      </c>
      <c r="F1582" s="1">
        <v>0</v>
      </c>
      <c r="G1582" s="1">
        <v>0</v>
      </c>
      <c r="H1582" s="1">
        <v>0.02</v>
      </c>
      <c r="I1582" s="1">
        <v>0</v>
      </c>
    </row>
    <row r="1583" spans="1:9" x14ac:dyDescent="0.25">
      <c r="A1583" t="s">
        <v>1702</v>
      </c>
      <c r="B1583" t="s">
        <v>118</v>
      </c>
      <c r="C1583">
        <v>2011</v>
      </c>
      <c r="D1583" t="s">
        <v>69</v>
      </c>
      <c r="E1583" t="s">
        <v>1701</v>
      </c>
      <c r="F1583" s="1">
        <v>0</v>
      </c>
      <c r="G1583" s="1">
        <v>0.02</v>
      </c>
      <c r="H1583" s="1">
        <v>0</v>
      </c>
      <c r="I1583" s="1">
        <v>0</v>
      </c>
    </row>
    <row r="1584" spans="1:9" x14ac:dyDescent="0.25">
      <c r="A1584" t="s">
        <v>1702</v>
      </c>
      <c r="B1584" t="s">
        <v>473</v>
      </c>
      <c r="C1584">
        <v>2011</v>
      </c>
      <c r="D1584" t="s">
        <v>69</v>
      </c>
      <c r="E1584" t="s">
        <v>1701</v>
      </c>
      <c r="F1584" s="1">
        <v>0</v>
      </c>
      <c r="G1584" s="1">
        <v>0.01</v>
      </c>
      <c r="H1584" s="1">
        <v>0</v>
      </c>
      <c r="I1584" s="1">
        <v>0</v>
      </c>
    </row>
    <row r="1585" spans="1:9" x14ac:dyDescent="0.25">
      <c r="A1585" t="s">
        <v>2724</v>
      </c>
      <c r="B1585" t="s">
        <v>118</v>
      </c>
      <c r="C1585">
        <v>2010</v>
      </c>
      <c r="D1585" t="s">
        <v>5</v>
      </c>
      <c r="E1585" t="s">
        <v>1732</v>
      </c>
      <c r="F1585" s="1">
        <v>0.03</v>
      </c>
      <c r="G1585" s="1">
        <v>0.05</v>
      </c>
      <c r="H1585" s="1">
        <v>0</v>
      </c>
      <c r="I1585" s="1">
        <v>0.01</v>
      </c>
    </row>
    <row r="1586" spans="1:9" x14ac:dyDescent="0.25">
      <c r="A1586" t="s">
        <v>2724</v>
      </c>
      <c r="B1586" t="s">
        <v>2</v>
      </c>
      <c r="C1586">
        <v>2010</v>
      </c>
      <c r="D1586" t="s">
        <v>5</v>
      </c>
      <c r="E1586" t="s">
        <v>1732</v>
      </c>
      <c r="F1586" s="1">
        <v>0.15</v>
      </c>
      <c r="G1586" s="1">
        <v>0.17</v>
      </c>
      <c r="H1586" s="1">
        <v>0</v>
      </c>
      <c r="I1586" s="1">
        <v>7.0000000000000007E-2</v>
      </c>
    </row>
    <row r="1587" spans="1:9" x14ac:dyDescent="0.25">
      <c r="A1587" t="s">
        <v>1710</v>
      </c>
      <c r="B1587" t="s">
        <v>2</v>
      </c>
      <c r="C1587">
        <v>2011</v>
      </c>
      <c r="D1587" t="s">
        <v>84</v>
      </c>
      <c r="E1587" t="s">
        <v>1603</v>
      </c>
      <c r="F1587" s="1">
        <v>0.03</v>
      </c>
      <c r="G1587" s="1">
        <v>0.01</v>
      </c>
      <c r="H1587" s="1">
        <v>0</v>
      </c>
      <c r="I1587" s="1">
        <v>0</v>
      </c>
    </row>
    <row r="1588" spans="1:9" x14ac:dyDescent="0.25">
      <c r="A1588" t="s">
        <v>1710</v>
      </c>
      <c r="B1588" t="s">
        <v>118</v>
      </c>
      <c r="C1588">
        <v>2011</v>
      </c>
      <c r="D1588" t="s">
        <v>84</v>
      </c>
      <c r="E1588" t="s">
        <v>1603</v>
      </c>
      <c r="F1588" s="1">
        <v>0.06</v>
      </c>
      <c r="G1588" s="1">
        <v>0.04</v>
      </c>
      <c r="H1588" s="1">
        <v>0</v>
      </c>
      <c r="I1588" s="1">
        <v>0.01</v>
      </c>
    </row>
    <row r="1589" spans="1:9" x14ac:dyDescent="0.25">
      <c r="A1589" t="s">
        <v>952</v>
      </c>
      <c r="B1589" t="s">
        <v>248</v>
      </c>
      <c r="C1589">
        <v>2013</v>
      </c>
      <c r="D1589" t="s">
        <v>84</v>
      </c>
      <c r="E1589" t="s">
        <v>103</v>
      </c>
      <c r="F1589" s="1">
        <v>0</v>
      </c>
      <c r="G1589" s="1">
        <v>0</v>
      </c>
      <c r="H1589" s="1">
        <v>0.02</v>
      </c>
      <c r="I1589" s="1">
        <v>0</v>
      </c>
    </row>
    <row r="1590" spans="1:9" x14ac:dyDescent="0.25">
      <c r="A1590" t="s">
        <v>620</v>
      </c>
      <c r="B1590" t="s">
        <v>248</v>
      </c>
      <c r="C1590">
        <v>2014</v>
      </c>
      <c r="D1590" t="s">
        <v>84</v>
      </c>
      <c r="E1590" t="s">
        <v>103</v>
      </c>
      <c r="F1590" s="1">
        <v>0</v>
      </c>
      <c r="G1590" s="1">
        <v>0</v>
      </c>
      <c r="H1590" s="1">
        <v>0.01</v>
      </c>
      <c r="I1590" s="1">
        <v>0</v>
      </c>
    </row>
    <row r="1591" spans="1:9" x14ac:dyDescent="0.25">
      <c r="A1591" t="s">
        <v>904</v>
      </c>
      <c r="B1591" t="s">
        <v>12</v>
      </c>
      <c r="C1591">
        <v>2013</v>
      </c>
      <c r="D1591" t="s">
        <v>1</v>
      </c>
      <c r="E1591" t="s">
        <v>0</v>
      </c>
      <c r="F1591" s="1">
        <v>0</v>
      </c>
      <c r="G1591" s="1">
        <v>0</v>
      </c>
      <c r="H1591" s="1">
        <v>0.01</v>
      </c>
      <c r="I1591" s="1">
        <v>0</v>
      </c>
    </row>
    <row r="1592" spans="1:9" x14ac:dyDescent="0.25">
      <c r="A1592" t="s">
        <v>2759</v>
      </c>
      <c r="B1592" t="s">
        <v>41</v>
      </c>
      <c r="C1592">
        <v>2010</v>
      </c>
      <c r="D1592" t="s">
        <v>9</v>
      </c>
      <c r="E1592" t="s">
        <v>128</v>
      </c>
      <c r="F1592" s="1">
        <v>0</v>
      </c>
      <c r="G1592" s="1">
        <v>0.08</v>
      </c>
      <c r="H1592" s="1">
        <v>0</v>
      </c>
      <c r="I1592" s="1">
        <v>0.02</v>
      </c>
    </row>
    <row r="1593" spans="1:9" x14ac:dyDescent="0.25">
      <c r="A1593" t="s">
        <v>2759</v>
      </c>
      <c r="B1593" t="s">
        <v>2</v>
      </c>
      <c r="C1593">
        <v>2010</v>
      </c>
      <c r="D1593" t="s">
        <v>9</v>
      </c>
      <c r="E1593" t="s">
        <v>128</v>
      </c>
      <c r="F1593" s="1">
        <v>0.59</v>
      </c>
      <c r="G1593" s="1">
        <v>0.99</v>
      </c>
      <c r="H1593" s="1">
        <v>0.13</v>
      </c>
      <c r="I1593" s="1">
        <v>0.36</v>
      </c>
    </row>
    <row r="1594" spans="1:9" x14ac:dyDescent="0.25">
      <c r="A1594" t="s">
        <v>2961</v>
      </c>
      <c r="B1594" t="s">
        <v>473</v>
      </c>
      <c r="C1594">
        <v>2010</v>
      </c>
      <c r="D1594" t="s">
        <v>1</v>
      </c>
      <c r="E1594" t="s">
        <v>2960</v>
      </c>
      <c r="F1594" s="1">
        <v>0</v>
      </c>
      <c r="G1594" s="1">
        <v>0</v>
      </c>
      <c r="H1594" s="1">
        <v>0.02</v>
      </c>
      <c r="I1594" s="1">
        <v>0</v>
      </c>
    </row>
    <row r="1595" spans="1:9" x14ac:dyDescent="0.25">
      <c r="A1595" t="s">
        <v>1008</v>
      </c>
      <c r="B1595" t="s">
        <v>248</v>
      </c>
      <c r="C1595">
        <v>2013</v>
      </c>
      <c r="D1595" t="s">
        <v>9</v>
      </c>
      <c r="E1595" t="s">
        <v>52</v>
      </c>
      <c r="F1595" s="1">
        <v>0</v>
      </c>
      <c r="G1595" s="1">
        <v>0</v>
      </c>
      <c r="H1595" s="1">
        <v>0.06</v>
      </c>
      <c r="I1595" s="1">
        <v>0</v>
      </c>
    </row>
    <row r="1596" spans="1:9" x14ac:dyDescent="0.25">
      <c r="A1596" t="s">
        <v>251</v>
      </c>
      <c r="B1596" t="s">
        <v>12</v>
      </c>
      <c r="C1596">
        <v>2015</v>
      </c>
      <c r="D1596" t="s">
        <v>9</v>
      </c>
      <c r="E1596" t="s">
        <v>52</v>
      </c>
      <c r="F1596" s="1">
        <v>0</v>
      </c>
      <c r="G1596" s="1">
        <v>0</v>
      </c>
      <c r="H1596" s="1">
        <v>0.02</v>
      </c>
      <c r="I1596" s="1">
        <v>0</v>
      </c>
    </row>
    <row r="1597" spans="1:9" x14ac:dyDescent="0.25">
      <c r="A1597" t="s">
        <v>455</v>
      </c>
      <c r="B1597" t="s">
        <v>17</v>
      </c>
      <c r="C1597">
        <v>2015</v>
      </c>
      <c r="D1597" t="s">
        <v>9</v>
      </c>
      <c r="E1597" t="s">
        <v>108</v>
      </c>
      <c r="F1597" s="1">
        <v>0</v>
      </c>
      <c r="G1597" s="1">
        <v>0</v>
      </c>
      <c r="H1597" s="1">
        <v>0.23</v>
      </c>
      <c r="I1597" s="1">
        <v>0</v>
      </c>
    </row>
    <row r="1598" spans="1:9" x14ac:dyDescent="0.25">
      <c r="A1598" t="s">
        <v>2381</v>
      </c>
      <c r="B1598" t="s">
        <v>473</v>
      </c>
      <c r="C1598">
        <v>2010</v>
      </c>
      <c r="D1598" t="s">
        <v>69</v>
      </c>
      <c r="E1598" t="s">
        <v>2380</v>
      </c>
      <c r="F1598" s="1">
        <v>0.03</v>
      </c>
      <c r="G1598" s="1">
        <v>0</v>
      </c>
      <c r="H1598" s="1">
        <v>0</v>
      </c>
      <c r="I1598" s="1">
        <v>0</v>
      </c>
    </row>
    <row r="1599" spans="1:9" x14ac:dyDescent="0.25">
      <c r="A1599" t="s">
        <v>1440</v>
      </c>
      <c r="B1599" t="s">
        <v>17</v>
      </c>
      <c r="C1599">
        <v>2012</v>
      </c>
      <c r="D1599" t="s">
        <v>27</v>
      </c>
      <c r="E1599" t="s">
        <v>335</v>
      </c>
      <c r="F1599" s="1">
        <v>0</v>
      </c>
      <c r="G1599" s="1">
        <v>0</v>
      </c>
      <c r="H1599" s="1">
        <v>0.06</v>
      </c>
      <c r="I1599" s="1">
        <v>0</v>
      </c>
    </row>
    <row r="1600" spans="1:9" x14ac:dyDescent="0.25">
      <c r="A1600" t="s">
        <v>737</v>
      </c>
      <c r="B1600" t="s">
        <v>12</v>
      </c>
      <c r="C1600">
        <v>2014</v>
      </c>
      <c r="D1600" t="s">
        <v>9</v>
      </c>
      <c r="E1600" t="s">
        <v>52</v>
      </c>
      <c r="F1600" s="1">
        <v>0</v>
      </c>
      <c r="G1600" s="1">
        <v>0</v>
      </c>
      <c r="H1600" s="1">
        <v>0.09</v>
      </c>
      <c r="I1600" s="1">
        <v>0</v>
      </c>
    </row>
    <row r="1601" spans="1:9" x14ac:dyDescent="0.25">
      <c r="A1601" t="s">
        <v>3102</v>
      </c>
      <c r="B1601" t="s">
        <v>248</v>
      </c>
      <c r="C1601">
        <v>2010</v>
      </c>
      <c r="D1601" t="s">
        <v>9</v>
      </c>
      <c r="E1601" t="s">
        <v>77</v>
      </c>
      <c r="F1601" s="1">
        <v>0.05</v>
      </c>
      <c r="G1601" s="1">
        <v>0.01</v>
      </c>
      <c r="H1601" s="1">
        <v>0.05</v>
      </c>
      <c r="I1601" s="1">
        <v>0.01</v>
      </c>
    </row>
    <row r="1602" spans="1:9" x14ac:dyDescent="0.25">
      <c r="A1602" t="s">
        <v>2124</v>
      </c>
      <c r="B1602" t="s">
        <v>248</v>
      </c>
      <c r="C1602">
        <v>2011</v>
      </c>
      <c r="D1602" t="s">
        <v>27</v>
      </c>
      <c r="E1602" t="s">
        <v>277</v>
      </c>
      <c r="F1602" s="1">
        <v>0</v>
      </c>
      <c r="G1602" s="1">
        <v>0</v>
      </c>
      <c r="H1602" s="1">
        <v>0.03</v>
      </c>
      <c r="I1602" s="1">
        <v>0</v>
      </c>
    </row>
    <row r="1603" spans="1:9" x14ac:dyDescent="0.25">
      <c r="A1603" t="s">
        <v>2320</v>
      </c>
      <c r="B1603" t="s">
        <v>118</v>
      </c>
      <c r="C1603">
        <v>2011</v>
      </c>
      <c r="D1603" t="s">
        <v>84</v>
      </c>
      <c r="E1603" t="s">
        <v>52</v>
      </c>
      <c r="F1603" s="1">
        <v>0.48</v>
      </c>
      <c r="G1603" s="1">
        <v>0.68</v>
      </c>
      <c r="H1603" s="1">
        <v>0.33</v>
      </c>
      <c r="I1603" s="1">
        <v>0.16</v>
      </c>
    </row>
    <row r="1604" spans="1:9" x14ac:dyDescent="0.25">
      <c r="A1604" t="s">
        <v>3238</v>
      </c>
      <c r="B1604" t="s">
        <v>248</v>
      </c>
      <c r="C1604">
        <v>2010</v>
      </c>
      <c r="D1604" t="s">
        <v>9</v>
      </c>
      <c r="E1604" t="s">
        <v>58</v>
      </c>
      <c r="F1604" s="1">
        <v>0</v>
      </c>
      <c r="G1604" s="1">
        <v>0</v>
      </c>
      <c r="H1604" s="1">
        <v>0.72</v>
      </c>
      <c r="I1604" s="1">
        <v>0</v>
      </c>
    </row>
    <row r="1605" spans="1:9" x14ac:dyDescent="0.25">
      <c r="A1605" t="s">
        <v>1088</v>
      </c>
      <c r="B1605" t="s">
        <v>12</v>
      </c>
      <c r="C1605">
        <v>2013</v>
      </c>
      <c r="D1605" t="s">
        <v>27</v>
      </c>
      <c r="E1605" t="s">
        <v>52</v>
      </c>
      <c r="F1605" s="1">
        <v>0</v>
      </c>
      <c r="G1605" s="1">
        <v>0</v>
      </c>
      <c r="H1605" s="1">
        <v>0.45</v>
      </c>
      <c r="I1605" s="1">
        <v>0</v>
      </c>
    </row>
    <row r="1606" spans="1:9" x14ac:dyDescent="0.25">
      <c r="A1606" t="s">
        <v>1088</v>
      </c>
      <c r="B1606" t="s">
        <v>248</v>
      </c>
      <c r="C1606">
        <v>2013</v>
      </c>
      <c r="D1606" t="s">
        <v>27</v>
      </c>
      <c r="E1606" t="s">
        <v>52</v>
      </c>
      <c r="F1606" s="1">
        <v>0</v>
      </c>
      <c r="G1606" s="1">
        <v>0</v>
      </c>
      <c r="H1606" s="1">
        <v>0.24</v>
      </c>
      <c r="I1606" s="1">
        <v>0</v>
      </c>
    </row>
    <row r="1607" spans="1:9" x14ac:dyDescent="0.25">
      <c r="A1607" t="s">
        <v>415</v>
      </c>
      <c r="B1607" t="s">
        <v>12</v>
      </c>
      <c r="C1607">
        <v>2015</v>
      </c>
      <c r="D1607" t="s">
        <v>27</v>
      </c>
      <c r="E1607" t="s">
        <v>52</v>
      </c>
      <c r="F1607" s="1">
        <v>0</v>
      </c>
      <c r="G1607" s="1">
        <v>0.01</v>
      </c>
      <c r="H1607" s="1">
        <v>0.37</v>
      </c>
      <c r="I1607" s="1">
        <v>0</v>
      </c>
    </row>
    <row r="1608" spans="1:9" x14ac:dyDescent="0.25">
      <c r="A1608" t="s">
        <v>415</v>
      </c>
      <c r="B1608" t="s">
        <v>10</v>
      </c>
      <c r="C1608">
        <v>2015</v>
      </c>
      <c r="D1608" t="s">
        <v>27</v>
      </c>
      <c r="E1608" t="s">
        <v>52</v>
      </c>
      <c r="F1608" s="1">
        <v>0</v>
      </c>
      <c r="G1608" s="1">
        <v>0.01</v>
      </c>
      <c r="H1608" s="1">
        <v>0.09</v>
      </c>
      <c r="I1608" s="1">
        <v>0</v>
      </c>
    </row>
    <row r="1609" spans="1:9" x14ac:dyDescent="0.25">
      <c r="A1609" t="s">
        <v>303</v>
      </c>
      <c r="B1609" t="s">
        <v>10</v>
      </c>
      <c r="C1609">
        <v>2015</v>
      </c>
      <c r="D1609" t="s">
        <v>84</v>
      </c>
      <c r="E1609" t="s">
        <v>52</v>
      </c>
      <c r="F1609" s="1">
        <v>0</v>
      </c>
      <c r="G1609" s="1">
        <v>0</v>
      </c>
      <c r="H1609" s="1">
        <v>0.03</v>
      </c>
      <c r="I1609" s="1">
        <v>0</v>
      </c>
    </row>
    <row r="1610" spans="1:9" x14ac:dyDescent="0.25">
      <c r="A1610" t="s">
        <v>407</v>
      </c>
      <c r="B1610" t="s">
        <v>12</v>
      </c>
      <c r="C1610">
        <v>2015</v>
      </c>
      <c r="D1610" t="s">
        <v>9</v>
      </c>
      <c r="E1610" t="s">
        <v>52</v>
      </c>
      <c r="F1610" s="1">
        <v>0</v>
      </c>
      <c r="G1610" s="1">
        <v>0</v>
      </c>
      <c r="H1610" s="1">
        <v>0.19</v>
      </c>
      <c r="I1610" s="1">
        <v>0</v>
      </c>
    </row>
    <row r="1611" spans="1:9" x14ac:dyDescent="0.25">
      <c r="A1611" t="s">
        <v>407</v>
      </c>
      <c r="B1611" t="s">
        <v>10</v>
      </c>
      <c r="C1611">
        <v>2015</v>
      </c>
      <c r="D1611" t="s">
        <v>9</v>
      </c>
      <c r="E1611" t="s">
        <v>52</v>
      </c>
      <c r="F1611" s="1">
        <v>0</v>
      </c>
      <c r="G1611" s="1">
        <v>0</v>
      </c>
      <c r="H1611" s="1">
        <v>0.08</v>
      </c>
      <c r="I1611" s="1">
        <v>0</v>
      </c>
    </row>
    <row r="1612" spans="1:9" x14ac:dyDescent="0.25">
      <c r="A1612" t="s">
        <v>629</v>
      </c>
      <c r="B1612" t="s">
        <v>12</v>
      </c>
      <c r="C1612">
        <v>2014</v>
      </c>
      <c r="D1612" t="s">
        <v>9</v>
      </c>
      <c r="E1612" t="s">
        <v>23</v>
      </c>
      <c r="F1612" s="1">
        <v>0.14000000000000001</v>
      </c>
      <c r="G1612" s="1">
        <v>0.1</v>
      </c>
      <c r="H1612" s="1">
        <v>0.01</v>
      </c>
      <c r="I1612" s="1">
        <v>7.0000000000000007E-2</v>
      </c>
    </row>
    <row r="1613" spans="1:9" x14ac:dyDescent="0.25">
      <c r="A1613" t="s">
        <v>246</v>
      </c>
      <c r="B1613" t="s">
        <v>10</v>
      </c>
      <c r="C1613">
        <v>2015</v>
      </c>
      <c r="D1613" t="s">
        <v>9</v>
      </c>
      <c r="E1613" t="s">
        <v>23</v>
      </c>
      <c r="F1613" s="1">
        <v>0.23</v>
      </c>
      <c r="G1613" s="1">
        <v>0.28999999999999998</v>
      </c>
      <c r="H1613" s="1">
        <v>0.01</v>
      </c>
      <c r="I1613" s="1">
        <v>0.1</v>
      </c>
    </row>
    <row r="1614" spans="1:9" x14ac:dyDescent="0.25">
      <c r="A1614" t="s">
        <v>246</v>
      </c>
      <c r="B1614" t="s">
        <v>2</v>
      </c>
      <c r="C1614">
        <v>2010</v>
      </c>
      <c r="D1614" t="s">
        <v>9</v>
      </c>
      <c r="E1614" t="s">
        <v>23</v>
      </c>
      <c r="F1614" s="1">
        <v>2.74</v>
      </c>
      <c r="G1614" s="1">
        <v>1.36</v>
      </c>
      <c r="H1614" s="1">
        <v>0.12</v>
      </c>
      <c r="I1614" s="1">
        <v>0.63</v>
      </c>
    </row>
    <row r="1615" spans="1:9" x14ac:dyDescent="0.25">
      <c r="A1615" t="s">
        <v>1145</v>
      </c>
      <c r="B1615" t="s">
        <v>2</v>
      </c>
      <c r="C1615">
        <v>2012</v>
      </c>
      <c r="D1615" t="s">
        <v>9</v>
      </c>
      <c r="E1615" t="s">
        <v>23</v>
      </c>
      <c r="F1615" s="1">
        <v>0.72</v>
      </c>
      <c r="G1615" s="1">
        <v>0</v>
      </c>
      <c r="H1615" s="1">
        <v>0</v>
      </c>
      <c r="I1615" s="1">
        <v>0.06</v>
      </c>
    </row>
    <row r="1616" spans="1:9" x14ac:dyDescent="0.25">
      <c r="A1616" t="s">
        <v>997</v>
      </c>
      <c r="B1616" t="s">
        <v>2</v>
      </c>
      <c r="C1616">
        <v>2013</v>
      </c>
      <c r="D1616" t="s">
        <v>9</v>
      </c>
      <c r="E1616" t="s">
        <v>23</v>
      </c>
      <c r="F1616" s="1">
        <v>1.23</v>
      </c>
      <c r="G1616" s="1">
        <v>0.68</v>
      </c>
      <c r="H1616" s="1">
        <v>0.04</v>
      </c>
      <c r="I1616" s="1">
        <v>0.34</v>
      </c>
    </row>
    <row r="1617" spans="1:9" x14ac:dyDescent="0.25">
      <c r="A1617" t="s">
        <v>3060</v>
      </c>
      <c r="B1617" t="s">
        <v>248</v>
      </c>
      <c r="C1617">
        <v>2010</v>
      </c>
      <c r="D1617" t="s">
        <v>9</v>
      </c>
      <c r="E1617" t="s">
        <v>23</v>
      </c>
      <c r="F1617" s="1">
        <v>0.41</v>
      </c>
      <c r="G1617" s="1">
        <v>0.36</v>
      </c>
      <c r="H1617" s="1">
        <v>0.03</v>
      </c>
      <c r="I1617" s="1">
        <v>0.21</v>
      </c>
    </row>
    <row r="1618" spans="1:9" x14ac:dyDescent="0.25">
      <c r="A1618" t="s">
        <v>2098</v>
      </c>
      <c r="B1618" t="s">
        <v>2</v>
      </c>
      <c r="C1618">
        <v>2011</v>
      </c>
      <c r="D1618" t="s">
        <v>9</v>
      </c>
      <c r="E1618" t="s">
        <v>23</v>
      </c>
      <c r="F1618" s="1">
        <v>0.39</v>
      </c>
      <c r="G1618" s="1">
        <v>0.08</v>
      </c>
      <c r="H1618" s="1">
        <v>0.02</v>
      </c>
      <c r="I1618" s="1">
        <v>0.06</v>
      </c>
    </row>
    <row r="1619" spans="1:9" x14ac:dyDescent="0.25">
      <c r="A1619" t="s">
        <v>3236</v>
      </c>
      <c r="B1619" t="s">
        <v>248</v>
      </c>
      <c r="C1619">
        <v>2010</v>
      </c>
      <c r="D1619" t="s">
        <v>9</v>
      </c>
      <c r="E1619" t="s">
        <v>52</v>
      </c>
      <c r="F1619" s="1">
        <v>0.03</v>
      </c>
      <c r="G1619" s="1">
        <v>0</v>
      </c>
      <c r="H1619" s="1">
        <v>0.62</v>
      </c>
      <c r="I1619" s="1">
        <v>0</v>
      </c>
    </row>
    <row r="1620" spans="1:9" x14ac:dyDescent="0.25">
      <c r="A1620" t="s">
        <v>708</v>
      </c>
      <c r="B1620" t="s">
        <v>2</v>
      </c>
      <c r="C1620">
        <v>2014</v>
      </c>
      <c r="D1620" t="s">
        <v>9</v>
      </c>
      <c r="E1620" t="s">
        <v>52</v>
      </c>
      <c r="F1620" s="1">
        <v>0</v>
      </c>
      <c r="G1620" s="1">
        <v>0.01</v>
      </c>
      <c r="H1620" s="1">
        <v>0.06</v>
      </c>
      <c r="I1620" s="1">
        <v>0</v>
      </c>
    </row>
    <row r="1621" spans="1:9" x14ac:dyDescent="0.25">
      <c r="A1621" t="s">
        <v>655</v>
      </c>
      <c r="B1621" t="s">
        <v>10</v>
      </c>
      <c r="C1621">
        <v>2014</v>
      </c>
      <c r="D1621" t="s">
        <v>9</v>
      </c>
      <c r="E1621" t="s">
        <v>52</v>
      </c>
      <c r="F1621" s="1">
        <v>0.1</v>
      </c>
      <c r="G1621" s="1">
        <v>0.03</v>
      </c>
      <c r="H1621" s="1">
        <v>0.02</v>
      </c>
      <c r="I1621" s="1">
        <v>0.03</v>
      </c>
    </row>
    <row r="1622" spans="1:9" x14ac:dyDescent="0.25">
      <c r="A1622" t="s">
        <v>1203</v>
      </c>
      <c r="B1622" t="s">
        <v>473</v>
      </c>
      <c r="C1622">
        <v>2012</v>
      </c>
      <c r="D1622" t="s">
        <v>9</v>
      </c>
      <c r="E1622" t="s">
        <v>1140</v>
      </c>
      <c r="F1622" s="1">
        <v>0</v>
      </c>
      <c r="G1622" s="1">
        <v>0.04</v>
      </c>
      <c r="H1622" s="1">
        <v>0</v>
      </c>
      <c r="I1622" s="1">
        <v>0</v>
      </c>
    </row>
    <row r="1623" spans="1:9" x14ac:dyDescent="0.25">
      <c r="A1623" t="s">
        <v>3046</v>
      </c>
      <c r="B1623" t="s">
        <v>473</v>
      </c>
      <c r="C1623">
        <v>2010</v>
      </c>
      <c r="D1623" t="s">
        <v>69</v>
      </c>
      <c r="E1623" t="s">
        <v>134</v>
      </c>
      <c r="F1623" s="1">
        <v>0</v>
      </c>
      <c r="G1623" s="1">
        <v>0</v>
      </c>
      <c r="H1623" s="1">
        <v>0.03</v>
      </c>
      <c r="I1623" s="1">
        <v>0</v>
      </c>
    </row>
    <row r="1624" spans="1:9" x14ac:dyDescent="0.25">
      <c r="A1624" t="s">
        <v>3189</v>
      </c>
      <c r="B1624" t="s">
        <v>473</v>
      </c>
      <c r="C1624">
        <v>2010</v>
      </c>
      <c r="D1624" t="s">
        <v>27</v>
      </c>
      <c r="E1624" t="s">
        <v>108</v>
      </c>
      <c r="F1624" s="1">
        <v>0.56000000000000005</v>
      </c>
      <c r="G1624" s="1">
        <v>0.11</v>
      </c>
      <c r="H1624" s="1">
        <v>0.13</v>
      </c>
      <c r="I1624" s="1">
        <v>0.05</v>
      </c>
    </row>
    <row r="1625" spans="1:9" x14ac:dyDescent="0.25">
      <c r="A1625" t="s">
        <v>608</v>
      </c>
      <c r="B1625" t="s">
        <v>12</v>
      </c>
      <c r="C1625">
        <v>2014</v>
      </c>
      <c r="D1625" t="s">
        <v>1</v>
      </c>
      <c r="E1625" t="s">
        <v>607</v>
      </c>
      <c r="F1625" s="1">
        <v>0</v>
      </c>
      <c r="G1625" s="1">
        <v>0</v>
      </c>
      <c r="H1625" s="1">
        <v>0.01</v>
      </c>
      <c r="I1625" s="1">
        <v>0</v>
      </c>
    </row>
    <row r="1626" spans="1:9" x14ac:dyDescent="0.25">
      <c r="A1626" t="s">
        <v>2685</v>
      </c>
      <c r="B1626" t="s">
        <v>473</v>
      </c>
      <c r="C1626">
        <v>2010</v>
      </c>
      <c r="D1626" t="s">
        <v>9</v>
      </c>
      <c r="E1626" t="s">
        <v>15</v>
      </c>
      <c r="F1626" s="1">
        <v>0.11</v>
      </c>
      <c r="G1626" s="1">
        <v>0.03</v>
      </c>
      <c r="H1626" s="1">
        <v>0</v>
      </c>
      <c r="I1626" s="1">
        <v>0.01</v>
      </c>
    </row>
    <row r="1627" spans="1:9" x14ac:dyDescent="0.25">
      <c r="A1627" t="s">
        <v>2685</v>
      </c>
      <c r="B1627" t="s">
        <v>118</v>
      </c>
      <c r="C1627">
        <v>2010</v>
      </c>
      <c r="D1627" t="s">
        <v>9</v>
      </c>
      <c r="E1627" t="s">
        <v>15</v>
      </c>
      <c r="F1627" s="1">
        <v>0.85</v>
      </c>
      <c r="G1627" s="1">
        <v>0.71</v>
      </c>
      <c r="H1627" s="1">
        <v>0.13</v>
      </c>
      <c r="I1627" s="1">
        <v>0.16</v>
      </c>
    </row>
    <row r="1628" spans="1:9" x14ac:dyDescent="0.25">
      <c r="A1628" t="s">
        <v>1995</v>
      </c>
      <c r="B1628" t="s">
        <v>33</v>
      </c>
      <c r="C1628">
        <v>2011</v>
      </c>
      <c r="D1628" t="s">
        <v>100</v>
      </c>
      <c r="E1628" t="s">
        <v>15</v>
      </c>
      <c r="F1628" s="1">
        <v>0.25</v>
      </c>
      <c r="G1628" s="1">
        <v>0.21</v>
      </c>
      <c r="H1628" s="1">
        <v>0</v>
      </c>
      <c r="I1628" s="1">
        <v>0.05</v>
      </c>
    </row>
    <row r="1629" spans="1:9" x14ac:dyDescent="0.25">
      <c r="A1629" t="s">
        <v>1995</v>
      </c>
      <c r="B1629" t="s">
        <v>2</v>
      </c>
      <c r="C1629">
        <v>2011</v>
      </c>
      <c r="D1629" t="s">
        <v>100</v>
      </c>
      <c r="E1629" t="s">
        <v>15</v>
      </c>
      <c r="F1629" s="1">
        <v>0.33</v>
      </c>
      <c r="G1629" s="1">
        <v>0.35</v>
      </c>
      <c r="H1629" s="1">
        <v>0</v>
      </c>
      <c r="I1629" s="1">
        <v>0.13</v>
      </c>
    </row>
    <row r="1630" spans="1:9" x14ac:dyDescent="0.25">
      <c r="A1630" t="s">
        <v>2792</v>
      </c>
      <c r="B1630" t="s">
        <v>118</v>
      </c>
      <c r="C1630">
        <v>2010</v>
      </c>
      <c r="D1630" t="s">
        <v>5</v>
      </c>
      <c r="E1630" t="s">
        <v>21</v>
      </c>
      <c r="F1630" s="1">
        <v>0.71</v>
      </c>
      <c r="G1630" s="1">
        <v>0.11</v>
      </c>
      <c r="H1630" s="1">
        <v>0</v>
      </c>
      <c r="I1630" s="1">
        <v>0.06</v>
      </c>
    </row>
    <row r="1631" spans="1:9" x14ac:dyDescent="0.25">
      <c r="A1631" t="s">
        <v>1334</v>
      </c>
      <c r="B1631" t="s">
        <v>17</v>
      </c>
      <c r="C1631">
        <v>2012</v>
      </c>
      <c r="D1631" t="s">
        <v>9</v>
      </c>
      <c r="E1631" t="s">
        <v>52</v>
      </c>
      <c r="F1631" s="1">
        <v>0</v>
      </c>
      <c r="G1631" s="1">
        <v>0</v>
      </c>
      <c r="H1631" s="1">
        <v>0.02</v>
      </c>
      <c r="I1631" s="1">
        <v>0</v>
      </c>
    </row>
    <row r="1632" spans="1:9" x14ac:dyDescent="0.25">
      <c r="A1632" t="s">
        <v>854</v>
      </c>
      <c r="B1632" t="s">
        <v>41</v>
      </c>
      <c r="C1632">
        <v>2013</v>
      </c>
      <c r="D1632" t="s">
        <v>1</v>
      </c>
      <c r="E1632" t="s">
        <v>828</v>
      </c>
      <c r="F1632" s="1">
        <v>0</v>
      </c>
      <c r="G1632" s="1">
        <v>0.06</v>
      </c>
      <c r="H1632" s="1">
        <v>0</v>
      </c>
      <c r="I1632" s="1">
        <v>0.01</v>
      </c>
    </row>
    <row r="1633" spans="1:9" x14ac:dyDescent="0.25">
      <c r="A1633" t="s">
        <v>32</v>
      </c>
      <c r="B1633" t="s">
        <v>17</v>
      </c>
      <c r="C1633">
        <v>2015</v>
      </c>
      <c r="D1633" t="s">
        <v>1</v>
      </c>
      <c r="E1633" t="s">
        <v>31</v>
      </c>
      <c r="F1633" s="1">
        <v>0.05</v>
      </c>
      <c r="G1633" s="1">
        <v>0</v>
      </c>
      <c r="H1633" s="1">
        <v>0</v>
      </c>
      <c r="I1633" s="1">
        <v>0.01</v>
      </c>
    </row>
    <row r="1634" spans="1:9" x14ac:dyDescent="0.25">
      <c r="A1634" t="s">
        <v>2411</v>
      </c>
      <c r="B1634" t="s">
        <v>118</v>
      </c>
      <c r="C1634">
        <v>2010</v>
      </c>
      <c r="D1634" t="s">
        <v>1</v>
      </c>
      <c r="E1634" t="s">
        <v>134</v>
      </c>
      <c r="F1634" s="1">
        <v>0.04</v>
      </c>
      <c r="G1634" s="1">
        <v>0</v>
      </c>
      <c r="H1634" s="1">
        <v>0</v>
      </c>
      <c r="I1634" s="1">
        <v>0</v>
      </c>
    </row>
    <row r="1635" spans="1:9" x14ac:dyDescent="0.25">
      <c r="A1635" t="s">
        <v>2411</v>
      </c>
      <c r="B1635" t="s">
        <v>473</v>
      </c>
      <c r="C1635">
        <v>2010</v>
      </c>
      <c r="D1635" t="s">
        <v>1</v>
      </c>
      <c r="E1635" t="s">
        <v>134</v>
      </c>
      <c r="F1635" s="1">
        <v>0.05</v>
      </c>
      <c r="G1635" s="1">
        <v>0</v>
      </c>
      <c r="H1635" s="1">
        <v>0</v>
      </c>
      <c r="I1635" s="1">
        <v>0</v>
      </c>
    </row>
    <row r="1636" spans="1:9" x14ac:dyDescent="0.25">
      <c r="A1636" t="s">
        <v>665</v>
      </c>
      <c r="B1636" t="s">
        <v>17</v>
      </c>
      <c r="C1636">
        <v>2014</v>
      </c>
      <c r="D1636" t="s">
        <v>84</v>
      </c>
      <c r="E1636" t="s">
        <v>52</v>
      </c>
      <c r="F1636" s="1">
        <v>0</v>
      </c>
      <c r="G1636" s="1">
        <v>0</v>
      </c>
      <c r="H1636" s="1">
        <v>0.12</v>
      </c>
      <c r="I1636" s="1">
        <v>0</v>
      </c>
    </row>
    <row r="1637" spans="1:9" x14ac:dyDescent="0.25">
      <c r="A1637" t="s">
        <v>665</v>
      </c>
      <c r="B1637" t="s">
        <v>56</v>
      </c>
      <c r="C1637">
        <v>2014</v>
      </c>
      <c r="D1637" t="s">
        <v>84</v>
      </c>
      <c r="E1637" t="s">
        <v>52</v>
      </c>
      <c r="F1637" s="1">
        <v>0</v>
      </c>
      <c r="G1637" s="1">
        <v>0</v>
      </c>
      <c r="H1637" s="1">
        <v>0.03</v>
      </c>
      <c r="I1637" s="1">
        <v>0</v>
      </c>
    </row>
    <row r="1638" spans="1:9" x14ac:dyDescent="0.25">
      <c r="A1638" t="s">
        <v>3240</v>
      </c>
      <c r="B1638" t="s">
        <v>2</v>
      </c>
      <c r="C1638">
        <v>2010</v>
      </c>
      <c r="D1638" t="s">
        <v>39</v>
      </c>
      <c r="E1638" t="s">
        <v>23</v>
      </c>
      <c r="F1638" s="1">
        <v>2.96</v>
      </c>
      <c r="G1638" s="1">
        <v>4.88</v>
      </c>
      <c r="H1638" s="1">
        <v>0.81</v>
      </c>
      <c r="I1638" s="1">
        <v>2.12</v>
      </c>
    </row>
    <row r="1639" spans="1:9" x14ac:dyDescent="0.25">
      <c r="A1639" t="s">
        <v>1100</v>
      </c>
      <c r="B1639" t="s">
        <v>2</v>
      </c>
      <c r="C1639">
        <v>2013</v>
      </c>
      <c r="D1639" t="s">
        <v>39</v>
      </c>
      <c r="E1639" t="s">
        <v>23</v>
      </c>
      <c r="F1639" s="1">
        <v>0.71</v>
      </c>
      <c r="G1639" s="1">
        <v>1.8</v>
      </c>
      <c r="H1639" s="1">
        <v>0.4</v>
      </c>
      <c r="I1639" s="1">
        <v>0.74</v>
      </c>
    </row>
    <row r="1640" spans="1:9" x14ac:dyDescent="0.25">
      <c r="A1640" t="s">
        <v>139</v>
      </c>
      <c r="B1640" t="s">
        <v>10</v>
      </c>
      <c r="C1640">
        <v>2015</v>
      </c>
      <c r="D1640" t="s">
        <v>50</v>
      </c>
      <c r="E1640" t="s">
        <v>138</v>
      </c>
      <c r="F1640" s="1">
        <v>0</v>
      </c>
      <c r="G1640" s="1">
        <v>0.05</v>
      </c>
      <c r="H1640" s="1">
        <v>0.01</v>
      </c>
      <c r="I1640" s="1">
        <v>0.01</v>
      </c>
    </row>
    <row r="1641" spans="1:9" x14ac:dyDescent="0.25">
      <c r="A1641" t="s">
        <v>139</v>
      </c>
      <c r="B1641" t="s">
        <v>41</v>
      </c>
      <c r="C1641">
        <v>2015</v>
      </c>
      <c r="D1641" t="s">
        <v>50</v>
      </c>
      <c r="E1641" t="s">
        <v>138</v>
      </c>
      <c r="F1641" s="1">
        <v>0</v>
      </c>
      <c r="G1641" s="1">
        <v>0.04</v>
      </c>
      <c r="H1641" s="1">
        <v>0</v>
      </c>
      <c r="I1641" s="1">
        <v>0</v>
      </c>
    </row>
    <row r="1642" spans="1:9" x14ac:dyDescent="0.25">
      <c r="A1642" t="s">
        <v>343</v>
      </c>
      <c r="B1642" t="s">
        <v>12</v>
      </c>
      <c r="C1642">
        <v>2015</v>
      </c>
      <c r="D1642" t="s">
        <v>27</v>
      </c>
      <c r="E1642" t="s">
        <v>19</v>
      </c>
      <c r="F1642" s="1">
        <v>0.01</v>
      </c>
      <c r="G1642" s="1">
        <v>0.02</v>
      </c>
      <c r="H1642" s="1">
        <v>0.04</v>
      </c>
      <c r="I1642" s="1">
        <v>0.01</v>
      </c>
    </row>
    <row r="1643" spans="1:9" x14ac:dyDescent="0.25">
      <c r="A1643" t="s">
        <v>343</v>
      </c>
      <c r="B1643" t="s">
        <v>10</v>
      </c>
      <c r="C1643">
        <v>2015</v>
      </c>
      <c r="D1643" t="s">
        <v>27</v>
      </c>
      <c r="E1643" t="s">
        <v>19</v>
      </c>
      <c r="F1643" s="1">
        <v>0.02</v>
      </c>
      <c r="G1643" s="1">
        <v>0</v>
      </c>
      <c r="H1643" s="1">
        <v>0.03</v>
      </c>
      <c r="I1643" s="1">
        <v>0</v>
      </c>
    </row>
    <row r="1644" spans="1:9" x14ac:dyDescent="0.25">
      <c r="A1644" t="s">
        <v>2265</v>
      </c>
      <c r="B1644" t="s">
        <v>248</v>
      </c>
      <c r="C1644">
        <v>2011</v>
      </c>
      <c r="D1644" t="s">
        <v>27</v>
      </c>
      <c r="E1644" t="s">
        <v>299</v>
      </c>
      <c r="F1644" s="1">
        <v>0</v>
      </c>
      <c r="G1644" s="1">
        <v>0</v>
      </c>
      <c r="H1644" s="1">
        <v>0.13</v>
      </c>
      <c r="I1644" s="1">
        <v>0</v>
      </c>
    </row>
    <row r="1645" spans="1:9" x14ac:dyDescent="0.25">
      <c r="A1645" t="s">
        <v>1228</v>
      </c>
      <c r="B1645" t="s">
        <v>2</v>
      </c>
      <c r="C1645">
        <v>2012</v>
      </c>
      <c r="D1645" t="s">
        <v>5</v>
      </c>
      <c r="E1645" t="s">
        <v>25</v>
      </c>
      <c r="F1645" s="1">
        <v>0.09</v>
      </c>
      <c r="G1645" s="1">
        <v>0.11</v>
      </c>
      <c r="H1645" s="1">
        <v>0</v>
      </c>
      <c r="I1645" s="1">
        <v>0.04</v>
      </c>
    </row>
    <row r="1646" spans="1:9" x14ac:dyDescent="0.25">
      <c r="A1646" t="s">
        <v>1228</v>
      </c>
      <c r="B1646" t="s">
        <v>33</v>
      </c>
      <c r="C1646">
        <v>2012</v>
      </c>
      <c r="D1646" t="s">
        <v>5</v>
      </c>
      <c r="E1646" t="s">
        <v>25</v>
      </c>
      <c r="F1646" s="1">
        <v>0.1</v>
      </c>
      <c r="G1646" s="1">
        <v>7.0000000000000007E-2</v>
      </c>
      <c r="H1646" s="1">
        <v>0</v>
      </c>
      <c r="I1646" s="1">
        <v>0.02</v>
      </c>
    </row>
    <row r="1647" spans="1:9" x14ac:dyDescent="0.25">
      <c r="A1647" t="s">
        <v>212</v>
      </c>
      <c r="B1647" t="s">
        <v>41</v>
      </c>
      <c r="C1647">
        <v>2015</v>
      </c>
      <c r="D1647" t="s">
        <v>9</v>
      </c>
      <c r="E1647" t="s">
        <v>128</v>
      </c>
      <c r="F1647" s="1">
        <v>0.36</v>
      </c>
      <c r="G1647" s="1">
        <v>0.64</v>
      </c>
      <c r="H1647" s="1">
        <v>0</v>
      </c>
      <c r="I1647" s="1">
        <v>0.08</v>
      </c>
    </row>
    <row r="1648" spans="1:9" x14ac:dyDescent="0.25">
      <c r="A1648" t="s">
        <v>212</v>
      </c>
      <c r="B1648" t="s">
        <v>6</v>
      </c>
      <c r="C1648">
        <v>2014</v>
      </c>
      <c r="D1648" t="s">
        <v>9</v>
      </c>
      <c r="E1648" t="s">
        <v>128</v>
      </c>
      <c r="F1648" s="1">
        <v>2.66</v>
      </c>
      <c r="G1648" s="1">
        <v>2.0099999999999998</v>
      </c>
      <c r="H1648" s="1">
        <v>0</v>
      </c>
      <c r="I1648" s="1">
        <v>0.41</v>
      </c>
    </row>
    <row r="1649" spans="1:9" x14ac:dyDescent="0.25">
      <c r="A1649" t="s">
        <v>212</v>
      </c>
      <c r="B1649" t="s">
        <v>10</v>
      </c>
      <c r="C1649">
        <v>2014</v>
      </c>
      <c r="D1649" t="s">
        <v>9</v>
      </c>
      <c r="E1649" t="s">
        <v>128</v>
      </c>
      <c r="F1649" s="1">
        <v>3.8</v>
      </c>
      <c r="G1649" s="1">
        <v>5.81</v>
      </c>
      <c r="H1649" s="1">
        <v>0.36</v>
      </c>
      <c r="I1649" s="1">
        <v>2.02</v>
      </c>
    </row>
    <row r="1650" spans="1:9" x14ac:dyDescent="0.25">
      <c r="A1650" t="s">
        <v>212</v>
      </c>
      <c r="B1650" t="s">
        <v>2</v>
      </c>
      <c r="C1650">
        <v>2013</v>
      </c>
      <c r="D1650" t="s">
        <v>9</v>
      </c>
      <c r="E1650" t="s">
        <v>128</v>
      </c>
      <c r="F1650" s="1">
        <v>7.01</v>
      </c>
      <c r="G1650" s="1">
        <v>9.27</v>
      </c>
      <c r="H1650" s="1">
        <v>0.97</v>
      </c>
      <c r="I1650" s="1">
        <v>4.1399999999999997</v>
      </c>
    </row>
    <row r="1651" spans="1:9" x14ac:dyDescent="0.25">
      <c r="A1651" t="s">
        <v>212</v>
      </c>
      <c r="B1651" t="s">
        <v>33</v>
      </c>
      <c r="C1651">
        <v>2013</v>
      </c>
      <c r="D1651" t="s">
        <v>9</v>
      </c>
      <c r="E1651" t="s">
        <v>128</v>
      </c>
      <c r="F1651" s="1">
        <v>9.6300000000000008</v>
      </c>
      <c r="G1651" s="1">
        <v>5.31</v>
      </c>
      <c r="H1651" s="1">
        <v>0.06</v>
      </c>
      <c r="I1651" s="1">
        <v>1.38</v>
      </c>
    </row>
    <row r="1652" spans="1:9" x14ac:dyDescent="0.25">
      <c r="A1652" t="s">
        <v>22</v>
      </c>
      <c r="B1652" t="s">
        <v>17</v>
      </c>
      <c r="C1652">
        <v>2015</v>
      </c>
      <c r="D1652" t="s">
        <v>9</v>
      </c>
      <c r="E1652" t="s">
        <v>21</v>
      </c>
      <c r="F1652" s="1">
        <v>0.03</v>
      </c>
      <c r="G1652" s="1">
        <v>0</v>
      </c>
      <c r="H1652" s="1">
        <v>0</v>
      </c>
      <c r="I1652" s="1">
        <v>0</v>
      </c>
    </row>
    <row r="1653" spans="1:9" x14ac:dyDescent="0.25">
      <c r="A1653" t="s">
        <v>1476</v>
      </c>
      <c r="B1653" t="s">
        <v>12</v>
      </c>
      <c r="C1653">
        <v>2012</v>
      </c>
      <c r="D1653" t="s">
        <v>9</v>
      </c>
      <c r="E1653" t="s">
        <v>23</v>
      </c>
      <c r="F1653" s="1">
        <v>0.26</v>
      </c>
      <c r="G1653" s="1">
        <v>0.2</v>
      </c>
      <c r="H1653" s="1">
        <v>0.09</v>
      </c>
      <c r="I1653" s="1">
        <v>0.1</v>
      </c>
    </row>
    <row r="1654" spans="1:9" x14ac:dyDescent="0.25">
      <c r="A1654" t="s">
        <v>363</v>
      </c>
      <c r="B1654" t="s">
        <v>10</v>
      </c>
      <c r="C1654">
        <v>2015</v>
      </c>
      <c r="D1654" t="s">
        <v>9</v>
      </c>
      <c r="E1654" t="s">
        <v>23</v>
      </c>
      <c r="F1654" s="1">
        <v>0.02</v>
      </c>
      <c r="G1654" s="1">
        <v>0.05</v>
      </c>
      <c r="H1654" s="1">
        <v>0.04</v>
      </c>
      <c r="I1654" s="1">
        <v>0.01</v>
      </c>
    </row>
    <row r="1655" spans="1:9" x14ac:dyDescent="0.25">
      <c r="A1655" t="s">
        <v>1842</v>
      </c>
      <c r="B1655" t="s">
        <v>33</v>
      </c>
      <c r="C1655">
        <v>2011</v>
      </c>
      <c r="D1655" t="s">
        <v>1</v>
      </c>
      <c r="E1655" t="s">
        <v>1210</v>
      </c>
      <c r="F1655" s="1">
        <v>0</v>
      </c>
      <c r="G1655" s="1">
        <v>0.04</v>
      </c>
      <c r="H1655" s="1">
        <v>0</v>
      </c>
      <c r="I1655" s="1">
        <v>0.01</v>
      </c>
    </row>
    <row r="1656" spans="1:9" x14ac:dyDescent="0.25">
      <c r="A1656" t="s">
        <v>1842</v>
      </c>
      <c r="B1656" t="s">
        <v>41</v>
      </c>
      <c r="C1656">
        <v>2011</v>
      </c>
      <c r="D1656" t="s">
        <v>1</v>
      </c>
      <c r="E1656" t="s">
        <v>1210</v>
      </c>
      <c r="F1656" s="1">
        <v>0.02</v>
      </c>
      <c r="G1656" s="1">
        <v>0.05</v>
      </c>
      <c r="H1656" s="1">
        <v>0</v>
      </c>
      <c r="I1656" s="1">
        <v>0.01</v>
      </c>
    </row>
    <row r="1657" spans="1:9" x14ac:dyDescent="0.25">
      <c r="A1657" t="s">
        <v>2494</v>
      </c>
      <c r="B1657" t="s">
        <v>473</v>
      </c>
      <c r="C1657">
        <v>2010</v>
      </c>
      <c r="D1657" t="s">
        <v>84</v>
      </c>
      <c r="E1657" t="s">
        <v>74</v>
      </c>
      <c r="F1657" s="1">
        <v>0.1</v>
      </c>
      <c r="G1657" s="1">
        <v>0</v>
      </c>
      <c r="H1657" s="1">
        <v>0</v>
      </c>
      <c r="I1657" s="1">
        <v>0.01</v>
      </c>
    </row>
    <row r="1658" spans="1:9" x14ac:dyDescent="0.25">
      <c r="A1658" t="s">
        <v>2494</v>
      </c>
      <c r="B1658" t="s">
        <v>118</v>
      </c>
      <c r="C1658">
        <v>2010</v>
      </c>
      <c r="D1658" t="s">
        <v>84</v>
      </c>
      <c r="E1658" t="s">
        <v>74</v>
      </c>
      <c r="F1658" s="1">
        <v>0.27</v>
      </c>
      <c r="G1658" s="1">
        <v>0.25</v>
      </c>
      <c r="H1658" s="1">
        <v>0</v>
      </c>
      <c r="I1658" s="1">
        <v>0.05</v>
      </c>
    </row>
    <row r="1659" spans="1:9" x14ac:dyDescent="0.25">
      <c r="A1659" t="s">
        <v>1768</v>
      </c>
      <c r="B1659" t="s">
        <v>2</v>
      </c>
      <c r="C1659">
        <v>2011</v>
      </c>
      <c r="D1659" t="s">
        <v>84</v>
      </c>
      <c r="E1659" t="s">
        <v>74</v>
      </c>
      <c r="F1659" s="1">
        <v>0.05</v>
      </c>
      <c r="G1659" s="1">
        <v>0.02</v>
      </c>
      <c r="H1659" s="1">
        <v>0</v>
      </c>
      <c r="I1659" s="1">
        <v>0.01</v>
      </c>
    </row>
    <row r="1660" spans="1:9" x14ac:dyDescent="0.25">
      <c r="A1660" t="s">
        <v>1768</v>
      </c>
      <c r="B1660" t="s">
        <v>33</v>
      </c>
      <c r="C1660">
        <v>2011</v>
      </c>
      <c r="D1660" t="s">
        <v>84</v>
      </c>
      <c r="E1660" t="s">
        <v>74</v>
      </c>
      <c r="F1660" s="1">
        <v>0.11</v>
      </c>
      <c r="G1660" s="1">
        <v>0.03</v>
      </c>
      <c r="H1660" s="1">
        <v>0</v>
      </c>
      <c r="I1660" s="1">
        <v>0.01</v>
      </c>
    </row>
    <row r="1661" spans="1:9" x14ac:dyDescent="0.25">
      <c r="A1661" t="s">
        <v>1413</v>
      </c>
      <c r="B1661" t="s">
        <v>248</v>
      </c>
      <c r="C1661">
        <v>2012</v>
      </c>
      <c r="D1661" t="s">
        <v>9</v>
      </c>
      <c r="E1661" t="s">
        <v>52</v>
      </c>
      <c r="F1661" s="1">
        <v>0</v>
      </c>
      <c r="G1661" s="1">
        <v>0</v>
      </c>
      <c r="H1661" s="1">
        <v>0.04</v>
      </c>
      <c r="I1661" s="1">
        <v>0</v>
      </c>
    </row>
    <row r="1662" spans="1:9" x14ac:dyDescent="0.25">
      <c r="A1662" t="s">
        <v>666</v>
      </c>
      <c r="B1662" t="s">
        <v>12</v>
      </c>
      <c r="C1662">
        <v>2014</v>
      </c>
      <c r="D1662" t="s">
        <v>1</v>
      </c>
      <c r="E1662" t="s">
        <v>19</v>
      </c>
      <c r="F1662" s="1">
        <v>0</v>
      </c>
      <c r="G1662" s="1">
        <v>0</v>
      </c>
      <c r="H1662" s="1">
        <v>0.03</v>
      </c>
      <c r="I1662" s="1">
        <v>0</v>
      </c>
    </row>
    <row r="1663" spans="1:9" x14ac:dyDescent="0.25">
      <c r="A1663" t="s">
        <v>2756</v>
      </c>
      <c r="B1663" t="s">
        <v>118</v>
      </c>
      <c r="C1663">
        <v>2010</v>
      </c>
      <c r="D1663" t="s">
        <v>84</v>
      </c>
      <c r="E1663" t="s">
        <v>1603</v>
      </c>
      <c r="F1663" s="1">
        <v>0</v>
      </c>
      <c r="G1663" s="1">
        <v>0.08</v>
      </c>
      <c r="H1663" s="1">
        <v>0</v>
      </c>
      <c r="I1663" s="1">
        <v>0.01</v>
      </c>
    </row>
    <row r="1664" spans="1:9" x14ac:dyDescent="0.25">
      <c r="A1664" t="s">
        <v>2802</v>
      </c>
      <c r="B1664" t="s">
        <v>2</v>
      </c>
      <c r="C1664">
        <v>2010</v>
      </c>
      <c r="D1664" t="s">
        <v>84</v>
      </c>
      <c r="E1664" t="s">
        <v>1611</v>
      </c>
      <c r="F1664" s="1">
        <v>0.19</v>
      </c>
      <c r="G1664" s="1">
        <v>0.16</v>
      </c>
      <c r="H1664" s="1">
        <v>0</v>
      </c>
      <c r="I1664" s="1">
        <v>7.0000000000000007E-2</v>
      </c>
    </row>
    <row r="1665" spans="1:9" x14ac:dyDescent="0.25">
      <c r="A1665" t="s">
        <v>2802</v>
      </c>
      <c r="B1665" t="s">
        <v>118</v>
      </c>
      <c r="C1665">
        <v>2010</v>
      </c>
      <c r="D1665" t="s">
        <v>84</v>
      </c>
      <c r="E1665" t="s">
        <v>1611</v>
      </c>
      <c r="F1665" s="1">
        <v>0.22</v>
      </c>
      <c r="G1665" s="1">
        <v>0.12</v>
      </c>
      <c r="H1665" s="1">
        <v>0</v>
      </c>
      <c r="I1665" s="1">
        <v>0.03</v>
      </c>
    </row>
    <row r="1666" spans="1:9" x14ac:dyDescent="0.25">
      <c r="A1666" t="s">
        <v>2802</v>
      </c>
      <c r="B1666" t="s">
        <v>33</v>
      </c>
      <c r="C1666">
        <v>2010</v>
      </c>
      <c r="D1666" t="s">
        <v>84</v>
      </c>
      <c r="E1666" t="s">
        <v>1611</v>
      </c>
      <c r="F1666" s="1">
        <v>0.24</v>
      </c>
      <c r="G1666" s="1">
        <v>0.13</v>
      </c>
      <c r="H1666" s="1">
        <v>0</v>
      </c>
      <c r="I1666" s="1">
        <v>0.04</v>
      </c>
    </row>
    <row r="1667" spans="1:9" x14ac:dyDescent="0.25">
      <c r="A1667" t="s">
        <v>1781</v>
      </c>
      <c r="B1667" t="s">
        <v>118</v>
      </c>
      <c r="C1667">
        <v>2011</v>
      </c>
      <c r="D1667" t="s">
        <v>9</v>
      </c>
      <c r="E1667" t="s">
        <v>124</v>
      </c>
      <c r="F1667" s="1">
        <v>0.06</v>
      </c>
      <c r="G1667" s="1">
        <v>0.04</v>
      </c>
      <c r="H1667" s="1">
        <v>0</v>
      </c>
      <c r="I1667" s="1">
        <v>0.01</v>
      </c>
    </row>
    <row r="1668" spans="1:9" x14ac:dyDescent="0.25">
      <c r="A1668" t="s">
        <v>1781</v>
      </c>
      <c r="B1668" t="s">
        <v>33</v>
      </c>
      <c r="C1668">
        <v>2011</v>
      </c>
      <c r="D1668" t="s">
        <v>9</v>
      </c>
      <c r="E1668" t="s">
        <v>124</v>
      </c>
      <c r="F1668" s="1">
        <v>7.0000000000000007E-2</v>
      </c>
      <c r="G1668" s="1">
        <v>0.05</v>
      </c>
      <c r="H1668" s="1">
        <v>0</v>
      </c>
      <c r="I1668" s="1">
        <v>0.01</v>
      </c>
    </row>
    <row r="1669" spans="1:9" x14ac:dyDescent="0.25">
      <c r="A1669" t="s">
        <v>1781</v>
      </c>
      <c r="B1669" t="s">
        <v>473</v>
      </c>
      <c r="C1669">
        <v>2011</v>
      </c>
      <c r="D1669" t="s">
        <v>9</v>
      </c>
      <c r="E1669" t="s">
        <v>124</v>
      </c>
      <c r="F1669" s="1">
        <v>0.08</v>
      </c>
      <c r="G1669" s="1">
        <v>0.02</v>
      </c>
      <c r="H1669" s="1">
        <v>0</v>
      </c>
      <c r="I1669" s="1">
        <v>0.01</v>
      </c>
    </row>
    <row r="1670" spans="1:9" x14ac:dyDescent="0.25">
      <c r="A1670" t="s">
        <v>1781</v>
      </c>
      <c r="B1670" t="s">
        <v>2</v>
      </c>
      <c r="C1670">
        <v>2011</v>
      </c>
      <c r="D1670" t="s">
        <v>9</v>
      </c>
      <c r="E1670" t="s">
        <v>124</v>
      </c>
      <c r="F1670" s="1">
        <v>0.09</v>
      </c>
      <c r="G1670" s="1">
        <v>0.05</v>
      </c>
      <c r="H1670" s="1">
        <v>0</v>
      </c>
      <c r="I1670" s="1">
        <v>0.03</v>
      </c>
    </row>
    <row r="1671" spans="1:9" x14ac:dyDescent="0.25">
      <c r="A1671" t="s">
        <v>1781</v>
      </c>
      <c r="B1671" t="s">
        <v>17</v>
      </c>
      <c r="C1671">
        <v>2011</v>
      </c>
      <c r="D1671" t="s">
        <v>9</v>
      </c>
      <c r="E1671" t="s">
        <v>124</v>
      </c>
      <c r="F1671" s="1">
        <v>0.09</v>
      </c>
      <c r="G1671" s="1">
        <v>0.03</v>
      </c>
      <c r="H1671" s="1">
        <v>0</v>
      </c>
      <c r="I1671" s="1">
        <v>0.01</v>
      </c>
    </row>
    <row r="1672" spans="1:9" x14ac:dyDescent="0.25">
      <c r="A1672" t="s">
        <v>2393</v>
      </c>
      <c r="B1672" t="s">
        <v>2</v>
      </c>
      <c r="C1672">
        <v>2010</v>
      </c>
      <c r="D1672" t="s">
        <v>100</v>
      </c>
      <c r="E1672" t="s">
        <v>851</v>
      </c>
      <c r="F1672" s="1">
        <v>0.03</v>
      </c>
      <c r="G1672" s="1">
        <v>0</v>
      </c>
      <c r="H1672" s="1">
        <v>0</v>
      </c>
      <c r="I1672" s="1">
        <v>0</v>
      </c>
    </row>
    <row r="1673" spans="1:9" x14ac:dyDescent="0.25">
      <c r="A1673" t="s">
        <v>2393</v>
      </c>
      <c r="B1673" t="s">
        <v>118</v>
      </c>
      <c r="C1673">
        <v>2010</v>
      </c>
      <c r="D1673" t="s">
        <v>100</v>
      </c>
      <c r="E1673" t="s">
        <v>74</v>
      </c>
      <c r="F1673" s="1">
        <v>0.12</v>
      </c>
      <c r="G1673" s="1">
        <v>0</v>
      </c>
      <c r="H1673" s="1">
        <v>0</v>
      </c>
      <c r="I1673" s="1">
        <v>0.01</v>
      </c>
    </row>
    <row r="1674" spans="1:9" x14ac:dyDescent="0.25">
      <c r="A1674" t="s">
        <v>2393</v>
      </c>
      <c r="B1674" t="s">
        <v>33</v>
      </c>
      <c r="C1674">
        <v>2010</v>
      </c>
      <c r="D1674" t="s">
        <v>100</v>
      </c>
      <c r="E1674" t="s">
        <v>851</v>
      </c>
      <c r="F1674" s="1">
        <v>0.19</v>
      </c>
      <c r="G1674" s="1">
        <v>0</v>
      </c>
      <c r="H1674" s="1">
        <v>0</v>
      </c>
      <c r="I1674" s="1">
        <v>0.01</v>
      </c>
    </row>
    <row r="1675" spans="1:9" x14ac:dyDescent="0.25">
      <c r="A1675" t="s">
        <v>853</v>
      </c>
      <c r="B1675" t="s">
        <v>41</v>
      </c>
      <c r="C1675">
        <v>2013</v>
      </c>
      <c r="D1675" t="s">
        <v>39</v>
      </c>
      <c r="E1675" t="s">
        <v>136</v>
      </c>
      <c r="F1675" s="1">
        <v>0</v>
      </c>
      <c r="G1675" s="1">
        <v>0.06</v>
      </c>
      <c r="H1675" s="1">
        <v>0</v>
      </c>
      <c r="I1675" s="1">
        <v>0.01</v>
      </c>
    </row>
    <row r="1676" spans="1:9" x14ac:dyDescent="0.25">
      <c r="A1676" t="s">
        <v>853</v>
      </c>
      <c r="B1676" t="s">
        <v>2</v>
      </c>
      <c r="C1676">
        <v>2013</v>
      </c>
      <c r="D1676" t="s">
        <v>39</v>
      </c>
      <c r="E1676" t="s">
        <v>136</v>
      </c>
      <c r="F1676" s="1">
        <v>7.0000000000000007E-2</v>
      </c>
      <c r="G1676" s="1">
        <v>0.23</v>
      </c>
      <c r="H1676" s="1">
        <v>0.01</v>
      </c>
      <c r="I1676" s="1">
        <v>0.09</v>
      </c>
    </row>
    <row r="1677" spans="1:9" x14ac:dyDescent="0.25">
      <c r="A1677" t="s">
        <v>853</v>
      </c>
      <c r="B1677" t="s">
        <v>33</v>
      </c>
      <c r="C1677">
        <v>2013</v>
      </c>
      <c r="D1677" t="s">
        <v>39</v>
      </c>
      <c r="E1677" t="s">
        <v>136</v>
      </c>
      <c r="F1677" s="1">
        <v>0.08</v>
      </c>
      <c r="G1677" s="1">
        <v>0.17</v>
      </c>
      <c r="H1677" s="1">
        <v>0</v>
      </c>
      <c r="I1677" s="1">
        <v>0.03</v>
      </c>
    </row>
    <row r="1678" spans="1:9" x14ac:dyDescent="0.25">
      <c r="A1678" t="s">
        <v>513</v>
      </c>
      <c r="B1678" t="s">
        <v>41</v>
      </c>
      <c r="C1678">
        <v>2014</v>
      </c>
      <c r="D1678" t="s">
        <v>39</v>
      </c>
      <c r="E1678" t="s">
        <v>136</v>
      </c>
      <c r="F1678" s="1">
        <v>0</v>
      </c>
      <c r="G1678" s="1">
        <v>0.02</v>
      </c>
      <c r="H1678" s="1">
        <v>0</v>
      </c>
      <c r="I1678" s="1">
        <v>0</v>
      </c>
    </row>
    <row r="1679" spans="1:9" x14ac:dyDescent="0.25">
      <c r="A1679" t="s">
        <v>513</v>
      </c>
      <c r="B1679" t="s">
        <v>33</v>
      </c>
      <c r="C1679">
        <v>2014</v>
      </c>
      <c r="D1679" t="s">
        <v>39</v>
      </c>
      <c r="E1679" t="s">
        <v>136</v>
      </c>
      <c r="F1679" s="1">
        <v>0.03</v>
      </c>
      <c r="G1679" s="1">
        <v>0.06</v>
      </c>
      <c r="H1679" s="1">
        <v>0</v>
      </c>
      <c r="I1679" s="1">
        <v>0.01</v>
      </c>
    </row>
    <row r="1680" spans="1:9" x14ac:dyDescent="0.25">
      <c r="A1680" t="s">
        <v>513</v>
      </c>
      <c r="B1680" t="s">
        <v>2</v>
      </c>
      <c r="C1680">
        <v>2014</v>
      </c>
      <c r="D1680" t="s">
        <v>39</v>
      </c>
      <c r="E1680" t="s">
        <v>136</v>
      </c>
      <c r="F1680" s="1">
        <v>0.05</v>
      </c>
      <c r="G1680" s="1">
        <v>0.11</v>
      </c>
      <c r="H1680" s="1">
        <v>0.01</v>
      </c>
      <c r="I1680" s="1">
        <v>0.04</v>
      </c>
    </row>
    <row r="1681" spans="1:9" x14ac:dyDescent="0.25">
      <c r="A1681" t="s">
        <v>899</v>
      </c>
      <c r="B1681" t="s">
        <v>248</v>
      </c>
      <c r="C1681">
        <v>2013</v>
      </c>
      <c r="D1681" t="s">
        <v>1</v>
      </c>
      <c r="E1681" t="s">
        <v>270</v>
      </c>
      <c r="F1681" s="1">
        <v>0</v>
      </c>
      <c r="G1681" s="1">
        <v>0</v>
      </c>
      <c r="H1681" s="1">
        <v>0.01</v>
      </c>
      <c r="I1681" s="1">
        <v>0</v>
      </c>
    </row>
    <row r="1682" spans="1:9" x14ac:dyDescent="0.25">
      <c r="A1682" t="s">
        <v>633</v>
      </c>
      <c r="B1682" t="s">
        <v>12</v>
      </c>
      <c r="C1682">
        <v>2014</v>
      </c>
      <c r="D1682" t="s">
        <v>1</v>
      </c>
      <c r="E1682" t="s">
        <v>270</v>
      </c>
      <c r="F1682" s="1">
        <v>0</v>
      </c>
      <c r="G1682" s="1">
        <v>0</v>
      </c>
      <c r="H1682" s="1">
        <v>0.02</v>
      </c>
      <c r="I1682" s="1">
        <v>0</v>
      </c>
    </row>
    <row r="1683" spans="1:9" x14ac:dyDescent="0.25">
      <c r="A1683" t="s">
        <v>641</v>
      </c>
      <c r="B1683" t="s">
        <v>12</v>
      </c>
      <c r="C1683">
        <v>2014</v>
      </c>
      <c r="D1683" t="s">
        <v>1</v>
      </c>
      <c r="E1683" t="s">
        <v>270</v>
      </c>
      <c r="F1683" s="1">
        <v>0</v>
      </c>
      <c r="G1683" s="1">
        <v>0</v>
      </c>
      <c r="H1683" s="1">
        <v>0.02</v>
      </c>
      <c r="I1683" s="1">
        <v>0</v>
      </c>
    </row>
    <row r="1684" spans="1:9" x14ac:dyDescent="0.25">
      <c r="A1684" t="s">
        <v>2204</v>
      </c>
      <c r="B1684" t="s">
        <v>248</v>
      </c>
      <c r="C1684">
        <v>2011</v>
      </c>
      <c r="D1684" t="s">
        <v>27</v>
      </c>
      <c r="E1684" t="s">
        <v>277</v>
      </c>
      <c r="F1684" s="1">
        <v>0</v>
      </c>
      <c r="G1684" s="1">
        <v>0</v>
      </c>
      <c r="H1684" s="1">
        <v>0.06</v>
      </c>
      <c r="I1684" s="1">
        <v>0</v>
      </c>
    </row>
    <row r="1685" spans="1:9" x14ac:dyDescent="0.25">
      <c r="A1685" t="s">
        <v>2356</v>
      </c>
      <c r="B1685" t="s">
        <v>118</v>
      </c>
      <c r="C1685">
        <v>2010</v>
      </c>
      <c r="D1685" t="s">
        <v>39</v>
      </c>
      <c r="E1685" t="s">
        <v>134</v>
      </c>
      <c r="F1685" s="1">
        <v>0.01</v>
      </c>
      <c r="G1685" s="1">
        <v>0</v>
      </c>
      <c r="H1685" s="1">
        <v>0</v>
      </c>
      <c r="I1685" s="1">
        <v>0</v>
      </c>
    </row>
    <row r="1686" spans="1:9" x14ac:dyDescent="0.25">
      <c r="A1686" t="s">
        <v>310</v>
      </c>
      <c r="B1686" t="s">
        <v>17</v>
      </c>
      <c r="C1686">
        <v>2015</v>
      </c>
      <c r="D1686" t="s">
        <v>9</v>
      </c>
      <c r="E1686" t="s">
        <v>309</v>
      </c>
      <c r="F1686" s="1">
        <v>0</v>
      </c>
      <c r="G1686" s="1">
        <v>0</v>
      </c>
      <c r="H1686" s="1">
        <v>0.03</v>
      </c>
      <c r="I1686" s="1">
        <v>0</v>
      </c>
    </row>
    <row r="1687" spans="1:9" x14ac:dyDescent="0.25">
      <c r="A1687" t="s">
        <v>1428</v>
      </c>
      <c r="B1687" t="s">
        <v>17</v>
      </c>
      <c r="C1687">
        <v>2012</v>
      </c>
      <c r="D1687" t="s">
        <v>9</v>
      </c>
      <c r="E1687" t="s">
        <v>335</v>
      </c>
      <c r="F1687" s="1">
        <v>0</v>
      </c>
      <c r="G1687" s="1">
        <v>0</v>
      </c>
      <c r="H1687" s="1">
        <v>0.05</v>
      </c>
      <c r="I1687" s="1">
        <v>0</v>
      </c>
    </row>
    <row r="1688" spans="1:9" x14ac:dyDescent="0.25">
      <c r="A1688" t="s">
        <v>1287</v>
      </c>
      <c r="B1688" t="s">
        <v>41</v>
      </c>
      <c r="C1688">
        <v>2012</v>
      </c>
      <c r="D1688" t="s">
        <v>9</v>
      </c>
      <c r="E1688" t="s">
        <v>549</v>
      </c>
      <c r="F1688" s="1">
        <v>0.95</v>
      </c>
      <c r="G1688" s="1">
        <v>1.06</v>
      </c>
      <c r="H1688" s="1">
        <v>0</v>
      </c>
      <c r="I1688" s="1">
        <v>0.28999999999999998</v>
      </c>
    </row>
    <row r="1689" spans="1:9" x14ac:dyDescent="0.25">
      <c r="A1689" t="s">
        <v>684</v>
      </c>
      <c r="B1689" t="s">
        <v>2</v>
      </c>
      <c r="C1689">
        <v>2014</v>
      </c>
      <c r="D1689" t="s">
        <v>141</v>
      </c>
      <c r="E1689" t="s">
        <v>0</v>
      </c>
      <c r="F1689" s="1">
        <v>0.09</v>
      </c>
      <c r="G1689" s="1">
        <v>0</v>
      </c>
      <c r="H1689" s="1">
        <v>7.0000000000000007E-2</v>
      </c>
      <c r="I1689" s="1">
        <v>0.02</v>
      </c>
    </row>
    <row r="1690" spans="1:9" x14ac:dyDescent="0.25">
      <c r="A1690" t="s">
        <v>684</v>
      </c>
      <c r="B1690" t="s">
        <v>10</v>
      </c>
      <c r="C1690">
        <v>2014</v>
      </c>
      <c r="D1690" t="s">
        <v>141</v>
      </c>
      <c r="E1690" t="s">
        <v>0</v>
      </c>
      <c r="F1690" s="1">
        <v>0.1</v>
      </c>
      <c r="G1690" s="1">
        <v>0</v>
      </c>
      <c r="H1690" s="1">
        <v>0.04</v>
      </c>
      <c r="I1690" s="1">
        <v>0.02</v>
      </c>
    </row>
    <row r="1691" spans="1:9" x14ac:dyDescent="0.25">
      <c r="A1691" t="s">
        <v>144</v>
      </c>
      <c r="B1691" t="s">
        <v>2</v>
      </c>
      <c r="C1691">
        <v>2015</v>
      </c>
      <c r="D1691" t="s">
        <v>84</v>
      </c>
      <c r="E1691" t="s">
        <v>15</v>
      </c>
      <c r="F1691" s="1">
        <v>0.09</v>
      </c>
      <c r="G1691" s="1">
        <v>0.14000000000000001</v>
      </c>
      <c r="H1691" s="1">
        <v>0</v>
      </c>
      <c r="I1691" s="1">
        <v>0.05</v>
      </c>
    </row>
    <row r="1692" spans="1:9" x14ac:dyDescent="0.25">
      <c r="A1692" t="s">
        <v>144</v>
      </c>
      <c r="B1692" t="s">
        <v>33</v>
      </c>
      <c r="C1692">
        <v>2015</v>
      </c>
      <c r="D1692" t="s">
        <v>84</v>
      </c>
      <c r="E1692" t="s">
        <v>15</v>
      </c>
      <c r="F1692" s="1">
        <v>0.12</v>
      </c>
      <c r="G1692" s="1">
        <v>0.1</v>
      </c>
      <c r="H1692" s="1">
        <v>0</v>
      </c>
      <c r="I1692" s="1">
        <v>0.02</v>
      </c>
    </row>
    <row r="1693" spans="1:9" x14ac:dyDescent="0.25">
      <c r="A1693" t="s">
        <v>144</v>
      </c>
      <c r="B1693" t="s">
        <v>56</v>
      </c>
      <c r="C1693">
        <v>2015</v>
      </c>
      <c r="D1693" t="s">
        <v>84</v>
      </c>
      <c r="E1693" t="s">
        <v>15</v>
      </c>
      <c r="F1693" s="1">
        <v>0.12</v>
      </c>
      <c r="G1693" s="1">
        <v>0.04</v>
      </c>
      <c r="H1693" s="1">
        <v>0</v>
      </c>
      <c r="I1693" s="1">
        <v>0.02</v>
      </c>
    </row>
    <row r="1694" spans="1:9" x14ac:dyDescent="0.25">
      <c r="A1694" t="s">
        <v>144</v>
      </c>
      <c r="B1694" t="s">
        <v>6</v>
      </c>
      <c r="C1694">
        <v>2015</v>
      </c>
      <c r="D1694" t="s">
        <v>84</v>
      </c>
      <c r="E1694" t="s">
        <v>15</v>
      </c>
      <c r="F1694" s="1">
        <v>0.28999999999999998</v>
      </c>
      <c r="G1694" s="1">
        <v>0.17</v>
      </c>
      <c r="H1694" s="1">
        <v>0</v>
      </c>
      <c r="I1694" s="1">
        <v>0.05</v>
      </c>
    </row>
    <row r="1695" spans="1:9" x14ac:dyDescent="0.25">
      <c r="A1695" t="s">
        <v>144</v>
      </c>
      <c r="B1695" t="s">
        <v>10</v>
      </c>
      <c r="C1695">
        <v>2015</v>
      </c>
      <c r="D1695" t="s">
        <v>84</v>
      </c>
      <c r="E1695" t="s">
        <v>15</v>
      </c>
      <c r="F1695" s="1">
        <v>0.32</v>
      </c>
      <c r="G1695" s="1">
        <v>0.35</v>
      </c>
      <c r="H1695" s="1">
        <v>0</v>
      </c>
      <c r="I1695" s="1">
        <v>0.13</v>
      </c>
    </row>
    <row r="1696" spans="1:9" x14ac:dyDescent="0.25">
      <c r="A1696" t="s">
        <v>2857</v>
      </c>
      <c r="B1696" t="s">
        <v>2</v>
      </c>
      <c r="C1696">
        <v>2010</v>
      </c>
      <c r="D1696" t="s">
        <v>84</v>
      </c>
      <c r="E1696" t="s">
        <v>15</v>
      </c>
      <c r="F1696" s="1">
        <v>0.33</v>
      </c>
      <c r="G1696" s="1">
        <v>0.35</v>
      </c>
      <c r="H1696" s="1">
        <v>0</v>
      </c>
      <c r="I1696" s="1">
        <v>0.14000000000000001</v>
      </c>
    </row>
    <row r="1697" spans="1:9" x14ac:dyDescent="0.25">
      <c r="A1697" t="s">
        <v>2857</v>
      </c>
      <c r="B1697" t="s">
        <v>33</v>
      </c>
      <c r="C1697">
        <v>2010</v>
      </c>
      <c r="D1697" t="s">
        <v>84</v>
      </c>
      <c r="E1697" t="s">
        <v>15</v>
      </c>
      <c r="F1697" s="1">
        <v>0.47</v>
      </c>
      <c r="G1697" s="1">
        <v>0.32</v>
      </c>
      <c r="H1697" s="1">
        <v>0</v>
      </c>
      <c r="I1697" s="1">
        <v>0.08</v>
      </c>
    </row>
    <row r="1698" spans="1:9" x14ac:dyDescent="0.25">
      <c r="A1698" t="s">
        <v>2857</v>
      </c>
      <c r="B1698" t="s">
        <v>118</v>
      </c>
      <c r="C1698">
        <v>2010</v>
      </c>
      <c r="D1698" t="s">
        <v>84</v>
      </c>
      <c r="E1698" t="s">
        <v>15</v>
      </c>
      <c r="F1698" s="1">
        <v>0.48</v>
      </c>
      <c r="G1698" s="1">
        <v>0.44</v>
      </c>
      <c r="H1698" s="1">
        <v>0</v>
      </c>
      <c r="I1698" s="1">
        <v>0.09</v>
      </c>
    </row>
    <row r="1699" spans="1:9" x14ac:dyDescent="0.25">
      <c r="A1699" t="s">
        <v>1577</v>
      </c>
      <c r="B1699" t="s">
        <v>118</v>
      </c>
      <c r="C1699">
        <v>2011</v>
      </c>
      <c r="D1699" t="s">
        <v>16</v>
      </c>
      <c r="E1699" t="s">
        <v>1576</v>
      </c>
      <c r="F1699" s="1">
        <v>0.02</v>
      </c>
      <c r="G1699" s="1">
        <v>0</v>
      </c>
      <c r="H1699" s="1">
        <v>0</v>
      </c>
      <c r="I1699" s="1">
        <v>0</v>
      </c>
    </row>
    <row r="1700" spans="1:9" x14ac:dyDescent="0.25">
      <c r="A1700" t="s">
        <v>2400</v>
      </c>
      <c r="B1700" t="s">
        <v>473</v>
      </c>
      <c r="C1700">
        <v>2010</v>
      </c>
      <c r="D1700" t="s">
        <v>5</v>
      </c>
      <c r="E1700" t="s">
        <v>1576</v>
      </c>
      <c r="F1700" s="1">
        <v>0.04</v>
      </c>
      <c r="G1700" s="1">
        <v>0</v>
      </c>
      <c r="H1700" s="1">
        <v>0</v>
      </c>
      <c r="I1700" s="1">
        <v>0</v>
      </c>
    </row>
    <row r="1701" spans="1:9" x14ac:dyDescent="0.25">
      <c r="A1701" t="s">
        <v>2400</v>
      </c>
      <c r="B1701" t="s">
        <v>118</v>
      </c>
      <c r="C1701">
        <v>2010</v>
      </c>
      <c r="D1701" t="s">
        <v>5</v>
      </c>
      <c r="E1701" t="s">
        <v>58</v>
      </c>
      <c r="F1701" s="1">
        <v>0.04</v>
      </c>
      <c r="G1701" s="1">
        <v>0</v>
      </c>
      <c r="H1701" s="1">
        <v>0</v>
      </c>
      <c r="I1701" s="1">
        <v>0</v>
      </c>
    </row>
    <row r="1702" spans="1:9" x14ac:dyDescent="0.25">
      <c r="A1702" t="s">
        <v>2598</v>
      </c>
      <c r="B1702" t="s">
        <v>118</v>
      </c>
      <c r="C1702">
        <v>2010</v>
      </c>
      <c r="D1702" t="s">
        <v>100</v>
      </c>
      <c r="E1702" t="s">
        <v>193</v>
      </c>
      <c r="F1702" s="1">
        <v>0.06</v>
      </c>
      <c r="G1702" s="1">
        <v>0.01</v>
      </c>
      <c r="H1702" s="1">
        <v>0</v>
      </c>
      <c r="I1702" s="1">
        <v>0.01</v>
      </c>
    </row>
    <row r="1703" spans="1:9" x14ac:dyDescent="0.25">
      <c r="A1703" t="s">
        <v>3195</v>
      </c>
      <c r="B1703" t="s">
        <v>248</v>
      </c>
      <c r="C1703">
        <v>2010</v>
      </c>
      <c r="D1703" t="s">
        <v>9</v>
      </c>
      <c r="E1703" t="s">
        <v>52</v>
      </c>
      <c r="F1703" s="1">
        <v>0</v>
      </c>
      <c r="G1703" s="1">
        <v>0</v>
      </c>
      <c r="H1703" s="1">
        <v>0.17</v>
      </c>
      <c r="I1703" s="1">
        <v>0</v>
      </c>
    </row>
    <row r="1704" spans="1:9" x14ac:dyDescent="0.25">
      <c r="A1704" t="s">
        <v>1044</v>
      </c>
      <c r="B1704" t="s">
        <v>2</v>
      </c>
      <c r="C1704">
        <v>2013</v>
      </c>
      <c r="D1704" t="s">
        <v>9</v>
      </c>
      <c r="E1704" t="s">
        <v>52</v>
      </c>
      <c r="F1704" s="1">
        <v>0</v>
      </c>
      <c r="G1704" s="1">
        <v>0</v>
      </c>
      <c r="H1704" s="1">
        <v>0.26</v>
      </c>
      <c r="I1704" s="1">
        <v>0</v>
      </c>
    </row>
    <row r="1705" spans="1:9" x14ac:dyDescent="0.25">
      <c r="A1705" t="s">
        <v>1044</v>
      </c>
      <c r="B1705" t="s">
        <v>12</v>
      </c>
      <c r="C1705">
        <v>2013</v>
      </c>
      <c r="D1705" t="s">
        <v>9</v>
      </c>
      <c r="E1705" t="s">
        <v>52</v>
      </c>
      <c r="F1705" s="1">
        <v>0</v>
      </c>
      <c r="G1705" s="1">
        <v>0</v>
      </c>
      <c r="H1705" s="1">
        <v>0.09</v>
      </c>
      <c r="I1705" s="1">
        <v>0</v>
      </c>
    </row>
    <row r="1706" spans="1:9" x14ac:dyDescent="0.25">
      <c r="A1706" t="s">
        <v>757</v>
      </c>
      <c r="B1706" t="s">
        <v>12</v>
      </c>
      <c r="C1706">
        <v>2014</v>
      </c>
      <c r="D1706" t="s">
        <v>9</v>
      </c>
      <c r="E1706" t="s">
        <v>52</v>
      </c>
      <c r="F1706" s="1">
        <v>0</v>
      </c>
      <c r="G1706" s="1">
        <v>0</v>
      </c>
      <c r="H1706" s="1">
        <v>0.15</v>
      </c>
      <c r="I1706" s="1">
        <v>0</v>
      </c>
    </row>
    <row r="1707" spans="1:9" x14ac:dyDescent="0.25">
      <c r="A1707" t="s">
        <v>757</v>
      </c>
      <c r="B1707" t="s">
        <v>2</v>
      </c>
      <c r="C1707">
        <v>2014</v>
      </c>
      <c r="D1707" t="s">
        <v>9</v>
      </c>
      <c r="E1707" t="s">
        <v>52</v>
      </c>
      <c r="F1707" s="1">
        <v>0</v>
      </c>
      <c r="G1707" s="1">
        <v>0</v>
      </c>
      <c r="H1707" s="1">
        <v>0.14000000000000001</v>
      </c>
      <c r="I1707" s="1">
        <v>0</v>
      </c>
    </row>
    <row r="1708" spans="1:9" x14ac:dyDescent="0.25">
      <c r="A1708" t="s">
        <v>2260</v>
      </c>
      <c r="B1708" t="s">
        <v>248</v>
      </c>
      <c r="C1708">
        <v>2011</v>
      </c>
      <c r="D1708" t="s">
        <v>9</v>
      </c>
      <c r="E1708" t="s">
        <v>52</v>
      </c>
      <c r="F1708" s="1">
        <v>0</v>
      </c>
      <c r="G1708" s="1">
        <v>0</v>
      </c>
      <c r="H1708" s="1">
        <v>0.12</v>
      </c>
      <c r="I1708" s="1">
        <v>0</v>
      </c>
    </row>
    <row r="1709" spans="1:9" x14ac:dyDescent="0.25">
      <c r="A1709" t="s">
        <v>2233</v>
      </c>
      <c r="B1709" t="s">
        <v>17</v>
      </c>
      <c r="C1709">
        <v>2011</v>
      </c>
      <c r="D1709" t="s">
        <v>9</v>
      </c>
      <c r="E1709" t="s">
        <v>52</v>
      </c>
      <c r="F1709" s="1">
        <v>0</v>
      </c>
      <c r="G1709" s="1">
        <v>0</v>
      </c>
      <c r="H1709" s="1">
        <v>0.08</v>
      </c>
      <c r="I1709" s="1">
        <v>0</v>
      </c>
    </row>
    <row r="1710" spans="1:9" x14ac:dyDescent="0.25">
      <c r="A1710" t="s">
        <v>719</v>
      </c>
      <c r="B1710" t="s">
        <v>17</v>
      </c>
      <c r="C1710">
        <v>2014</v>
      </c>
      <c r="D1710" t="s">
        <v>50</v>
      </c>
      <c r="E1710" t="s">
        <v>52</v>
      </c>
      <c r="F1710" s="1">
        <v>0</v>
      </c>
      <c r="G1710" s="1">
        <v>0</v>
      </c>
      <c r="H1710" s="1">
        <v>7.0000000000000007E-2</v>
      </c>
      <c r="I1710" s="1">
        <v>0</v>
      </c>
    </row>
    <row r="1711" spans="1:9" x14ac:dyDescent="0.25">
      <c r="A1711" t="s">
        <v>2160</v>
      </c>
      <c r="B1711" t="s">
        <v>248</v>
      </c>
      <c r="C1711">
        <v>2011</v>
      </c>
      <c r="D1711" t="s">
        <v>27</v>
      </c>
      <c r="E1711" t="s">
        <v>277</v>
      </c>
      <c r="F1711" s="1">
        <v>7.0000000000000007E-2</v>
      </c>
      <c r="G1711" s="1">
        <v>0</v>
      </c>
      <c r="H1711" s="1">
        <v>0.04</v>
      </c>
      <c r="I1711" s="1">
        <v>0.01</v>
      </c>
    </row>
    <row r="1712" spans="1:9" x14ac:dyDescent="0.25">
      <c r="A1712" t="s">
        <v>2734</v>
      </c>
      <c r="B1712" t="s">
        <v>118</v>
      </c>
      <c r="C1712">
        <v>2010</v>
      </c>
      <c r="D1712" t="s">
        <v>100</v>
      </c>
      <c r="E1712" t="s">
        <v>2578</v>
      </c>
      <c r="F1712" s="1">
        <v>0.08</v>
      </c>
      <c r="G1712" s="1">
        <v>0.06</v>
      </c>
      <c r="H1712" s="1">
        <v>0</v>
      </c>
      <c r="I1712" s="1">
        <v>0.02</v>
      </c>
    </row>
    <row r="1713" spans="1:9" x14ac:dyDescent="0.25">
      <c r="A1713" t="s">
        <v>3111</v>
      </c>
      <c r="B1713" t="s">
        <v>248</v>
      </c>
      <c r="C1713">
        <v>2010</v>
      </c>
      <c r="D1713" t="s">
        <v>9</v>
      </c>
      <c r="E1713" t="s">
        <v>52</v>
      </c>
      <c r="F1713" s="1">
        <v>0</v>
      </c>
      <c r="G1713" s="1">
        <v>0</v>
      </c>
      <c r="H1713" s="1">
        <v>0.06</v>
      </c>
      <c r="I1713" s="1">
        <v>0</v>
      </c>
    </row>
    <row r="1714" spans="1:9" x14ac:dyDescent="0.25">
      <c r="A1714" t="s">
        <v>723</v>
      </c>
      <c r="B1714" t="s">
        <v>17</v>
      </c>
      <c r="C1714">
        <v>2014</v>
      </c>
      <c r="D1714" t="s">
        <v>1</v>
      </c>
      <c r="E1714" t="s">
        <v>52</v>
      </c>
      <c r="F1714" s="1">
        <v>0</v>
      </c>
      <c r="G1714" s="1">
        <v>0</v>
      </c>
      <c r="H1714" s="1">
        <v>7.0000000000000007E-2</v>
      </c>
      <c r="I1714" s="1">
        <v>0</v>
      </c>
    </row>
    <row r="1715" spans="1:9" x14ac:dyDescent="0.25">
      <c r="A1715" t="s">
        <v>668</v>
      </c>
      <c r="B1715" t="s">
        <v>2</v>
      </c>
      <c r="C1715">
        <v>2014</v>
      </c>
      <c r="D1715" t="s">
        <v>5</v>
      </c>
      <c r="E1715" t="s">
        <v>52</v>
      </c>
      <c r="F1715" s="1">
        <v>0</v>
      </c>
      <c r="G1715" s="1">
        <v>0</v>
      </c>
      <c r="H1715" s="1">
        <v>0.03</v>
      </c>
      <c r="I1715" s="1">
        <v>0</v>
      </c>
    </row>
    <row r="1716" spans="1:9" x14ac:dyDescent="0.25">
      <c r="A1716" t="s">
        <v>327</v>
      </c>
      <c r="B1716" t="s">
        <v>12</v>
      </c>
      <c r="C1716">
        <v>2015</v>
      </c>
      <c r="D1716" t="s">
        <v>9</v>
      </c>
      <c r="E1716" t="s">
        <v>213</v>
      </c>
      <c r="F1716" s="1">
        <v>0</v>
      </c>
      <c r="G1716" s="1">
        <v>0</v>
      </c>
      <c r="H1716" s="1">
        <v>0.03</v>
      </c>
      <c r="I1716" s="1">
        <v>0</v>
      </c>
    </row>
    <row r="1717" spans="1:9" x14ac:dyDescent="0.25">
      <c r="A1717" t="s">
        <v>214</v>
      </c>
      <c r="B1717" t="s">
        <v>12</v>
      </c>
      <c r="C1717">
        <v>2015</v>
      </c>
      <c r="D1717" t="s">
        <v>9</v>
      </c>
      <c r="E1717" t="s">
        <v>213</v>
      </c>
      <c r="F1717" s="1">
        <v>0</v>
      </c>
      <c r="G1717" s="1">
        <v>0</v>
      </c>
      <c r="H1717" s="1">
        <v>0.01</v>
      </c>
      <c r="I1717" s="1">
        <v>0</v>
      </c>
    </row>
    <row r="1718" spans="1:9" x14ac:dyDescent="0.25">
      <c r="A1718" t="s">
        <v>1304</v>
      </c>
      <c r="B1718" t="s">
        <v>473</v>
      </c>
      <c r="C1718">
        <v>2012</v>
      </c>
      <c r="D1718" t="s">
        <v>9</v>
      </c>
      <c r="E1718" t="s">
        <v>213</v>
      </c>
      <c r="F1718" s="1">
        <v>0</v>
      </c>
      <c r="G1718" s="1">
        <v>0</v>
      </c>
      <c r="H1718" s="1">
        <v>0.01</v>
      </c>
      <c r="I1718" s="1">
        <v>0</v>
      </c>
    </row>
    <row r="1719" spans="1:9" x14ac:dyDescent="0.25">
      <c r="A1719" t="s">
        <v>289</v>
      </c>
      <c r="B1719" t="s">
        <v>12</v>
      </c>
      <c r="C1719">
        <v>2015</v>
      </c>
      <c r="D1719" t="s">
        <v>9</v>
      </c>
      <c r="E1719" t="s">
        <v>213</v>
      </c>
      <c r="F1719" s="1">
        <v>0</v>
      </c>
      <c r="G1719" s="1">
        <v>0</v>
      </c>
      <c r="H1719" s="1">
        <v>0.02</v>
      </c>
      <c r="I1719" s="1">
        <v>0</v>
      </c>
    </row>
    <row r="1720" spans="1:9" x14ac:dyDescent="0.25">
      <c r="A1720" t="s">
        <v>3052</v>
      </c>
      <c r="B1720" t="s">
        <v>2</v>
      </c>
      <c r="C1720">
        <v>2010</v>
      </c>
      <c r="D1720" t="s">
        <v>1</v>
      </c>
      <c r="E1720" t="s">
        <v>213</v>
      </c>
      <c r="F1720" s="1">
        <v>0.02</v>
      </c>
      <c r="G1720" s="1">
        <v>0</v>
      </c>
      <c r="H1720" s="1">
        <v>0.03</v>
      </c>
      <c r="I1720" s="1">
        <v>0</v>
      </c>
    </row>
    <row r="1721" spans="1:9" x14ac:dyDescent="0.25">
      <c r="A1721" t="s">
        <v>3133</v>
      </c>
      <c r="B1721" t="s">
        <v>473</v>
      </c>
      <c r="C1721">
        <v>2010</v>
      </c>
      <c r="D1721" t="s">
        <v>1</v>
      </c>
      <c r="E1721" t="s">
        <v>213</v>
      </c>
      <c r="F1721" s="1">
        <v>0</v>
      </c>
      <c r="G1721" s="1">
        <v>0</v>
      </c>
      <c r="H1721" s="1">
        <v>7.0000000000000007E-2</v>
      </c>
      <c r="I1721" s="1">
        <v>0</v>
      </c>
    </row>
    <row r="1722" spans="1:9" x14ac:dyDescent="0.25">
      <c r="A1722" t="s">
        <v>689</v>
      </c>
      <c r="B1722" t="s">
        <v>12</v>
      </c>
      <c r="C1722">
        <v>2014</v>
      </c>
      <c r="D1722" t="s">
        <v>1</v>
      </c>
      <c r="E1722" t="s">
        <v>213</v>
      </c>
      <c r="F1722" s="1">
        <v>0</v>
      </c>
      <c r="G1722" s="1">
        <v>0</v>
      </c>
      <c r="H1722" s="1">
        <v>0.05</v>
      </c>
      <c r="I1722" s="1">
        <v>0</v>
      </c>
    </row>
    <row r="1723" spans="1:9" x14ac:dyDescent="0.25">
      <c r="A1723" t="s">
        <v>1423</v>
      </c>
      <c r="B1723" t="s">
        <v>248</v>
      </c>
      <c r="C1723">
        <v>2012</v>
      </c>
      <c r="D1723" t="s">
        <v>9</v>
      </c>
      <c r="E1723" t="s">
        <v>213</v>
      </c>
      <c r="F1723" s="1">
        <v>0</v>
      </c>
      <c r="G1723" s="1">
        <v>0</v>
      </c>
      <c r="H1723" s="1">
        <v>0.05</v>
      </c>
      <c r="I1723" s="1">
        <v>0</v>
      </c>
    </row>
    <row r="1724" spans="1:9" x14ac:dyDescent="0.25">
      <c r="A1724" t="s">
        <v>3099</v>
      </c>
      <c r="B1724" t="s">
        <v>1761</v>
      </c>
      <c r="C1724">
        <v>2010</v>
      </c>
      <c r="D1724" t="s">
        <v>1</v>
      </c>
      <c r="E1724" t="s">
        <v>213</v>
      </c>
      <c r="F1724" s="1">
        <v>0</v>
      </c>
      <c r="G1724" s="1">
        <v>0</v>
      </c>
      <c r="H1724" s="1">
        <v>0.05</v>
      </c>
      <c r="I1724" s="1">
        <v>0</v>
      </c>
    </row>
    <row r="1725" spans="1:9" x14ac:dyDescent="0.25">
      <c r="A1725" t="s">
        <v>2149</v>
      </c>
      <c r="B1725" t="s">
        <v>248</v>
      </c>
      <c r="C1725">
        <v>2011</v>
      </c>
      <c r="D1725" t="s">
        <v>1</v>
      </c>
      <c r="E1725" t="s">
        <v>213</v>
      </c>
      <c r="F1725" s="1">
        <v>0</v>
      </c>
      <c r="G1725" s="1">
        <v>0</v>
      </c>
      <c r="H1725" s="1">
        <v>0.04</v>
      </c>
      <c r="I1725" s="1">
        <v>0</v>
      </c>
    </row>
    <row r="1726" spans="1:9" x14ac:dyDescent="0.25">
      <c r="A1726" t="s">
        <v>3128</v>
      </c>
      <c r="B1726" t="s">
        <v>248</v>
      </c>
      <c r="C1726">
        <v>2010</v>
      </c>
      <c r="D1726" t="s">
        <v>1</v>
      </c>
      <c r="E1726" t="s">
        <v>213</v>
      </c>
      <c r="F1726" s="1">
        <v>0</v>
      </c>
      <c r="G1726" s="1">
        <v>0</v>
      </c>
      <c r="H1726" s="1">
        <v>7.0000000000000007E-2</v>
      </c>
      <c r="I1726" s="1">
        <v>0</v>
      </c>
    </row>
    <row r="1727" spans="1:9" x14ac:dyDescent="0.25">
      <c r="A1727" t="s">
        <v>2077</v>
      </c>
      <c r="B1727" t="s">
        <v>473</v>
      </c>
      <c r="C1727">
        <v>2011</v>
      </c>
      <c r="D1727" t="s">
        <v>1</v>
      </c>
      <c r="E1727" t="s">
        <v>213</v>
      </c>
      <c r="F1727" s="1">
        <v>0</v>
      </c>
      <c r="G1727" s="1">
        <v>0</v>
      </c>
      <c r="H1727" s="1">
        <v>0.02</v>
      </c>
      <c r="I1727" s="1">
        <v>0</v>
      </c>
    </row>
    <row r="1728" spans="1:9" x14ac:dyDescent="0.25">
      <c r="A1728" t="s">
        <v>1441</v>
      </c>
      <c r="B1728" t="s">
        <v>248</v>
      </c>
      <c r="C1728">
        <v>2012</v>
      </c>
      <c r="D1728" t="s">
        <v>9</v>
      </c>
      <c r="E1728" t="s">
        <v>213</v>
      </c>
      <c r="F1728" s="1">
        <v>0</v>
      </c>
      <c r="G1728" s="1">
        <v>0</v>
      </c>
      <c r="H1728" s="1">
        <v>0.06</v>
      </c>
      <c r="I1728" s="1">
        <v>0</v>
      </c>
    </row>
    <row r="1729" spans="1:9" x14ac:dyDescent="0.25">
      <c r="A1729" t="s">
        <v>2144</v>
      </c>
      <c r="B1729" t="s">
        <v>473</v>
      </c>
      <c r="C1729">
        <v>2011</v>
      </c>
      <c r="D1729" t="s">
        <v>1</v>
      </c>
      <c r="E1729" t="s">
        <v>213</v>
      </c>
      <c r="F1729" s="1">
        <v>0</v>
      </c>
      <c r="G1729" s="1">
        <v>0</v>
      </c>
      <c r="H1729" s="1">
        <v>0.04</v>
      </c>
      <c r="I1729" s="1">
        <v>0</v>
      </c>
    </row>
    <row r="1730" spans="1:9" x14ac:dyDescent="0.25">
      <c r="A1730" t="s">
        <v>3151</v>
      </c>
      <c r="B1730" t="s">
        <v>248</v>
      </c>
      <c r="C1730">
        <v>2010</v>
      </c>
      <c r="D1730" t="s">
        <v>1</v>
      </c>
      <c r="E1730" t="s">
        <v>213</v>
      </c>
      <c r="F1730" s="1">
        <v>0</v>
      </c>
      <c r="G1730" s="1">
        <v>0</v>
      </c>
      <c r="H1730" s="1">
        <v>0.09</v>
      </c>
      <c r="I1730" s="1">
        <v>0</v>
      </c>
    </row>
    <row r="1731" spans="1:9" x14ac:dyDescent="0.25">
      <c r="A1731" t="s">
        <v>1760</v>
      </c>
      <c r="B1731" t="s">
        <v>41</v>
      </c>
      <c r="C1731">
        <v>2011</v>
      </c>
      <c r="D1731" t="s">
        <v>1</v>
      </c>
      <c r="E1731" t="s">
        <v>49</v>
      </c>
      <c r="F1731" s="1">
        <v>0</v>
      </c>
      <c r="G1731" s="1">
        <v>0.02</v>
      </c>
      <c r="H1731" s="1">
        <v>0</v>
      </c>
      <c r="I1731" s="1">
        <v>0.01</v>
      </c>
    </row>
    <row r="1732" spans="1:9" x14ac:dyDescent="0.25">
      <c r="A1732" t="s">
        <v>1422</v>
      </c>
      <c r="B1732" t="s">
        <v>33</v>
      </c>
      <c r="C1732">
        <v>2012</v>
      </c>
      <c r="D1732" t="s">
        <v>100</v>
      </c>
      <c r="E1732" t="s">
        <v>155</v>
      </c>
      <c r="F1732" s="1">
        <v>6.63</v>
      </c>
      <c r="G1732" s="1">
        <v>2.36</v>
      </c>
      <c r="H1732" s="1">
        <v>0.04</v>
      </c>
      <c r="I1732" s="1">
        <v>0.73</v>
      </c>
    </row>
    <row r="1733" spans="1:9" x14ac:dyDescent="0.25">
      <c r="A1733" t="s">
        <v>345</v>
      </c>
      <c r="B1733" t="s">
        <v>6</v>
      </c>
      <c r="C1733">
        <v>2015</v>
      </c>
      <c r="D1733" t="s">
        <v>100</v>
      </c>
      <c r="E1733" t="s">
        <v>155</v>
      </c>
      <c r="F1733" s="1">
        <v>2.64</v>
      </c>
      <c r="G1733" s="1">
        <v>1.2</v>
      </c>
      <c r="H1733" s="1">
        <v>0.03</v>
      </c>
      <c r="I1733" s="1">
        <v>0.39</v>
      </c>
    </row>
    <row r="1734" spans="1:9" x14ac:dyDescent="0.25">
      <c r="A1734" t="s">
        <v>2166</v>
      </c>
      <c r="B1734" t="s">
        <v>33</v>
      </c>
      <c r="C1734">
        <v>2011</v>
      </c>
      <c r="D1734" t="s">
        <v>100</v>
      </c>
      <c r="E1734" t="s">
        <v>155</v>
      </c>
      <c r="F1734" s="1">
        <v>1.44</v>
      </c>
      <c r="G1734" s="1">
        <v>0.73</v>
      </c>
      <c r="H1734" s="1">
        <v>0.04</v>
      </c>
      <c r="I1734" s="1">
        <v>0.22</v>
      </c>
    </row>
    <row r="1735" spans="1:9" x14ac:dyDescent="0.25">
      <c r="A1735" t="s">
        <v>3145</v>
      </c>
      <c r="B1735" t="s">
        <v>33</v>
      </c>
      <c r="C1735">
        <v>2010</v>
      </c>
      <c r="D1735" t="s">
        <v>100</v>
      </c>
      <c r="E1735" t="s">
        <v>155</v>
      </c>
      <c r="F1735" s="1">
        <v>7.03</v>
      </c>
      <c r="G1735" s="1">
        <v>1.98</v>
      </c>
      <c r="H1735" s="1">
        <v>0.08</v>
      </c>
      <c r="I1735" s="1">
        <v>0.78</v>
      </c>
    </row>
    <row r="1736" spans="1:9" x14ac:dyDescent="0.25">
      <c r="A1736" t="s">
        <v>2157</v>
      </c>
      <c r="B1736" t="s">
        <v>17</v>
      </c>
      <c r="C1736">
        <v>2011</v>
      </c>
      <c r="D1736" t="s">
        <v>84</v>
      </c>
      <c r="E1736" t="s">
        <v>108</v>
      </c>
      <c r="F1736" s="1">
        <v>0</v>
      </c>
      <c r="G1736" s="1">
        <v>0</v>
      </c>
      <c r="H1736" s="1">
        <v>0.04</v>
      </c>
      <c r="I1736" s="1">
        <v>0</v>
      </c>
    </row>
    <row r="1737" spans="1:9" x14ac:dyDescent="0.25">
      <c r="A1737" t="s">
        <v>2979</v>
      </c>
      <c r="B1737" t="s">
        <v>1761</v>
      </c>
      <c r="C1737">
        <v>2010</v>
      </c>
      <c r="D1737" t="s">
        <v>1</v>
      </c>
      <c r="E1737" t="s">
        <v>304</v>
      </c>
      <c r="F1737" s="1">
        <v>0</v>
      </c>
      <c r="G1737" s="1">
        <v>0</v>
      </c>
      <c r="H1737" s="1">
        <v>0.02</v>
      </c>
      <c r="I1737" s="1">
        <v>0</v>
      </c>
    </row>
    <row r="1738" spans="1:9" x14ac:dyDescent="0.25">
      <c r="A1738" t="s">
        <v>2147</v>
      </c>
      <c r="B1738" t="s">
        <v>248</v>
      </c>
      <c r="C1738">
        <v>2011</v>
      </c>
      <c r="D1738" t="s">
        <v>1</v>
      </c>
      <c r="E1738" t="s">
        <v>213</v>
      </c>
      <c r="F1738" s="1">
        <v>0</v>
      </c>
      <c r="G1738" s="1">
        <v>0</v>
      </c>
      <c r="H1738" s="1">
        <v>0.04</v>
      </c>
      <c r="I1738" s="1">
        <v>0</v>
      </c>
    </row>
    <row r="1739" spans="1:9" x14ac:dyDescent="0.25">
      <c r="A1739" t="s">
        <v>1409</v>
      </c>
      <c r="B1739" t="s">
        <v>248</v>
      </c>
      <c r="C1739">
        <v>2012</v>
      </c>
      <c r="D1739" t="s">
        <v>9</v>
      </c>
      <c r="E1739" t="s">
        <v>213</v>
      </c>
      <c r="F1739" s="1">
        <v>0</v>
      </c>
      <c r="G1739" s="1">
        <v>0</v>
      </c>
      <c r="H1739" s="1">
        <v>0.04</v>
      </c>
      <c r="I1739" s="1">
        <v>0</v>
      </c>
    </row>
    <row r="1740" spans="1:9" x14ac:dyDescent="0.25">
      <c r="A1740" t="s">
        <v>598</v>
      </c>
      <c r="B1740" t="s">
        <v>12</v>
      </c>
      <c r="C1740">
        <v>2014</v>
      </c>
      <c r="D1740" t="s">
        <v>1</v>
      </c>
      <c r="E1740" t="s">
        <v>234</v>
      </c>
      <c r="F1740" s="1">
        <v>0</v>
      </c>
      <c r="G1740" s="1">
        <v>0</v>
      </c>
      <c r="H1740" s="1">
        <v>0.01</v>
      </c>
      <c r="I1740" s="1">
        <v>0</v>
      </c>
    </row>
    <row r="1741" spans="1:9" x14ac:dyDescent="0.25">
      <c r="A1741" t="s">
        <v>618</v>
      </c>
      <c r="B1741" t="s">
        <v>12</v>
      </c>
      <c r="C1741">
        <v>2014</v>
      </c>
      <c r="D1741" t="s">
        <v>1</v>
      </c>
      <c r="E1741" t="s">
        <v>52</v>
      </c>
      <c r="F1741" s="1">
        <v>0</v>
      </c>
      <c r="G1741" s="1">
        <v>0</v>
      </c>
      <c r="H1741" s="1">
        <v>0.01</v>
      </c>
      <c r="I1741" s="1">
        <v>0</v>
      </c>
    </row>
    <row r="1742" spans="1:9" x14ac:dyDescent="0.25">
      <c r="A1742" t="s">
        <v>46</v>
      </c>
      <c r="B1742" t="s">
        <v>10</v>
      </c>
      <c r="C1742">
        <v>2015</v>
      </c>
      <c r="D1742" t="s">
        <v>5</v>
      </c>
      <c r="E1742" t="s">
        <v>45</v>
      </c>
      <c r="F1742" s="1">
        <v>0</v>
      </c>
      <c r="G1742" s="1">
        <v>0.05</v>
      </c>
      <c r="H1742" s="1">
        <v>0</v>
      </c>
      <c r="I1742" s="1">
        <v>0.01</v>
      </c>
    </row>
    <row r="1743" spans="1:9" x14ac:dyDescent="0.25">
      <c r="A1743" t="s">
        <v>46</v>
      </c>
      <c r="B1743" t="s">
        <v>2</v>
      </c>
      <c r="C1743">
        <v>2015</v>
      </c>
      <c r="D1743" t="s">
        <v>5</v>
      </c>
      <c r="E1743" t="s">
        <v>45</v>
      </c>
      <c r="F1743" s="1">
        <v>0</v>
      </c>
      <c r="G1743" s="1">
        <v>0.04</v>
      </c>
      <c r="H1743" s="1">
        <v>0</v>
      </c>
      <c r="I1743" s="1">
        <v>0.01</v>
      </c>
    </row>
    <row r="1744" spans="1:9" x14ac:dyDescent="0.25">
      <c r="A1744" t="s">
        <v>46</v>
      </c>
      <c r="B1744" t="s">
        <v>33</v>
      </c>
      <c r="C1744">
        <v>2015</v>
      </c>
      <c r="D1744" t="s">
        <v>5</v>
      </c>
      <c r="E1744" t="s">
        <v>45</v>
      </c>
      <c r="F1744" s="1">
        <v>0</v>
      </c>
      <c r="G1744" s="1">
        <v>0.01</v>
      </c>
      <c r="H1744" s="1">
        <v>0</v>
      </c>
      <c r="I1744" s="1">
        <v>0</v>
      </c>
    </row>
    <row r="1745" spans="1:9" x14ac:dyDescent="0.25">
      <c r="A1745" t="s">
        <v>664</v>
      </c>
      <c r="B1745" t="s">
        <v>17</v>
      </c>
      <c r="C1745">
        <v>2014</v>
      </c>
      <c r="D1745" t="s">
        <v>84</v>
      </c>
      <c r="E1745" t="s">
        <v>52</v>
      </c>
      <c r="F1745" s="1">
        <v>0</v>
      </c>
      <c r="G1745" s="1">
        <v>0</v>
      </c>
      <c r="H1745" s="1">
        <v>0.03</v>
      </c>
      <c r="I1745" s="1">
        <v>0</v>
      </c>
    </row>
    <row r="1746" spans="1:9" x14ac:dyDescent="0.25">
      <c r="A1746" t="s">
        <v>1782</v>
      </c>
      <c r="B1746" t="s">
        <v>17</v>
      </c>
      <c r="C1746">
        <v>2011</v>
      </c>
      <c r="D1746" t="s">
        <v>9</v>
      </c>
      <c r="E1746" t="s">
        <v>124</v>
      </c>
      <c r="F1746" s="1">
        <v>0.08</v>
      </c>
      <c r="G1746" s="1">
        <v>0.02</v>
      </c>
      <c r="H1746" s="1">
        <v>0</v>
      </c>
      <c r="I1746" s="1">
        <v>0.01</v>
      </c>
    </row>
    <row r="1747" spans="1:9" x14ac:dyDescent="0.25">
      <c r="A1747" t="s">
        <v>2404</v>
      </c>
      <c r="B1747" t="s">
        <v>118</v>
      </c>
      <c r="C1747">
        <v>2010</v>
      </c>
      <c r="D1747" t="s">
        <v>39</v>
      </c>
      <c r="E1747" t="s">
        <v>1560</v>
      </c>
      <c r="F1747" s="1">
        <v>0.04</v>
      </c>
      <c r="G1747" s="1">
        <v>0</v>
      </c>
      <c r="H1747" s="1">
        <v>0</v>
      </c>
      <c r="I1747" s="1">
        <v>0</v>
      </c>
    </row>
    <row r="1748" spans="1:9" x14ac:dyDescent="0.25">
      <c r="A1748" t="s">
        <v>2650</v>
      </c>
      <c r="B1748" t="s">
        <v>41</v>
      </c>
      <c r="C1748">
        <v>2010</v>
      </c>
      <c r="D1748" t="s">
        <v>9</v>
      </c>
      <c r="E1748" t="s">
        <v>25</v>
      </c>
      <c r="F1748" s="1">
        <v>0.08</v>
      </c>
      <c r="G1748" s="1">
        <v>0.02</v>
      </c>
      <c r="H1748" s="1">
        <v>0</v>
      </c>
      <c r="I1748" s="1">
        <v>0.01</v>
      </c>
    </row>
    <row r="1749" spans="1:9" x14ac:dyDescent="0.25">
      <c r="A1749" t="s">
        <v>2650</v>
      </c>
      <c r="B1749" t="s">
        <v>2</v>
      </c>
      <c r="C1749">
        <v>2010</v>
      </c>
      <c r="D1749" t="s">
        <v>9</v>
      </c>
      <c r="E1749" t="s">
        <v>25</v>
      </c>
      <c r="F1749" s="1">
        <v>0.13</v>
      </c>
      <c r="G1749" s="1">
        <v>0.21</v>
      </c>
      <c r="H1749" s="1">
        <v>0</v>
      </c>
      <c r="I1749" s="1">
        <v>0.08</v>
      </c>
    </row>
    <row r="1750" spans="1:9" x14ac:dyDescent="0.25">
      <c r="A1750" t="s">
        <v>2650</v>
      </c>
      <c r="B1750" t="s">
        <v>473</v>
      </c>
      <c r="C1750">
        <v>2010</v>
      </c>
      <c r="D1750" t="s">
        <v>9</v>
      </c>
      <c r="E1750" t="s">
        <v>25</v>
      </c>
      <c r="F1750" s="1">
        <v>0.2</v>
      </c>
      <c r="G1750" s="1">
        <v>0.19</v>
      </c>
      <c r="H1750" s="1">
        <v>0</v>
      </c>
      <c r="I1750" s="1">
        <v>0.04</v>
      </c>
    </row>
    <row r="1751" spans="1:9" x14ac:dyDescent="0.25">
      <c r="A1751" t="s">
        <v>2650</v>
      </c>
      <c r="B1751" t="s">
        <v>33</v>
      </c>
      <c r="C1751">
        <v>2010</v>
      </c>
      <c r="D1751" t="s">
        <v>9</v>
      </c>
      <c r="E1751" t="s">
        <v>25</v>
      </c>
      <c r="F1751" s="1">
        <v>0.21</v>
      </c>
      <c r="G1751" s="1">
        <v>0.2</v>
      </c>
      <c r="H1751" s="1">
        <v>0</v>
      </c>
      <c r="I1751" s="1">
        <v>0.04</v>
      </c>
    </row>
    <row r="1752" spans="1:9" x14ac:dyDescent="0.25">
      <c r="A1752" t="s">
        <v>2650</v>
      </c>
      <c r="B1752" t="s">
        <v>118</v>
      </c>
      <c r="C1752">
        <v>2010</v>
      </c>
      <c r="D1752" t="s">
        <v>9</v>
      </c>
      <c r="E1752" t="s">
        <v>25</v>
      </c>
      <c r="F1752" s="1">
        <v>0.22</v>
      </c>
      <c r="G1752" s="1">
        <v>0.28000000000000003</v>
      </c>
      <c r="H1752" s="1">
        <v>0</v>
      </c>
      <c r="I1752" s="1">
        <v>0.05</v>
      </c>
    </row>
    <row r="1753" spans="1:9" x14ac:dyDescent="0.25">
      <c r="A1753" t="s">
        <v>1858</v>
      </c>
      <c r="B1753" t="s">
        <v>41</v>
      </c>
      <c r="C1753">
        <v>2011</v>
      </c>
      <c r="D1753" t="s">
        <v>9</v>
      </c>
      <c r="E1753" t="s">
        <v>25</v>
      </c>
      <c r="F1753" s="1">
        <v>0.05</v>
      </c>
      <c r="G1753" s="1">
        <v>0.04</v>
      </c>
      <c r="H1753" s="1">
        <v>0</v>
      </c>
      <c r="I1753" s="1">
        <v>0.01</v>
      </c>
    </row>
    <row r="1754" spans="1:9" x14ac:dyDescent="0.25">
      <c r="A1754" t="s">
        <v>1858</v>
      </c>
      <c r="B1754" t="s">
        <v>473</v>
      </c>
      <c r="C1754">
        <v>2011</v>
      </c>
      <c r="D1754" t="s">
        <v>9</v>
      </c>
      <c r="E1754" t="s">
        <v>25</v>
      </c>
      <c r="F1754" s="1">
        <v>0.12</v>
      </c>
      <c r="G1754" s="1">
        <v>0.1</v>
      </c>
      <c r="H1754" s="1">
        <v>0</v>
      </c>
      <c r="I1754" s="1">
        <v>0.02</v>
      </c>
    </row>
    <row r="1755" spans="1:9" x14ac:dyDescent="0.25">
      <c r="A1755" t="s">
        <v>1858</v>
      </c>
      <c r="B1755" t="s">
        <v>2</v>
      </c>
      <c r="C1755">
        <v>2011</v>
      </c>
      <c r="D1755" t="s">
        <v>9</v>
      </c>
      <c r="E1755" t="s">
        <v>25</v>
      </c>
      <c r="F1755" s="1">
        <v>0.14000000000000001</v>
      </c>
      <c r="G1755" s="1">
        <v>0.15</v>
      </c>
      <c r="H1755" s="1">
        <v>0</v>
      </c>
      <c r="I1755" s="1">
        <v>0.05</v>
      </c>
    </row>
    <row r="1756" spans="1:9" x14ac:dyDescent="0.25">
      <c r="A1756" t="s">
        <v>1858</v>
      </c>
      <c r="B1756" t="s">
        <v>118</v>
      </c>
      <c r="C1756">
        <v>2011</v>
      </c>
      <c r="D1756" t="s">
        <v>9</v>
      </c>
      <c r="E1756" t="s">
        <v>25</v>
      </c>
      <c r="F1756" s="1">
        <v>0.18</v>
      </c>
      <c r="G1756" s="1">
        <v>0.14000000000000001</v>
      </c>
      <c r="H1756" s="1">
        <v>0</v>
      </c>
      <c r="I1756" s="1">
        <v>0.03</v>
      </c>
    </row>
    <row r="1757" spans="1:9" x14ac:dyDescent="0.25">
      <c r="A1757" t="s">
        <v>1858</v>
      </c>
      <c r="B1757" t="s">
        <v>33</v>
      </c>
      <c r="C1757">
        <v>2011</v>
      </c>
      <c r="D1757" t="s">
        <v>9</v>
      </c>
      <c r="E1757" t="s">
        <v>25</v>
      </c>
      <c r="F1757" s="1">
        <v>0.19</v>
      </c>
      <c r="G1757" s="1">
        <v>0.12</v>
      </c>
      <c r="H1757" s="1">
        <v>0</v>
      </c>
      <c r="I1757" s="1">
        <v>0.03</v>
      </c>
    </row>
    <row r="1758" spans="1:9" x14ac:dyDescent="0.25">
      <c r="A1758" t="s">
        <v>3070</v>
      </c>
      <c r="B1758" t="s">
        <v>248</v>
      </c>
      <c r="C1758">
        <v>2010</v>
      </c>
      <c r="D1758" t="s">
        <v>27</v>
      </c>
      <c r="E1758" t="s">
        <v>103</v>
      </c>
      <c r="F1758" s="1">
        <v>0</v>
      </c>
      <c r="G1758" s="1">
        <v>0</v>
      </c>
      <c r="H1758" s="1">
        <v>0.04</v>
      </c>
      <c r="I1758" s="1">
        <v>0</v>
      </c>
    </row>
    <row r="1759" spans="1:9" x14ac:dyDescent="0.25">
      <c r="A1759" t="s">
        <v>2150</v>
      </c>
      <c r="B1759" t="s">
        <v>248</v>
      </c>
      <c r="C1759">
        <v>2011</v>
      </c>
      <c r="D1759" t="s">
        <v>27</v>
      </c>
      <c r="E1759" t="s">
        <v>103</v>
      </c>
      <c r="F1759" s="1">
        <v>0</v>
      </c>
      <c r="G1759" s="1">
        <v>0</v>
      </c>
      <c r="H1759" s="1">
        <v>0.04</v>
      </c>
      <c r="I1759" s="1">
        <v>0</v>
      </c>
    </row>
    <row r="1760" spans="1:9" x14ac:dyDescent="0.25">
      <c r="A1760" t="s">
        <v>1378</v>
      </c>
      <c r="B1760" t="s">
        <v>248</v>
      </c>
      <c r="C1760">
        <v>2012</v>
      </c>
      <c r="D1760" t="s">
        <v>27</v>
      </c>
      <c r="E1760" t="s">
        <v>1307</v>
      </c>
      <c r="F1760" s="1">
        <v>0</v>
      </c>
      <c r="G1760" s="1">
        <v>0</v>
      </c>
      <c r="H1760" s="1">
        <v>0.03</v>
      </c>
      <c r="I1760" s="1">
        <v>0</v>
      </c>
    </row>
    <row r="1761" spans="1:9" x14ac:dyDescent="0.25">
      <c r="A1761" t="s">
        <v>253</v>
      </c>
      <c r="B1761" t="s">
        <v>12</v>
      </c>
      <c r="C1761">
        <v>2015</v>
      </c>
      <c r="D1761" t="s">
        <v>9</v>
      </c>
      <c r="E1761" t="s">
        <v>103</v>
      </c>
      <c r="F1761" s="1">
        <v>0</v>
      </c>
      <c r="G1761" s="1">
        <v>0</v>
      </c>
      <c r="H1761" s="1">
        <v>0.03</v>
      </c>
      <c r="I1761" s="1">
        <v>0</v>
      </c>
    </row>
    <row r="1762" spans="1:9" x14ac:dyDescent="0.25">
      <c r="A1762" t="s">
        <v>253</v>
      </c>
      <c r="B1762" t="s">
        <v>248</v>
      </c>
      <c r="C1762">
        <v>2015</v>
      </c>
      <c r="D1762" t="s">
        <v>9</v>
      </c>
      <c r="E1762" t="s">
        <v>103</v>
      </c>
      <c r="F1762" s="1">
        <v>0</v>
      </c>
      <c r="G1762" s="1">
        <v>0</v>
      </c>
      <c r="H1762" s="1">
        <v>0.02</v>
      </c>
      <c r="I1762" s="1">
        <v>0</v>
      </c>
    </row>
    <row r="1763" spans="1:9" x14ac:dyDescent="0.25">
      <c r="A1763" t="s">
        <v>1529</v>
      </c>
      <c r="B1763" t="s">
        <v>17</v>
      </c>
      <c r="C1763">
        <v>2012</v>
      </c>
      <c r="D1763" t="s">
        <v>9</v>
      </c>
      <c r="E1763" t="s">
        <v>398</v>
      </c>
      <c r="F1763" s="1">
        <v>0.41</v>
      </c>
      <c r="G1763" s="1">
        <v>0.17</v>
      </c>
      <c r="H1763" s="1">
        <v>0.28999999999999998</v>
      </c>
      <c r="I1763" s="1">
        <v>0.05</v>
      </c>
    </row>
    <row r="1764" spans="1:9" x14ac:dyDescent="0.25">
      <c r="A1764" t="s">
        <v>518</v>
      </c>
      <c r="B1764" t="s">
        <v>17</v>
      </c>
      <c r="C1764">
        <v>2014</v>
      </c>
      <c r="D1764" t="s">
        <v>69</v>
      </c>
      <c r="E1764" t="s">
        <v>517</v>
      </c>
      <c r="F1764" s="1">
        <v>0.12</v>
      </c>
      <c r="G1764" s="1">
        <v>0.02</v>
      </c>
      <c r="H1764" s="1">
        <v>0</v>
      </c>
      <c r="I1764" s="1">
        <v>0.01</v>
      </c>
    </row>
    <row r="1765" spans="1:9" x14ac:dyDescent="0.25">
      <c r="A1765" t="s">
        <v>3209</v>
      </c>
      <c r="B1765" t="s">
        <v>473</v>
      </c>
      <c r="C1765">
        <v>2010</v>
      </c>
      <c r="D1765" t="s">
        <v>69</v>
      </c>
      <c r="E1765" t="s">
        <v>517</v>
      </c>
      <c r="F1765" s="1">
        <v>0.27</v>
      </c>
      <c r="G1765" s="1">
        <v>0.06</v>
      </c>
      <c r="H1765" s="1">
        <v>0.22</v>
      </c>
      <c r="I1765" s="1">
        <v>0.03</v>
      </c>
    </row>
    <row r="1766" spans="1:9" x14ac:dyDescent="0.25">
      <c r="A1766" t="s">
        <v>115</v>
      </c>
      <c r="B1766" t="s">
        <v>6</v>
      </c>
      <c r="C1766">
        <v>2015</v>
      </c>
      <c r="D1766" t="s">
        <v>84</v>
      </c>
      <c r="E1766" t="s">
        <v>21</v>
      </c>
      <c r="F1766" s="1">
        <v>0.1</v>
      </c>
      <c r="G1766" s="1">
        <v>0.02</v>
      </c>
      <c r="H1766" s="1">
        <v>0</v>
      </c>
      <c r="I1766" s="1">
        <v>0.01</v>
      </c>
    </row>
    <row r="1767" spans="1:9" x14ac:dyDescent="0.25">
      <c r="A1767" t="s">
        <v>2688</v>
      </c>
      <c r="B1767" t="s">
        <v>33</v>
      </c>
      <c r="C1767">
        <v>2010</v>
      </c>
      <c r="D1767" t="s">
        <v>84</v>
      </c>
      <c r="E1767" t="s">
        <v>25</v>
      </c>
      <c r="F1767" s="1">
        <v>0.17</v>
      </c>
      <c r="G1767" s="1">
        <v>0.03</v>
      </c>
      <c r="H1767" s="1">
        <v>0</v>
      </c>
      <c r="I1767" s="1">
        <v>0.01</v>
      </c>
    </row>
    <row r="1768" spans="1:9" x14ac:dyDescent="0.25">
      <c r="A1768" t="s">
        <v>2688</v>
      </c>
      <c r="B1768" t="s">
        <v>2</v>
      </c>
      <c r="C1768">
        <v>2010</v>
      </c>
      <c r="D1768" t="s">
        <v>84</v>
      </c>
      <c r="E1768" t="s">
        <v>25</v>
      </c>
      <c r="F1768" s="1">
        <v>0.18</v>
      </c>
      <c r="G1768" s="1">
        <v>0.04</v>
      </c>
      <c r="H1768" s="1">
        <v>0</v>
      </c>
      <c r="I1768" s="1">
        <v>0.03</v>
      </c>
    </row>
    <row r="1769" spans="1:9" x14ac:dyDescent="0.25">
      <c r="A1769" t="s">
        <v>2688</v>
      </c>
      <c r="B1769" t="s">
        <v>118</v>
      </c>
      <c r="C1769">
        <v>2010</v>
      </c>
      <c r="D1769" t="s">
        <v>84</v>
      </c>
      <c r="E1769" t="s">
        <v>25</v>
      </c>
      <c r="F1769" s="1">
        <v>0.47</v>
      </c>
      <c r="G1769" s="1">
        <v>0.28000000000000003</v>
      </c>
      <c r="H1769" s="1">
        <v>0</v>
      </c>
      <c r="I1769" s="1">
        <v>7.0000000000000007E-2</v>
      </c>
    </row>
    <row r="1770" spans="1:9" x14ac:dyDescent="0.25">
      <c r="A1770" t="s">
        <v>1627</v>
      </c>
      <c r="B1770" t="s">
        <v>33</v>
      </c>
      <c r="C1770">
        <v>2011</v>
      </c>
      <c r="D1770" t="s">
        <v>84</v>
      </c>
      <c r="E1770" t="s">
        <v>25</v>
      </c>
      <c r="F1770" s="1">
        <v>0.06</v>
      </c>
      <c r="G1770" s="1">
        <v>0</v>
      </c>
      <c r="H1770" s="1">
        <v>0</v>
      </c>
      <c r="I1770" s="1">
        <v>0</v>
      </c>
    </row>
    <row r="1771" spans="1:9" x14ac:dyDescent="0.25">
      <c r="A1771" t="s">
        <v>1627</v>
      </c>
      <c r="B1771" t="s">
        <v>118</v>
      </c>
      <c r="C1771">
        <v>2011</v>
      </c>
      <c r="D1771" t="s">
        <v>84</v>
      </c>
      <c r="E1771" t="s">
        <v>25</v>
      </c>
      <c r="F1771" s="1">
        <v>0.11</v>
      </c>
      <c r="G1771" s="1">
        <v>0</v>
      </c>
      <c r="H1771" s="1">
        <v>0</v>
      </c>
      <c r="I1771" s="1">
        <v>0.01</v>
      </c>
    </row>
    <row r="1772" spans="1:9" x14ac:dyDescent="0.25">
      <c r="A1772" t="s">
        <v>953</v>
      </c>
      <c r="B1772" t="s">
        <v>248</v>
      </c>
      <c r="C1772">
        <v>2013</v>
      </c>
      <c r="D1772" t="s">
        <v>1</v>
      </c>
      <c r="E1772" t="s">
        <v>293</v>
      </c>
      <c r="F1772" s="1">
        <v>0</v>
      </c>
      <c r="G1772" s="1">
        <v>0</v>
      </c>
      <c r="H1772" s="1">
        <v>0.02</v>
      </c>
      <c r="I1772" s="1">
        <v>0</v>
      </c>
    </row>
    <row r="1773" spans="1:9" x14ac:dyDescent="0.25">
      <c r="A1773" t="s">
        <v>1510</v>
      </c>
      <c r="B1773" t="s">
        <v>17</v>
      </c>
      <c r="C1773">
        <v>2012</v>
      </c>
      <c r="D1773" t="s">
        <v>84</v>
      </c>
      <c r="E1773" t="s">
        <v>193</v>
      </c>
      <c r="F1773" s="1">
        <v>0</v>
      </c>
      <c r="G1773" s="1">
        <v>0</v>
      </c>
      <c r="H1773" s="1">
        <v>0.18</v>
      </c>
      <c r="I1773" s="1">
        <v>0</v>
      </c>
    </row>
    <row r="1774" spans="1:9" x14ac:dyDescent="0.25">
      <c r="A1774" t="s">
        <v>3227</v>
      </c>
      <c r="B1774" t="s">
        <v>248</v>
      </c>
      <c r="C1774">
        <v>2010</v>
      </c>
      <c r="D1774" t="s">
        <v>84</v>
      </c>
      <c r="E1774" t="s">
        <v>193</v>
      </c>
      <c r="F1774" s="1">
        <v>0</v>
      </c>
      <c r="G1774" s="1">
        <v>0</v>
      </c>
      <c r="H1774" s="1">
        <v>0.41</v>
      </c>
      <c r="I1774" s="1">
        <v>0</v>
      </c>
    </row>
    <row r="1775" spans="1:9" x14ac:dyDescent="0.25">
      <c r="A1775" t="s">
        <v>2318</v>
      </c>
      <c r="B1775" t="s">
        <v>248</v>
      </c>
      <c r="C1775">
        <v>2011</v>
      </c>
      <c r="D1775" t="s">
        <v>84</v>
      </c>
      <c r="E1775" t="s">
        <v>193</v>
      </c>
      <c r="F1775" s="1">
        <v>0</v>
      </c>
      <c r="G1775" s="1">
        <v>0</v>
      </c>
      <c r="H1775" s="1">
        <v>0.33</v>
      </c>
      <c r="I1775" s="1">
        <v>0</v>
      </c>
    </row>
    <row r="1776" spans="1:9" x14ac:dyDescent="0.25">
      <c r="A1776" t="s">
        <v>1082</v>
      </c>
      <c r="B1776" t="s">
        <v>12</v>
      </c>
      <c r="C1776">
        <v>2012</v>
      </c>
      <c r="D1776" t="s">
        <v>84</v>
      </c>
      <c r="E1776" t="s">
        <v>193</v>
      </c>
      <c r="F1776" s="1">
        <v>0</v>
      </c>
      <c r="G1776" s="1">
        <v>0</v>
      </c>
      <c r="H1776" s="1">
        <v>0.23</v>
      </c>
      <c r="I1776" s="1">
        <v>0</v>
      </c>
    </row>
    <row r="1777" spans="1:9" x14ac:dyDescent="0.25">
      <c r="A1777" t="s">
        <v>1082</v>
      </c>
      <c r="B1777" t="s">
        <v>2</v>
      </c>
      <c r="C1777">
        <v>2013</v>
      </c>
      <c r="D1777" t="s">
        <v>84</v>
      </c>
      <c r="E1777" t="s">
        <v>193</v>
      </c>
      <c r="F1777" s="1">
        <v>0.08</v>
      </c>
      <c r="G1777" s="1">
        <v>0</v>
      </c>
      <c r="H1777" s="1">
        <v>0.19</v>
      </c>
      <c r="I1777" s="1">
        <v>0.01</v>
      </c>
    </row>
    <row r="1778" spans="1:9" x14ac:dyDescent="0.25">
      <c r="A1778" t="s">
        <v>742</v>
      </c>
      <c r="B1778" t="s">
        <v>2</v>
      </c>
      <c r="C1778">
        <v>2014</v>
      </c>
      <c r="D1778" t="s">
        <v>84</v>
      </c>
      <c r="E1778" t="s">
        <v>193</v>
      </c>
      <c r="F1778" s="1">
        <v>0.09</v>
      </c>
      <c r="G1778" s="1">
        <v>0.04</v>
      </c>
      <c r="H1778" s="1">
        <v>0.1</v>
      </c>
      <c r="I1778" s="1">
        <v>0.03</v>
      </c>
    </row>
    <row r="1779" spans="1:9" x14ac:dyDescent="0.25">
      <c r="A1779" t="s">
        <v>742</v>
      </c>
      <c r="B1779" t="s">
        <v>12</v>
      </c>
      <c r="C1779">
        <v>2014</v>
      </c>
      <c r="D1779" t="s">
        <v>84</v>
      </c>
      <c r="E1779" t="s">
        <v>193</v>
      </c>
      <c r="F1779" s="1">
        <v>0.13</v>
      </c>
      <c r="G1779" s="1">
        <v>0.06</v>
      </c>
      <c r="H1779" s="1">
        <v>0.16</v>
      </c>
      <c r="I1779" s="1">
        <v>0.06</v>
      </c>
    </row>
    <row r="1780" spans="1:9" x14ac:dyDescent="0.25">
      <c r="A1780" t="s">
        <v>1085</v>
      </c>
      <c r="B1780" t="s">
        <v>17</v>
      </c>
      <c r="C1780">
        <v>2013</v>
      </c>
      <c r="D1780" t="s">
        <v>9</v>
      </c>
      <c r="E1780" t="s">
        <v>193</v>
      </c>
      <c r="F1780" s="1">
        <v>0</v>
      </c>
      <c r="G1780" s="1">
        <v>0</v>
      </c>
      <c r="H1780" s="1">
        <v>0.22</v>
      </c>
      <c r="I1780" s="1">
        <v>0</v>
      </c>
    </row>
    <row r="1781" spans="1:9" x14ac:dyDescent="0.25">
      <c r="A1781" t="s">
        <v>422</v>
      </c>
      <c r="B1781" t="s">
        <v>17</v>
      </c>
      <c r="C1781">
        <v>2015</v>
      </c>
      <c r="D1781" t="s">
        <v>84</v>
      </c>
      <c r="E1781" t="s">
        <v>193</v>
      </c>
      <c r="F1781" s="1">
        <v>0.15</v>
      </c>
      <c r="G1781" s="1">
        <v>0.04</v>
      </c>
      <c r="H1781" s="1">
        <v>0.1</v>
      </c>
      <c r="I1781" s="1">
        <v>0.02</v>
      </c>
    </row>
    <row r="1782" spans="1:9" x14ac:dyDescent="0.25">
      <c r="A1782" t="s">
        <v>2513</v>
      </c>
      <c r="B1782" t="s">
        <v>118</v>
      </c>
      <c r="C1782">
        <v>2010</v>
      </c>
      <c r="D1782" t="s">
        <v>9</v>
      </c>
      <c r="E1782" t="s">
        <v>1134</v>
      </c>
      <c r="F1782" s="1">
        <v>0.13</v>
      </c>
      <c r="G1782" s="1">
        <v>0</v>
      </c>
      <c r="H1782" s="1">
        <v>0</v>
      </c>
      <c r="I1782" s="1">
        <v>0.01</v>
      </c>
    </row>
    <row r="1783" spans="1:9" x14ac:dyDescent="0.25">
      <c r="A1783" t="s">
        <v>3169</v>
      </c>
      <c r="B1783" t="s">
        <v>473</v>
      </c>
      <c r="C1783">
        <v>2010</v>
      </c>
      <c r="D1783" t="s">
        <v>9</v>
      </c>
      <c r="E1783" t="s">
        <v>52</v>
      </c>
      <c r="F1783" s="1">
        <v>0</v>
      </c>
      <c r="G1783" s="1">
        <v>0</v>
      </c>
      <c r="H1783" s="1">
        <v>0.11</v>
      </c>
      <c r="I1783" s="1">
        <v>0</v>
      </c>
    </row>
    <row r="1784" spans="1:9" x14ac:dyDescent="0.25">
      <c r="A1784" t="s">
        <v>2083</v>
      </c>
      <c r="B1784" t="s">
        <v>248</v>
      </c>
      <c r="C1784">
        <v>2011</v>
      </c>
      <c r="D1784" t="s">
        <v>1</v>
      </c>
      <c r="E1784" t="s">
        <v>601</v>
      </c>
      <c r="F1784" s="1">
        <v>0</v>
      </c>
      <c r="G1784" s="1">
        <v>0</v>
      </c>
      <c r="H1784" s="1">
        <v>0.02</v>
      </c>
      <c r="I1784" s="1">
        <v>0</v>
      </c>
    </row>
    <row r="1785" spans="1:9" x14ac:dyDescent="0.25">
      <c r="A1785" t="s">
        <v>606</v>
      </c>
      <c r="B1785" t="s">
        <v>248</v>
      </c>
      <c r="C1785">
        <v>2014</v>
      </c>
      <c r="D1785" t="s">
        <v>1</v>
      </c>
      <c r="E1785" t="s">
        <v>601</v>
      </c>
      <c r="F1785" s="1">
        <v>0</v>
      </c>
      <c r="G1785" s="1">
        <v>0</v>
      </c>
      <c r="H1785" s="1">
        <v>0.01</v>
      </c>
      <c r="I1785" s="1">
        <v>0</v>
      </c>
    </row>
    <row r="1786" spans="1:9" x14ac:dyDescent="0.25">
      <c r="A1786" t="s">
        <v>2398</v>
      </c>
      <c r="B1786" t="s">
        <v>473</v>
      </c>
      <c r="C1786">
        <v>2010</v>
      </c>
      <c r="D1786" t="s">
        <v>84</v>
      </c>
      <c r="E1786" t="s">
        <v>1576</v>
      </c>
      <c r="F1786" s="1">
        <v>0.04</v>
      </c>
      <c r="G1786" s="1">
        <v>0</v>
      </c>
      <c r="H1786" s="1">
        <v>0</v>
      </c>
      <c r="I1786" s="1">
        <v>0</v>
      </c>
    </row>
    <row r="1787" spans="1:9" x14ac:dyDescent="0.25">
      <c r="A1787" t="s">
        <v>2382</v>
      </c>
      <c r="B1787" t="s">
        <v>118</v>
      </c>
      <c r="C1787">
        <v>2010</v>
      </c>
      <c r="D1787" t="s">
        <v>39</v>
      </c>
      <c r="E1787" t="s">
        <v>1576</v>
      </c>
      <c r="F1787" s="1">
        <v>0.03</v>
      </c>
      <c r="G1787" s="1">
        <v>0</v>
      </c>
      <c r="H1787" s="1">
        <v>0</v>
      </c>
      <c r="I1787" s="1">
        <v>0</v>
      </c>
    </row>
    <row r="1788" spans="1:9" x14ac:dyDescent="0.25">
      <c r="A1788" t="s">
        <v>1578</v>
      </c>
      <c r="B1788" t="s">
        <v>41</v>
      </c>
      <c r="C1788">
        <v>2011</v>
      </c>
      <c r="D1788" t="s">
        <v>100</v>
      </c>
      <c r="E1788" t="s">
        <v>1562</v>
      </c>
      <c r="F1788" s="1">
        <v>0.02</v>
      </c>
      <c r="G1788" s="1">
        <v>0</v>
      </c>
      <c r="H1788" s="1">
        <v>0</v>
      </c>
      <c r="I1788" s="1">
        <v>0</v>
      </c>
    </row>
    <row r="1789" spans="1:9" x14ac:dyDescent="0.25">
      <c r="A1789" t="s">
        <v>1578</v>
      </c>
      <c r="B1789" t="s">
        <v>118</v>
      </c>
      <c r="C1789">
        <v>2011</v>
      </c>
      <c r="D1789" t="s">
        <v>100</v>
      </c>
      <c r="E1789" t="s">
        <v>1562</v>
      </c>
      <c r="F1789" s="1">
        <v>0.11</v>
      </c>
      <c r="G1789" s="1">
        <v>0</v>
      </c>
      <c r="H1789" s="1">
        <v>0</v>
      </c>
      <c r="I1789" s="1">
        <v>0.01</v>
      </c>
    </row>
    <row r="1790" spans="1:9" x14ac:dyDescent="0.25">
      <c r="A1790" t="s">
        <v>1578</v>
      </c>
      <c r="B1790" t="s">
        <v>2</v>
      </c>
      <c r="C1790">
        <v>2011</v>
      </c>
      <c r="D1790" t="s">
        <v>100</v>
      </c>
      <c r="E1790" t="s">
        <v>58</v>
      </c>
      <c r="F1790" s="1">
        <v>0.17</v>
      </c>
      <c r="G1790" s="1">
        <v>0</v>
      </c>
      <c r="H1790" s="1">
        <v>0</v>
      </c>
      <c r="I1790" s="1">
        <v>0.01</v>
      </c>
    </row>
    <row r="1791" spans="1:9" x14ac:dyDescent="0.25">
      <c r="A1791" t="s">
        <v>1583</v>
      </c>
      <c r="B1791" t="s">
        <v>17</v>
      </c>
      <c r="C1791">
        <v>2011</v>
      </c>
      <c r="D1791" t="s">
        <v>100</v>
      </c>
      <c r="E1791" t="s">
        <v>1562</v>
      </c>
      <c r="F1791" s="1">
        <v>0.02</v>
      </c>
      <c r="G1791" s="1">
        <v>0</v>
      </c>
      <c r="H1791" s="1">
        <v>0</v>
      </c>
      <c r="I1791" s="1">
        <v>0</v>
      </c>
    </row>
    <row r="1792" spans="1:9" x14ac:dyDescent="0.25">
      <c r="A1792" t="s">
        <v>3122</v>
      </c>
      <c r="B1792" t="s">
        <v>2</v>
      </c>
      <c r="C1792">
        <v>2010</v>
      </c>
      <c r="D1792" t="s">
        <v>1</v>
      </c>
      <c r="E1792" t="s">
        <v>23</v>
      </c>
      <c r="F1792" s="1">
        <v>1.29</v>
      </c>
      <c r="G1792" s="1">
        <v>1.27</v>
      </c>
      <c r="H1792" s="1">
        <v>0.06</v>
      </c>
      <c r="I1792" s="1">
        <v>0.5</v>
      </c>
    </row>
    <row r="1793" spans="1:9" x14ac:dyDescent="0.25">
      <c r="A1793" t="s">
        <v>2738</v>
      </c>
      <c r="B1793" t="s">
        <v>118</v>
      </c>
      <c r="C1793">
        <v>2010</v>
      </c>
      <c r="D1793" t="s">
        <v>1</v>
      </c>
      <c r="E1793" t="s">
        <v>52</v>
      </c>
      <c r="F1793" s="1">
        <v>0.16</v>
      </c>
      <c r="G1793" s="1">
        <v>0.06</v>
      </c>
      <c r="H1793" s="1">
        <v>0</v>
      </c>
      <c r="I1793" s="1">
        <v>0.02</v>
      </c>
    </row>
    <row r="1794" spans="1:9" x14ac:dyDescent="0.25">
      <c r="A1794" t="s">
        <v>2787</v>
      </c>
      <c r="B1794" t="s">
        <v>473</v>
      </c>
      <c r="C1794">
        <v>2010</v>
      </c>
      <c r="D1794" t="s">
        <v>1</v>
      </c>
      <c r="E1794" t="s">
        <v>52</v>
      </c>
      <c r="F1794" s="1">
        <v>0.06</v>
      </c>
      <c r="G1794" s="1">
        <v>0.11</v>
      </c>
      <c r="H1794" s="1">
        <v>0</v>
      </c>
      <c r="I1794" s="1">
        <v>0.02</v>
      </c>
    </row>
    <row r="1795" spans="1:9" x14ac:dyDescent="0.25">
      <c r="A1795" t="s">
        <v>724</v>
      </c>
      <c r="B1795" t="s">
        <v>17</v>
      </c>
      <c r="C1795">
        <v>2014</v>
      </c>
      <c r="D1795" t="s">
        <v>27</v>
      </c>
      <c r="E1795" t="s">
        <v>193</v>
      </c>
      <c r="F1795" s="1">
        <v>0</v>
      </c>
      <c r="G1795" s="1">
        <v>0</v>
      </c>
      <c r="H1795" s="1">
        <v>7.0000000000000007E-2</v>
      </c>
      <c r="I1795" s="1">
        <v>0</v>
      </c>
    </row>
    <row r="1796" spans="1:9" x14ac:dyDescent="0.25">
      <c r="A1796" t="s">
        <v>691</v>
      </c>
      <c r="B1796" t="s">
        <v>17</v>
      </c>
      <c r="C1796">
        <v>2014</v>
      </c>
      <c r="D1796" t="s">
        <v>27</v>
      </c>
      <c r="E1796" t="s">
        <v>193</v>
      </c>
      <c r="F1796" s="1">
        <v>0</v>
      </c>
      <c r="G1796" s="1">
        <v>0</v>
      </c>
      <c r="H1796" s="1">
        <v>0.05</v>
      </c>
      <c r="I1796" s="1">
        <v>0</v>
      </c>
    </row>
    <row r="1797" spans="1:9" x14ac:dyDescent="0.25">
      <c r="A1797" t="s">
        <v>1194</v>
      </c>
      <c r="B1797" t="s">
        <v>473</v>
      </c>
      <c r="C1797">
        <v>2012</v>
      </c>
      <c r="D1797" t="s">
        <v>87</v>
      </c>
      <c r="E1797" t="s">
        <v>58</v>
      </c>
      <c r="F1797" s="1">
        <v>0</v>
      </c>
      <c r="G1797" s="1">
        <v>0.03</v>
      </c>
      <c r="H1797" s="1">
        <v>0</v>
      </c>
      <c r="I1797" s="1">
        <v>0</v>
      </c>
    </row>
    <row r="1798" spans="1:9" x14ac:dyDescent="0.25">
      <c r="A1798" t="s">
        <v>1229</v>
      </c>
      <c r="B1798" t="s">
        <v>17</v>
      </c>
      <c r="C1798">
        <v>2012</v>
      </c>
      <c r="D1798" t="s">
        <v>27</v>
      </c>
      <c r="E1798" t="s">
        <v>108</v>
      </c>
      <c r="F1798" s="1">
        <v>0.13</v>
      </c>
      <c r="G1798" s="1">
        <v>7.0000000000000007E-2</v>
      </c>
      <c r="H1798" s="1">
        <v>0</v>
      </c>
      <c r="I1798" s="1">
        <v>0.02</v>
      </c>
    </row>
    <row r="1799" spans="1:9" x14ac:dyDescent="0.25">
      <c r="A1799" t="s">
        <v>1454</v>
      </c>
      <c r="B1799" t="s">
        <v>248</v>
      </c>
      <c r="C1799">
        <v>2012</v>
      </c>
      <c r="D1799" t="s">
        <v>27</v>
      </c>
      <c r="E1799" t="s">
        <v>52</v>
      </c>
      <c r="F1799" s="1">
        <v>0</v>
      </c>
      <c r="G1799" s="1">
        <v>0</v>
      </c>
      <c r="H1799" s="1">
        <v>7.0000000000000007E-2</v>
      </c>
      <c r="I1799" s="1">
        <v>0</v>
      </c>
    </row>
    <row r="1800" spans="1:9" x14ac:dyDescent="0.25">
      <c r="A1800" t="s">
        <v>941</v>
      </c>
      <c r="B1800" t="s">
        <v>248</v>
      </c>
      <c r="C1800">
        <v>2013</v>
      </c>
      <c r="D1800" t="s">
        <v>141</v>
      </c>
      <c r="E1800" t="s">
        <v>52</v>
      </c>
      <c r="F1800" s="1">
        <v>0</v>
      </c>
      <c r="G1800" s="1">
        <v>0</v>
      </c>
      <c r="H1800" s="1">
        <v>0.02</v>
      </c>
      <c r="I1800" s="1">
        <v>0</v>
      </c>
    </row>
    <row r="1801" spans="1:9" x14ac:dyDescent="0.25">
      <c r="A1801" t="s">
        <v>2750</v>
      </c>
      <c r="B1801" t="s">
        <v>473</v>
      </c>
      <c r="C1801">
        <v>2010</v>
      </c>
      <c r="D1801" t="s">
        <v>87</v>
      </c>
      <c r="E1801" t="s">
        <v>1698</v>
      </c>
      <c r="F1801" s="1">
        <v>0.13</v>
      </c>
      <c r="G1801" s="1">
        <v>7.0000000000000007E-2</v>
      </c>
      <c r="H1801" s="1">
        <v>0</v>
      </c>
      <c r="I1801" s="1">
        <v>0.02</v>
      </c>
    </row>
    <row r="1802" spans="1:9" x14ac:dyDescent="0.25">
      <c r="A1802" t="s">
        <v>2706</v>
      </c>
      <c r="B1802" t="s">
        <v>473</v>
      </c>
      <c r="C1802">
        <v>2010</v>
      </c>
      <c r="D1802" t="s">
        <v>87</v>
      </c>
      <c r="E1802" t="s">
        <v>1765</v>
      </c>
      <c r="F1802" s="1">
        <v>0.09</v>
      </c>
      <c r="G1802" s="1">
        <v>0.04</v>
      </c>
      <c r="H1802" s="1">
        <v>0</v>
      </c>
      <c r="I1802" s="1">
        <v>0.01</v>
      </c>
    </row>
    <row r="1803" spans="1:9" x14ac:dyDescent="0.25">
      <c r="A1803" t="s">
        <v>2788</v>
      </c>
      <c r="B1803" t="s">
        <v>473</v>
      </c>
      <c r="C1803">
        <v>2010</v>
      </c>
      <c r="D1803" t="s">
        <v>1</v>
      </c>
      <c r="E1803" t="s">
        <v>1765</v>
      </c>
      <c r="F1803" s="1">
        <v>0.06</v>
      </c>
      <c r="G1803" s="1">
        <v>0.11</v>
      </c>
      <c r="H1803" s="1">
        <v>0</v>
      </c>
      <c r="I1803" s="1">
        <v>0.02</v>
      </c>
    </row>
    <row r="1804" spans="1:9" x14ac:dyDescent="0.25">
      <c r="A1804" t="s">
        <v>2516</v>
      </c>
      <c r="B1804" t="s">
        <v>2</v>
      </c>
      <c r="C1804">
        <v>2010</v>
      </c>
      <c r="D1804" t="s">
        <v>5</v>
      </c>
      <c r="E1804" t="s">
        <v>23</v>
      </c>
      <c r="F1804" s="1">
        <v>0.13</v>
      </c>
      <c r="G1804" s="1">
        <v>0</v>
      </c>
      <c r="H1804" s="1">
        <v>0</v>
      </c>
      <c r="I1804" s="1">
        <v>0.01</v>
      </c>
    </row>
    <row r="1805" spans="1:9" x14ac:dyDescent="0.25">
      <c r="A1805" t="s">
        <v>233</v>
      </c>
      <c r="B1805" t="s">
        <v>12</v>
      </c>
      <c r="C1805">
        <v>2015</v>
      </c>
      <c r="D1805" t="s">
        <v>9</v>
      </c>
      <c r="E1805" t="s">
        <v>231</v>
      </c>
      <c r="F1805" s="1">
        <v>0</v>
      </c>
      <c r="G1805" s="1">
        <v>0</v>
      </c>
      <c r="H1805" s="1">
        <v>0.03</v>
      </c>
      <c r="I1805" s="1">
        <v>0</v>
      </c>
    </row>
    <row r="1806" spans="1:9" x14ac:dyDescent="0.25">
      <c r="A1806" t="s">
        <v>233</v>
      </c>
      <c r="B1806" t="s">
        <v>2</v>
      </c>
      <c r="C1806">
        <v>2015</v>
      </c>
      <c r="D1806" t="s">
        <v>9</v>
      </c>
      <c r="E1806" t="s">
        <v>231</v>
      </c>
      <c r="F1806" s="1">
        <v>0</v>
      </c>
      <c r="G1806" s="1">
        <v>0</v>
      </c>
      <c r="H1806" s="1">
        <v>0.01</v>
      </c>
      <c r="I1806" s="1">
        <v>0</v>
      </c>
    </row>
    <row r="1807" spans="1:9" x14ac:dyDescent="0.25">
      <c r="A1807" t="s">
        <v>3027</v>
      </c>
      <c r="B1807" t="s">
        <v>473</v>
      </c>
      <c r="C1807">
        <v>2010</v>
      </c>
      <c r="D1807" t="s">
        <v>1</v>
      </c>
      <c r="E1807" t="s">
        <v>304</v>
      </c>
      <c r="F1807" s="1">
        <v>0</v>
      </c>
      <c r="G1807" s="1">
        <v>0</v>
      </c>
      <c r="H1807" s="1">
        <v>0.03</v>
      </c>
      <c r="I1807" s="1">
        <v>0</v>
      </c>
    </row>
    <row r="1808" spans="1:9" x14ac:dyDescent="0.25">
      <c r="A1808" t="s">
        <v>2121</v>
      </c>
      <c r="B1808" t="s">
        <v>248</v>
      </c>
      <c r="C1808">
        <v>2011</v>
      </c>
      <c r="D1808" t="s">
        <v>1</v>
      </c>
      <c r="E1808" t="s">
        <v>213</v>
      </c>
      <c r="F1808" s="1">
        <v>0</v>
      </c>
      <c r="G1808" s="1">
        <v>0</v>
      </c>
      <c r="H1808" s="1">
        <v>0.03</v>
      </c>
      <c r="I1808" s="1">
        <v>0</v>
      </c>
    </row>
    <row r="1809" spans="1:9" x14ac:dyDescent="0.25">
      <c r="A1809" t="s">
        <v>2897</v>
      </c>
      <c r="B1809" t="s">
        <v>248</v>
      </c>
      <c r="C1809">
        <v>2010</v>
      </c>
      <c r="D1809" t="s">
        <v>1</v>
      </c>
      <c r="E1809" t="s">
        <v>213</v>
      </c>
      <c r="F1809" s="1">
        <v>0</v>
      </c>
      <c r="G1809" s="1">
        <v>0</v>
      </c>
      <c r="H1809" s="1">
        <v>0.01</v>
      </c>
      <c r="I1809" s="1">
        <v>0</v>
      </c>
    </row>
    <row r="1810" spans="1:9" x14ac:dyDescent="0.25">
      <c r="A1810" t="s">
        <v>2912</v>
      </c>
      <c r="B1810" t="s">
        <v>248</v>
      </c>
      <c r="C1810">
        <v>2010</v>
      </c>
      <c r="D1810" t="s">
        <v>1</v>
      </c>
      <c r="E1810" t="s">
        <v>400</v>
      </c>
      <c r="F1810" s="1">
        <v>0</v>
      </c>
      <c r="G1810" s="1">
        <v>0</v>
      </c>
      <c r="H1810" s="1">
        <v>0.01</v>
      </c>
      <c r="I1810" s="1">
        <v>0</v>
      </c>
    </row>
    <row r="1811" spans="1:9" x14ac:dyDescent="0.25">
      <c r="A1811" t="s">
        <v>308</v>
      </c>
      <c r="B1811" t="s">
        <v>12</v>
      </c>
      <c r="C1811">
        <v>2015</v>
      </c>
      <c r="D1811" t="s">
        <v>69</v>
      </c>
      <c r="E1811" t="s">
        <v>293</v>
      </c>
      <c r="F1811" s="1">
        <v>0</v>
      </c>
      <c r="G1811" s="1">
        <v>0</v>
      </c>
      <c r="H1811" s="1">
        <v>0.03</v>
      </c>
      <c r="I1811" s="1">
        <v>0</v>
      </c>
    </row>
    <row r="1812" spans="1:9" x14ac:dyDescent="0.25">
      <c r="A1812" t="s">
        <v>2993</v>
      </c>
      <c r="B1812" t="s">
        <v>248</v>
      </c>
      <c r="C1812">
        <v>2010</v>
      </c>
      <c r="D1812" t="s">
        <v>84</v>
      </c>
      <c r="E1812" t="s">
        <v>274</v>
      </c>
      <c r="F1812" s="1">
        <v>0</v>
      </c>
      <c r="G1812" s="1">
        <v>0</v>
      </c>
      <c r="H1812" s="1">
        <v>0.02</v>
      </c>
      <c r="I1812" s="1">
        <v>0</v>
      </c>
    </row>
    <row r="1813" spans="1:9" x14ac:dyDescent="0.25">
      <c r="A1813" t="s">
        <v>3068</v>
      </c>
      <c r="B1813" t="s">
        <v>473</v>
      </c>
      <c r="C1813">
        <v>2010</v>
      </c>
      <c r="D1813" t="s">
        <v>84</v>
      </c>
      <c r="E1813" t="s">
        <v>274</v>
      </c>
      <c r="F1813" s="1">
        <v>0</v>
      </c>
      <c r="G1813" s="1">
        <v>0</v>
      </c>
      <c r="H1813" s="1">
        <v>0.04</v>
      </c>
      <c r="I1813" s="1">
        <v>0</v>
      </c>
    </row>
    <row r="1814" spans="1:9" x14ac:dyDescent="0.25">
      <c r="A1814" t="s">
        <v>3112</v>
      </c>
      <c r="B1814" t="s">
        <v>248</v>
      </c>
      <c r="C1814">
        <v>2010</v>
      </c>
      <c r="D1814" t="s">
        <v>84</v>
      </c>
      <c r="E1814" t="s">
        <v>274</v>
      </c>
      <c r="F1814" s="1">
        <v>0</v>
      </c>
      <c r="G1814" s="1">
        <v>0</v>
      </c>
      <c r="H1814" s="1">
        <v>0.06</v>
      </c>
      <c r="I1814" s="1">
        <v>0</v>
      </c>
    </row>
    <row r="1815" spans="1:9" x14ac:dyDescent="0.25">
      <c r="A1815" t="s">
        <v>1266</v>
      </c>
      <c r="B1815" t="s">
        <v>41</v>
      </c>
      <c r="C1815">
        <v>2012</v>
      </c>
      <c r="D1815" t="s">
        <v>9</v>
      </c>
      <c r="E1815" t="s">
        <v>71</v>
      </c>
      <c r="F1815" s="1">
        <v>0.03</v>
      </c>
      <c r="G1815" s="1">
        <v>0.17</v>
      </c>
      <c r="H1815" s="1">
        <v>0</v>
      </c>
      <c r="I1815" s="1">
        <v>0.04</v>
      </c>
    </row>
    <row r="1816" spans="1:9" x14ac:dyDescent="0.25">
      <c r="A1816" t="s">
        <v>1266</v>
      </c>
      <c r="B1816" t="s">
        <v>2</v>
      </c>
      <c r="C1816">
        <v>2012</v>
      </c>
      <c r="D1816" t="s">
        <v>9</v>
      </c>
      <c r="E1816" t="s">
        <v>71</v>
      </c>
      <c r="F1816" s="1">
        <v>0.59</v>
      </c>
      <c r="G1816" s="1">
        <v>1.07</v>
      </c>
      <c r="H1816" s="1">
        <v>7.0000000000000007E-2</v>
      </c>
      <c r="I1816" s="1">
        <v>0.45</v>
      </c>
    </row>
    <row r="1817" spans="1:9" x14ac:dyDescent="0.25">
      <c r="A1817" t="s">
        <v>1266</v>
      </c>
      <c r="B1817" t="s">
        <v>33</v>
      </c>
      <c r="C1817">
        <v>2012</v>
      </c>
      <c r="D1817" t="s">
        <v>9</v>
      </c>
      <c r="E1817" t="s">
        <v>71</v>
      </c>
      <c r="F1817" s="1">
        <v>0.68</v>
      </c>
      <c r="G1817" s="1">
        <v>0.9</v>
      </c>
      <c r="H1817" s="1">
        <v>0.01</v>
      </c>
      <c r="I1817" s="1">
        <v>0.17</v>
      </c>
    </row>
    <row r="1818" spans="1:9" x14ac:dyDescent="0.25">
      <c r="A1818" t="s">
        <v>866</v>
      </c>
      <c r="B1818" t="s">
        <v>2</v>
      </c>
      <c r="C1818">
        <v>2013</v>
      </c>
      <c r="D1818" t="s">
        <v>9</v>
      </c>
      <c r="E1818" t="s">
        <v>71</v>
      </c>
      <c r="F1818" s="1">
        <v>7.0000000000000007E-2</v>
      </c>
      <c r="G1818" s="1">
        <v>0.1</v>
      </c>
      <c r="H1818" s="1">
        <v>0</v>
      </c>
      <c r="I1818" s="1">
        <v>0.04</v>
      </c>
    </row>
    <row r="1819" spans="1:9" x14ac:dyDescent="0.25">
      <c r="A1819" t="s">
        <v>866</v>
      </c>
      <c r="B1819" t="s">
        <v>33</v>
      </c>
      <c r="C1819">
        <v>2013</v>
      </c>
      <c r="D1819" t="s">
        <v>9</v>
      </c>
      <c r="E1819" t="s">
        <v>71</v>
      </c>
      <c r="F1819" s="1">
        <v>7.0000000000000007E-2</v>
      </c>
      <c r="G1819" s="1">
        <v>0.09</v>
      </c>
      <c r="H1819" s="1">
        <v>0</v>
      </c>
      <c r="I1819" s="1">
        <v>0.02</v>
      </c>
    </row>
    <row r="1820" spans="1:9" x14ac:dyDescent="0.25">
      <c r="A1820" t="s">
        <v>232</v>
      </c>
      <c r="B1820" t="s">
        <v>12</v>
      </c>
      <c r="C1820">
        <v>2015</v>
      </c>
      <c r="D1820" t="s">
        <v>1</v>
      </c>
      <c r="E1820" t="s">
        <v>231</v>
      </c>
      <c r="F1820" s="1">
        <v>0</v>
      </c>
      <c r="G1820" s="1">
        <v>0</v>
      </c>
      <c r="H1820" s="1">
        <v>0.01</v>
      </c>
      <c r="I1820" s="1">
        <v>0</v>
      </c>
    </row>
    <row r="1821" spans="1:9" x14ac:dyDescent="0.25">
      <c r="A1821" t="s">
        <v>1656</v>
      </c>
      <c r="B1821" t="s">
        <v>33</v>
      </c>
      <c r="C1821">
        <v>2011</v>
      </c>
      <c r="D1821" t="s">
        <v>84</v>
      </c>
      <c r="E1821" t="s">
        <v>21</v>
      </c>
      <c r="F1821" s="1">
        <v>0.1</v>
      </c>
      <c r="G1821" s="1">
        <v>0</v>
      </c>
      <c r="H1821" s="1">
        <v>0</v>
      </c>
      <c r="I1821" s="1">
        <v>0.01</v>
      </c>
    </row>
    <row r="1822" spans="1:9" x14ac:dyDescent="0.25">
      <c r="A1822" t="s">
        <v>2495</v>
      </c>
      <c r="B1822" t="s">
        <v>118</v>
      </c>
      <c r="C1822">
        <v>2010</v>
      </c>
      <c r="D1822" t="s">
        <v>84</v>
      </c>
      <c r="E1822" t="s">
        <v>21</v>
      </c>
      <c r="F1822" s="1">
        <v>0.11</v>
      </c>
      <c r="G1822" s="1">
        <v>0</v>
      </c>
      <c r="H1822" s="1">
        <v>0</v>
      </c>
      <c r="I1822" s="1">
        <v>0.01</v>
      </c>
    </row>
    <row r="1823" spans="1:9" x14ac:dyDescent="0.25">
      <c r="A1823" t="s">
        <v>1953</v>
      </c>
      <c r="B1823" t="s">
        <v>41</v>
      </c>
      <c r="C1823">
        <v>2011</v>
      </c>
      <c r="D1823" t="s">
        <v>100</v>
      </c>
      <c r="E1823" t="s">
        <v>883</v>
      </c>
      <c r="F1823" s="1">
        <v>0.11</v>
      </c>
      <c r="G1823" s="1">
        <v>0.1</v>
      </c>
      <c r="H1823" s="1">
        <v>0</v>
      </c>
      <c r="I1823" s="1">
        <v>0.03</v>
      </c>
    </row>
    <row r="1824" spans="1:9" x14ac:dyDescent="0.25">
      <c r="A1824" t="s">
        <v>1953</v>
      </c>
      <c r="B1824" t="s">
        <v>2</v>
      </c>
      <c r="C1824">
        <v>2011</v>
      </c>
      <c r="D1824" t="s">
        <v>100</v>
      </c>
      <c r="E1824" t="s">
        <v>883</v>
      </c>
      <c r="F1824" s="1">
        <v>0.32</v>
      </c>
      <c r="G1824" s="1">
        <v>0.4</v>
      </c>
      <c r="H1824" s="1">
        <v>0.04</v>
      </c>
      <c r="I1824" s="1">
        <v>0.15</v>
      </c>
    </row>
    <row r="1825" spans="1:9" x14ac:dyDescent="0.25">
      <c r="A1825" t="s">
        <v>1953</v>
      </c>
      <c r="B1825" t="s">
        <v>33</v>
      </c>
      <c r="C1825">
        <v>2011</v>
      </c>
      <c r="D1825" t="s">
        <v>100</v>
      </c>
      <c r="E1825" t="s">
        <v>883</v>
      </c>
      <c r="F1825" s="1">
        <v>0.83</v>
      </c>
      <c r="G1825" s="1">
        <v>0.48</v>
      </c>
      <c r="H1825" s="1">
        <v>0.02</v>
      </c>
      <c r="I1825" s="1">
        <v>0.12</v>
      </c>
    </row>
    <row r="1826" spans="1:9" x14ac:dyDescent="0.25">
      <c r="A1826" t="s">
        <v>995</v>
      </c>
      <c r="B1826" t="s">
        <v>17</v>
      </c>
      <c r="C1826">
        <v>2013</v>
      </c>
      <c r="D1826" t="s">
        <v>27</v>
      </c>
      <c r="E1826" t="s">
        <v>808</v>
      </c>
      <c r="F1826" s="1">
        <v>0.22</v>
      </c>
      <c r="G1826" s="1">
        <v>0.13</v>
      </c>
      <c r="H1826" s="1">
        <v>0.04</v>
      </c>
      <c r="I1826" s="1">
        <v>0.04</v>
      </c>
    </row>
    <row r="1827" spans="1:9" x14ac:dyDescent="0.25">
      <c r="A1827" t="s">
        <v>2354</v>
      </c>
      <c r="B1827" t="s">
        <v>473</v>
      </c>
      <c r="C1827">
        <v>2010</v>
      </c>
      <c r="D1827" t="s">
        <v>39</v>
      </c>
      <c r="E1827" t="s">
        <v>1576</v>
      </c>
      <c r="F1827" s="1">
        <v>0.01</v>
      </c>
      <c r="G1827" s="1">
        <v>0</v>
      </c>
      <c r="H1827" s="1">
        <v>0</v>
      </c>
      <c r="I1827" s="1">
        <v>0</v>
      </c>
    </row>
    <row r="1828" spans="1:9" x14ac:dyDescent="0.25">
      <c r="A1828" t="s">
        <v>2354</v>
      </c>
      <c r="B1828" t="s">
        <v>118</v>
      </c>
      <c r="C1828">
        <v>2010</v>
      </c>
      <c r="D1828" t="s">
        <v>39</v>
      </c>
      <c r="E1828" t="s">
        <v>1576</v>
      </c>
      <c r="F1828" s="1">
        <v>0.04</v>
      </c>
      <c r="G1828" s="1">
        <v>0</v>
      </c>
      <c r="H1828" s="1">
        <v>0</v>
      </c>
      <c r="I1828" s="1">
        <v>0</v>
      </c>
    </row>
    <row r="1829" spans="1:9" x14ac:dyDescent="0.25">
      <c r="A1829" t="s">
        <v>1725</v>
      </c>
      <c r="B1829" t="s">
        <v>473</v>
      </c>
      <c r="C1829">
        <v>2011</v>
      </c>
      <c r="D1829" t="s">
        <v>16</v>
      </c>
      <c r="E1829" t="s">
        <v>74</v>
      </c>
      <c r="F1829" s="1">
        <v>0.09</v>
      </c>
      <c r="G1829" s="1">
        <v>0.01</v>
      </c>
      <c r="H1829" s="1">
        <v>0</v>
      </c>
      <c r="I1829" s="1">
        <v>0.01</v>
      </c>
    </row>
    <row r="1830" spans="1:9" x14ac:dyDescent="0.25">
      <c r="A1830" t="s">
        <v>722</v>
      </c>
      <c r="B1830" t="s">
        <v>17</v>
      </c>
      <c r="C1830">
        <v>2014</v>
      </c>
      <c r="D1830" t="s">
        <v>9</v>
      </c>
      <c r="E1830" t="s">
        <v>439</v>
      </c>
      <c r="F1830" s="1">
        <v>0</v>
      </c>
      <c r="G1830" s="1">
        <v>0</v>
      </c>
      <c r="H1830" s="1">
        <v>7.0000000000000007E-2</v>
      </c>
      <c r="I1830" s="1">
        <v>0</v>
      </c>
    </row>
    <row r="1831" spans="1:9" x14ac:dyDescent="0.25">
      <c r="A1831" t="s">
        <v>1071</v>
      </c>
      <c r="B1831" t="s">
        <v>17</v>
      </c>
      <c r="C1831">
        <v>2013</v>
      </c>
      <c r="D1831" t="s">
        <v>9</v>
      </c>
      <c r="E1831" t="s">
        <v>439</v>
      </c>
      <c r="F1831" s="1">
        <v>0</v>
      </c>
      <c r="G1831" s="1">
        <v>0</v>
      </c>
      <c r="H1831" s="1">
        <v>0.15</v>
      </c>
      <c r="I1831" s="1">
        <v>0</v>
      </c>
    </row>
    <row r="1832" spans="1:9" x14ac:dyDescent="0.25">
      <c r="A1832" t="s">
        <v>1582</v>
      </c>
      <c r="B1832" t="s">
        <v>473</v>
      </c>
      <c r="C1832">
        <v>2011</v>
      </c>
      <c r="D1832" t="s">
        <v>16</v>
      </c>
      <c r="E1832" t="s">
        <v>1581</v>
      </c>
      <c r="F1832" s="1">
        <v>0.02</v>
      </c>
      <c r="G1832" s="1">
        <v>0</v>
      </c>
      <c r="H1832" s="1">
        <v>0</v>
      </c>
      <c r="I1832" s="1">
        <v>0</v>
      </c>
    </row>
    <row r="1833" spans="1:9" x14ac:dyDescent="0.25">
      <c r="A1833" t="s">
        <v>2621</v>
      </c>
      <c r="B1833" t="s">
        <v>118</v>
      </c>
      <c r="C1833">
        <v>2010</v>
      </c>
      <c r="D1833" t="s">
        <v>1</v>
      </c>
      <c r="E1833" t="s">
        <v>2420</v>
      </c>
      <c r="F1833" s="1">
        <v>0</v>
      </c>
      <c r="G1833" s="1">
        <v>0.02</v>
      </c>
      <c r="H1833" s="1">
        <v>0</v>
      </c>
      <c r="I1833" s="1">
        <v>0</v>
      </c>
    </row>
    <row r="1834" spans="1:9" x14ac:dyDescent="0.25">
      <c r="A1834" t="s">
        <v>2621</v>
      </c>
      <c r="B1834" t="s">
        <v>473</v>
      </c>
      <c r="C1834">
        <v>2010</v>
      </c>
      <c r="D1834" t="s">
        <v>1</v>
      </c>
      <c r="E1834" t="s">
        <v>2420</v>
      </c>
      <c r="F1834" s="1">
        <v>0.01</v>
      </c>
      <c r="G1834" s="1">
        <v>0.15</v>
      </c>
      <c r="H1834" s="1">
        <v>0</v>
      </c>
      <c r="I1834" s="1">
        <v>0.02</v>
      </c>
    </row>
    <row r="1835" spans="1:9" x14ac:dyDescent="0.25">
      <c r="A1835" t="s">
        <v>2742</v>
      </c>
      <c r="B1835" t="s">
        <v>473</v>
      </c>
      <c r="C1835">
        <v>2010</v>
      </c>
      <c r="D1835" t="s">
        <v>1</v>
      </c>
      <c r="E1835" t="s">
        <v>2414</v>
      </c>
      <c r="F1835" s="1">
        <v>0</v>
      </c>
      <c r="G1835" s="1">
        <v>7.0000000000000007E-2</v>
      </c>
      <c r="H1835" s="1">
        <v>0</v>
      </c>
      <c r="I1835" s="1">
        <v>0.01</v>
      </c>
    </row>
    <row r="1836" spans="1:9" x14ac:dyDescent="0.25">
      <c r="A1836" t="s">
        <v>1132</v>
      </c>
      <c r="B1836" t="s">
        <v>17</v>
      </c>
      <c r="C1836">
        <v>2012</v>
      </c>
      <c r="D1836" t="s">
        <v>84</v>
      </c>
      <c r="E1836" t="s">
        <v>21</v>
      </c>
      <c r="F1836" s="1">
        <v>0.04</v>
      </c>
      <c r="G1836" s="1">
        <v>0</v>
      </c>
      <c r="H1836" s="1">
        <v>0</v>
      </c>
      <c r="I1836" s="1">
        <v>0</v>
      </c>
    </row>
    <row r="1837" spans="1:9" x14ac:dyDescent="0.25">
      <c r="A1837" t="s">
        <v>1527</v>
      </c>
      <c r="B1837" t="s">
        <v>2</v>
      </c>
      <c r="C1837">
        <v>2012</v>
      </c>
      <c r="D1837" t="s">
        <v>5</v>
      </c>
      <c r="E1837" t="s">
        <v>23</v>
      </c>
      <c r="F1837" s="1">
        <v>0</v>
      </c>
      <c r="G1837" s="1">
        <v>0</v>
      </c>
      <c r="H1837" s="1">
        <v>0.28000000000000003</v>
      </c>
      <c r="I1837" s="1">
        <v>0</v>
      </c>
    </row>
    <row r="1838" spans="1:9" x14ac:dyDescent="0.25">
      <c r="A1838" t="s">
        <v>1527</v>
      </c>
      <c r="B1838" t="s">
        <v>12</v>
      </c>
      <c r="C1838">
        <v>2011</v>
      </c>
      <c r="D1838" t="s">
        <v>5</v>
      </c>
      <c r="E1838" t="s">
        <v>23</v>
      </c>
      <c r="F1838" s="1">
        <v>0.19</v>
      </c>
      <c r="G1838" s="1">
        <v>0.11</v>
      </c>
      <c r="H1838" s="1">
        <v>0.25</v>
      </c>
      <c r="I1838" s="1">
        <v>0.06</v>
      </c>
    </row>
    <row r="1839" spans="1:9" x14ac:dyDescent="0.25">
      <c r="A1839" t="s">
        <v>3186</v>
      </c>
      <c r="B1839" t="s">
        <v>248</v>
      </c>
      <c r="C1839">
        <v>2010</v>
      </c>
      <c r="D1839" t="s">
        <v>5</v>
      </c>
      <c r="E1839" t="s">
        <v>23</v>
      </c>
      <c r="F1839" s="1">
        <v>0.06</v>
      </c>
      <c r="G1839" s="1">
        <v>0</v>
      </c>
      <c r="H1839" s="1">
        <v>0.13</v>
      </c>
      <c r="I1839" s="1">
        <v>0.01</v>
      </c>
    </row>
    <row r="1840" spans="1:9" x14ac:dyDescent="0.25">
      <c r="A1840" t="s">
        <v>2711</v>
      </c>
      <c r="B1840" t="s">
        <v>118</v>
      </c>
      <c r="C1840">
        <v>2010</v>
      </c>
      <c r="D1840" t="s">
        <v>39</v>
      </c>
      <c r="E1840" t="s">
        <v>883</v>
      </c>
      <c r="F1840" s="1">
        <v>0.15</v>
      </c>
      <c r="G1840" s="1">
        <v>0.04</v>
      </c>
      <c r="H1840" s="1">
        <v>0</v>
      </c>
      <c r="I1840" s="1">
        <v>0.01</v>
      </c>
    </row>
    <row r="1841" spans="1:9" x14ac:dyDescent="0.25">
      <c r="A1841" t="s">
        <v>2711</v>
      </c>
      <c r="B1841" t="s">
        <v>473</v>
      </c>
      <c r="C1841">
        <v>2010</v>
      </c>
      <c r="D1841" t="s">
        <v>39</v>
      </c>
      <c r="E1841" t="s">
        <v>883</v>
      </c>
      <c r="F1841" s="1">
        <v>0.18</v>
      </c>
      <c r="G1841" s="1">
        <v>0.08</v>
      </c>
      <c r="H1841" s="1">
        <v>0</v>
      </c>
      <c r="I1841" s="1">
        <v>0.02</v>
      </c>
    </row>
    <row r="1842" spans="1:9" x14ac:dyDescent="0.25">
      <c r="A1842" t="s">
        <v>2591</v>
      </c>
      <c r="B1842" t="s">
        <v>473</v>
      </c>
      <c r="C1842">
        <v>2010</v>
      </c>
      <c r="D1842" t="s">
        <v>1</v>
      </c>
      <c r="E1842" t="s">
        <v>2590</v>
      </c>
      <c r="F1842" s="1">
        <v>0.02</v>
      </c>
      <c r="G1842" s="1">
        <v>0.01</v>
      </c>
      <c r="H1842" s="1">
        <v>0</v>
      </c>
      <c r="I1842" s="1">
        <v>0</v>
      </c>
    </row>
    <row r="1843" spans="1:9" x14ac:dyDescent="0.25">
      <c r="A1843" t="s">
        <v>2658</v>
      </c>
      <c r="B1843" t="s">
        <v>33</v>
      </c>
      <c r="C1843">
        <v>2010</v>
      </c>
      <c r="D1843" t="s">
        <v>9</v>
      </c>
      <c r="E1843" t="s">
        <v>15</v>
      </c>
      <c r="F1843" s="1">
        <v>0.11</v>
      </c>
      <c r="G1843" s="1">
        <v>0.02</v>
      </c>
      <c r="H1843" s="1">
        <v>0</v>
      </c>
      <c r="I1843" s="1">
        <v>0.01</v>
      </c>
    </row>
    <row r="1844" spans="1:9" x14ac:dyDescent="0.25">
      <c r="A1844" t="s">
        <v>2658</v>
      </c>
      <c r="B1844" t="s">
        <v>2</v>
      </c>
      <c r="C1844">
        <v>2010</v>
      </c>
      <c r="D1844" t="s">
        <v>9</v>
      </c>
      <c r="E1844" t="s">
        <v>15</v>
      </c>
      <c r="F1844" s="1">
        <v>0.12</v>
      </c>
      <c r="G1844" s="1">
        <v>0.04</v>
      </c>
      <c r="H1844" s="1">
        <v>0</v>
      </c>
      <c r="I1844" s="1">
        <v>0.02</v>
      </c>
    </row>
    <row r="1845" spans="1:9" x14ac:dyDescent="0.25">
      <c r="A1845" t="s">
        <v>2658</v>
      </c>
      <c r="B1845" t="s">
        <v>118</v>
      </c>
      <c r="C1845">
        <v>2010</v>
      </c>
      <c r="D1845" t="s">
        <v>9</v>
      </c>
      <c r="E1845" t="s">
        <v>15</v>
      </c>
      <c r="F1845" s="1">
        <v>0.24</v>
      </c>
      <c r="G1845" s="1">
        <v>0.15</v>
      </c>
      <c r="H1845" s="1">
        <v>0</v>
      </c>
      <c r="I1845" s="1">
        <v>0.04</v>
      </c>
    </row>
    <row r="1846" spans="1:9" x14ac:dyDescent="0.25">
      <c r="A1846" t="s">
        <v>2658</v>
      </c>
      <c r="B1846" t="s">
        <v>473</v>
      </c>
      <c r="C1846">
        <v>2010</v>
      </c>
      <c r="D1846" t="s">
        <v>9</v>
      </c>
      <c r="E1846" t="s">
        <v>15</v>
      </c>
      <c r="F1846" s="1">
        <v>0.32</v>
      </c>
      <c r="G1846" s="1">
        <v>0.17</v>
      </c>
      <c r="H1846" s="1">
        <v>0</v>
      </c>
      <c r="I1846" s="1">
        <v>0.05</v>
      </c>
    </row>
    <row r="1847" spans="1:9" x14ac:dyDescent="0.25">
      <c r="A1847" t="s">
        <v>539</v>
      </c>
      <c r="B1847" t="s">
        <v>2</v>
      </c>
      <c r="C1847">
        <v>2014</v>
      </c>
      <c r="D1847" t="s">
        <v>1</v>
      </c>
      <c r="E1847" t="s">
        <v>91</v>
      </c>
      <c r="F1847" s="1">
        <v>0.03</v>
      </c>
      <c r="G1847" s="1">
        <v>0.08</v>
      </c>
      <c r="H1847" s="1">
        <v>0</v>
      </c>
      <c r="I1847" s="1">
        <v>0.02</v>
      </c>
    </row>
    <row r="1848" spans="1:9" x14ac:dyDescent="0.25">
      <c r="A1848" t="s">
        <v>539</v>
      </c>
      <c r="B1848" t="s">
        <v>17</v>
      </c>
      <c r="C1848">
        <v>2014</v>
      </c>
      <c r="D1848" t="s">
        <v>1</v>
      </c>
      <c r="E1848" t="s">
        <v>91</v>
      </c>
      <c r="F1848" s="1">
        <v>0.04</v>
      </c>
      <c r="G1848" s="1">
        <v>0.19</v>
      </c>
      <c r="H1848" s="1">
        <v>0</v>
      </c>
      <c r="I1848" s="1">
        <v>0.02</v>
      </c>
    </row>
    <row r="1849" spans="1:9" x14ac:dyDescent="0.25">
      <c r="A1849" t="s">
        <v>539</v>
      </c>
      <c r="B1849" t="s">
        <v>56</v>
      </c>
      <c r="C1849">
        <v>2014</v>
      </c>
      <c r="D1849" t="s">
        <v>1</v>
      </c>
      <c r="E1849" t="s">
        <v>91</v>
      </c>
      <c r="F1849" s="1">
        <v>0.04</v>
      </c>
      <c r="G1849" s="1">
        <v>0.05</v>
      </c>
      <c r="H1849" s="1">
        <v>0</v>
      </c>
      <c r="I1849" s="1">
        <v>0.01</v>
      </c>
    </row>
    <row r="1850" spans="1:9" x14ac:dyDescent="0.25">
      <c r="A1850" t="s">
        <v>539</v>
      </c>
      <c r="B1850" t="s">
        <v>118</v>
      </c>
      <c r="C1850">
        <v>2014</v>
      </c>
      <c r="D1850" t="s">
        <v>1</v>
      </c>
      <c r="E1850" t="s">
        <v>91</v>
      </c>
      <c r="F1850" s="1">
        <v>0.05</v>
      </c>
      <c r="G1850" s="1">
        <v>0.2</v>
      </c>
      <c r="H1850" s="1">
        <v>0</v>
      </c>
      <c r="I1850" s="1">
        <v>0.02</v>
      </c>
    </row>
    <row r="1851" spans="1:9" x14ac:dyDescent="0.25">
      <c r="A1851" t="s">
        <v>539</v>
      </c>
      <c r="B1851" t="s">
        <v>33</v>
      </c>
      <c r="C1851">
        <v>2014</v>
      </c>
      <c r="D1851" t="s">
        <v>1</v>
      </c>
      <c r="E1851" t="s">
        <v>91</v>
      </c>
      <c r="F1851" s="1">
        <v>0.05</v>
      </c>
      <c r="G1851" s="1">
        <v>0.13</v>
      </c>
      <c r="H1851" s="1">
        <v>0</v>
      </c>
      <c r="I1851" s="1">
        <v>0.02</v>
      </c>
    </row>
    <row r="1852" spans="1:9" x14ac:dyDescent="0.25">
      <c r="A1852" t="s">
        <v>619</v>
      </c>
      <c r="B1852" t="s">
        <v>12</v>
      </c>
      <c r="C1852">
        <v>2014</v>
      </c>
      <c r="D1852" t="s">
        <v>16</v>
      </c>
      <c r="E1852" t="s">
        <v>19</v>
      </c>
      <c r="F1852" s="1">
        <v>0</v>
      </c>
      <c r="G1852" s="1">
        <v>0</v>
      </c>
      <c r="H1852" s="1">
        <v>0.01</v>
      </c>
      <c r="I1852" s="1">
        <v>0</v>
      </c>
    </row>
    <row r="1853" spans="1:9" x14ac:dyDescent="0.25">
      <c r="A1853" t="s">
        <v>3035</v>
      </c>
      <c r="B1853" t="s">
        <v>473</v>
      </c>
      <c r="C1853">
        <v>2010</v>
      </c>
      <c r="D1853" t="s">
        <v>84</v>
      </c>
      <c r="E1853" t="s">
        <v>1819</v>
      </c>
      <c r="F1853" s="1">
        <v>0</v>
      </c>
      <c r="G1853" s="1">
        <v>0</v>
      </c>
      <c r="H1853" s="1">
        <v>0.03</v>
      </c>
      <c r="I1853" s="1">
        <v>0</v>
      </c>
    </row>
    <row r="1854" spans="1:9" x14ac:dyDescent="0.25">
      <c r="A1854" t="s">
        <v>1787</v>
      </c>
      <c r="B1854" t="s">
        <v>33</v>
      </c>
      <c r="C1854">
        <v>2011</v>
      </c>
      <c r="D1854" t="s">
        <v>141</v>
      </c>
      <c r="E1854" t="s">
        <v>74</v>
      </c>
      <c r="F1854" s="1">
        <v>0.1</v>
      </c>
      <c r="G1854" s="1">
        <v>0.02</v>
      </c>
      <c r="H1854" s="1">
        <v>0</v>
      </c>
      <c r="I1854" s="1">
        <v>0.01</v>
      </c>
    </row>
    <row r="1855" spans="1:9" x14ac:dyDescent="0.25">
      <c r="A1855" t="s">
        <v>1711</v>
      </c>
      <c r="B1855" t="s">
        <v>41</v>
      </c>
      <c r="C1855">
        <v>2011</v>
      </c>
      <c r="D1855" t="s">
        <v>9</v>
      </c>
      <c r="E1855" t="s">
        <v>47</v>
      </c>
      <c r="F1855" s="1">
        <v>0.03</v>
      </c>
      <c r="G1855" s="1">
        <v>0.01</v>
      </c>
      <c r="H1855" s="1">
        <v>0</v>
      </c>
      <c r="I1855" s="1">
        <v>0.01</v>
      </c>
    </row>
    <row r="1856" spans="1:9" x14ac:dyDescent="0.25">
      <c r="A1856" t="s">
        <v>1711</v>
      </c>
      <c r="B1856" t="s">
        <v>2</v>
      </c>
      <c r="C1856">
        <v>2011</v>
      </c>
      <c r="D1856" t="s">
        <v>9</v>
      </c>
      <c r="E1856" t="s">
        <v>47</v>
      </c>
      <c r="F1856" s="1">
        <v>0.12</v>
      </c>
      <c r="G1856" s="1">
        <v>0.08</v>
      </c>
      <c r="H1856" s="1">
        <v>0.02</v>
      </c>
      <c r="I1856" s="1">
        <v>0.04</v>
      </c>
    </row>
    <row r="1857" spans="1:9" x14ac:dyDescent="0.25">
      <c r="A1857" t="s">
        <v>1711</v>
      </c>
      <c r="B1857" t="s">
        <v>33</v>
      </c>
      <c r="C1857">
        <v>2011</v>
      </c>
      <c r="D1857" t="s">
        <v>9</v>
      </c>
      <c r="E1857" t="s">
        <v>47</v>
      </c>
      <c r="F1857" s="1">
        <v>0.13</v>
      </c>
      <c r="G1857" s="1">
        <v>7.0000000000000007E-2</v>
      </c>
      <c r="H1857" s="1">
        <v>0</v>
      </c>
      <c r="I1857" s="1">
        <v>0.02</v>
      </c>
    </row>
    <row r="1858" spans="1:9" x14ac:dyDescent="0.25">
      <c r="A1858" t="s">
        <v>1404</v>
      </c>
      <c r="B1858" t="s">
        <v>248</v>
      </c>
      <c r="C1858">
        <v>2012</v>
      </c>
      <c r="D1858" t="s">
        <v>9</v>
      </c>
      <c r="E1858" t="s">
        <v>52</v>
      </c>
      <c r="F1858" s="1">
        <v>0</v>
      </c>
      <c r="G1858" s="1">
        <v>0</v>
      </c>
      <c r="H1858" s="1">
        <v>0.04</v>
      </c>
      <c r="I1858" s="1">
        <v>0</v>
      </c>
    </row>
    <row r="1859" spans="1:9" x14ac:dyDescent="0.25">
      <c r="A1859" t="s">
        <v>228</v>
      </c>
      <c r="B1859" t="s">
        <v>12</v>
      </c>
      <c r="C1859">
        <v>2015</v>
      </c>
      <c r="D1859" t="s">
        <v>9</v>
      </c>
      <c r="E1859" t="s">
        <v>58</v>
      </c>
      <c r="F1859" s="1">
        <v>0</v>
      </c>
      <c r="G1859" s="1">
        <v>0</v>
      </c>
      <c r="H1859" s="1">
        <v>0.01</v>
      </c>
      <c r="I1859" s="1">
        <v>0</v>
      </c>
    </row>
    <row r="1860" spans="1:9" x14ac:dyDescent="0.25">
      <c r="A1860" t="s">
        <v>1288</v>
      </c>
      <c r="B1860" t="s">
        <v>248</v>
      </c>
      <c r="C1860">
        <v>2012</v>
      </c>
      <c r="D1860" t="s">
        <v>9</v>
      </c>
      <c r="E1860" t="s">
        <v>601</v>
      </c>
      <c r="F1860" s="1">
        <v>0</v>
      </c>
      <c r="G1860" s="1">
        <v>0</v>
      </c>
      <c r="H1860" s="1">
        <v>0.01</v>
      </c>
      <c r="I1860" s="1">
        <v>0</v>
      </c>
    </row>
    <row r="1861" spans="1:9" x14ac:dyDescent="0.25">
      <c r="A1861" t="s">
        <v>3025</v>
      </c>
      <c r="B1861" t="s">
        <v>248</v>
      </c>
      <c r="C1861">
        <v>2010</v>
      </c>
      <c r="D1861" t="s">
        <v>50</v>
      </c>
      <c r="E1861" t="s">
        <v>23</v>
      </c>
      <c r="F1861" s="1">
        <v>0</v>
      </c>
      <c r="G1861" s="1">
        <v>0</v>
      </c>
      <c r="H1861" s="1">
        <v>0.03</v>
      </c>
      <c r="I1861" s="1">
        <v>0</v>
      </c>
    </row>
    <row r="1862" spans="1:9" x14ac:dyDescent="0.25">
      <c r="A1862" t="s">
        <v>713</v>
      </c>
      <c r="B1862" t="s">
        <v>12</v>
      </c>
      <c r="C1862">
        <v>2014</v>
      </c>
      <c r="D1862" t="s">
        <v>27</v>
      </c>
      <c r="E1862" t="s">
        <v>213</v>
      </c>
      <c r="F1862" s="1">
        <v>0.08</v>
      </c>
      <c r="G1862" s="1">
        <v>0.02</v>
      </c>
      <c r="H1862" s="1">
        <v>0.06</v>
      </c>
      <c r="I1862" s="1">
        <v>0.03</v>
      </c>
    </row>
    <row r="1863" spans="1:9" x14ac:dyDescent="0.25">
      <c r="A1863" t="s">
        <v>994</v>
      </c>
      <c r="B1863" t="s">
        <v>12</v>
      </c>
      <c r="C1863">
        <v>2013</v>
      </c>
      <c r="D1863" t="s">
        <v>84</v>
      </c>
      <c r="E1863" t="s">
        <v>52</v>
      </c>
      <c r="F1863" s="1">
        <v>0.04</v>
      </c>
      <c r="G1863" s="1">
        <v>0.03</v>
      </c>
      <c r="H1863" s="1">
        <v>0.04</v>
      </c>
      <c r="I1863" s="1">
        <v>0.02</v>
      </c>
    </row>
    <row r="1864" spans="1:9" x14ac:dyDescent="0.25">
      <c r="A1864" t="s">
        <v>1026</v>
      </c>
      <c r="B1864" t="s">
        <v>12</v>
      </c>
      <c r="C1864">
        <v>2013</v>
      </c>
      <c r="D1864" t="s">
        <v>27</v>
      </c>
      <c r="E1864" t="s">
        <v>280</v>
      </c>
      <c r="F1864" s="1">
        <v>0.09</v>
      </c>
      <c r="G1864" s="1">
        <v>0</v>
      </c>
      <c r="H1864" s="1">
        <v>7.0000000000000007E-2</v>
      </c>
      <c r="I1864" s="1">
        <v>0.02</v>
      </c>
    </row>
    <row r="1865" spans="1:9" x14ac:dyDescent="0.25">
      <c r="A1865" t="s">
        <v>1026</v>
      </c>
      <c r="B1865" t="s">
        <v>2</v>
      </c>
      <c r="C1865">
        <v>2010</v>
      </c>
      <c r="D1865" t="s">
        <v>27</v>
      </c>
      <c r="E1865" t="s">
        <v>103</v>
      </c>
      <c r="F1865" s="1">
        <v>0.22</v>
      </c>
      <c r="G1865" s="1">
        <v>0.11</v>
      </c>
      <c r="H1865" s="1">
        <v>7.0000000000000007E-2</v>
      </c>
      <c r="I1865" s="1">
        <v>0.05</v>
      </c>
    </row>
    <row r="1866" spans="1:9" x14ac:dyDescent="0.25">
      <c r="A1866" t="s">
        <v>683</v>
      </c>
      <c r="B1866" t="s">
        <v>2</v>
      </c>
      <c r="C1866">
        <v>2011</v>
      </c>
      <c r="D1866" t="s">
        <v>9</v>
      </c>
      <c r="E1866" t="s">
        <v>19</v>
      </c>
      <c r="F1866" s="1">
        <v>0</v>
      </c>
      <c r="G1866" s="1">
        <v>0.01</v>
      </c>
      <c r="H1866" s="1">
        <v>0</v>
      </c>
      <c r="I1866" s="1">
        <v>0</v>
      </c>
    </row>
    <row r="1867" spans="1:9" x14ac:dyDescent="0.25">
      <c r="A1867" t="s">
        <v>683</v>
      </c>
      <c r="B1867" t="s">
        <v>12</v>
      </c>
      <c r="C1867">
        <v>2014</v>
      </c>
      <c r="D1867" t="s">
        <v>9</v>
      </c>
      <c r="E1867" t="s">
        <v>280</v>
      </c>
      <c r="F1867" s="1">
        <v>0</v>
      </c>
      <c r="G1867" s="1">
        <v>0</v>
      </c>
      <c r="H1867" s="1">
        <v>0.04</v>
      </c>
      <c r="I1867" s="1">
        <v>0</v>
      </c>
    </row>
    <row r="1868" spans="1:9" x14ac:dyDescent="0.25">
      <c r="A1868" t="s">
        <v>712</v>
      </c>
      <c r="B1868" t="s">
        <v>12</v>
      </c>
      <c r="C1868">
        <v>2014</v>
      </c>
      <c r="D1868" t="s">
        <v>9</v>
      </c>
      <c r="E1868" t="s">
        <v>353</v>
      </c>
      <c r="F1868" s="1">
        <v>7.0000000000000007E-2</v>
      </c>
      <c r="G1868" s="1">
        <v>0.02</v>
      </c>
      <c r="H1868" s="1">
        <v>0.06</v>
      </c>
      <c r="I1868" s="1">
        <v>0.03</v>
      </c>
    </row>
    <row r="1869" spans="1:9" x14ac:dyDescent="0.25">
      <c r="A1869" t="s">
        <v>720</v>
      </c>
      <c r="B1869" t="s">
        <v>12</v>
      </c>
      <c r="C1869">
        <v>2014</v>
      </c>
      <c r="D1869" t="s">
        <v>27</v>
      </c>
      <c r="E1869" t="s">
        <v>280</v>
      </c>
      <c r="F1869" s="1">
        <v>0</v>
      </c>
      <c r="G1869" s="1">
        <v>0</v>
      </c>
      <c r="H1869" s="1">
        <v>7.0000000000000007E-2</v>
      </c>
      <c r="I1869" s="1">
        <v>0</v>
      </c>
    </row>
    <row r="1870" spans="1:9" x14ac:dyDescent="0.25">
      <c r="A1870" t="s">
        <v>720</v>
      </c>
      <c r="B1870" t="s">
        <v>2</v>
      </c>
      <c r="C1870">
        <v>2012</v>
      </c>
      <c r="D1870" t="s">
        <v>27</v>
      </c>
      <c r="E1870" t="s">
        <v>280</v>
      </c>
      <c r="F1870" s="1">
        <v>0.05</v>
      </c>
      <c r="G1870" s="1">
        <v>0.03</v>
      </c>
      <c r="H1870" s="1">
        <v>0.06</v>
      </c>
      <c r="I1870" s="1">
        <v>0.02</v>
      </c>
    </row>
    <row r="1871" spans="1:9" x14ac:dyDescent="0.25">
      <c r="A1871" t="s">
        <v>354</v>
      </c>
      <c r="B1871" t="s">
        <v>10</v>
      </c>
      <c r="C1871">
        <v>2015</v>
      </c>
      <c r="D1871" t="s">
        <v>27</v>
      </c>
      <c r="E1871" t="s">
        <v>353</v>
      </c>
      <c r="F1871" s="1">
        <v>0</v>
      </c>
      <c r="G1871" s="1">
        <v>0</v>
      </c>
      <c r="H1871" s="1">
        <v>0.04</v>
      </c>
      <c r="I1871" s="1">
        <v>0</v>
      </c>
    </row>
    <row r="1872" spans="1:9" x14ac:dyDescent="0.25">
      <c r="A1872" t="s">
        <v>317</v>
      </c>
      <c r="B1872" t="s">
        <v>12</v>
      </c>
      <c r="C1872">
        <v>2015</v>
      </c>
      <c r="D1872" t="s">
        <v>27</v>
      </c>
      <c r="E1872" t="s">
        <v>280</v>
      </c>
      <c r="F1872" s="1">
        <v>0</v>
      </c>
      <c r="G1872" s="1">
        <v>0</v>
      </c>
      <c r="H1872" s="1">
        <v>0.03</v>
      </c>
      <c r="I1872" s="1">
        <v>0</v>
      </c>
    </row>
    <row r="1873" spans="1:9" x14ac:dyDescent="0.25">
      <c r="A1873" t="s">
        <v>755</v>
      </c>
      <c r="B1873" t="s">
        <v>56</v>
      </c>
      <c r="C1873">
        <v>2014</v>
      </c>
      <c r="D1873" t="s">
        <v>9</v>
      </c>
      <c r="E1873" t="s">
        <v>108</v>
      </c>
      <c r="F1873" s="1">
        <v>0.61</v>
      </c>
      <c r="G1873" s="1">
        <v>0.42</v>
      </c>
      <c r="H1873" s="1">
        <v>0.13</v>
      </c>
      <c r="I1873" s="1">
        <v>0.1</v>
      </c>
    </row>
    <row r="1874" spans="1:9" x14ac:dyDescent="0.25">
      <c r="A1874" t="s">
        <v>1445</v>
      </c>
      <c r="B1874" t="s">
        <v>118</v>
      </c>
      <c r="C1874">
        <v>2012</v>
      </c>
      <c r="D1874" t="s">
        <v>69</v>
      </c>
      <c r="E1874" t="s">
        <v>52</v>
      </c>
      <c r="F1874" s="1">
        <v>0</v>
      </c>
      <c r="G1874" s="1">
        <v>0</v>
      </c>
      <c r="H1874" s="1">
        <v>0.08</v>
      </c>
      <c r="I1874" s="1">
        <v>0</v>
      </c>
    </row>
    <row r="1875" spans="1:9" x14ac:dyDescent="0.25">
      <c r="A1875" t="s">
        <v>1445</v>
      </c>
      <c r="B1875" t="s">
        <v>248</v>
      </c>
      <c r="C1875">
        <v>2012</v>
      </c>
      <c r="D1875" t="s">
        <v>69</v>
      </c>
      <c r="E1875" t="s">
        <v>52</v>
      </c>
      <c r="F1875" s="1">
        <v>0</v>
      </c>
      <c r="G1875" s="1">
        <v>0</v>
      </c>
      <c r="H1875" s="1">
        <v>0.06</v>
      </c>
      <c r="I1875" s="1">
        <v>0</v>
      </c>
    </row>
    <row r="1876" spans="1:9" x14ac:dyDescent="0.25">
      <c r="A1876" t="s">
        <v>252</v>
      </c>
      <c r="B1876" t="s">
        <v>12</v>
      </c>
      <c r="C1876">
        <v>2015</v>
      </c>
      <c r="D1876" t="s">
        <v>1</v>
      </c>
      <c r="E1876" t="s">
        <v>213</v>
      </c>
      <c r="F1876" s="1">
        <v>0</v>
      </c>
      <c r="G1876" s="1">
        <v>0</v>
      </c>
      <c r="H1876" s="1">
        <v>0.02</v>
      </c>
      <c r="I1876" s="1">
        <v>0</v>
      </c>
    </row>
    <row r="1877" spans="1:9" x14ac:dyDescent="0.25">
      <c r="A1877" t="s">
        <v>1458</v>
      </c>
      <c r="B1877" t="s">
        <v>248</v>
      </c>
      <c r="C1877">
        <v>2012</v>
      </c>
      <c r="D1877" t="s">
        <v>1</v>
      </c>
      <c r="E1877" t="s">
        <v>52</v>
      </c>
      <c r="F1877" s="1">
        <v>0</v>
      </c>
      <c r="G1877" s="1">
        <v>0</v>
      </c>
      <c r="H1877" s="1">
        <v>7.0000000000000007E-2</v>
      </c>
      <c r="I1877" s="1">
        <v>0</v>
      </c>
    </row>
    <row r="1878" spans="1:9" x14ac:dyDescent="0.25">
      <c r="A1878" t="s">
        <v>1593</v>
      </c>
      <c r="B1878" t="s">
        <v>473</v>
      </c>
      <c r="C1878">
        <v>2011</v>
      </c>
      <c r="D1878" t="s">
        <v>87</v>
      </c>
      <c r="E1878" t="s">
        <v>1592</v>
      </c>
      <c r="F1878" s="1">
        <v>0.02</v>
      </c>
      <c r="G1878" s="1">
        <v>0</v>
      </c>
      <c r="H1878" s="1">
        <v>0</v>
      </c>
      <c r="I1878" s="1">
        <v>0</v>
      </c>
    </row>
    <row r="1879" spans="1:9" x14ac:dyDescent="0.25">
      <c r="A1879" t="s">
        <v>2358</v>
      </c>
      <c r="B1879" t="s">
        <v>118</v>
      </c>
      <c r="C1879">
        <v>2010</v>
      </c>
      <c r="D1879" t="s">
        <v>69</v>
      </c>
      <c r="E1879" t="s">
        <v>1560</v>
      </c>
      <c r="F1879" s="1">
        <v>0.02</v>
      </c>
      <c r="G1879" s="1">
        <v>0</v>
      </c>
      <c r="H1879" s="1">
        <v>0</v>
      </c>
      <c r="I1879" s="1">
        <v>0</v>
      </c>
    </row>
    <row r="1880" spans="1:9" x14ac:dyDescent="0.25">
      <c r="A1880" t="s">
        <v>2479</v>
      </c>
      <c r="B1880" t="s">
        <v>473</v>
      </c>
      <c r="C1880">
        <v>2010</v>
      </c>
      <c r="D1880" t="s">
        <v>69</v>
      </c>
      <c r="E1880" t="s">
        <v>1560</v>
      </c>
      <c r="F1880" s="1">
        <v>0.09</v>
      </c>
      <c r="G1880" s="1">
        <v>0</v>
      </c>
      <c r="H1880" s="1">
        <v>0</v>
      </c>
      <c r="I1880" s="1">
        <v>0.01</v>
      </c>
    </row>
    <row r="1881" spans="1:9" x14ac:dyDescent="0.25">
      <c r="A1881" t="s">
        <v>1674</v>
      </c>
      <c r="B1881" t="s">
        <v>473</v>
      </c>
      <c r="C1881">
        <v>2011</v>
      </c>
      <c r="D1881" t="s">
        <v>87</v>
      </c>
      <c r="E1881" t="s">
        <v>1673</v>
      </c>
      <c r="F1881" s="1">
        <v>0.19</v>
      </c>
      <c r="G1881" s="1">
        <v>0</v>
      </c>
      <c r="H1881" s="1">
        <v>0</v>
      </c>
      <c r="I1881" s="1">
        <v>0.01</v>
      </c>
    </row>
    <row r="1882" spans="1:9" x14ac:dyDescent="0.25">
      <c r="A1882" t="s">
        <v>2553</v>
      </c>
      <c r="B1882" t="s">
        <v>118</v>
      </c>
      <c r="C1882">
        <v>2010</v>
      </c>
      <c r="D1882" t="s">
        <v>87</v>
      </c>
      <c r="E1882" t="s">
        <v>1576</v>
      </c>
      <c r="F1882" s="1">
        <v>0.27</v>
      </c>
      <c r="G1882" s="1">
        <v>0</v>
      </c>
      <c r="H1882" s="1">
        <v>0</v>
      </c>
      <c r="I1882" s="1">
        <v>0.02</v>
      </c>
    </row>
    <row r="1883" spans="1:9" x14ac:dyDescent="0.25">
      <c r="A1883" t="s">
        <v>2510</v>
      </c>
      <c r="B1883" t="s">
        <v>473</v>
      </c>
      <c r="C1883">
        <v>2010</v>
      </c>
      <c r="D1883" t="s">
        <v>87</v>
      </c>
      <c r="E1883" t="s">
        <v>1673</v>
      </c>
      <c r="F1883" s="1">
        <v>0.13</v>
      </c>
      <c r="G1883" s="1">
        <v>0</v>
      </c>
      <c r="H1883" s="1">
        <v>0</v>
      </c>
      <c r="I1883" s="1">
        <v>0.01</v>
      </c>
    </row>
    <row r="1884" spans="1:9" x14ac:dyDescent="0.25">
      <c r="A1884" t="s">
        <v>399</v>
      </c>
      <c r="B1884" t="s">
        <v>12</v>
      </c>
      <c r="C1884">
        <v>2015</v>
      </c>
      <c r="D1884" t="s">
        <v>84</v>
      </c>
      <c r="E1884" t="s">
        <v>398</v>
      </c>
      <c r="F1884" s="1">
        <v>0</v>
      </c>
      <c r="G1884" s="1">
        <v>0</v>
      </c>
      <c r="H1884" s="1">
        <v>7.0000000000000007E-2</v>
      </c>
      <c r="I1884" s="1">
        <v>0</v>
      </c>
    </row>
    <row r="1885" spans="1:9" x14ac:dyDescent="0.25">
      <c r="A1885" t="s">
        <v>2604</v>
      </c>
      <c r="B1885" t="s">
        <v>118</v>
      </c>
      <c r="C1885">
        <v>2010</v>
      </c>
      <c r="D1885" t="s">
        <v>1</v>
      </c>
      <c r="E1885" t="s">
        <v>15</v>
      </c>
      <c r="F1885" s="1">
        <v>0.08</v>
      </c>
      <c r="G1885" s="1">
        <v>0.01</v>
      </c>
      <c r="H1885" s="1">
        <v>0</v>
      </c>
      <c r="I1885" s="1">
        <v>0.01</v>
      </c>
    </row>
    <row r="1886" spans="1:9" x14ac:dyDescent="0.25">
      <c r="A1886" t="s">
        <v>2604</v>
      </c>
      <c r="B1886" t="s">
        <v>473</v>
      </c>
      <c r="C1886">
        <v>2010</v>
      </c>
      <c r="D1886" t="s">
        <v>1</v>
      </c>
      <c r="E1886" t="s">
        <v>15</v>
      </c>
      <c r="F1886" s="1">
        <v>0.26</v>
      </c>
      <c r="G1886" s="1">
        <v>0.01</v>
      </c>
      <c r="H1886" s="1">
        <v>0</v>
      </c>
      <c r="I1886" s="1">
        <v>0.02</v>
      </c>
    </row>
    <row r="1887" spans="1:9" x14ac:dyDescent="0.25">
      <c r="A1887" t="s">
        <v>2200</v>
      </c>
      <c r="B1887" t="s">
        <v>2</v>
      </c>
      <c r="C1887">
        <v>2011</v>
      </c>
      <c r="D1887" t="s">
        <v>9</v>
      </c>
      <c r="E1887" t="s">
        <v>23</v>
      </c>
      <c r="F1887" s="1">
        <v>0</v>
      </c>
      <c r="G1887" s="1">
        <v>0</v>
      </c>
      <c r="H1887" s="1">
        <v>0.06</v>
      </c>
      <c r="I1887" s="1">
        <v>0</v>
      </c>
    </row>
    <row r="1888" spans="1:9" x14ac:dyDescent="0.25">
      <c r="A1888" t="s">
        <v>1573</v>
      </c>
      <c r="B1888" t="s">
        <v>41</v>
      </c>
      <c r="C1888">
        <v>2011</v>
      </c>
      <c r="D1888" t="s">
        <v>69</v>
      </c>
      <c r="E1888" t="s">
        <v>1572</v>
      </c>
      <c r="F1888" s="1">
        <v>0.01</v>
      </c>
      <c r="G1888" s="1">
        <v>0</v>
      </c>
      <c r="H1888" s="1">
        <v>0</v>
      </c>
      <c r="I1888" s="1">
        <v>0</v>
      </c>
    </row>
    <row r="1889" spans="1:9" x14ac:dyDescent="0.25">
      <c r="A1889" t="s">
        <v>3116</v>
      </c>
      <c r="B1889" t="s">
        <v>248</v>
      </c>
      <c r="C1889">
        <v>2010</v>
      </c>
      <c r="D1889" t="s">
        <v>9</v>
      </c>
      <c r="E1889" t="s">
        <v>299</v>
      </c>
      <c r="F1889" s="1">
        <v>0</v>
      </c>
      <c r="G1889" s="1">
        <v>0</v>
      </c>
      <c r="H1889" s="1">
        <v>0.06</v>
      </c>
      <c r="I1889" s="1">
        <v>0</v>
      </c>
    </row>
    <row r="1890" spans="1:9" x14ac:dyDescent="0.25">
      <c r="A1890" t="s">
        <v>1848</v>
      </c>
      <c r="B1890" t="s">
        <v>41</v>
      </c>
      <c r="C1890">
        <v>2011</v>
      </c>
      <c r="D1890" t="s">
        <v>69</v>
      </c>
      <c r="E1890" t="s">
        <v>21</v>
      </c>
      <c r="F1890" s="1">
        <v>0</v>
      </c>
      <c r="G1890" s="1">
        <v>0.04</v>
      </c>
      <c r="H1890" s="1">
        <v>0</v>
      </c>
      <c r="I1890" s="1">
        <v>0.01</v>
      </c>
    </row>
    <row r="1891" spans="1:9" x14ac:dyDescent="0.25">
      <c r="A1891" t="s">
        <v>2427</v>
      </c>
      <c r="B1891" t="s">
        <v>473</v>
      </c>
      <c r="C1891">
        <v>2010</v>
      </c>
      <c r="D1891" t="s">
        <v>69</v>
      </c>
      <c r="E1891" t="s">
        <v>21</v>
      </c>
      <c r="F1891" s="1">
        <v>0.05</v>
      </c>
      <c r="G1891" s="1">
        <v>0</v>
      </c>
      <c r="H1891" s="1">
        <v>0</v>
      </c>
      <c r="I1891" s="1">
        <v>0</v>
      </c>
    </row>
    <row r="1892" spans="1:9" x14ac:dyDescent="0.25">
      <c r="A1892" t="s">
        <v>1786</v>
      </c>
      <c r="B1892" t="s">
        <v>17</v>
      </c>
      <c r="C1892">
        <v>2011</v>
      </c>
      <c r="D1892" t="s">
        <v>69</v>
      </c>
      <c r="E1892" t="s">
        <v>21</v>
      </c>
      <c r="F1892" s="1">
        <v>0.1</v>
      </c>
      <c r="G1892" s="1">
        <v>0.02</v>
      </c>
      <c r="H1892" s="1">
        <v>0</v>
      </c>
      <c r="I1892" s="1">
        <v>0.01</v>
      </c>
    </row>
    <row r="1893" spans="1:9" x14ac:dyDescent="0.25">
      <c r="A1893" t="s">
        <v>2508</v>
      </c>
      <c r="B1893" t="s">
        <v>473</v>
      </c>
      <c r="C1893">
        <v>2010</v>
      </c>
      <c r="D1893" t="s">
        <v>69</v>
      </c>
      <c r="E1893" t="s">
        <v>21</v>
      </c>
      <c r="F1893" s="1">
        <v>0.13</v>
      </c>
      <c r="G1893" s="1">
        <v>0</v>
      </c>
      <c r="H1893" s="1">
        <v>0</v>
      </c>
      <c r="I1893" s="1">
        <v>0.01</v>
      </c>
    </row>
    <row r="1894" spans="1:9" x14ac:dyDescent="0.25">
      <c r="A1894" t="s">
        <v>2603</v>
      </c>
      <c r="B1894" t="s">
        <v>473</v>
      </c>
      <c r="C1894">
        <v>2010</v>
      </c>
      <c r="D1894" t="s">
        <v>69</v>
      </c>
      <c r="E1894" t="s">
        <v>21</v>
      </c>
      <c r="F1894" s="1">
        <v>0.08</v>
      </c>
      <c r="G1894" s="1">
        <v>0.01</v>
      </c>
      <c r="H1894" s="1">
        <v>0</v>
      </c>
      <c r="I1894" s="1">
        <v>0.01</v>
      </c>
    </row>
    <row r="1895" spans="1:9" x14ac:dyDescent="0.25">
      <c r="A1895" t="s">
        <v>2435</v>
      </c>
      <c r="B1895" t="s">
        <v>473</v>
      </c>
      <c r="C1895">
        <v>2010</v>
      </c>
      <c r="D1895" t="s">
        <v>50</v>
      </c>
      <c r="E1895" t="s">
        <v>21</v>
      </c>
      <c r="F1895" s="1">
        <v>0.05</v>
      </c>
      <c r="G1895" s="1">
        <v>0</v>
      </c>
      <c r="H1895" s="1">
        <v>0</v>
      </c>
      <c r="I1895" s="1">
        <v>0</v>
      </c>
    </row>
    <row r="1896" spans="1:9" x14ac:dyDescent="0.25">
      <c r="A1896" t="s">
        <v>2376</v>
      </c>
      <c r="B1896" t="s">
        <v>473</v>
      </c>
      <c r="C1896">
        <v>2010</v>
      </c>
      <c r="D1896" t="s">
        <v>69</v>
      </c>
      <c r="E1896" t="s">
        <v>21</v>
      </c>
      <c r="F1896" s="1">
        <v>0.02</v>
      </c>
      <c r="G1896" s="1">
        <v>0</v>
      </c>
      <c r="H1896" s="1">
        <v>0</v>
      </c>
      <c r="I1896" s="1">
        <v>0</v>
      </c>
    </row>
    <row r="1897" spans="1:9" x14ac:dyDescent="0.25">
      <c r="A1897" t="s">
        <v>864</v>
      </c>
      <c r="B1897" t="s">
        <v>473</v>
      </c>
      <c r="C1897">
        <v>2010</v>
      </c>
      <c r="D1897" t="s">
        <v>27</v>
      </c>
      <c r="E1897" t="s">
        <v>335</v>
      </c>
      <c r="F1897" s="1">
        <v>0</v>
      </c>
      <c r="G1897" s="1">
        <v>0</v>
      </c>
      <c r="H1897" s="1">
        <v>0.93</v>
      </c>
      <c r="I1897" s="1">
        <v>0</v>
      </c>
    </row>
    <row r="1898" spans="1:9" x14ac:dyDescent="0.25">
      <c r="A1898" t="s">
        <v>864</v>
      </c>
      <c r="B1898" t="s">
        <v>17</v>
      </c>
      <c r="C1898">
        <v>2013</v>
      </c>
      <c r="D1898" t="s">
        <v>27</v>
      </c>
      <c r="E1898" t="s">
        <v>108</v>
      </c>
      <c r="F1898" s="1">
        <v>0</v>
      </c>
      <c r="G1898" s="1">
        <v>0.08</v>
      </c>
      <c r="H1898" s="1">
        <v>0</v>
      </c>
      <c r="I1898" s="1">
        <v>0.01</v>
      </c>
    </row>
    <row r="1899" spans="1:9" x14ac:dyDescent="0.25">
      <c r="A1899" t="s">
        <v>2336</v>
      </c>
      <c r="B1899" t="s">
        <v>17</v>
      </c>
      <c r="C1899">
        <v>2011</v>
      </c>
      <c r="D1899" t="s">
        <v>27</v>
      </c>
      <c r="E1899" t="s">
        <v>108</v>
      </c>
      <c r="F1899" s="1">
        <v>0</v>
      </c>
      <c r="G1899" s="1">
        <v>0.05</v>
      </c>
      <c r="H1899" s="1">
        <v>0.48</v>
      </c>
      <c r="I1899" s="1">
        <v>0</v>
      </c>
    </row>
    <row r="1900" spans="1:9" x14ac:dyDescent="0.25">
      <c r="A1900" t="s">
        <v>1542</v>
      </c>
      <c r="B1900" t="s">
        <v>17</v>
      </c>
      <c r="C1900">
        <v>2012</v>
      </c>
      <c r="D1900" t="s">
        <v>27</v>
      </c>
      <c r="E1900" t="s">
        <v>335</v>
      </c>
      <c r="F1900" s="1">
        <v>0</v>
      </c>
      <c r="G1900" s="1">
        <v>0.01</v>
      </c>
      <c r="H1900" s="1">
        <v>0.46</v>
      </c>
      <c r="I1900" s="1">
        <v>0</v>
      </c>
    </row>
    <row r="1901" spans="1:9" x14ac:dyDescent="0.25">
      <c r="A1901" t="s">
        <v>1091</v>
      </c>
      <c r="B1901" t="s">
        <v>17</v>
      </c>
      <c r="C1901">
        <v>2013</v>
      </c>
      <c r="D1901" t="s">
        <v>5</v>
      </c>
      <c r="E1901" t="s">
        <v>335</v>
      </c>
      <c r="F1901" s="1">
        <v>0</v>
      </c>
      <c r="G1901" s="1">
        <v>0</v>
      </c>
      <c r="H1901" s="1">
        <v>0.26</v>
      </c>
      <c r="I1901" s="1">
        <v>0</v>
      </c>
    </row>
    <row r="1902" spans="1:9" x14ac:dyDescent="0.25">
      <c r="A1902" t="s">
        <v>1481</v>
      </c>
      <c r="B1902" t="s">
        <v>118</v>
      </c>
      <c r="C1902">
        <v>2012</v>
      </c>
      <c r="D1902" t="s">
        <v>27</v>
      </c>
      <c r="E1902" t="s">
        <v>335</v>
      </c>
      <c r="F1902" s="1">
        <v>0</v>
      </c>
      <c r="G1902" s="1">
        <v>0</v>
      </c>
      <c r="H1902" s="1">
        <v>0.1</v>
      </c>
      <c r="I1902" s="1">
        <v>0</v>
      </c>
    </row>
    <row r="1903" spans="1:9" x14ac:dyDescent="0.25">
      <c r="A1903" t="s">
        <v>2310</v>
      </c>
      <c r="B1903" t="s">
        <v>118</v>
      </c>
      <c r="C1903">
        <v>2011</v>
      </c>
      <c r="D1903" t="s">
        <v>27</v>
      </c>
      <c r="E1903" t="s">
        <v>108</v>
      </c>
      <c r="F1903" s="1">
        <v>0</v>
      </c>
      <c r="G1903" s="1">
        <v>0.01</v>
      </c>
      <c r="H1903" s="1">
        <v>0.25</v>
      </c>
      <c r="I1903" s="1">
        <v>0</v>
      </c>
    </row>
    <row r="1904" spans="1:9" x14ac:dyDescent="0.25">
      <c r="A1904" t="s">
        <v>2298</v>
      </c>
      <c r="B1904" t="s">
        <v>118</v>
      </c>
      <c r="C1904">
        <v>2011</v>
      </c>
      <c r="D1904" t="s">
        <v>27</v>
      </c>
      <c r="E1904" t="s">
        <v>335</v>
      </c>
      <c r="F1904" s="1">
        <v>0</v>
      </c>
      <c r="G1904" s="1">
        <v>0</v>
      </c>
      <c r="H1904" s="1">
        <v>0.19</v>
      </c>
      <c r="I1904" s="1">
        <v>0</v>
      </c>
    </row>
    <row r="1905" spans="1:9" x14ac:dyDescent="0.25">
      <c r="A1905" t="s">
        <v>2237</v>
      </c>
      <c r="B1905" t="s">
        <v>2</v>
      </c>
      <c r="C1905">
        <v>2011</v>
      </c>
      <c r="D1905" t="s">
        <v>9</v>
      </c>
      <c r="E1905" t="s">
        <v>23</v>
      </c>
      <c r="F1905" s="1">
        <v>1.05</v>
      </c>
      <c r="G1905" s="1">
        <v>0.49</v>
      </c>
      <c r="H1905" s="1">
        <v>0.08</v>
      </c>
      <c r="I1905" s="1">
        <v>0.23</v>
      </c>
    </row>
    <row r="1906" spans="1:9" x14ac:dyDescent="0.25">
      <c r="A1906" t="s">
        <v>525</v>
      </c>
      <c r="B1906" t="s">
        <v>10</v>
      </c>
      <c r="C1906">
        <v>2014</v>
      </c>
      <c r="D1906" t="s">
        <v>9</v>
      </c>
      <c r="E1906" t="s">
        <v>23</v>
      </c>
      <c r="F1906" s="1">
        <v>0</v>
      </c>
      <c r="G1906" s="1">
        <v>0.03</v>
      </c>
      <c r="H1906" s="1">
        <v>0</v>
      </c>
      <c r="I1906" s="1">
        <v>0.01</v>
      </c>
    </row>
    <row r="1907" spans="1:9" x14ac:dyDescent="0.25">
      <c r="A1907" t="s">
        <v>727</v>
      </c>
      <c r="B1907" t="s">
        <v>10</v>
      </c>
      <c r="C1907">
        <v>2014</v>
      </c>
      <c r="D1907" t="s">
        <v>9</v>
      </c>
      <c r="E1907" t="s">
        <v>23</v>
      </c>
      <c r="F1907" s="1">
        <v>1.27</v>
      </c>
      <c r="G1907" s="1">
        <v>0.97</v>
      </c>
      <c r="H1907" s="1">
        <v>7.0000000000000007E-2</v>
      </c>
      <c r="I1907" s="1">
        <v>0.47</v>
      </c>
    </row>
    <row r="1908" spans="1:9" x14ac:dyDescent="0.25">
      <c r="A1908" t="s">
        <v>662</v>
      </c>
      <c r="B1908" t="s">
        <v>12</v>
      </c>
      <c r="C1908">
        <v>2014</v>
      </c>
      <c r="D1908" t="s">
        <v>1</v>
      </c>
      <c r="E1908" t="s">
        <v>234</v>
      </c>
      <c r="F1908" s="1">
        <v>0</v>
      </c>
      <c r="G1908" s="1">
        <v>0</v>
      </c>
      <c r="H1908" s="1">
        <v>0.03</v>
      </c>
      <c r="I1908" s="1">
        <v>0</v>
      </c>
    </row>
    <row r="1909" spans="1:9" x14ac:dyDescent="0.25">
      <c r="A1909" t="s">
        <v>662</v>
      </c>
      <c r="B1909" t="s">
        <v>2</v>
      </c>
      <c r="C1909">
        <v>2014</v>
      </c>
      <c r="D1909" t="s">
        <v>1</v>
      </c>
      <c r="E1909" t="s">
        <v>234</v>
      </c>
      <c r="F1909" s="1">
        <v>0</v>
      </c>
      <c r="G1909" s="1">
        <v>0</v>
      </c>
      <c r="H1909" s="1">
        <v>0.03</v>
      </c>
      <c r="I1909" s="1">
        <v>0</v>
      </c>
    </row>
    <row r="1910" spans="1:9" x14ac:dyDescent="0.25">
      <c r="A1910" t="s">
        <v>235</v>
      </c>
      <c r="B1910" t="s">
        <v>12</v>
      </c>
      <c r="C1910">
        <v>2015</v>
      </c>
      <c r="D1910" t="s">
        <v>9</v>
      </c>
      <c r="E1910" t="s">
        <v>234</v>
      </c>
      <c r="F1910" s="1">
        <v>0</v>
      </c>
      <c r="G1910" s="1">
        <v>0</v>
      </c>
      <c r="H1910" s="1">
        <v>0.01</v>
      </c>
      <c r="I1910" s="1">
        <v>0</v>
      </c>
    </row>
    <row r="1911" spans="1:9" x14ac:dyDescent="0.25">
      <c r="A1911" t="s">
        <v>814</v>
      </c>
      <c r="B1911" t="s">
        <v>56</v>
      </c>
      <c r="C1911">
        <v>2013</v>
      </c>
      <c r="D1911" t="s">
        <v>141</v>
      </c>
      <c r="E1911" t="s">
        <v>124</v>
      </c>
      <c r="F1911" s="1">
        <v>0.1</v>
      </c>
      <c r="G1911" s="1">
        <v>0.08</v>
      </c>
      <c r="H1911" s="1">
        <v>0</v>
      </c>
      <c r="I1911" s="1">
        <v>0.02</v>
      </c>
    </row>
    <row r="1912" spans="1:9" x14ac:dyDescent="0.25">
      <c r="A1912" t="s">
        <v>814</v>
      </c>
      <c r="B1912" t="s">
        <v>12</v>
      </c>
      <c r="C1912">
        <v>2013</v>
      </c>
      <c r="D1912" t="s">
        <v>141</v>
      </c>
      <c r="E1912" t="s">
        <v>124</v>
      </c>
      <c r="F1912" s="1">
        <v>0.11</v>
      </c>
      <c r="G1912" s="1">
        <v>0.01</v>
      </c>
      <c r="H1912" s="1">
        <v>0</v>
      </c>
      <c r="I1912" s="1">
        <v>0.02</v>
      </c>
    </row>
    <row r="1913" spans="1:9" x14ac:dyDescent="0.25">
      <c r="A1913" t="s">
        <v>814</v>
      </c>
      <c r="B1913" t="s">
        <v>10</v>
      </c>
      <c r="C1913">
        <v>2013</v>
      </c>
      <c r="D1913" t="s">
        <v>141</v>
      </c>
      <c r="E1913" t="s">
        <v>124</v>
      </c>
      <c r="F1913" s="1">
        <v>0.46</v>
      </c>
      <c r="G1913" s="1">
        <v>0.28999999999999998</v>
      </c>
      <c r="H1913" s="1">
        <v>0</v>
      </c>
      <c r="I1913" s="1">
        <v>0.12</v>
      </c>
    </row>
    <row r="1914" spans="1:9" x14ac:dyDescent="0.25">
      <c r="A1914" t="s">
        <v>814</v>
      </c>
      <c r="B1914" t="s">
        <v>2</v>
      </c>
      <c r="C1914">
        <v>2013</v>
      </c>
      <c r="D1914" t="s">
        <v>141</v>
      </c>
      <c r="E1914" t="s">
        <v>124</v>
      </c>
      <c r="F1914" s="1">
        <v>0.48</v>
      </c>
      <c r="G1914" s="1">
        <v>0.53</v>
      </c>
      <c r="H1914" s="1">
        <v>0.01</v>
      </c>
      <c r="I1914" s="1">
        <v>0.23</v>
      </c>
    </row>
    <row r="1915" spans="1:9" x14ac:dyDescent="0.25">
      <c r="A1915" t="s">
        <v>814</v>
      </c>
      <c r="B1915" t="s">
        <v>33</v>
      </c>
      <c r="C1915">
        <v>2013</v>
      </c>
      <c r="D1915" t="s">
        <v>141</v>
      </c>
      <c r="E1915" t="s">
        <v>124</v>
      </c>
      <c r="F1915" s="1">
        <v>0.97</v>
      </c>
      <c r="G1915" s="1">
        <v>0.34</v>
      </c>
      <c r="H1915" s="1">
        <v>0</v>
      </c>
      <c r="I1915" s="1">
        <v>0.11</v>
      </c>
    </row>
    <row r="1916" spans="1:9" x14ac:dyDescent="0.25">
      <c r="A1916" t="s">
        <v>2041</v>
      </c>
      <c r="B1916" t="s">
        <v>33</v>
      </c>
      <c r="C1916">
        <v>2011</v>
      </c>
      <c r="D1916" t="s">
        <v>1</v>
      </c>
      <c r="E1916" t="s">
        <v>920</v>
      </c>
      <c r="F1916" s="1">
        <v>0</v>
      </c>
      <c r="G1916" s="1">
        <v>0</v>
      </c>
      <c r="H1916" s="1">
        <v>0.01</v>
      </c>
      <c r="I1916" s="1">
        <v>0</v>
      </c>
    </row>
    <row r="1917" spans="1:9" x14ac:dyDescent="0.25">
      <c r="A1917" t="s">
        <v>2795</v>
      </c>
      <c r="B1917" t="s">
        <v>2</v>
      </c>
      <c r="C1917">
        <v>2010</v>
      </c>
      <c r="D1917" t="s">
        <v>5</v>
      </c>
      <c r="E1917" t="s">
        <v>136</v>
      </c>
      <c r="F1917" s="1">
        <v>0</v>
      </c>
      <c r="G1917" s="1">
        <v>0.15</v>
      </c>
      <c r="H1917" s="1">
        <v>0</v>
      </c>
      <c r="I1917" s="1">
        <v>0.05</v>
      </c>
    </row>
    <row r="1918" spans="1:9" x14ac:dyDescent="0.25">
      <c r="A1918" t="s">
        <v>2795</v>
      </c>
      <c r="B1918" t="s">
        <v>33</v>
      </c>
      <c r="C1918">
        <v>2010</v>
      </c>
      <c r="D1918" t="s">
        <v>5</v>
      </c>
      <c r="E1918" t="s">
        <v>136</v>
      </c>
      <c r="F1918" s="1">
        <v>0</v>
      </c>
      <c r="G1918" s="1">
        <v>0.12</v>
      </c>
      <c r="H1918" s="1">
        <v>0</v>
      </c>
      <c r="I1918" s="1">
        <v>0.02</v>
      </c>
    </row>
    <row r="1919" spans="1:9" x14ac:dyDescent="0.25">
      <c r="A1919" t="s">
        <v>1188</v>
      </c>
      <c r="B1919" t="s">
        <v>2</v>
      </c>
      <c r="C1919">
        <v>2012</v>
      </c>
      <c r="D1919" t="s">
        <v>100</v>
      </c>
      <c r="E1919" t="s">
        <v>52</v>
      </c>
      <c r="F1919" s="1">
        <v>0.03</v>
      </c>
      <c r="G1919" s="1">
        <v>0.03</v>
      </c>
      <c r="H1919" s="1">
        <v>0</v>
      </c>
      <c r="I1919" s="1">
        <v>0.01</v>
      </c>
    </row>
    <row r="1920" spans="1:9" x14ac:dyDescent="0.25">
      <c r="A1920" t="s">
        <v>1188</v>
      </c>
      <c r="B1920" t="s">
        <v>33</v>
      </c>
      <c r="C1920">
        <v>2012</v>
      </c>
      <c r="D1920" t="s">
        <v>100</v>
      </c>
      <c r="E1920" t="s">
        <v>52</v>
      </c>
      <c r="F1920" s="1">
        <v>0.03</v>
      </c>
      <c r="G1920" s="1">
        <v>0.02</v>
      </c>
      <c r="H1920" s="1">
        <v>0</v>
      </c>
      <c r="I1920" s="1">
        <v>0.01</v>
      </c>
    </row>
    <row r="1921" spans="1:9" x14ac:dyDescent="0.25">
      <c r="A1921" t="s">
        <v>2818</v>
      </c>
      <c r="B1921" t="s">
        <v>248</v>
      </c>
      <c r="C1921">
        <v>2010</v>
      </c>
      <c r="D1921" t="s">
        <v>50</v>
      </c>
      <c r="E1921" t="s">
        <v>23</v>
      </c>
      <c r="F1921" s="1">
        <v>0.05</v>
      </c>
      <c r="G1921" s="1">
        <v>0.16</v>
      </c>
      <c r="H1921" s="1">
        <v>0</v>
      </c>
      <c r="I1921" s="1">
        <v>0.08</v>
      </c>
    </row>
    <row r="1922" spans="1:9" x14ac:dyDescent="0.25">
      <c r="A1922" t="s">
        <v>847</v>
      </c>
      <c r="B1922" t="s">
        <v>12</v>
      </c>
      <c r="C1922">
        <v>2013</v>
      </c>
      <c r="D1922" t="s">
        <v>9</v>
      </c>
      <c r="E1922" t="s">
        <v>23</v>
      </c>
      <c r="F1922" s="1">
        <v>0</v>
      </c>
      <c r="G1922" s="1">
        <v>0.05</v>
      </c>
      <c r="H1922" s="1">
        <v>0</v>
      </c>
      <c r="I1922" s="1">
        <v>0.02</v>
      </c>
    </row>
    <row r="1923" spans="1:9" x14ac:dyDescent="0.25">
      <c r="A1923" t="s">
        <v>821</v>
      </c>
      <c r="B1923" t="s">
        <v>2</v>
      </c>
      <c r="C1923">
        <v>2013</v>
      </c>
      <c r="D1923" t="s">
        <v>9</v>
      </c>
      <c r="E1923" t="s">
        <v>23</v>
      </c>
      <c r="F1923" s="1">
        <v>0</v>
      </c>
      <c r="G1923" s="1">
        <v>0.02</v>
      </c>
      <c r="H1923" s="1">
        <v>0</v>
      </c>
      <c r="I1923" s="1">
        <v>0.01</v>
      </c>
    </row>
    <row r="1924" spans="1:9" x14ac:dyDescent="0.25">
      <c r="A1924" t="s">
        <v>1926</v>
      </c>
      <c r="B1924" t="s">
        <v>248</v>
      </c>
      <c r="C1924">
        <v>2011</v>
      </c>
      <c r="D1924" t="s">
        <v>9</v>
      </c>
      <c r="E1924" t="s">
        <v>23</v>
      </c>
      <c r="F1924" s="1">
        <v>0</v>
      </c>
      <c r="G1924" s="1">
        <v>0.08</v>
      </c>
      <c r="H1924" s="1">
        <v>0</v>
      </c>
      <c r="I1924" s="1">
        <v>0.04</v>
      </c>
    </row>
    <row r="1925" spans="1:9" x14ac:dyDescent="0.25">
      <c r="A1925" t="s">
        <v>508</v>
      </c>
      <c r="B1925" t="s">
        <v>12</v>
      </c>
      <c r="C1925">
        <v>2014</v>
      </c>
      <c r="D1925" t="s">
        <v>27</v>
      </c>
      <c r="E1925" t="s">
        <v>23</v>
      </c>
      <c r="F1925" s="1">
        <v>0</v>
      </c>
      <c r="G1925" s="1">
        <v>0.02</v>
      </c>
      <c r="H1925" s="1">
        <v>0</v>
      </c>
      <c r="I1925" s="1">
        <v>0</v>
      </c>
    </row>
    <row r="1926" spans="1:9" x14ac:dyDescent="0.25">
      <c r="A1926" t="s">
        <v>2777</v>
      </c>
      <c r="B1926" t="s">
        <v>2</v>
      </c>
      <c r="C1926">
        <v>2010</v>
      </c>
      <c r="D1926" t="s">
        <v>9</v>
      </c>
      <c r="E1926" t="s">
        <v>193</v>
      </c>
      <c r="F1926" s="1">
        <v>0.14000000000000001</v>
      </c>
      <c r="G1926" s="1">
        <v>0.19</v>
      </c>
      <c r="H1926" s="1">
        <v>0</v>
      </c>
      <c r="I1926" s="1">
        <v>7.0000000000000007E-2</v>
      </c>
    </row>
    <row r="1927" spans="1:9" x14ac:dyDescent="0.25">
      <c r="A1927" t="s">
        <v>2777</v>
      </c>
      <c r="B1927" t="s">
        <v>473</v>
      </c>
      <c r="C1927">
        <v>2010</v>
      </c>
      <c r="D1927" t="s">
        <v>9</v>
      </c>
      <c r="E1927" t="s">
        <v>193</v>
      </c>
      <c r="F1927" s="1">
        <v>0.15</v>
      </c>
      <c r="G1927" s="1">
        <v>0.16</v>
      </c>
      <c r="H1927" s="1">
        <v>0</v>
      </c>
      <c r="I1927" s="1">
        <v>0.03</v>
      </c>
    </row>
    <row r="1928" spans="1:9" x14ac:dyDescent="0.25">
      <c r="A1928" t="s">
        <v>2777</v>
      </c>
      <c r="B1928" t="s">
        <v>118</v>
      </c>
      <c r="C1928">
        <v>2010</v>
      </c>
      <c r="D1928" t="s">
        <v>9</v>
      </c>
      <c r="E1928" t="s">
        <v>193</v>
      </c>
      <c r="F1928" s="1">
        <v>0.15</v>
      </c>
      <c r="G1928" s="1">
        <v>0.15</v>
      </c>
      <c r="H1928" s="1">
        <v>0</v>
      </c>
      <c r="I1928" s="1">
        <v>0.03</v>
      </c>
    </row>
    <row r="1929" spans="1:9" x14ac:dyDescent="0.25">
      <c r="A1929" t="s">
        <v>2777</v>
      </c>
      <c r="B1929" t="s">
        <v>33</v>
      </c>
      <c r="C1929">
        <v>2010</v>
      </c>
      <c r="D1929" t="s">
        <v>9</v>
      </c>
      <c r="E1929" t="s">
        <v>193</v>
      </c>
      <c r="F1929" s="1">
        <v>0.15</v>
      </c>
      <c r="G1929" s="1">
        <v>0.1</v>
      </c>
      <c r="H1929" s="1">
        <v>0</v>
      </c>
      <c r="I1929" s="1">
        <v>0.03</v>
      </c>
    </row>
    <row r="1930" spans="1:9" x14ac:dyDescent="0.25">
      <c r="A1930" t="s">
        <v>2777</v>
      </c>
      <c r="B1930" t="s">
        <v>248</v>
      </c>
      <c r="C1930">
        <v>2010</v>
      </c>
      <c r="D1930" t="s">
        <v>9</v>
      </c>
      <c r="E1930" t="s">
        <v>193</v>
      </c>
      <c r="F1930" s="1">
        <v>0.18</v>
      </c>
      <c r="G1930" s="1">
        <v>0.12</v>
      </c>
      <c r="H1930" s="1">
        <v>0</v>
      </c>
      <c r="I1930" s="1">
        <v>7.0000000000000007E-2</v>
      </c>
    </row>
    <row r="1931" spans="1:9" x14ac:dyDescent="0.25">
      <c r="A1931" t="s">
        <v>218</v>
      </c>
      <c r="B1931" t="s">
        <v>12</v>
      </c>
      <c r="C1931">
        <v>2015</v>
      </c>
      <c r="D1931" t="s">
        <v>9</v>
      </c>
      <c r="E1931" t="s">
        <v>217</v>
      </c>
      <c r="F1931" s="1">
        <v>0</v>
      </c>
      <c r="G1931" s="1">
        <v>0</v>
      </c>
      <c r="H1931" s="1">
        <v>0.01</v>
      </c>
      <c r="I1931" s="1">
        <v>0</v>
      </c>
    </row>
    <row r="1932" spans="1:9" x14ac:dyDescent="0.25">
      <c r="A1932" t="s">
        <v>2883</v>
      </c>
      <c r="B1932" t="s">
        <v>473</v>
      </c>
      <c r="C1932">
        <v>2010</v>
      </c>
      <c r="D1932" t="s">
        <v>50</v>
      </c>
      <c r="E1932" t="s">
        <v>103</v>
      </c>
      <c r="F1932" s="1">
        <v>0</v>
      </c>
      <c r="G1932" s="1">
        <v>0</v>
      </c>
      <c r="H1932" s="1">
        <v>0.01</v>
      </c>
      <c r="I1932" s="1">
        <v>0</v>
      </c>
    </row>
    <row r="1933" spans="1:9" x14ac:dyDescent="0.25">
      <c r="A1933" t="s">
        <v>2889</v>
      </c>
      <c r="B1933" t="s">
        <v>248</v>
      </c>
      <c r="C1933">
        <v>2010</v>
      </c>
      <c r="D1933" t="s">
        <v>1</v>
      </c>
      <c r="E1933" t="s">
        <v>274</v>
      </c>
      <c r="F1933" s="1">
        <v>0</v>
      </c>
      <c r="G1933" s="1">
        <v>0</v>
      </c>
      <c r="H1933" s="1">
        <v>0.01</v>
      </c>
      <c r="I1933" s="1">
        <v>0</v>
      </c>
    </row>
    <row r="1934" spans="1:9" x14ac:dyDescent="0.25">
      <c r="A1934" t="s">
        <v>916</v>
      </c>
      <c r="B1934" t="s">
        <v>248</v>
      </c>
      <c r="C1934">
        <v>2013</v>
      </c>
      <c r="D1934" t="s">
        <v>1</v>
      </c>
      <c r="E1934" t="s">
        <v>915</v>
      </c>
      <c r="F1934" s="1">
        <v>0</v>
      </c>
      <c r="G1934" s="1">
        <v>0</v>
      </c>
      <c r="H1934" s="1">
        <v>0.01</v>
      </c>
      <c r="I1934" s="1">
        <v>0</v>
      </c>
    </row>
    <row r="1935" spans="1:9" x14ac:dyDescent="0.25">
      <c r="A1935" t="s">
        <v>2419</v>
      </c>
      <c r="B1935" t="s">
        <v>118</v>
      </c>
      <c r="C1935">
        <v>2010</v>
      </c>
      <c r="D1935" t="s">
        <v>87</v>
      </c>
      <c r="E1935" t="s">
        <v>808</v>
      </c>
      <c r="F1935" s="1">
        <v>0.04</v>
      </c>
      <c r="G1935" s="1">
        <v>0.02</v>
      </c>
      <c r="H1935" s="1">
        <v>0</v>
      </c>
      <c r="I1935" s="1">
        <v>0</v>
      </c>
    </row>
    <row r="1936" spans="1:9" x14ac:dyDescent="0.25">
      <c r="A1936" t="s">
        <v>2419</v>
      </c>
      <c r="B1936" t="s">
        <v>473</v>
      </c>
      <c r="C1936">
        <v>2010</v>
      </c>
      <c r="D1936" t="s">
        <v>87</v>
      </c>
      <c r="E1936" t="s">
        <v>808</v>
      </c>
      <c r="F1936" s="1">
        <v>0.04</v>
      </c>
      <c r="G1936" s="1">
        <v>0</v>
      </c>
      <c r="H1936" s="1">
        <v>0</v>
      </c>
      <c r="I1936" s="1">
        <v>0</v>
      </c>
    </row>
    <row r="1937" spans="1:9" x14ac:dyDescent="0.25">
      <c r="A1937" t="s">
        <v>1021</v>
      </c>
      <c r="B1937" t="s">
        <v>17</v>
      </c>
      <c r="C1937">
        <v>2013</v>
      </c>
      <c r="D1937" t="s">
        <v>84</v>
      </c>
      <c r="E1937" t="s">
        <v>52</v>
      </c>
      <c r="F1937" s="1">
        <v>0</v>
      </c>
      <c r="G1937" s="1">
        <v>0</v>
      </c>
      <c r="H1937" s="1">
        <v>7.0000000000000007E-2</v>
      </c>
      <c r="I1937" s="1">
        <v>0</v>
      </c>
    </row>
    <row r="1938" spans="1:9" x14ac:dyDescent="0.25">
      <c r="A1938" t="s">
        <v>197</v>
      </c>
      <c r="B1938" t="s">
        <v>12</v>
      </c>
      <c r="C1938">
        <v>2014</v>
      </c>
      <c r="D1938" t="s">
        <v>141</v>
      </c>
      <c r="E1938" t="s">
        <v>52</v>
      </c>
      <c r="F1938" s="1">
        <v>0</v>
      </c>
      <c r="G1938" s="1">
        <v>7.0000000000000007E-2</v>
      </c>
      <c r="H1938" s="1">
        <v>0.17</v>
      </c>
      <c r="I1938" s="1">
        <v>0.02</v>
      </c>
    </row>
    <row r="1939" spans="1:9" x14ac:dyDescent="0.25">
      <c r="A1939" t="s">
        <v>197</v>
      </c>
      <c r="B1939" t="s">
        <v>2</v>
      </c>
      <c r="C1939">
        <v>2014</v>
      </c>
      <c r="D1939" t="s">
        <v>141</v>
      </c>
      <c r="E1939" t="s">
        <v>52</v>
      </c>
      <c r="F1939" s="1">
        <v>0.04</v>
      </c>
      <c r="G1939" s="1">
        <v>0.06</v>
      </c>
      <c r="H1939" s="1">
        <v>0.2</v>
      </c>
      <c r="I1939" s="1">
        <v>0.02</v>
      </c>
    </row>
    <row r="1940" spans="1:9" x14ac:dyDescent="0.25">
      <c r="A1940" t="s">
        <v>197</v>
      </c>
      <c r="B1940" t="s">
        <v>10</v>
      </c>
      <c r="C1940">
        <v>2015</v>
      </c>
      <c r="D1940" t="s">
        <v>141</v>
      </c>
      <c r="E1940" t="s">
        <v>52</v>
      </c>
      <c r="F1940" s="1">
        <v>7.0000000000000007E-2</v>
      </c>
      <c r="G1940" s="1">
        <v>0.14000000000000001</v>
      </c>
      <c r="H1940" s="1">
        <v>0</v>
      </c>
      <c r="I1940" s="1">
        <v>0.04</v>
      </c>
    </row>
    <row r="1941" spans="1:9" x14ac:dyDescent="0.25">
      <c r="A1941" t="s">
        <v>986</v>
      </c>
      <c r="B1941" t="s">
        <v>248</v>
      </c>
      <c r="C1941">
        <v>2013</v>
      </c>
      <c r="D1941" t="s">
        <v>5</v>
      </c>
      <c r="E1941" t="s">
        <v>193</v>
      </c>
      <c r="F1941" s="1">
        <v>0</v>
      </c>
      <c r="G1941" s="1">
        <v>0</v>
      </c>
      <c r="H1941" s="1">
        <v>0.04</v>
      </c>
      <c r="I1941" s="1">
        <v>0</v>
      </c>
    </row>
    <row r="1942" spans="1:9" x14ac:dyDescent="0.25">
      <c r="A1942" t="s">
        <v>2364</v>
      </c>
      <c r="B1942" t="s">
        <v>41</v>
      </c>
      <c r="C1942">
        <v>2010</v>
      </c>
      <c r="D1942" t="s">
        <v>100</v>
      </c>
      <c r="E1942" t="s">
        <v>15</v>
      </c>
      <c r="F1942" s="1">
        <v>0.02</v>
      </c>
      <c r="G1942" s="1">
        <v>0</v>
      </c>
      <c r="H1942" s="1">
        <v>0</v>
      </c>
      <c r="I1942" s="1">
        <v>0</v>
      </c>
    </row>
    <row r="1943" spans="1:9" x14ac:dyDescent="0.25">
      <c r="A1943" t="s">
        <v>2364</v>
      </c>
      <c r="B1943" t="s">
        <v>473</v>
      </c>
      <c r="C1943">
        <v>2010</v>
      </c>
      <c r="D1943" t="s">
        <v>100</v>
      </c>
      <c r="E1943" t="s">
        <v>15</v>
      </c>
      <c r="F1943" s="1">
        <v>0.05</v>
      </c>
      <c r="G1943" s="1">
        <v>0.01</v>
      </c>
      <c r="H1943" s="1">
        <v>0</v>
      </c>
      <c r="I1943" s="1">
        <v>0</v>
      </c>
    </row>
    <row r="1944" spans="1:9" x14ac:dyDescent="0.25">
      <c r="A1944" t="s">
        <v>2364</v>
      </c>
      <c r="B1944" t="s">
        <v>2</v>
      </c>
      <c r="C1944">
        <v>2010</v>
      </c>
      <c r="D1944" t="s">
        <v>100</v>
      </c>
      <c r="E1944" t="s">
        <v>15</v>
      </c>
      <c r="F1944" s="1">
        <v>0.18</v>
      </c>
      <c r="G1944" s="1">
        <v>0.38</v>
      </c>
      <c r="H1944" s="1">
        <v>0.02</v>
      </c>
      <c r="I1944" s="1">
        <v>0.13</v>
      </c>
    </row>
    <row r="1945" spans="1:9" x14ac:dyDescent="0.25">
      <c r="A1945" t="s">
        <v>2364</v>
      </c>
      <c r="B1945" t="s">
        <v>33</v>
      </c>
      <c r="C1945">
        <v>2010</v>
      </c>
      <c r="D1945" t="s">
        <v>100</v>
      </c>
      <c r="E1945" t="s">
        <v>15</v>
      </c>
      <c r="F1945" s="1">
        <v>0.2</v>
      </c>
      <c r="G1945" s="1">
        <v>0.24</v>
      </c>
      <c r="H1945" s="1">
        <v>0</v>
      </c>
      <c r="I1945" s="1">
        <v>0.05</v>
      </c>
    </row>
    <row r="1946" spans="1:9" x14ac:dyDescent="0.25">
      <c r="A1946" t="s">
        <v>1216</v>
      </c>
      <c r="B1946" t="s">
        <v>56</v>
      </c>
      <c r="C1946">
        <v>2012</v>
      </c>
      <c r="D1946" t="s">
        <v>100</v>
      </c>
      <c r="E1946" t="s">
        <v>15</v>
      </c>
      <c r="F1946" s="1">
        <v>7.0000000000000007E-2</v>
      </c>
      <c r="G1946" s="1">
        <v>0.05</v>
      </c>
      <c r="H1946" s="1">
        <v>0</v>
      </c>
      <c r="I1946" s="1">
        <v>0.01</v>
      </c>
    </row>
    <row r="1947" spans="1:9" x14ac:dyDescent="0.25">
      <c r="A1947" t="s">
        <v>1216</v>
      </c>
      <c r="B1947" t="s">
        <v>2</v>
      </c>
      <c r="C1947">
        <v>2012</v>
      </c>
      <c r="D1947" t="s">
        <v>100</v>
      </c>
      <c r="E1947" t="s">
        <v>15</v>
      </c>
      <c r="F1947" s="1">
        <v>0.11</v>
      </c>
      <c r="G1947" s="1">
        <v>0.17</v>
      </c>
      <c r="H1947" s="1">
        <v>0</v>
      </c>
      <c r="I1947" s="1">
        <v>7.0000000000000007E-2</v>
      </c>
    </row>
    <row r="1948" spans="1:9" x14ac:dyDescent="0.25">
      <c r="A1948" t="s">
        <v>1216</v>
      </c>
      <c r="B1948" t="s">
        <v>33</v>
      </c>
      <c r="C1948">
        <v>2012</v>
      </c>
      <c r="D1948" t="s">
        <v>100</v>
      </c>
      <c r="E1948" t="s">
        <v>15</v>
      </c>
      <c r="F1948" s="1">
        <v>0.13</v>
      </c>
      <c r="G1948" s="1">
        <v>0.14000000000000001</v>
      </c>
      <c r="H1948" s="1">
        <v>0</v>
      </c>
      <c r="I1948" s="1">
        <v>0.03</v>
      </c>
    </row>
    <row r="1949" spans="1:9" x14ac:dyDescent="0.25">
      <c r="A1949" t="s">
        <v>1918</v>
      </c>
      <c r="B1949" t="s">
        <v>17</v>
      </c>
      <c r="C1949">
        <v>2011</v>
      </c>
      <c r="D1949" t="s">
        <v>1</v>
      </c>
      <c r="E1949" t="s">
        <v>21</v>
      </c>
      <c r="F1949" s="1">
        <v>7.0000000000000007E-2</v>
      </c>
      <c r="G1949" s="1">
        <v>7.0000000000000007E-2</v>
      </c>
      <c r="H1949" s="1">
        <v>0</v>
      </c>
      <c r="I1949" s="1">
        <v>0.02</v>
      </c>
    </row>
    <row r="1950" spans="1:9" x14ac:dyDescent="0.25">
      <c r="A1950" t="s">
        <v>2395</v>
      </c>
      <c r="B1950" t="s">
        <v>473</v>
      </c>
      <c r="C1950">
        <v>2010</v>
      </c>
      <c r="D1950" t="s">
        <v>69</v>
      </c>
      <c r="E1950" t="s">
        <v>58</v>
      </c>
      <c r="F1950" s="1">
        <v>0.03</v>
      </c>
      <c r="G1950" s="1">
        <v>0</v>
      </c>
      <c r="H1950" s="1">
        <v>0</v>
      </c>
      <c r="I1950" s="1">
        <v>0</v>
      </c>
    </row>
    <row r="1951" spans="1:9" x14ac:dyDescent="0.25">
      <c r="A1951" t="s">
        <v>1709</v>
      </c>
      <c r="B1951" t="s">
        <v>41</v>
      </c>
      <c r="C1951">
        <v>2011</v>
      </c>
      <c r="D1951" t="s">
        <v>69</v>
      </c>
      <c r="E1951" t="s">
        <v>34</v>
      </c>
      <c r="F1951" s="1">
        <v>0.02</v>
      </c>
      <c r="G1951" s="1">
        <v>0.01</v>
      </c>
      <c r="H1951" s="1">
        <v>0</v>
      </c>
      <c r="I1951" s="1">
        <v>0</v>
      </c>
    </row>
    <row r="1952" spans="1:9" x14ac:dyDescent="0.25">
      <c r="A1952" t="s">
        <v>1709</v>
      </c>
      <c r="B1952" t="s">
        <v>33</v>
      </c>
      <c r="C1952">
        <v>2011</v>
      </c>
      <c r="D1952" t="s">
        <v>69</v>
      </c>
      <c r="E1952" t="s">
        <v>34</v>
      </c>
      <c r="F1952" s="1">
        <v>0.06</v>
      </c>
      <c r="G1952" s="1">
        <v>0.02</v>
      </c>
      <c r="H1952" s="1">
        <v>0</v>
      </c>
      <c r="I1952" s="1">
        <v>0.01</v>
      </c>
    </row>
    <row r="1953" spans="1:9" x14ac:dyDescent="0.25">
      <c r="A1953" t="s">
        <v>1709</v>
      </c>
      <c r="B1953" t="s">
        <v>2</v>
      </c>
      <c r="C1953">
        <v>2011</v>
      </c>
      <c r="D1953" t="s">
        <v>69</v>
      </c>
      <c r="E1953" t="s">
        <v>34</v>
      </c>
      <c r="F1953" s="1">
        <v>7.0000000000000007E-2</v>
      </c>
      <c r="G1953" s="1">
        <v>0.03</v>
      </c>
      <c r="H1953" s="1">
        <v>0</v>
      </c>
      <c r="I1953" s="1">
        <v>0.02</v>
      </c>
    </row>
    <row r="1954" spans="1:9" x14ac:dyDescent="0.25">
      <c r="A1954" t="s">
        <v>1649</v>
      </c>
      <c r="B1954" t="s">
        <v>118</v>
      </c>
      <c r="C1954">
        <v>2011</v>
      </c>
      <c r="D1954" t="s">
        <v>9</v>
      </c>
      <c r="E1954" t="s">
        <v>851</v>
      </c>
      <c r="F1954" s="1">
        <v>0.09</v>
      </c>
      <c r="G1954" s="1">
        <v>0</v>
      </c>
      <c r="H1954" s="1">
        <v>0</v>
      </c>
      <c r="I1954" s="1">
        <v>0.01</v>
      </c>
    </row>
    <row r="1955" spans="1:9" x14ac:dyDescent="0.25">
      <c r="A1955" t="s">
        <v>1649</v>
      </c>
      <c r="B1955" t="s">
        <v>17</v>
      </c>
      <c r="C1955">
        <v>2011</v>
      </c>
      <c r="D1955" t="s">
        <v>9</v>
      </c>
      <c r="E1955" t="s">
        <v>851</v>
      </c>
      <c r="F1955" s="1">
        <v>0.11</v>
      </c>
      <c r="G1955" s="1">
        <v>0</v>
      </c>
      <c r="H1955" s="1">
        <v>0</v>
      </c>
      <c r="I1955" s="1">
        <v>0.01</v>
      </c>
    </row>
    <row r="1956" spans="1:9" x14ac:dyDescent="0.25">
      <c r="A1956" t="s">
        <v>2540</v>
      </c>
      <c r="B1956" t="s">
        <v>473</v>
      </c>
      <c r="C1956">
        <v>2010</v>
      </c>
      <c r="D1956" t="s">
        <v>84</v>
      </c>
      <c r="E1956" t="s">
        <v>883</v>
      </c>
      <c r="F1956" s="1">
        <v>0.18</v>
      </c>
      <c r="G1956" s="1">
        <v>0</v>
      </c>
      <c r="H1956" s="1">
        <v>0</v>
      </c>
      <c r="I1956" s="1">
        <v>0.01</v>
      </c>
    </row>
    <row r="1957" spans="1:9" x14ac:dyDescent="0.25">
      <c r="A1957" t="s">
        <v>2540</v>
      </c>
      <c r="B1957" t="s">
        <v>118</v>
      </c>
      <c r="C1957">
        <v>2010</v>
      </c>
      <c r="D1957" t="s">
        <v>84</v>
      </c>
      <c r="E1957" t="s">
        <v>883</v>
      </c>
      <c r="F1957" s="1">
        <v>0.56000000000000005</v>
      </c>
      <c r="G1957" s="1">
        <v>0</v>
      </c>
      <c r="H1957" s="1">
        <v>0</v>
      </c>
      <c r="I1957" s="1">
        <v>0.03</v>
      </c>
    </row>
    <row r="1958" spans="1:9" x14ac:dyDescent="0.25">
      <c r="A1958" t="s">
        <v>1609</v>
      </c>
      <c r="B1958" t="s">
        <v>118</v>
      </c>
      <c r="C1958">
        <v>2011</v>
      </c>
      <c r="D1958" t="s">
        <v>5</v>
      </c>
      <c r="E1958" t="s">
        <v>1608</v>
      </c>
      <c r="F1958" s="1">
        <v>0.04</v>
      </c>
      <c r="G1958" s="1">
        <v>0</v>
      </c>
      <c r="H1958" s="1">
        <v>0</v>
      </c>
      <c r="I1958" s="1">
        <v>0</v>
      </c>
    </row>
    <row r="1959" spans="1:9" x14ac:dyDescent="0.25">
      <c r="A1959" t="s">
        <v>1878</v>
      </c>
      <c r="B1959" t="s">
        <v>473</v>
      </c>
      <c r="C1959">
        <v>2011</v>
      </c>
      <c r="D1959" t="s">
        <v>87</v>
      </c>
      <c r="E1959" t="s">
        <v>808</v>
      </c>
      <c r="F1959" s="1">
        <v>0</v>
      </c>
      <c r="G1959" s="1">
        <v>0.05</v>
      </c>
      <c r="H1959" s="1">
        <v>0</v>
      </c>
      <c r="I1959" s="1">
        <v>0.01</v>
      </c>
    </row>
    <row r="1960" spans="1:9" x14ac:dyDescent="0.25">
      <c r="A1960" t="s">
        <v>1898</v>
      </c>
      <c r="B1960" t="s">
        <v>473</v>
      </c>
      <c r="C1960">
        <v>2011</v>
      </c>
      <c r="D1960" t="s">
        <v>87</v>
      </c>
      <c r="E1960" t="s">
        <v>1720</v>
      </c>
      <c r="F1960" s="1">
        <v>0</v>
      </c>
      <c r="G1960" s="1">
        <v>0.06</v>
      </c>
      <c r="H1960" s="1">
        <v>0</v>
      </c>
      <c r="I1960" s="1">
        <v>0.01</v>
      </c>
    </row>
    <row r="1961" spans="1:9" x14ac:dyDescent="0.25">
      <c r="A1961" t="s">
        <v>1168</v>
      </c>
      <c r="B1961" t="s">
        <v>473</v>
      </c>
      <c r="C1961">
        <v>2012</v>
      </c>
      <c r="D1961" t="s">
        <v>9</v>
      </c>
      <c r="E1961" t="s">
        <v>83</v>
      </c>
      <c r="F1961" s="1">
        <v>0</v>
      </c>
      <c r="G1961" s="1">
        <v>0.02</v>
      </c>
      <c r="H1961" s="1">
        <v>0</v>
      </c>
      <c r="I1961" s="1">
        <v>0</v>
      </c>
    </row>
    <row r="1962" spans="1:9" x14ac:dyDescent="0.25">
      <c r="A1962" t="s">
        <v>2539</v>
      </c>
      <c r="B1962" t="s">
        <v>473</v>
      </c>
      <c r="C1962">
        <v>2010</v>
      </c>
      <c r="D1962" t="s">
        <v>87</v>
      </c>
      <c r="E1962" t="s">
        <v>1576</v>
      </c>
      <c r="F1962" s="1">
        <v>0.18</v>
      </c>
      <c r="G1962" s="1">
        <v>0</v>
      </c>
      <c r="H1962" s="1">
        <v>0</v>
      </c>
      <c r="I1962" s="1">
        <v>0.01</v>
      </c>
    </row>
    <row r="1963" spans="1:9" x14ac:dyDescent="0.25">
      <c r="A1963" t="s">
        <v>1212</v>
      </c>
      <c r="B1963" t="s">
        <v>473</v>
      </c>
      <c r="C1963">
        <v>2012</v>
      </c>
      <c r="D1963" t="s">
        <v>87</v>
      </c>
      <c r="E1963" t="s">
        <v>808</v>
      </c>
      <c r="F1963" s="1">
        <v>0</v>
      </c>
      <c r="G1963" s="1">
        <v>0.05</v>
      </c>
      <c r="H1963" s="1">
        <v>0</v>
      </c>
      <c r="I1963" s="1">
        <v>0.01</v>
      </c>
    </row>
    <row r="1964" spans="1:9" x14ac:dyDescent="0.25">
      <c r="A1964" t="s">
        <v>1740</v>
      </c>
      <c r="B1964" t="s">
        <v>41</v>
      </c>
      <c r="C1964">
        <v>2011</v>
      </c>
      <c r="D1964" t="s">
        <v>87</v>
      </c>
      <c r="E1964" t="s">
        <v>808</v>
      </c>
      <c r="F1964" s="1">
        <v>0</v>
      </c>
      <c r="G1964" s="1">
        <v>0.04</v>
      </c>
      <c r="H1964" s="1">
        <v>0</v>
      </c>
      <c r="I1964" s="1">
        <v>0.01</v>
      </c>
    </row>
    <row r="1965" spans="1:9" x14ac:dyDescent="0.25">
      <c r="A1965" t="s">
        <v>1740</v>
      </c>
      <c r="B1965" t="s">
        <v>473</v>
      </c>
      <c r="C1965">
        <v>2011</v>
      </c>
      <c r="D1965" t="s">
        <v>87</v>
      </c>
      <c r="E1965" t="s">
        <v>808</v>
      </c>
      <c r="F1965" s="1">
        <v>0</v>
      </c>
      <c r="G1965" s="1">
        <v>0.02</v>
      </c>
      <c r="H1965" s="1">
        <v>0</v>
      </c>
      <c r="I1965" s="1">
        <v>0</v>
      </c>
    </row>
    <row r="1966" spans="1:9" x14ac:dyDescent="0.25">
      <c r="A1966" t="s">
        <v>2797</v>
      </c>
      <c r="B1966" t="s">
        <v>473</v>
      </c>
      <c r="C1966">
        <v>2010</v>
      </c>
      <c r="D1966" t="s">
        <v>87</v>
      </c>
      <c r="E1966" t="s">
        <v>2644</v>
      </c>
      <c r="F1966" s="1">
        <v>0.05</v>
      </c>
      <c r="G1966" s="1">
        <v>0.12</v>
      </c>
      <c r="H1966" s="1">
        <v>0</v>
      </c>
      <c r="I1966" s="1">
        <v>0.02</v>
      </c>
    </row>
    <row r="1967" spans="1:9" x14ac:dyDescent="0.25">
      <c r="A1967" t="s">
        <v>1180</v>
      </c>
      <c r="B1967" t="s">
        <v>473</v>
      </c>
      <c r="C1967">
        <v>2012</v>
      </c>
      <c r="D1967" t="s">
        <v>87</v>
      </c>
      <c r="E1967" t="s">
        <v>1155</v>
      </c>
      <c r="F1967" s="1">
        <v>0</v>
      </c>
      <c r="G1967" s="1">
        <v>0.02</v>
      </c>
      <c r="H1967" s="1">
        <v>0</v>
      </c>
      <c r="I1967" s="1">
        <v>0</v>
      </c>
    </row>
    <row r="1968" spans="1:9" x14ac:dyDescent="0.25">
      <c r="A1968" t="s">
        <v>1179</v>
      </c>
      <c r="B1968" t="s">
        <v>473</v>
      </c>
      <c r="C1968">
        <v>2012</v>
      </c>
      <c r="D1968" t="s">
        <v>9</v>
      </c>
      <c r="E1968" t="s">
        <v>1163</v>
      </c>
      <c r="F1968" s="1">
        <v>0</v>
      </c>
      <c r="G1968" s="1">
        <v>0.02</v>
      </c>
      <c r="H1968" s="1">
        <v>0</v>
      </c>
      <c r="I1968" s="1">
        <v>0</v>
      </c>
    </row>
    <row r="1969" spans="1:9" x14ac:dyDescent="0.25">
      <c r="A1969" t="s">
        <v>1179</v>
      </c>
      <c r="B1969" t="s">
        <v>41</v>
      </c>
      <c r="C1969">
        <v>2011</v>
      </c>
      <c r="D1969" t="s">
        <v>9</v>
      </c>
      <c r="E1969" t="s">
        <v>1765</v>
      </c>
      <c r="F1969" s="1">
        <v>0.01</v>
      </c>
      <c r="G1969" s="1">
        <v>0.02</v>
      </c>
      <c r="H1969" s="1">
        <v>0</v>
      </c>
      <c r="I1969" s="1">
        <v>0.01</v>
      </c>
    </row>
    <row r="1970" spans="1:9" x14ac:dyDescent="0.25">
      <c r="A1970" t="s">
        <v>1887</v>
      </c>
      <c r="B1970" t="s">
        <v>473</v>
      </c>
      <c r="C1970">
        <v>2011</v>
      </c>
      <c r="D1970" t="s">
        <v>87</v>
      </c>
      <c r="E1970" t="s">
        <v>1886</v>
      </c>
      <c r="F1970" s="1">
        <v>0</v>
      </c>
      <c r="G1970" s="1">
        <v>0.05</v>
      </c>
      <c r="H1970" s="1">
        <v>0</v>
      </c>
      <c r="I1970" s="1">
        <v>0.01</v>
      </c>
    </row>
    <row r="1971" spans="1:9" x14ac:dyDescent="0.25">
      <c r="A1971" t="s">
        <v>1839</v>
      </c>
      <c r="B1971" t="s">
        <v>473</v>
      </c>
      <c r="C1971">
        <v>2011</v>
      </c>
      <c r="D1971" t="s">
        <v>87</v>
      </c>
      <c r="E1971" t="s">
        <v>58</v>
      </c>
      <c r="F1971" s="1">
        <v>0</v>
      </c>
      <c r="G1971" s="1">
        <v>0.04</v>
      </c>
      <c r="H1971" s="1">
        <v>0</v>
      </c>
      <c r="I1971" s="1">
        <v>0.01</v>
      </c>
    </row>
    <row r="1972" spans="1:9" x14ac:dyDescent="0.25">
      <c r="A1972" t="s">
        <v>2844</v>
      </c>
      <c r="B1972" t="s">
        <v>473</v>
      </c>
      <c r="C1972">
        <v>2010</v>
      </c>
      <c r="D1972" t="s">
        <v>87</v>
      </c>
      <c r="E1972" t="s">
        <v>1698</v>
      </c>
      <c r="F1972" s="1">
        <v>0</v>
      </c>
      <c r="G1972" s="1">
        <v>0.25</v>
      </c>
      <c r="H1972" s="1">
        <v>0</v>
      </c>
      <c r="I1972" s="1">
        <v>0.04</v>
      </c>
    </row>
    <row r="1973" spans="1:9" x14ac:dyDescent="0.25">
      <c r="A1973" t="s">
        <v>1815</v>
      </c>
      <c r="B1973" t="s">
        <v>473</v>
      </c>
      <c r="C1973">
        <v>2011</v>
      </c>
      <c r="D1973" t="s">
        <v>87</v>
      </c>
      <c r="E1973" t="s">
        <v>1603</v>
      </c>
      <c r="F1973" s="1">
        <v>0.04</v>
      </c>
      <c r="G1973" s="1">
        <v>0.03</v>
      </c>
      <c r="H1973" s="1">
        <v>0</v>
      </c>
      <c r="I1973" s="1">
        <v>0.01</v>
      </c>
    </row>
    <row r="1974" spans="1:9" x14ac:dyDescent="0.25">
      <c r="A1974" t="s">
        <v>1814</v>
      </c>
      <c r="B1974" t="s">
        <v>473</v>
      </c>
      <c r="C1974">
        <v>2011</v>
      </c>
      <c r="D1974" t="s">
        <v>87</v>
      </c>
      <c r="E1974" t="s">
        <v>538</v>
      </c>
      <c r="F1974" s="1">
        <v>0.03</v>
      </c>
      <c r="G1974" s="1">
        <v>0.03</v>
      </c>
      <c r="H1974" s="1">
        <v>0</v>
      </c>
      <c r="I1974" s="1">
        <v>0.01</v>
      </c>
    </row>
    <row r="1975" spans="1:9" x14ac:dyDescent="0.25">
      <c r="A1975" t="s">
        <v>2776</v>
      </c>
      <c r="B1975" t="s">
        <v>473</v>
      </c>
      <c r="C1975">
        <v>2010</v>
      </c>
      <c r="D1975" t="s">
        <v>87</v>
      </c>
      <c r="E1975" t="s">
        <v>1576</v>
      </c>
      <c r="F1975" s="1">
        <v>0.11</v>
      </c>
      <c r="G1975" s="1">
        <v>0.1</v>
      </c>
      <c r="H1975" s="1">
        <v>0</v>
      </c>
      <c r="I1975" s="1">
        <v>0.02</v>
      </c>
    </row>
    <row r="1976" spans="1:9" x14ac:dyDescent="0.25">
      <c r="A1976" t="s">
        <v>2385</v>
      </c>
      <c r="B1976" t="s">
        <v>248</v>
      </c>
      <c r="C1976">
        <v>2010</v>
      </c>
      <c r="D1976" t="s">
        <v>27</v>
      </c>
      <c r="E1976" t="s">
        <v>213</v>
      </c>
      <c r="F1976" s="1">
        <v>0.03</v>
      </c>
      <c r="G1976" s="1">
        <v>0</v>
      </c>
      <c r="H1976" s="1">
        <v>0</v>
      </c>
      <c r="I1976" s="1">
        <v>0</v>
      </c>
    </row>
    <row r="1977" spans="1:9" x14ac:dyDescent="0.25">
      <c r="A1977" t="s">
        <v>3204</v>
      </c>
      <c r="B1977" t="s">
        <v>2</v>
      </c>
      <c r="C1977">
        <v>2010</v>
      </c>
      <c r="D1977" t="s">
        <v>5</v>
      </c>
      <c r="E1977" t="s">
        <v>134</v>
      </c>
      <c r="F1977" s="1">
        <v>0</v>
      </c>
      <c r="G1977" s="1">
        <v>0</v>
      </c>
      <c r="H1977" s="1">
        <v>0.27</v>
      </c>
      <c r="I1977" s="1">
        <v>0</v>
      </c>
    </row>
    <row r="1978" spans="1:9" x14ac:dyDescent="0.25">
      <c r="A1978" t="s">
        <v>3204</v>
      </c>
      <c r="B1978" t="s">
        <v>248</v>
      </c>
      <c r="C1978">
        <v>2010</v>
      </c>
      <c r="D1978" t="s">
        <v>5</v>
      </c>
      <c r="E1978" t="s">
        <v>134</v>
      </c>
      <c r="F1978" s="1">
        <v>0</v>
      </c>
      <c r="G1978" s="1">
        <v>0</v>
      </c>
      <c r="H1978" s="1">
        <v>0.2</v>
      </c>
      <c r="I1978" s="1">
        <v>0</v>
      </c>
    </row>
    <row r="1979" spans="1:9" x14ac:dyDescent="0.25">
      <c r="A1979" t="s">
        <v>2300</v>
      </c>
      <c r="B1979" t="s">
        <v>2</v>
      </c>
      <c r="C1979">
        <v>2011</v>
      </c>
      <c r="D1979" t="s">
        <v>5</v>
      </c>
      <c r="E1979" t="s">
        <v>134</v>
      </c>
      <c r="F1979" s="1">
        <v>0</v>
      </c>
      <c r="G1979" s="1">
        <v>0</v>
      </c>
      <c r="H1979" s="1">
        <v>0.26</v>
      </c>
      <c r="I1979" s="1">
        <v>0</v>
      </c>
    </row>
    <row r="1980" spans="1:9" x14ac:dyDescent="0.25">
      <c r="A1980" t="s">
        <v>2300</v>
      </c>
      <c r="B1980" t="s">
        <v>248</v>
      </c>
      <c r="C1980">
        <v>2011</v>
      </c>
      <c r="D1980" t="s">
        <v>5</v>
      </c>
      <c r="E1980" t="s">
        <v>134</v>
      </c>
      <c r="F1980" s="1">
        <v>0</v>
      </c>
      <c r="G1980" s="1">
        <v>0</v>
      </c>
      <c r="H1980" s="1">
        <v>0.2</v>
      </c>
      <c r="I1980" s="1">
        <v>0</v>
      </c>
    </row>
    <row r="1981" spans="1:9" x14ac:dyDescent="0.25">
      <c r="A1981" t="s">
        <v>2219</v>
      </c>
      <c r="B1981" t="s">
        <v>248</v>
      </c>
      <c r="C1981">
        <v>2011</v>
      </c>
      <c r="D1981" t="s">
        <v>5</v>
      </c>
      <c r="E1981" t="s">
        <v>134</v>
      </c>
      <c r="F1981" s="1">
        <v>0</v>
      </c>
      <c r="G1981" s="1">
        <v>0</v>
      </c>
      <c r="H1981" s="1">
        <v>0.13</v>
      </c>
      <c r="I1981" s="1">
        <v>0</v>
      </c>
    </row>
    <row r="1982" spans="1:9" x14ac:dyDescent="0.25">
      <c r="A1982" t="s">
        <v>2219</v>
      </c>
      <c r="B1982" t="s">
        <v>2</v>
      </c>
      <c r="C1982">
        <v>2011</v>
      </c>
      <c r="D1982" t="s">
        <v>5</v>
      </c>
      <c r="E1982" t="s">
        <v>134</v>
      </c>
      <c r="F1982" s="1">
        <v>0</v>
      </c>
      <c r="G1982" s="1">
        <v>0</v>
      </c>
      <c r="H1982" s="1">
        <v>7.0000000000000007E-2</v>
      </c>
      <c r="I1982" s="1">
        <v>0</v>
      </c>
    </row>
    <row r="1983" spans="1:9" x14ac:dyDescent="0.25">
      <c r="A1983" t="s">
        <v>1470</v>
      </c>
      <c r="B1983" t="s">
        <v>2</v>
      </c>
      <c r="C1983">
        <v>2012</v>
      </c>
      <c r="D1983" t="s">
        <v>9</v>
      </c>
      <c r="E1983" t="s">
        <v>134</v>
      </c>
      <c r="F1983" s="1">
        <v>0</v>
      </c>
      <c r="G1983" s="1">
        <v>0</v>
      </c>
      <c r="H1983" s="1">
        <v>0.21</v>
      </c>
      <c r="I1983" s="1">
        <v>0</v>
      </c>
    </row>
    <row r="1984" spans="1:9" x14ac:dyDescent="0.25">
      <c r="A1984" t="s">
        <v>1470</v>
      </c>
      <c r="B1984" t="s">
        <v>248</v>
      </c>
      <c r="C1984">
        <v>2012</v>
      </c>
      <c r="D1984" t="s">
        <v>9</v>
      </c>
      <c r="E1984" t="s">
        <v>134</v>
      </c>
      <c r="F1984" s="1">
        <v>0</v>
      </c>
      <c r="G1984" s="1">
        <v>0</v>
      </c>
      <c r="H1984" s="1">
        <v>0.15</v>
      </c>
      <c r="I1984" s="1">
        <v>0</v>
      </c>
    </row>
    <row r="1985" spans="1:9" x14ac:dyDescent="0.25">
      <c r="A1985" t="s">
        <v>1470</v>
      </c>
      <c r="B1985" t="s">
        <v>12</v>
      </c>
      <c r="C1985">
        <v>2012</v>
      </c>
      <c r="D1985" t="s">
        <v>9</v>
      </c>
      <c r="E1985" t="s">
        <v>134</v>
      </c>
      <c r="F1985" s="1">
        <v>0</v>
      </c>
      <c r="G1985" s="1">
        <v>0</v>
      </c>
      <c r="H1985" s="1">
        <v>0.09</v>
      </c>
      <c r="I1985" s="1">
        <v>0</v>
      </c>
    </row>
    <row r="1986" spans="1:9" x14ac:dyDescent="0.25">
      <c r="A1986" t="s">
        <v>1047</v>
      </c>
      <c r="B1986" t="s">
        <v>2</v>
      </c>
      <c r="C1986">
        <v>2013</v>
      </c>
      <c r="D1986" t="s">
        <v>5</v>
      </c>
      <c r="E1986" t="s">
        <v>134</v>
      </c>
      <c r="F1986" s="1">
        <v>0</v>
      </c>
      <c r="G1986" s="1">
        <v>0</v>
      </c>
      <c r="H1986" s="1">
        <v>0.26</v>
      </c>
      <c r="I1986" s="1">
        <v>0</v>
      </c>
    </row>
    <row r="1987" spans="1:9" x14ac:dyDescent="0.25">
      <c r="A1987" t="s">
        <v>1047</v>
      </c>
      <c r="B1987" t="s">
        <v>248</v>
      </c>
      <c r="C1987">
        <v>2013</v>
      </c>
      <c r="D1987" t="s">
        <v>5</v>
      </c>
      <c r="E1987" t="s">
        <v>134</v>
      </c>
      <c r="F1987" s="1">
        <v>0</v>
      </c>
      <c r="G1987" s="1">
        <v>0</v>
      </c>
      <c r="H1987" s="1">
        <v>0.17</v>
      </c>
      <c r="I1987" s="1">
        <v>0</v>
      </c>
    </row>
    <row r="1988" spans="1:9" x14ac:dyDescent="0.25">
      <c r="A1988" t="s">
        <v>1047</v>
      </c>
      <c r="B1988" t="s">
        <v>12</v>
      </c>
      <c r="C1988">
        <v>2013</v>
      </c>
      <c r="D1988" t="s">
        <v>5</v>
      </c>
      <c r="E1988" t="s">
        <v>134</v>
      </c>
      <c r="F1988" s="1">
        <v>0</v>
      </c>
      <c r="G1988" s="1">
        <v>0</v>
      </c>
      <c r="H1988" s="1">
        <v>0.1</v>
      </c>
      <c r="I1988" s="1">
        <v>0</v>
      </c>
    </row>
    <row r="1989" spans="1:9" x14ac:dyDescent="0.25">
      <c r="A1989" t="s">
        <v>748</v>
      </c>
      <c r="B1989" t="s">
        <v>2</v>
      </c>
      <c r="C1989">
        <v>2014</v>
      </c>
      <c r="D1989" t="s">
        <v>5</v>
      </c>
      <c r="E1989" t="s">
        <v>134</v>
      </c>
      <c r="F1989" s="1">
        <v>0</v>
      </c>
      <c r="G1989" s="1">
        <v>0</v>
      </c>
      <c r="H1989" s="1">
        <v>0.17</v>
      </c>
      <c r="I1989" s="1">
        <v>0</v>
      </c>
    </row>
    <row r="1990" spans="1:9" x14ac:dyDescent="0.25">
      <c r="A1990" t="s">
        <v>748</v>
      </c>
      <c r="B1990" t="s">
        <v>12</v>
      </c>
      <c r="C1990">
        <v>2014</v>
      </c>
      <c r="D1990" t="s">
        <v>5</v>
      </c>
      <c r="E1990" t="s">
        <v>134</v>
      </c>
      <c r="F1990" s="1">
        <v>0</v>
      </c>
      <c r="G1990" s="1">
        <v>0</v>
      </c>
      <c r="H1990" s="1">
        <v>0.12</v>
      </c>
      <c r="I1990" s="1">
        <v>0</v>
      </c>
    </row>
    <row r="1991" spans="1:9" x14ac:dyDescent="0.25">
      <c r="A1991" t="s">
        <v>1790</v>
      </c>
      <c r="B1991" t="s">
        <v>33</v>
      </c>
      <c r="C1991">
        <v>2011</v>
      </c>
      <c r="D1991" t="s">
        <v>84</v>
      </c>
      <c r="E1991" t="s">
        <v>74</v>
      </c>
      <c r="F1991" s="1">
        <v>0.17</v>
      </c>
      <c r="G1991" s="1">
        <v>0.02</v>
      </c>
      <c r="H1991" s="1">
        <v>0</v>
      </c>
      <c r="I1991" s="1">
        <v>0.01</v>
      </c>
    </row>
    <row r="1992" spans="1:9" x14ac:dyDescent="0.25">
      <c r="A1992" t="s">
        <v>2530</v>
      </c>
      <c r="B1992" t="s">
        <v>118</v>
      </c>
      <c r="C1992">
        <v>2010</v>
      </c>
      <c r="D1992" t="s">
        <v>5</v>
      </c>
      <c r="E1992" t="s">
        <v>274</v>
      </c>
      <c r="F1992" s="1">
        <v>0.16</v>
      </c>
      <c r="G1992" s="1">
        <v>0</v>
      </c>
      <c r="H1992" s="1">
        <v>0</v>
      </c>
      <c r="I1992" s="1">
        <v>0.01</v>
      </c>
    </row>
    <row r="1993" spans="1:9" x14ac:dyDescent="0.25">
      <c r="A1993" t="s">
        <v>1639</v>
      </c>
      <c r="B1993" t="s">
        <v>118</v>
      </c>
      <c r="C1993">
        <v>2011</v>
      </c>
      <c r="D1993" t="s">
        <v>39</v>
      </c>
      <c r="E1993" t="s">
        <v>134</v>
      </c>
      <c r="F1993" s="1">
        <v>7.0000000000000007E-2</v>
      </c>
      <c r="G1993" s="1">
        <v>0</v>
      </c>
      <c r="H1993" s="1">
        <v>0</v>
      </c>
      <c r="I1993" s="1">
        <v>0.01</v>
      </c>
    </row>
    <row r="1994" spans="1:9" x14ac:dyDescent="0.25">
      <c r="A1994" t="s">
        <v>1639</v>
      </c>
      <c r="B1994" t="s">
        <v>2</v>
      </c>
      <c r="C1994">
        <v>2011</v>
      </c>
      <c r="D1994" t="s">
        <v>39</v>
      </c>
      <c r="E1994" t="s">
        <v>134</v>
      </c>
      <c r="F1994" s="1">
        <v>7.0000000000000007E-2</v>
      </c>
      <c r="G1994" s="1">
        <v>0</v>
      </c>
      <c r="H1994" s="1">
        <v>0</v>
      </c>
      <c r="I1994" s="1">
        <v>0.01</v>
      </c>
    </row>
    <row r="1995" spans="1:9" x14ac:dyDescent="0.25">
      <c r="A1995" t="s">
        <v>1639</v>
      </c>
      <c r="B1995" t="s">
        <v>33</v>
      </c>
      <c r="C1995">
        <v>2011</v>
      </c>
      <c r="D1995" t="s">
        <v>39</v>
      </c>
      <c r="E1995" t="s">
        <v>134</v>
      </c>
      <c r="F1995" s="1">
        <v>0.08</v>
      </c>
      <c r="G1995" s="1">
        <v>0</v>
      </c>
      <c r="H1995" s="1">
        <v>0</v>
      </c>
      <c r="I1995" s="1">
        <v>0.01</v>
      </c>
    </row>
    <row r="1996" spans="1:9" x14ac:dyDescent="0.25">
      <c r="A1996" t="s">
        <v>2985</v>
      </c>
      <c r="B1996" t="s">
        <v>473</v>
      </c>
      <c r="C1996">
        <v>2010</v>
      </c>
      <c r="D1996" t="s">
        <v>1</v>
      </c>
      <c r="E1996" t="s">
        <v>0</v>
      </c>
      <c r="F1996" s="1">
        <v>0</v>
      </c>
      <c r="G1996" s="1">
        <v>0</v>
      </c>
      <c r="H1996" s="1">
        <v>0.02</v>
      </c>
      <c r="I1996" s="1">
        <v>0</v>
      </c>
    </row>
    <row r="1997" spans="1:9" x14ac:dyDescent="0.25">
      <c r="A1997" t="s">
        <v>1448</v>
      </c>
      <c r="B1997" t="s">
        <v>2</v>
      </c>
      <c r="C1997">
        <v>2012</v>
      </c>
      <c r="D1997" t="s">
        <v>9</v>
      </c>
      <c r="E1997" t="s">
        <v>193</v>
      </c>
      <c r="F1997" s="1">
        <v>0</v>
      </c>
      <c r="G1997" s="1">
        <v>0</v>
      </c>
      <c r="H1997" s="1">
        <v>0.06</v>
      </c>
      <c r="I1997" s="1">
        <v>0</v>
      </c>
    </row>
    <row r="1998" spans="1:9" x14ac:dyDescent="0.25">
      <c r="A1998" t="s">
        <v>2304</v>
      </c>
      <c r="B1998" t="s">
        <v>248</v>
      </c>
      <c r="C1998">
        <v>2011</v>
      </c>
      <c r="D1998" t="s">
        <v>5</v>
      </c>
      <c r="E1998" t="s">
        <v>193</v>
      </c>
      <c r="F1998" s="1">
        <v>0</v>
      </c>
      <c r="G1998" s="1">
        <v>0</v>
      </c>
      <c r="H1998" s="1">
        <v>0.21</v>
      </c>
      <c r="I1998" s="1">
        <v>0</v>
      </c>
    </row>
    <row r="1999" spans="1:9" x14ac:dyDescent="0.25">
      <c r="A1999" t="s">
        <v>3085</v>
      </c>
      <c r="B1999" t="s">
        <v>1761</v>
      </c>
      <c r="C1999">
        <v>2010</v>
      </c>
      <c r="D1999" t="s">
        <v>5</v>
      </c>
      <c r="E1999" t="s">
        <v>134</v>
      </c>
      <c r="F1999" s="1">
        <v>0</v>
      </c>
      <c r="G1999" s="1">
        <v>0</v>
      </c>
      <c r="H1999" s="1">
        <v>0.05</v>
      </c>
      <c r="I1999" s="1">
        <v>0</v>
      </c>
    </row>
    <row r="2000" spans="1:9" x14ac:dyDescent="0.25">
      <c r="A2000" t="s">
        <v>2348</v>
      </c>
      <c r="B2000" t="s">
        <v>33</v>
      </c>
      <c r="C2000">
        <v>2010</v>
      </c>
      <c r="D2000" t="s">
        <v>5</v>
      </c>
      <c r="E2000" t="s">
        <v>1603</v>
      </c>
      <c r="F2000" s="1">
        <v>0.01</v>
      </c>
      <c r="G2000" s="1">
        <v>0</v>
      </c>
      <c r="H2000" s="1">
        <v>0</v>
      </c>
      <c r="I2000" s="1">
        <v>0</v>
      </c>
    </row>
    <row r="2001" spans="1:9" x14ac:dyDescent="0.25">
      <c r="A2001" t="s">
        <v>2348</v>
      </c>
      <c r="B2001" t="s">
        <v>2</v>
      </c>
      <c r="C2001">
        <v>2010</v>
      </c>
      <c r="D2001" t="s">
        <v>5</v>
      </c>
      <c r="E2001" t="s">
        <v>1603</v>
      </c>
      <c r="F2001" s="1">
        <v>0.09</v>
      </c>
      <c r="G2001" s="1">
        <v>0.02</v>
      </c>
      <c r="H2001" s="1">
        <v>0</v>
      </c>
      <c r="I2001" s="1">
        <v>0.01</v>
      </c>
    </row>
    <row r="2002" spans="1:9" x14ac:dyDescent="0.25">
      <c r="A2002" t="s">
        <v>1641</v>
      </c>
      <c r="B2002" t="s">
        <v>473</v>
      </c>
      <c r="C2002">
        <v>2011</v>
      </c>
      <c r="D2002" t="s">
        <v>16</v>
      </c>
      <c r="E2002" t="s">
        <v>74</v>
      </c>
      <c r="F2002" s="1">
        <v>7.0000000000000007E-2</v>
      </c>
      <c r="G2002" s="1">
        <v>0</v>
      </c>
      <c r="H2002" s="1">
        <v>0</v>
      </c>
      <c r="I2002" s="1">
        <v>0.01</v>
      </c>
    </row>
    <row r="2003" spans="1:9" x14ac:dyDescent="0.25">
      <c r="A2003" t="s">
        <v>1105</v>
      </c>
      <c r="B2003" t="s">
        <v>2</v>
      </c>
      <c r="C2003">
        <v>2013</v>
      </c>
      <c r="D2003" t="s">
        <v>141</v>
      </c>
      <c r="E2003" t="s">
        <v>52</v>
      </c>
      <c r="F2003" s="1">
        <v>0.05</v>
      </c>
      <c r="G2003" s="1">
        <v>0.02</v>
      </c>
      <c r="H2003" s="1">
        <v>0.5</v>
      </c>
      <c r="I2003" s="1">
        <v>0.01</v>
      </c>
    </row>
    <row r="2004" spans="1:9" x14ac:dyDescent="0.25">
      <c r="A2004" t="s">
        <v>1105</v>
      </c>
      <c r="B2004" t="s">
        <v>17</v>
      </c>
      <c r="C2004">
        <v>2012</v>
      </c>
      <c r="D2004" t="s">
        <v>141</v>
      </c>
      <c r="E2004" t="s">
        <v>128</v>
      </c>
      <c r="F2004" s="1">
        <v>0.06</v>
      </c>
      <c r="G2004" s="1">
        <v>0</v>
      </c>
      <c r="H2004" s="1">
        <v>0</v>
      </c>
      <c r="I2004" s="1">
        <v>0</v>
      </c>
    </row>
    <row r="2005" spans="1:9" x14ac:dyDescent="0.25">
      <c r="A2005" t="s">
        <v>329</v>
      </c>
      <c r="B2005" t="s">
        <v>10</v>
      </c>
      <c r="C2005">
        <v>2015</v>
      </c>
      <c r="D2005" t="s">
        <v>141</v>
      </c>
      <c r="E2005" t="s">
        <v>52</v>
      </c>
      <c r="F2005" s="1">
        <v>0</v>
      </c>
      <c r="G2005" s="1">
        <v>0</v>
      </c>
      <c r="H2005" s="1">
        <v>0.03</v>
      </c>
      <c r="I2005" s="1">
        <v>0</v>
      </c>
    </row>
    <row r="2006" spans="1:9" x14ac:dyDescent="0.25">
      <c r="A2006" t="s">
        <v>329</v>
      </c>
      <c r="B2006" t="s">
        <v>2</v>
      </c>
      <c r="C2006">
        <v>2015</v>
      </c>
      <c r="D2006" t="s">
        <v>141</v>
      </c>
      <c r="E2006" t="s">
        <v>52</v>
      </c>
      <c r="F2006" s="1">
        <v>0</v>
      </c>
      <c r="G2006" s="1">
        <v>0</v>
      </c>
      <c r="H2006" s="1">
        <v>0.03</v>
      </c>
      <c r="I2006" s="1">
        <v>0</v>
      </c>
    </row>
    <row r="2007" spans="1:9" x14ac:dyDescent="0.25">
      <c r="A2007" t="s">
        <v>2075</v>
      </c>
      <c r="B2007" t="s">
        <v>248</v>
      </c>
      <c r="C2007">
        <v>2011</v>
      </c>
      <c r="D2007" t="s">
        <v>1</v>
      </c>
      <c r="E2007" t="s">
        <v>601</v>
      </c>
      <c r="F2007" s="1">
        <v>0</v>
      </c>
      <c r="G2007" s="1">
        <v>0</v>
      </c>
      <c r="H2007" s="1">
        <v>0.02</v>
      </c>
      <c r="I2007" s="1">
        <v>0</v>
      </c>
    </row>
    <row r="2008" spans="1:9" x14ac:dyDescent="0.25">
      <c r="A2008" t="s">
        <v>1845</v>
      </c>
      <c r="B2008" t="s">
        <v>41</v>
      </c>
      <c r="C2008">
        <v>2011</v>
      </c>
      <c r="D2008" t="s">
        <v>5</v>
      </c>
      <c r="E2008" t="s">
        <v>1844</v>
      </c>
      <c r="F2008" s="1">
        <v>0</v>
      </c>
      <c r="G2008" s="1">
        <v>0.04</v>
      </c>
      <c r="H2008" s="1">
        <v>0</v>
      </c>
      <c r="I2008" s="1">
        <v>0.01</v>
      </c>
    </row>
    <row r="2009" spans="1:9" x14ac:dyDescent="0.25">
      <c r="A2009" t="s">
        <v>1845</v>
      </c>
      <c r="B2009" t="s">
        <v>33</v>
      </c>
      <c r="C2009">
        <v>2011</v>
      </c>
      <c r="D2009" t="s">
        <v>5</v>
      </c>
      <c r="E2009" t="s">
        <v>1844</v>
      </c>
      <c r="F2009" s="1">
        <v>0.09</v>
      </c>
      <c r="G2009" s="1">
        <v>0.21</v>
      </c>
      <c r="H2009" s="1">
        <v>0</v>
      </c>
      <c r="I2009" s="1">
        <v>0.04</v>
      </c>
    </row>
    <row r="2010" spans="1:9" x14ac:dyDescent="0.25">
      <c r="A2010" t="s">
        <v>1262</v>
      </c>
      <c r="B2010" t="s">
        <v>2</v>
      </c>
      <c r="C2010">
        <v>2012</v>
      </c>
      <c r="D2010" t="s">
        <v>1</v>
      </c>
      <c r="E2010" t="s">
        <v>385</v>
      </c>
      <c r="F2010" s="1">
        <v>0.04</v>
      </c>
      <c r="G2010" s="1">
        <v>0.15</v>
      </c>
      <c r="H2010" s="1">
        <v>0</v>
      </c>
      <c r="I2010" s="1">
        <v>0.06</v>
      </c>
    </row>
    <row r="2011" spans="1:9" x14ac:dyDescent="0.25">
      <c r="A2011" t="s">
        <v>3039</v>
      </c>
      <c r="B2011" t="s">
        <v>248</v>
      </c>
      <c r="C2011">
        <v>2010</v>
      </c>
      <c r="D2011" t="s">
        <v>27</v>
      </c>
      <c r="E2011" t="s">
        <v>1013</v>
      </c>
      <c r="F2011" s="1">
        <v>0</v>
      </c>
      <c r="G2011" s="1">
        <v>0</v>
      </c>
      <c r="H2011" s="1">
        <v>0.03</v>
      </c>
      <c r="I2011" s="1">
        <v>0</v>
      </c>
    </row>
    <row r="2012" spans="1:9" x14ac:dyDescent="0.25">
      <c r="A2012" t="s">
        <v>2838</v>
      </c>
      <c r="B2012" t="s">
        <v>473</v>
      </c>
      <c r="C2012">
        <v>2010</v>
      </c>
      <c r="D2012" t="s">
        <v>84</v>
      </c>
      <c r="E2012" t="s">
        <v>1720</v>
      </c>
      <c r="F2012" s="1">
        <v>0.04</v>
      </c>
      <c r="G2012" s="1">
        <v>0.21</v>
      </c>
      <c r="H2012" s="1">
        <v>0</v>
      </c>
      <c r="I2012" s="1">
        <v>0.04</v>
      </c>
    </row>
    <row r="2013" spans="1:9" x14ac:dyDescent="0.25">
      <c r="A2013" t="s">
        <v>2599</v>
      </c>
      <c r="B2013" t="s">
        <v>473</v>
      </c>
      <c r="C2013">
        <v>2010</v>
      </c>
      <c r="D2013" t="s">
        <v>84</v>
      </c>
      <c r="E2013" t="s">
        <v>1720</v>
      </c>
      <c r="F2013" s="1">
        <v>0.06</v>
      </c>
      <c r="G2013" s="1">
        <v>0.01</v>
      </c>
      <c r="H2013" s="1">
        <v>0</v>
      </c>
      <c r="I2013" s="1">
        <v>0.01</v>
      </c>
    </row>
    <row r="2014" spans="1:9" x14ac:dyDescent="0.25">
      <c r="A2014" t="s">
        <v>1602</v>
      </c>
      <c r="B2014" t="s">
        <v>473</v>
      </c>
      <c r="C2014">
        <v>2011</v>
      </c>
      <c r="D2014" t="s">
        <v>87</v>
      </c>
      <c r="E2014" t="s">
        <v>58</v>
      </c>
      <c r="F2014" s="1">
        <v>0.03</v>
      </c>
      <c r="G2014" s="1">
        <v>0</v>
      </c>
      <c r="H2014" s="1">
        <v>0</v>
      </c>
      <c r="I2014" s="1">
        <v>0</v>
      </c>
    </row>
    <row r="2015" spans="1:9" x14ac:dyDescent="0.25">
      <c r="A2015" t="s">
        <v>1721</v>
      </c>
      <c r="B2015" t="s">
        <v>473</v>
      </c>
      <c r="C2015">
        <v>2011</v>
      </c>
      <c r="D2015" t="s">
        <v>87</v>
      </c>
      <c r="E2015" t="s">
        <v>1720</v>
      </c>
      <c r="F2015" s="1">
        <v>7.0000000000000007E-2</v>
      </c>
      <c r="G2015" s="1">
        <v>0.01</v>
      </c>
      <c r="H2015" s="1">
        <v>0</v>
      </c>
      <c r="I2015" s="1">
        <v>0.01</v>
      </c>
    </row>
    <row r="2016" spans="1:9" x14ac:dyDescent="0.25">
      <c r="A2016" t="s">
        <v>2774</v>
      </c>
      <c r="B2016" t="s">
        <v>41</v>
      </c>
      <c r="C2016">
        <v>2010</v>
      </c>
      <c r="D2016" t="s">
        <v>9</v>
      </c>
      <c r="E2016" t="s">
        <v>71</v>
      </c>
      <c r="F2016" s="1">
        <v>0</v>
      </c>
      <c r="G2016" s="1">
        <v>0.1</v>
      </c>
      <c r="H2016" s="1">
        <v>0</v>
      </c>
      <c r="I2016" s="1">
        <v>0.03</v>
      </c>
    </row>
    <row r="2017" spans="1:9" x14ac:dyDescent="0.25">
      <c r="A2017" t="s">
        <v>2774</v>
      </c>
      <c r="B2017" t="s">
        <v>2</v>
      </c>
      <c r="C2017">
        <v>2010</v>
      </c>
      <c r="D2017" t="s">
        <v>9</v>
      </c>
      <c r="E2017" t="s">
        <v>71</v>
      </c>
      <c r="F2017" s="1">
        <v>0.45</v>
      </c>
      <c r="G2017" s="1">
        <v>0.94</v>
      </c>
      <c r="H2017" s="1">
        <v>0.06</v>
      </c>
      <c r="I2017" s="1">
        <v>0.33</v>
      </c>
    </row>
    <row r="2018" spans="1:9" x14ac:dyDescent="0.25">
      <c r="A2018" t="s">
        <v>2774</v>
      </c>
      <c r="B2018" t="s">
        <v>33</v>
      </c>
      <c r="C2018">
        <v>2010</v>
      </c>
      <c r="D2018" t="s">
        <v>9</v>
      </c>
      <c r="E2018" t="s">
        <v>71</v>
      </c>
      <c r="F2018" s="1">
        <v>0.59</v>
      </c>
      <c r="G2018" s="1">
        <v>0.85</v>
      </c>
      <c r="H2018" s="1">
        <v>0.02</v>
      </c>
      <c r="I2018" s="1">
        <v>0.17</v>
      </c>
    </row>
    <row r="2019" spans="1:9" x14ac:dyDescent="0.25">
      <c r="A2019" t="s">
        <v>185</v>
      </c>
      <c r="B2019" t="s">
        <v>41</v>
      </c>
      <c r="C2019">
        <v>2015</v>
      </c>
      <c r="D2019" t="s">
        <v>9</v>
      </c>
      <c r="E2019" t="s">
        <v>71</v>
      </c>
      <c r="F2019" s="1">
        <v>0.03</v>
      </c>
      <c r="G2019" s="1">
        <v>0.11</v>
      </c>
      <c r="H2019" s="1">
        <v>0</v>
      </c>
      <c r="I2019" s="1">
        <v>0.01</v>
      </c>
    </row>
    <row r="2020" spans="1:9" x14ac:dyDescent="0.25">
      <c r="A2020" t="s">
        <v>185</v>
      </c>
      <c r="B2020" t="s">
        <v>6</v>
      </c>
      <c r="C2020">
        <v>2015</v>
      </c>
      <c r="D2020" t="s">
        <v>9</v>
      </c>
      <c r="E2020" t="s">
        <v>71</v>
      </c>
      <c r="F2020" s="1">
        <v>0.42</v>
      </c>
      <c r="G2020" s="1">
        <v>0.38</v>
      </c>
      <c r="H2020" s="1">
        <v>0</v>
      </c>
      <c r="I2020" s="1">
        <v>7.0000000000000007E-2</v>
      </c>
    </row>
    <row r="2021" spans="1:9" x14ac:dyDescent="0.25">
      <c r="A2021" t="s">
        <v>185</v>
      </c>
      <c r="B2021" t="s">
        <v>10</v>
      </c>
      <c r="C2021">
        <v>2015</v>
      </c>
      <c r="D2021" t="s">
        <v>9</v>
      </c>
      <c r="E2021" t="s">
        <v>71</v>
      </c>
      <c r="F2021" s="1">
        <v>0.46</v>
      </c>
      <c r="G2021" s="1">
        <v>1.02</v>
      </c>
      <c r="H2021" s="1">
        <v>7.0000000000000007E-2</v>
      </c>
      <c r="I2021" s="1">
        <v>0.28000000000000003</v>
      </c>
    </row>
    <row r="2022" spans="1:9" x14ac:dyDescent="0.25">
      <c r="A2022" t="s">
        <v>2936</v>
      </c>
      <c r="B2022" t="s">
        <v>118</v>
      </c>
      <c r="C2022">
        <v>2010</v>
      </c>
      <c r="D2022" t="s">
        <v>84</v>
      </c>
      <c r="E2022" t="s">
        <v>21</v>
      </c>
      <c r="F2022" s="1">
        <v>5.84</v>
      </c>
      <c r="G2022" s="1">
        <v>2.89</v>
      </c>
      <c r="H2022" s="1">
        <v>0.01</v>
      </c>
      <c r="I2022" s="1">
        <v>0.78</v>
      </c>
    </row>
    <row r="2023" spans="1:9" x14ac:dyDescent="0.25">
      <c r="A2023" t="s">
        <v>1983</v>
      </c>
      <c r="B2023" t="s">
        <v>118</v>
      </c>
      <c r="C2023">
        <v>2011</v>
      </c>
      <c r="D2023" t="s">
        <v>84</v>
      </c>
      <c r="E2023" t="s">
        <v>21</v>
      </c>
      <c r="F2023" s="1">
        <v>0</v>
      </c>
      <c r="G2023" s="1">
        <v>0.17</v>
      </c>
      <c r="H2023" s="1">
        <v>0</v>
      </c>
      <c r="I2023" s="1">
        <v>0.03</v>
      </c>
    </row>
    <row r="2024" spans="1:9" x14ac:dyDescent="0.25">
      <c r="A2024" t="s">
        <v>874</v>
      </c>
      <c r="B2024" t="s">
        <v>2</v>
      </c>
      <c r="C2024">
        <v>2013</v>
      </c>
      <c r="D2024" t="s">
        <v>84</v>
      </c>
      <c r="E2024" t="s">
        <v>21</v>
      </c>
      <c r="F2024" s="1">
        <v>0.17</v>
      </c>
      <c r="G2024" s="1">
        <v>0.15</v>
      </c>
      <c r="H2024" s="1">
        <v>0</v>
      </c>
      <c r="I2024" s="1">
        <v>7.0000000000000007E-2</v>
      </c>
    </row>
    <row r="2025" spans="1:9" x14ac:dyDescent="0.25">
      <c r="A2025" t="s">
        <v>874</v>
      </c>
      <c r="B2025" t="s">
        <v>10</v>
      </c>
      <c r="C2025">
        <v>2013</v>
      </c>
      <c r="D2025" t="s">
        <v>84</v>
      </c>
      <c r="E2025" t="s">
        <v>21</v>
      </c>
      <c r="F2025" s="1">
        <v>0.18</v>
      </c>
      <c r="G2025" s="1">
        <v>0.16</v>
      </c>
      <c r="H2025" s="1">
        <v>0</v>
      </c>
      <c r="I2025" s="1">
        <v>0.05</v>
      </c>
    </row>
    <row r="2026" spans="1:9" x14ac:dyDescent="0.25">
      <c r="A2026" t="s">
        <v>874</v>
      </c>
      <c r="B2026" t="s">
        <v>6</v>
      </c>
      <c r="C2026">
        <v>2013</v>
      </c>
      <c r="D2026" t="s">
        <v>84</v>
      </c>
      <c r="E2026" t="s">
        <v>21</v>
      </c>
      <c r="F2026" s="1">
        <v>0.3</v>
      </c>
      <c r="G2026" s="1">
        <v>0.11</v>
      </c>
      <c r="H2026" s="1">
        <v>0</v>
      </c>
      <c r="I2026" s="1">
        <v>0.04</v>
      </c>
    </row>
    <row r="2027" spans="1:9" x14ac:dyDescent="0.25">
      <c r="A2027" t="s">
        <v>874</v>
      </c>
      <c r="B2027" t="s">
        <v>56</v>
      </c>
      <c r="C2027">
        <v>2013</v>
      </c>
      <c r="D2027" t="s">
        <v>84</v>
      </c>
      <c r="E2027" t="s">
        <v>21</v>
      </c>
      <c r="F2027" s="1">
        <v>0.33</v>
      </c>
      <c r="G2027" s="1">
        <v>0.23</v>
      </c>
      <c r="H2027" s="1">
        <v>0</v>
      </c>
      <c r="I2027" s="1">
        <v>0.05</v>
      </c>
    </row>
    <row r="2028" spans="1:9" x14ac:dyDescent="0.25">
      <c r="A2028" t="s">
        <v>874</v>
      </c>
      <c r="B2028" t="s">
        <v>33</v>
      </c>
      <c r="C2028">
        <v>2013</v>
      </c>
      <c r="D2028" t="s">
        <v>84</v>
      </c>
      <c r="E2028" t="s">
        <v>21</v>
      </c>
      <c r="F2028" s="1">
        <v>0.72</v>
      </c>
      <c r="G2028" s="1">
        <v>0.19</v>
      </c>
      <c r="H2028" s="1">
        <v>0</v>
      </c>
      <c r="I2028" s="1">
        <v>7.0000000000000007E-2</v>
      </c>
    </row>
    <row r="2029" spans="1:9" x14ac:dyDescent="0.25">
      <c r="A2029" t="s">
        <v>564</v>
      </c>
      <c r="B2029" t="s">
        <v>2</v>
      </c>
      <c r="C2029">
        <v>2014</v>
      </c>
      <c r="D2029" t="s">
        <v>84</v>
      </c>
      <c r="E2029" t="s">
        <v>21</v>
      </c>
      <c r="F2029" s="1">
        <v>0.12</v>
      </c>
      <c r="G2029" s="1">
        <v>0.11</v>
      </c>
      <c r="H2029" s="1">
        <v>0</v>
      </c>
      <c r="I2029" s="1">
        <v>0.05</v>
      </c>
    </row>
    <row r="2030" spans="1:9" x14ac:dyDescent="0.25">
      <c r="A2030" t="s">
        <v>564</v>
      </c>
      <c r="B2030" t="s">
        <v>10</v>
      </c>
      <c r="C2030">
        <v>2014</v>
      </c>
      <c r="D2030" t="s">
        <v>84</v>
      </c>
      <c r="E2030" t="s">
        <v>21</v>
      </c>
      <c r="F2030" s="1">
        <v>0.19</v>
      </c>
      <c r="G2030" s="1">
        <v>0.13</v>
      </c>
      <c r="H2030" s="1">
        <v>0</v>
      </c>
      <c r="I2030" s="1">
        <v>0.06</v>
      </c>
    </row>
    <row r="2031" spans="1:9" x14ac:dyDescent="0.25">
      <c r="A2031" t="s">
        <v>564</v>
      </c>
      <c r="B2031" t="s">
        <v>6</v>
      </c>
      <c r="C2031">
        <v>2014</v>
      </c>
      <c r="D2031" t="s">
        <v>84</v>
      </c>
      <c r="E2031" t="s">
        <v>21</v>
      </c>
      <c r="F2031" s="1">
        <v>0.35</v>
      </c>
      <c r="G2031" s="1">
        <v>0.13</v>
      </c>
      <c r="H2031" s="1">
        <v>0</v>
      </c>
      <c r="I2031" s="1">
        <v>0.05</v>
      </c>
    </row>
    <row r="2032" spans="1:9" x14ac:dyDescent="0.25">
      <c r="A2032" t="s">
        <v>564</v>
      </c>
      <c r="B2032" t="s">
        <v>56</v>
      </c>
      <c r="C2032">
        <v>2014</v>
      </c>
      <c r="D2032" t="s">
        <v>84</v>
      </c>
      <c r="E2032" t="s">
        <v>21</v>
      </c>
      <c r="F2032" s="1">
        <v>0.4</v>
      </c>
      <c r="G2032" s="1">
        <v>0.28000000000000003</v>
      </c>
      <c r="H2032" s="1">
        <v>0</v>
      </c>
      <c r="I2032" s="1">
        <v>7.0000000000000007E-2</v>
      </c>
    </row>
    <row r="2033" spans="1:9" x14ac:dyDescent="0.25">
      <c r="A2033" t="s">
        <v>564</v>
      </c>
      <c r="B2033" t="s">
        <v>33</v>
      </c>
      <c r="C2033">
        <v>2014</v>
      </c>
      <c r="D2033" t="s">
        <v>84</v>
      </c>
      <c r="E2033" t="s">
        <v>21</v>
      </c>
      <c r="F2033" s="1">
        <v>0.41</v>
      </c>
      <c r="G2033" s="1">
        <v>0.16</v>
      </c>
      <c r="H2033" s="1">
        <v>0</v>
      </c>
      <c r="I2033" s="1">
        <v>0.06</v>
      </c>
    </row>
    <row r="2034" spans="1:9" x14ac:dyDescent="0.25">
      <c r="A2034" t="s">
        <v>564</v>
      </c>
      <c r="B2034" t="s">
        <v>118</v>
      </c>
      <c r="C2034">
        <v>2014</v>
      </c>
      <c r="D2034" t="s">
        <v>84</v>
      </c>
      <c r="E2034" t="s">
        <v>21</v>
      </c>
      <c r="F2034" s="1">
        <v>1.1100000000000001</v>
      </c>
      <c r="G2034" s="1">
        <v>0.98</v>
      </c>
      <c r="H2034" s="1">
        <v>0</v>
      </c>
      <c r="I2034" s="1">
        <v>0.2</v>
      </c>
    </row>
    <row r="2035" spans="1:9" x14ac:dyDescent="0.25">
      <c r="A2035" t="s">
        <v>145</v>
      </c>
      <c r="B2035" t="s">
        <v>2</v>
      </c>
      <c r="C2035">
        <v>2015</v>
      </c>
      <c r="D2035" t="s">
        <v>84</v>
      </c>
      <c r="E2035" t="s">
        <v>21</v>
      </c>
      <c r="F2035" s="1">
        <v>0.1</v>
      </c>
      <c r="G2035" s="1">
        <v>0.08</v>
      </c>
      <c r="H2035" s="1">
        <v>0</v>
      </c>
      <c r="I2035" s="1">
        <v>0.04</v>
      </c>
    </row>
    <row r="2036" spans="1:9" x14ac:dyDescent="0.25">
      <c r="A2036" t="s">
        <v>145</v>
      </c>
      <c r="B2036" t="s">
        <v>10</v>
      </c>
      <c r="C2036">
        <v>2015</v>
      </c>
      <c r="D2036" t="s">
        <v>84</v>
      </c>
      <c r="E2036" t="s">
        <v>21</v>
      </c>
      <c r="F2036" s="1">
        <v>0.16</v>
      </c>
      <c r="G2036" s="1">
        <v>0.13</v>
      </c>
      <c r="H2036" s="1">
        <v>0</v>
      </c>
      <c r="I2036" s="1">
        <v>0.06</v>
      </c>
    </row>
    <row r="2037" spans="1:9" x14ac:dyDescent="0.25">
      <c r="A2037" t="s">
        <v>145</v>
      </c>
      <c r="B2037" t="s">
        <v>33</v>
      </c>
      <c r="C2037">
        <v>2015</v>
      </c>
      <c r="D2037" t="s">
        <v>84</v>
      </c>
      <c r="E2037" t="s">
        <v>21</v>
      </c>
      <c r="F2037" s="1">
        <v>0.23</v>
      </c>
      <c r="G2037" s="1">
        <v>0.1</v>
      </c>
      <c r="H2037" s="1">
        <v>0</v>
      </c>
      <c r="I2037" s="1">
        <v>0.03</v>
      </c>
    </row>
    <row r="2038" spans="1:9" x14ac:dyDescent="0.25">
      <c r="A2038" t="s">
        <v>145</v>
      </c>
      <c r="B2038" t="s">
        <v>6</v>
      </c>
      <c r="C2038">
        <v>2015</v>
      </c>
      <c r="D2038" t="s">
        <v>84</v>
      </c>
      <c r="E2038" t="s">
        <v>21</v>
      </c>
      <c r="F2038" s="1">
        <v>0.24</v>
      </c>
      <c r="G2038" s="1">
        <v>0.04</v>
      </c>
      <c r="H2038" s="1">
        <v>0</v>
      </c>
      <c r="I2038" s="1">
        <v>0.03</v>
      </c>
    </row>
    <row r="2039" spans="1:9" x14ac:dyDescent="0.25">
      <c r="A2039" t="s">
        <v>145</v>
      </c>
      <c r="B2039" t="s">
        <v>56</v>
      </c>
      <c r="C2039">
        <v>2015</v>
      </c>
      <c r="D2039" t="s">
        <v>84</v>
      </c>
      <c r="E2039" t="s">
        <v>21</v>
      </c>
      <c r="F2039" s="1">
        <v>0.28000000000000003</v>
      </c>
      <c r="G2039" s="1">
        <v>0.25</v>
      </c>
      <c r="H2039" s="1">
        <v>0</v>
      </c>
      <c r="I2039" s="1">
        <v>0.05</v>
      </c>
    </row>
    <row r="2040" spans="1:9" x14ac:dyDescent="0.25">
      <c r="A2040" t="s">
        <v>145</v>
      </c>
      <c r="B2040" t="s">
        <v>118</v>
      </c>
      <c r="C2040">
        <v>2015</v>
      </c>
      <c r="D2040" t="s">
        <v>84</v>
      </c>
      <c r="E2040" t="s">
        <v>21</v>
      </c>
      <c r="F2040" s="1">
        <v>0.52</v>
      </c>
      <c r="G2040" s="1">
        <v>0.59</v>
      </c>
      <c r="H2040" s="1">
        <v>0</v>
      </c>
      <c r="I2040" s="1">
        <v>0.1</v>
      </c>
    </row>
    <row r="2041" spans="1:9" x14ac:dyDescent="0.25">
      <c r="A2041" t="s">
        <v>1996</v>
      </c>
      <c r="B2041" t="s">
        <v>2</v>
      </c>
      <c r="C2041">
        <v>2011</v>
      </c>
      <c r="D2041" t="s">
        <v>84</v>
      </c>
      <c r="E2041" t="s">
        <v>21</v>
      </c>
      <c r="F2041" s="1">
        <v>0.33</v>
      </c>
      <c r="G2041" s="1">
        <v>0.21</v>
      </c>
      <c r="H2041" s="1">
        <v>0</v>
      </c>
      <c r="I2041" s="1">
        <v>0.09</v>
      </c>
    </row>
    <row r="2042" spans="1:9" x14ac:dyDescent="0.25">
      <c r="A2042" t="s">
        <v>1996</v>
      </c>
      <c r="B2042" t="s">
        <v>33</v>
      </c>
      <c r="C2042">
        <v>2011</v>
      </c>
      <c r="D2042" t="s">
        <v>84</v>
      </c>
      <c r="E2042" t="s">
        <v>21</v>
      </c>
      <c r="F2042" s="1">
        <v>1.47</v>
      </c>
      <c r="G2042" s="1">
        <v>0.4</v>
      </c>
      <c r="H2042" s="1">
        <v>0</v>
      </c>
      <c r="I2042" s="1">
        <v>0.16</v>
      </c>
    </row>
    <row r="2043" spans="1:9" x14ac:dyDescent="0.25">
      <c r="A2043" t="s">
        <v>1996</v>
      </c>
      <c r="B2043" t="s">
        <v>118</v>
      </c>
      <c r="C2043">
        <v>2011</v>
      </c>
      <c r="D2043" t="s">
        <v>84</v>
      </c>
      <c r="E2043" t="s">
        <v>21</v>
      </c>
      <c r="F2043" s="1">
        <v>6.05</v>
      </c>
      <c r="G2043" s="1">
        <v>3.15</v>
      </c>
      <c r="H2043" s="1">
        <v>0</v>
      </c>
      <c r="I2043" s="1">
        <v>1.07</v>
      </c>
    </row>
    <row r="2044" spans="1:9" x14ac:dyDescent="0.25">
      <c r="A2044" t="s">
        <v>1253</v>
      </c>
      <c r="B2044" t="s">
        <v>56</v>
      </c>
      <c r="C2044">
        <v>2012</v>
      </c>
      <c r="D2044" t="s">
        <v>84</v>
      </c>
      <c r="E2044" t="s">
        <v>21</v>
      </c>
      <c r="F2044" s="1">
        <v>0.22</v>
      </c>
      <c r="G2044" s="1">
        <v>0.14000000000000001</v>
      </c>
      <c r="H2044" s="1">
        <v>0</v>
      </c>
      <c r="I2044" s="1">
        <v>0.03</v>
      </c>
    </row>
    <row r="2045" spans="1:9" x14ac:dyDescent="0.25">
      <c r="A2045" t="s">
        <v>1253</v>
      </c>
      <c r="B2045" t="s">
        <v>2</v>
      </c>
      <c r="C2045">
        <v>2012</v>
      </c>
      <c r="D2045" t="s">
        <v>84</v>
      </c>
      <c r="E2045" t="s">
        <v>21</v>
      </c>
      <c r="F2045" s="1">
        <v>0.26</v>
      </c>
      <c r="G2045" s="1">
        <v>0.12</v>
      </c>
      <c r="H2045" s="1">
        <v>0</v>
      </c>
      <c r="I2045" s="1">
        <v>0.06</v>
      </c>
    </row>
    <row r="2046" spans="1:9" x14ac:dyDescent="0.25">
      <c r="A2046" t="s">
        <v>1253</v>
      </c>
      <c r="B2046" t="s">
        <v>33</v>
      </c>
      <c r="C2046">
        <v>2012</v>
      </c>
      <c r="D2046" t="s">
        <v>84</v>
      </c>
      <c r="E2046" t="s">
        <v>21</v>
      </c>
      <c r="F2046" s="1">
        <v>0.9</v>
      </c>
      <c r="G2046" s="1">
        <v>0.2</v>
      </c>
      <c r="H2046" s="1">
        <v>0</v>
      </c>
      <c r="I2046" s="1">
        <v>0.08</v>
      </c>
    </row>
    <row r="2047" spans="1:9" x14ac:dyDescent="0.25">
      <c r="A2047" t="s">
        <v>1253</v>
      </c>
      <c r="B2047" t="s">
        <v>118</v>
      </c>
      <c r="C2047">
        <v>2012</v>
      </c>
      <c r="D2047" t="s">
        <v>84</v>
      </c>
      <c r="E2047" t="s">
        <v>21</v>
      </c>
      <c r="F2047" s="1">
        <v>4.1399999999999997</v>
      </c>
      <c r="G2047" s="1">
        <v>2.21</v>
      </c>
      <c r="H2047" s="1">
        <v>0</v>
      </c>
      <c r="I2047" s="1">
        <v>0.56000000000000005</v>
      </c>
    </row>
    <row r="2048" spans="1:9" x14ac:dyDescent="0.25">
      <c r="A2048" t="s">
        <v>1681</v>
      </c>
      <c r="B2048" t="s">
        <v>2</v>
      </c>
      <c r="C2048">
        <v>2011</v>
      </c>
      <c r="D2048" t="s">
        <v>84</v>
      </c>
      <c r="E2048" t="s">
        <v>21</v>
      </c>
      <c r="F2048" s="1">
        <v>0.1</v>
      </c>
      <c r="G2048" s="1">
        <v>0.1</v>
      </c>
      <c r="H2048" s="1">
        <v>0</v>
      </c>
      <c r="I2048" s="1">
        <v>0.04</v>
      </c>
    </row>
    <row r="2049" spans="1:9" x14ac:dyDescent="0.25">
      <c r="A2049" t="s">
        <v>1681</v>
      </c>
      <c r="B2049" t="s">
        <v>118</v>
      </c>
      <c r="C2049">
        <v>2011</v>
      </c>
      <c r="D2049" t="s">
        <v>84</v>
      </c>
      <c r="E2049" t="s">
        <v>21</v>
      </c>
      <c r="F2049" s="1">
        <v>0.28000000000000003</v>
      </c>
      <c r="G2049" s="1">
        <v>0</v>
      </c>
      <c r="H2049" s="1">
        <v>0</v>
      </c>
      <c r="I2049" s="1">
        <v>0.02</v>
      </c>
    </row>
    <row r="2050" spans="1:9" x14ac:dyDescent="0.25">
      <c r="A2050" t="s">
        <v>1681</v>
      </c>
      <c r="B2050" t="s">
        <v>33</v>
      </c>
      <c r="C2050">
        <v>2011</v>
      </c>
      <c r="D2050" t="s">
        <v>84</v>
      </c>
      <c r="E2050" t="s">
        <v>21</v>
      </c>
      <c r="F2050" s="1">
        <v>0.28999999999999998</v>
      </c>
      <c r="G2050" s="1">
        <v>0.09</v>
      </c>
      <c r="H2050" s="1">
        <v>0</v>
      </c>
      <c r="I2050" s="1">
        <v>0.03</v>
      </c>
    </row>
    <row r="2051" spans="1:9" x14ac:dyDescent="0.25">
      <c r="A2051" t="s">
        <v>2342</v>
      </c>
      <c r="B2051" t="s">
        <v>118</v>
      </c>
      <c r="C2051">
        <v>2011</v>
      </c>
      <c r="D2051" t="s">
        <v>84</v>
      </c>
      <c r="E2051" t="s">
        <v>108</v>
      </c>
      <c r="F2051" s="1">
        <v>0</v>
      </c>
      <c r="G2051" s="1">
        <v>0</v>
      </c>
      <c r="H2051" s="1">
        <v>0.73</v>
      </c>
      <c r="I2051" s="1">
        <v>0</v>
      </c>
    </row>
    <row r="2052" spans="1:9" x14ac:dyDescent="0.25">
      <c r="A2052" t="s">
        <v>1528</v>
      </c>
      <c r="B2052" t="s">
        <v>118</v>
      </c>
      <c r="C2052">
        <v>2012</v>
      </c>
      <c r="D2052" t="s">
        <v>84</v>
      </c>
      <c r="E2052" t="s">
        <v>108</v>
      </c>
      <c r="F2052" s="1">
        <v>0</v>
      </c>
      <c r="G2052" s="1">
        <v>0</v>
      </c>
      <c r="H2052" s="1">
        <v>0.28999999999999998</v>
      </c>
      <c r="I2052" s="1">
        <v>0</v>
      </c>
    </row>
    <row r="2053" spans="1:9" x14ac:dyDescent="0.25">
      <c r="A2053" t="s">
        <v>736</v>
      </c>
      <c r="B2053" t="s">
        <v>56</v>
      </c>
      <c r="C2053">
        <v>2014</v>
      </c>
      <c r="D2053" t="s">
        <v>84</v>
      </c>
      <c r="E2053" t="s">
        <v>108</v>
      </c>
      <c r="F2053" s="1">
        <v>0</v>
      </c>
      <c r="G2053" s="1">
        <v>0</v>
      </c>
      <c r="H2053" s="1">
        <v>0.09</v>
      </c>
      <c r="I2053" s="1">
        <v>0</v>
      </c>
    </row>
    <row r="2054" spans="1:9" x14ac:dyDescent="0.25">
      <c r="A2054" t="s">
        <v>1192</v>
      </c>
      <c r="B2054" t="s">
        <v>118</v>
      </c>
      <c r="C2054">
        <v>2012</v>
      </c>
      <c r="D2054" t="s">
        <v>84</v>
      </c>
      <c r="E2054" t="s">
        <v>21</v>
      </c>
      <c r="F2054" s="1">
        <v>0.01</v>
      </c>
      <c r="G2054" s="1">
        <v>0.1</v>
      </c>
      <c r="H2054" s="1">
        <v>0</v>
      </c>
      <c r="I2054" s="1">
        <v>0.02</v>
      </c>
    </row>
    <row r="2055" spans="1:9" x14ac:dyDescent="0.25">
      <c r="A2055" t="s">
        <v>1192</v>
      </c>
      <c r="B2055" t="s">
        <v>33</v>
      </c>
      <c r="C2055">
        <v>2012</v>
      </c>
      <c r="D2055" t="s">
        <v>84</v>
      </c>
      <c r="E2055" t="s">
        <v>21</v>
      </c>
      <c r="F2055" s="1">
        <v>0.13</v>
      </c>
      <c r="G2055" s="1">
        <v>0.02</v>
      </c>
      <c r="H2055" s="1">
        <v>0</v>
      </c>
      <c r="I2055" s="1">
        <v>0.01</v>
      </c>
    </row>
    <row r="2056" spans="1:9" x14ac:dyDescent="0.25">
      <c r="A2056" t="s">
        <v>79</v>
      </c>
      <c r="B2056" t="s">
        <v>33</v>
      </c>
      <c r="C2056">
        <v>2015</v>
      </c>
      <c r="D2056" t="s">
        <v>9</v>
      </c>
      <c r="E2056" t="s">
        <v>21</v>
      </c>
      <c r="F2056" s="1">
        <v>0.05</v>
      </c>
      <c r="G2056" s="1">
        <v>0.01</v>
      </c>
      <c r="H2056" s="1">
        <v>0</v>
      </c>
      <c r="I2056" s="1">
        <v>0.01</v>
      </c>
    </row>
    <row r="2057" spans="1:9" x14ac:dyDescent="0.25">
      <c r="A2057" t="s">
        <v>79</v>
      </c>
      <c r="B2057" t="s">
        <v>6</v>
      </c>
      <c r="C2057">
        <v>2015</v>
      </c>
      <c r="D2057" t="s">
        <v>9</v>
      </c>
      <c r="E2057" t="s">
        <v>21</v>
      </c>
      <c r="F2057" s="1">
        <v>0.05</v>
      </c>
      <c r="G2057" s="1">
        <v>0.01</v>
      </c>
      <c r="H2057" s="1">
        <v>0</v>
      </c>
      <c r="I2057" s="1">
        <v>0.01</v>
      </c>
    </row>
    <row r="2058" spans="1:9" x14ac:dyDescent="0.25">
      <c r="A2058" t="s">
        <v>79</v>
      </c>
      <c r="B2058" t="s">
        <v>56</v>
      </c>
      <c r="C2058">
        <v>2015</v>
      </c>
      <c r="D2058" t="s">
        <v>9</v>
      </c>
      <c r="E2058" t="s">
        <v>21</v>
      </c>
      <c r="F2058" s="1">
        <v>0.06</v>
      </c>
      <c r="G2058" s="1">
        <v>0.01</v>
      </c>
      <c r="H2058" s="1">
        <v>0</v>
      </c>
      <c r="I2058" s="1">
        <v>0.01</v>
      </c>
    </row>
    <row r="2059" spans="1:9" x14ac:dyDescent="0.25">
      <c r="A2059" t="s">
        <v>1208</v>
      </c>
      <c r="B2059" t="s">
        <v>118</v>
      </c>
      <c r="C2059">
        <v>2012</v>
      </c>
      <c r="D2059" t="s">
        <v>84</v>
      </c>
      <c r="E2059" t="s">
        <v>21</v>
      </c>
      <c r="F2059" s="1">
        <v>0.15</v>
      </c>
      <c r="G2059" s="1">
        <v>0.04</v>
      </c>
      <c r="H2059" s="1">
        <v>0</v>
      </c>
      <c r="I2059" s="1">
        <v>0.02</v>
      </c>
    </row>
    <row r="2060" spans="1:9" x14ac:dyDescent="0.25">
      <c r="A2060" t="s">
        <v>1683</v>
      </c>
      <c r="B2060" t="s">
        <v>118</v>
      </c>
      <c r="C2060">
        <v>2011</v>
      </c>
      <c r="D2060" t="s">
        <v>84</v>
      </c>
      <c r="E2060" t="s">
        <v>21</v>
      </c>
      <c r="F2060" s="1">
        <v>0.41</v>
      </c>
      <c r="G2060" s="1">
        <v>0</v>
      </c>
      <c r="H2060" s="1">
        <v>0</v>
      </c>
      <c r="I2060" s="1">
        <v>0.03</v>
      </c>
    </row>
    <row r="2061" spans="1:9" x14ac:dyDescent="0.25">
      <c r="A2061" t="s">
        <v>1841</v>
      </c>
      <c r="B2061" t="s">
        <v>473</v>
      </c>
      <c r="C2061">
        <v>2011</v>
      </c>
      <c r="D2061" t="s">
        <v>84</v>
      </c>
      <c r="E2061" t="s">
        <v>77</v>
      </c>
      <c r="F2061" s="1">
        <v>0</v>
      </c>
      <c r="G2061" s="1">
        <v>0.04</v>
      </c>
      <c r="H2061" s="1">
        <v>0</v>
      </c>
      <c r="I2061" s="1">
        <v>0.01</v>
      </c>
    </row>
    <row r="2062" spans="1:9" x14ac:dyDescent="0.25">
      <c r="A2062" t="s">
        <v>651</v>
      </c>
      <c r="B2062" t="s">
        <v>248</v>
      </c>
      <c r="C2062">
        <v>2014</v>
      </c>
      <c r="D2062" t="s">
        <v>9</v>
      </c>
      <c r="E2062" t="s">
        <v>213</v>
      </c>
      <c r="F2062" s="1">
        <v>0</v>
      </c>
      <c r="G2062" s="1">
        <v>0</v>
      </c>
      <c r="H2062" s="1">
        <v>0.02</v>
      </c>
      <c r="I2062" s="1">
        <v>0</v>
      </c>
    </row>
    <row r="2063" spans="1:9" x14ac:dyDescent="0.25">
      <c r="A2063" t="s">
        <v>1383</v>
      </c>
      <c r="B2063" t="s">
        <v>248</v>
      </c>
      <c r="C2063">
        <v>2012</v>
      </c>
      <c r="D2063" t="s">
        <v>9</v>
      </c>
      <c r="E2063" t="s">
        <v>213</v>
      </c>
      <c r="F2063" s="1">
        <v>0</v>
      </c>
      <c r="G2063" s="1">
        <v>0</v>
      </c>
      <c r="H2063" s="1">
        <v>0.03</v>
      </c>
      <c r="I2063" s="1">
        <v>0</v>
      </c>
    </row>
    <row r="2064" spans="1:9" x14ac:dyDescent="0.25">
      <c r="A2064" t="s">
        <v>637</v>
      </c>
      <c r="B2064" t="s">
        <v>12</v>
      </c>
      <c r="C2064">
        <v>2014</v>
      </c>
      <c r="D2064" t="s">
        <v>1</v>
      </c>
      <c r="E2064" t="s">
        <v>234</v>
      </c>
      <c r="F2064" s="1">
        <v>0</v>
      </c>
      <c r="G2064" s="1">
        <v>0</v>
      </c>
      <c r="H2064" s="1">
        <v>0.02</v>
      </c>
      <c r="I2064" s="1">
        <v>0</v>
      </c>
    </row>
    <row r="2065" spans="1:9" x14ac:dyDescent="0.25">
      <c r="A2065" t="s">
        <v>3142</v>
      </c>
      <c r="B2065" t="s">
        <v>473</v>
      </c>
      <c r="C2065">
        <v>2010</v>
      </c>
      <c r="D2065" t="s">
        <v>84</v>
      </c>
      <c r="E2065" t="s">
        <v>52</v>
      </c>
      <c r="F2065" s="1">
        <v>0</v>
      </c>
      <c r="G2065" s="1">
        <v>0</v>
      </c>
      <c r="H2065" s="1">
        <v>0.08</v>
      </c>
      <c r="I2065" s="1">
        <v>0</v>
      </c>
    </row>
    <row r="2066" spans="1:9" x14ac:dyDescent="0.25">
      <c r="A2066" t="s">
        <v>2122</v>
      </c>
      <c r="B2066" t="s">
        <v>473</v>
      </c>
      <c r="C2066">
        <v>2011</v>
      </c>
      <c r="D2066" t="s">
        <v>84</v>
      </c>
      <c r="E2066" t="s">
        <v>52</v>
      </c>
      <c r="F2066" s="1">
        <v>0</v>
      </c>
      <c r="G2066" s="1">
        <v>0</v>
      </c>
      <c r="H2066" s="1">
        <v>0.03</v>
      </c>
      <c r="I2066" s="1">
        <v>0</v>
      </c>
    </row>
    <row r="2067" spans="1:9" x14ac:dyDescent="0.25">
      <c r="A2067" t="s">
        <v>2232</v>
      </c>
      <c r="B2067" t="s">
        <v>473</v>
      </c>
      <c r="C2067">
        <v>2011</v>
      </c>
      <c r="D2067" t="s">
        <v>9</v>
      </c>
      <c r="E2067" t="s">
        <v>52</v>
      </c>
      <c r="F2067" s="1">
        <v>0</v>
      </c>
      <c r="G2067" s="1">
        <v>0</v>
      </c>
      <c r="H2067" s="1">
        <v>0.08</v>
      </c>
      <c r="I2067" s="1">
        <v>0</v>
      </c>
    </row>
    <row r="2068" spans="1:9" x14ac:dyDescent="0.25">
      <c r="A2068" t="s">
        <v>238</v>
      </c>
      <c r="B2068" t="s">
        <v>17</v>
      </c>
      <c r="C2068">
        <v>2015</v>
      </c>
      <c r="D2068" t="s">
        <v>9</v>
      </c>
      <c r="E2068" t="s">
        <v>52</v>
      </c>
      <c r="F2068" s="1">
        <v>0</v>
      </c>
      <c r="G2068" s="1">
        <v>0</v>
      </c>
      <c r="H2068" s="1">
        <v>0.01</v>
      </c>
      <c r="I2068" s="1">
        <v>0</v>
      </c>
    </row>
    <row r="2069" spans="1:9" x14ac:dyDescent="0.25">
      <c r="A2069" t="s">
        <v>2115</v>
      </c>
      <c r="B2069" t="s">
        <v>248</v>
      </c>
      <c r="C2069">
        <v>2011</v>
      </c>
      <c r="D2069" t="s">
        <v>1</v>
      </c>
      <c r="E2069" t="s">
        <v>304</v>
      </c>
      <c r="F2069" s="1">
        <v>0</v>
      </c>
      <c r="G2069" s="1">
        <v>0</v>
      </c>
      <c r="H2069" s="1">
        <v>0.03</v>
      </c>
      <c r="I2069" s="1">
        <v>0</v>
      </c>
    </row>
    <row r="2070" spans="1:9" x14ac:dyDescent="0.25">
      <c r="A2070" t="s">
        <v>2108</v>
      </c>
      <c r="B2070" t="s">
        <v>473</v>
      </c>
      <c r="C2070">
        <v>2011</v>
      </c>
      <c r="D2070" t="s">
        <v>9</v>
      </c>
      <c r="E2070" t="s">
        <v>52</v>
      </c>
      <c r="F2070" s="1">
        <v>0</v>
      </c>
      <c r="G2070" s="1">
        <v>0</v>
      </c>
      <c r="H2070" s="1">
        <v>0.03</v>
      </c>
      <c r="I2070" s="1">
        <v>0</v>
      </c>
    </row>
    <row r="2071" spans="1:9" x14ac:dyDescent="0.25">
      <c r="A2071" t="s">
        <v>256</v>
      </c>
      <c r="B2071" t="s">
        <v>12</v>
      </c>
      <c r="C2071">
        <v>2015</v>
      </c>
      <c r="D2071" t="s">
        <v>1</v>
      </c>
      <c r="E2071" t="s">
        <v>217</v>
      </c>
      <c r="F2071" s="1">
        <v>0</v>
      </c>
      <c r="G2071" s="1">
        <v>0</v>
      </c>
      <c r="H2071" s="1">
        <v>0.02</v>
      </c>
      <c r="I2071" s="1">
        <v>0</v>
      </c>
    </row>
    <row r="2072" spans="1:9" x14ac:dyDescent="0.25">
      <c r="A2072" t="s">
        <v>3191</v>
      </c>
      <c r="B2072" t="s">
        <v>473</v>
      </c>
      <c r="C2072">
        <v>2010</v>
      </c>
      <c r="D2072" t="s">
        <v>50</v>
      </c>
      <c r="E2072" t="s">
        <v>52</v>
      </c>
      <c r="F2072" s="1">
        <v>0</v>
      </c>
      <c r="G2072" s="1">
        <v>0</v>
      </c>
      <c r="H2072" s="1">
        <v>0.14000000000000001</v>
      </c>
      <c r="I2072" s="1">
        <v>0</v>
      </c>
    </row>
    <row r="2073" spans="1:9" x14ac:dyDescent="0.25">
      <c r="A2073" t="s">
        <v>1081</v>
      </c>
      <c r="B2073" t="s">
        <v>2</v>
      </c>
      <c r="C2073">
        <v>2013</v>
      </c>
      <c r="D2073" t="s">
        <v>9</v>
      </c>
      <c r="E2073" t="s">
        <v>52</v>
      </c>
      <c r="F2073" s="1">
        <v>0</v>
      </c>
      <c r="G2073" s="1">
        <v>0</v>
      </c>
      <c r="H2073" s="1">
        <v>0.19</v>
      </c>
      <c r="I2073" s="1">
        <v>0</v>
      </c>
    </row>
    <row r="2074" spans="1:9" x14ac:dyDescent="0.25">
      <c r="A2074" t="s">
        <v>642</v>
      </c>
      <c r="B2074" t="s">
        <v>2</v>
      </c>
      <c r="C2074">
        <v>2014</v>
      </c>
      <c r="D2074" t="s">
        <v>9</v>
      </c>
      <c r="E2074" t="s">
        <v>52</v>
      </c>
      <c r="F2074" s="1">
        <v>0</v>
      </c>
      <c r="G2074" s="1">
        <v>0</v>
      </c>
      <c r="H2074" s="1">
        <v>0.1</v>
      </c>
      <c r="I2074" s="1">
        <v>0</v>
      </c>
    </row>
    <row r="2075" spans="1:9" x14ac:dyDescent="0.25">
      <c r="A2075" t="s">
        <v>642</v>
      </c>
      <c r="B2075" t="s">
        <v>56</v>
      </c>
      <c r="C2075">
        <v>2014</v>
      </c>
      <c r="D2075" t="s">
        <v>9</v>
      </c>
      <c r="E2075" t="s">
        <v>52</v>
      </c>
      <c r="F2075" s="1">
        <v>0</v>
      </c>
      <c r="G2075" s="1">
        <v>0</v>
      </c>
      <c r="H2075" s="1">
        <v>0.02</v>
      </c>
      <c r="I2075" s="1">
        <v>0</v>
      </c>
    </row>
    <row r="2076" spans="1:9" x14ac:dyDescent="0.25">
      <c r="A2076" t="s">
        <v>1036</v>
      </c>
      <c r="B2076" t="s">
        <v>17</v>
      </c>
      <c r="C2076">
        <v>2013</v>
      </c>
      <c r="D2076" t="s">
        <v>9</v>
      </c>
      <c r="E2076" t="s">
        <v>1035</v>
      </c>
      <c r="F2076" s="1">
        <v>0</v>
      </c>
      <c r="G2076" s="1">
        <v>0</v>
      </c>
      <c r="H2076" s="1">
        <v>0.08</v>
      </c>
      <c r="I2076" s="1">
        <v>0</v>
      </c>
    </row>
    <row r="2077" spans="1:9" x14ac:dyDescent="0.25">
      <c r="A2077" t="s">
        <v>2093</v>
      </c>
      <c r="B2077" t="s">
        <v>248</v>
      </c>
      <c r="C2077">
        <v>2011</v>
      </c>
      <c r="D2077" t="s">
        <v>1</v>
      </c>
      <c r="E2077" t="s">
        <v>213</v>
      </c>
      <c r="F2077" s="1">
        <v>0</v>
      </c>
      <c r="G2077" s="1">
        <v>0</v>
      </c>
      <c r="H2077" s="1">
        <v>0.02</v>
      </c>
      <c r="I2077" s="1">
        <v>0</v>
      </c>
    </row>
    <row r="2078" spans="1:9" x14ac:dyDescent="0.25">
      <c r="A2078" t="s">
        <v>964</v>
      </c>
      <c r="B2078" t="s">
        <v>248</v>
      </c>
      <c r="C2078">
        <v>2013</v>
      </c>
      <c r="D2078" t="s">
        <v>1</v>
      </c>
      <c r="E2078" t="s">
        <v>247</v>
      </c>
      <c r="F2078" s="1">
        <v>0</v>
      </c>
      <c r="G2078" s="1">
        <v>0</v>
      </c>
      <c r="H2078" s="1">
        <v>0.03</v>
      </c>
      <c r="I2078" s="1">
        <v>0</v>
      </c>
    </row>
    <row r="2079" spans="1:9" x14ac:dyDescent="0.25">
      <c r="A2079" t="s">
        <v>2906</v>
      </c>
      <c r="B2079" t="s">
        <v>248</v>
      </c>
      <c r="C2079">
        <v>2010</v>
      </c>
      <c r="D2079" t="s">
        <v>1</v>
      </c>
      <c r="E2079" t="s">
        <v>961</v>
      </c>
      <c r="F2079" s="1">
        <v>0</v>
      </c>
      <c r="G2079" s="1">
        <v>0</v>
      </c>
      <c r="H2079" s="1">
        <v>0.01</v>
      </c>
      <c r="I2079" s="1">
        <v>0</v>
      </c>
    </row>
    <row r="2080" spans="1:9" x14ac:dyDescent="0.25">
      <c r="A2080" t="s">
        <v>2730</v>
      </c>
      <c r="B2080" t="s">
        <v>41</v>
      </c>
      <c r="C2080">
        <v>2010</v>
      </c>
      <c r="D2080" t="s">
        <v>100</v>
      </c>
      <c r="E2080" t="s">
        <v>71</v>
      </c>
      <c r="F2080" s="1">
        <v>0</v>
      </c>
      <c r="G2080" s="1">
        <v>0.06</v>
      </c>
      <c r="H2080" s="1">
        <v>0</v>
      </c>
      <c r="I2080" s="1">
        <v>0.01</v>
      </c>
    </row>
    <row r="2081" spans="1:9" x14ac:dyDescent="0.25">
      <c r="A2081" t="s">
        <v>2730</v>
      </c>
      <c r="B2081" t="s">
        <v>2</v>
      </c>
      <c r="C2081">
        <v>2010</v>
      </c>
      <c r="D2081" t="s">
        <v>100</v>
      </c>
      <c r="E2081" t="s">
        <v>71</v>
      </c>
      <c r="F2081" s="1">
        <v>0.17</v>
      </c>
      <c r="G2081" s="1">
        <v>0.28000000000000003</v>
      </c>
      <c r="H2081" s="1">
        <v>0.05</v>
      </c>
      <c r="I2081" s="1">
        <v>0.1</v>
      </c>
    </row>
    <row r="2082" spans="1:9" x14ac:dyDescent="0.25">
      <c r="A2082" t="s">
        <v>2730</v>
      </c>
      <c r="B2082" t="s">
        <v>33</v>
      </c>
      <c r="C2082">
        <v>2010</v>
      </c>
      <c r="D2082" t="s">
        <v>100</v>
      </c>
      <c r="E2082" t="s">
        <v>71</v>
      </c>
      <c r="F2082" s="1">
        <v>0.2</v>
      </c>
      <c r="G2082" s="1">
        <v>0.23</v>
      </c>
      <c r="H2082" s="1">
        <v>0.01</v>
      </c>
      <c r="I2082" s="1">
        <v>0.05</v>
      </c>
    </row>
    <row r="2083" spans="1:9" x14ac:dyDescent="0.25">
      <c r="A2083" t="s">
        <v>1352</v>
      </c>
      <c r="B2083" t="s">
        <v>248</v>
      </c>
      <c r="C2083">
        <v>2012</v>
      </c>
      <c r="D2083" t="s">
        <v>1</v>
      </c>
      <c r="E2083" t="s">
        <v>213</v>
      </c>
      <c r="F2083" s="1">
        <v>0</v>
      </c>
      <c r="G2083" s="1">
        <v>0</v>
      </c>
      <c r="H2083" s="1">
        <v>0.02</v>
      </c>
      <c r="I2083" s="1">
        <v>0</v>
      </c>
    </row>
    <row r="2084" spans="1:9" x14ac:dyDescent="0.25">
      <c r="A2084" t="s">
        <v>3148</v>
      </c>
      <c r="B2084" t="s">
        <v>118</v>
      </c>
      <c r="C2084">
        <v>2010</v>
      </c>
      <c r="D2084" t="s">
        <v>84</v>
      </c>
      <c r="E2084" t="s">
        <v>1819</v>
      </c>
      <c r="F2084" s="1">
        <v>0</v>
      </c>
      <c r="G2084" s="1">
        <v>0</v>
      </c>
      <c r="H2084" s="1">
        <v>0.09</v>
      </c>
      <c r="I2084" s="1">
        <v>0</v>
      </c>
    </row>
    <row r="2085" spans="1:9" x14ac:dyDescent="0.25">
      <c r="A2085" t="s">
        <v>2848</v>
      </c>
      <c r="B2085" t="s">
        <v>118</v>
      </c>
      <c r="C2085">
        <v>2010</v>
      </c>
      <c r="D2085" t="s">
        <v>84</v>
      </c>
      <c r="E2085" t="s">
        <v>134</v>
      </c>
      <c r="F2085" s="1">
        <v>0.52</v>
      </c>
      <c r="G2085" s="1">
        <v>0.25</v>
      </c>
      <c r="H2085" s="1">
        <v>0</v>
      </c>
      <c r="I2085" s="1">
        <v>7.0000000000000007E-2</v>
      </c>
    </row>
    <row r="2086" spans="1:9" x14ac:dyDescent="0.25">
      <c r="A2086" t="s">
        <v>1907</v>
      </c>
      <c r="B2086" t="s">
        <v>118</v>
      </c>
      <c r="C2086">
        <v>2011</v>
      </c>
      <c r="D2086" t="s">
        <v>84</v>
      </c>
      <c r="E2086" t="s">
        <v>134</v>
      </c>
      <c r="F2086" s="1">
        <v>0.15</v>
      </c>
      <c r="G2086" s="1">
        <v>0.06</v>
      </c>
      <c r="H2086" s="1">
        <v>0</v>
      </c>
      <c r="I2086" s="1">
        <v>0.02</v>
      </c>
    </row>
    <row r="2087" spans="1:9" x14ac:dyDescent="0.25">
      <c r="A2087" t="s">
        <v>1667</v>
      </c>
      <c r="B2087" t="s">
        <v>33</v>
      </c>
      <c r="C2087">
        <v>2011</v>
      </c>
      <c r="D2087" t="s">
        <v>84</v>
      </c>
      <c r="E2087" t="s">
        <v>134</v>
      </c>
      <c r="F2087" s="1">
        <v>0.13</v>
      </c>
      <c r="G2087" s="1">
        <v>0</v>
      </c>
      <c r="H2087" s="1">
        <v>0</v>
      </c>
      <c r="I2087" s="1">
        <v>0.01</v>
      </c>
    </row>
    <row r="2088" spans="1:9" x14ac:dyDescent="0.25">
      <c r="A2088" t="s">
        <v>1667</v>
      </c>
      <c r="B2088" t="s">
        <v>118</v>
      </c>
      <c r="C2088">
        <v>2011</v>
      </c>
      <c r="D2088" t="s">
        <v>84</v>
      </c>
      <c r="E2088" t="s">
        <v>134</v>
      </c>
      <c r="F2088" s="1">
        <v>0.24</v>
      </c>
      <c r="G2088" s="1">
        <v>0.04</v>
      </c>
      <c r="H2088" s="1">
        <v>0</v>
      </c>
      <c r="I2088" s="1">
        <v>0.02</v>
      </c>
    </row>
    <row r="2089" spans="1:9" x14ac:dyDescent="0.25">
      <c r="A2089" t="s">
        <v>3107</v>
      </c>
      <c r="B2089" t="s">
        <v>473</v>
      </c>
      <c r="C2089">
        <v>2010</v>
      </c>
      <c r="D2089" t="s">
        <v>27</v>
      </c>
      <c r="E2089" t="s">
        <v>299</v>
      </c>
      <c r="F2089" s="1">
        <v>0</v>
      </c>
      <c r="G2089" s="1">
        <v>0</v>
      </c>
      <c r="H2089" s="1">
        <v>0.06</v>
      </c>
      <c r="I2089" s="1">
        <v>0</v>
      </c>
    </row>
    <row r="2090" spans="1:9" x14ac:dyDescent="0.25">
      <c r="A2090" t="s">
        <v>3106</v>
      </c>
      <c r="B2090" t="s">
        <v>473</v>
      </c>
      <c r="C2090">
        <v>2010</v>
      </c>
      <c r="D2090" t="s">
        <v>9</v>
      </c>
      <c r="E2090" t="s">
        <v>425</v>
      </c>
      <c r="F2090" s="1">
        <v>0</v>
      </c>
      <c r="G2090" s="1">
        <v>0</v>
      </c>
      <c r="H2090" s="1">
        <v>0.06</v>
      </c>
      <c r="I2090" s="1">
        <v>0</v>
      </c>
    </row>
    <row r="2091" spans="1:9" x14ac:dyDescent="0.25">
      <c r="A2091" t="s">
        <v>3036</v>
      </c>
      <c r="B2091" t="s">
        <v>248</v>
      </c>
      <c r="C2091">
        <v>2010</v>
      </c>
      <c r="D2091" t="s">
        <v>141</v>
      </c>
      <c r="E2091" t="s">
        <v>299</v>
      </c>
      <c r="F2091" s="1">
        <v>0</v>
      </c>
      <c r="G2091" s="1">
        <v>0</v>
      </c>
      <c r="H2091" s="1">
        <v>0.03</v>
      </c>
      <c r="I2091" s="1">
        <v>0</v>
      </c>
    </row>
    <row r="2092" spans="1:9" x14ac:dyDescent="0.25">
      <c r="A2092" t="s">
        <v>2984</v>
      </c>
      <c r="B2092" t="s">
        <v>473</v>
      </c>
      <c r="C2092">
        <v>2010</v>
      </c>
      <c r="D2092" t="s">
        <v>69</v>
      </c>
      <c r="E2092" t="s">
        <v>2983</v>
      </c>
      <c r="F2092" s="1">
        <v>0</v>
      </c>
      <c r="G2092" s="1">
        <v>0</v>
      </c>
      <c r="H2092" s="1">
        <v>0.02</v>
      </c>
      <c r="I2092" s="1">
        <v>0</v>
      </c>
    </row>
    <row r="2093" spans="1:9" x14ac:dyDescent="0.25">
      <c r="A2093" t="s">
        <v>2978</v>
      </c>
      <c r="B2093" t="s">
        <v>248</v>
      </c>
      <c r="C2093">
        <v>2010</v>
      </c>
      <c r="D2093" t="s">
        <v>1</v>
      </c>
      <c r="E2093" t="s">
        <v>961</v>
      </c>
      <c r="F2093" s="1">
        <v>0</v>
      </c>
      <c r="G2093" s="1">
        <v>0</v>
      </c>
      <c r="H2093" s="1">
        <v>0.02</v>
      </c>
      <c r="I2093" s="1">
        <v>0</v>
      </c>
    </row>
    <row r="2094" spans="1:9" x14ac:dyDescent="0.25">
      <c r="A2094" t="s">
        <v>3003</v>
      </c>
      <c r="B2094" t="s">
        <v>2</v>
      </c>
      <c r="C2094">
        <v>2010</v>
      </c>
      <c r="D2094" t="s">
        <v>27</v>
      </c>
      <c r="E2094" t="s">
        <v>626</v>
      </c>
      <c r="F2094" s="1">
        <v>0</v>
      </c>
      <c r="G2094" s="1">
        <v>0</v>
      </c>
      <c r="H2094" s="1">
        <v>0.02</v>
      </c>
      <c r="I2094" s="1">
        <v>0</v>
      </c>
    </row>
    <row r="2095" spans="1:9" x14ac:dyDescent="0.25">
      <c r="A2095" t="s">
        <v>3124</v>
      </c>
      <c r="B2095" t="s">
        <v>248</v>
      </c>
      <c r="C2095">
        <v>2010</v>
      </c>
      <c r="D2095" t="s">
        <v>27</v>
      </c>
      <c r="E2095" t="s">
        <v>626</v>
      </c>
      <c r="F2095" s="1">
        <v>0</v>
      </c>
      <c r="G2095" s="1">
        <v>0</v>
      </c>
      <c r="H2095" s="1">
        <v>0.13</v>
      </c>
      <c r="I2095" s="1">
        <v>0</v>
      </c>
    </row>
    <row r="2096" spans="1:9" x14ac:dyDescent="0.25">
      <c r="A2096" t="s">
        <v>3124</v>
      </c>
      <c r="B2096" t="s">
        <v>2</v>
      </c>
      <c r="C2096">
        <v>2010</v>
      </c>
      <c r="D2096" t="s">
        <v>27</v>
      </c>
      <c r="E2096" t="s">
        <v>626</v>
      </c>
      <c r="F2096" s="1">
        <v>0</v>
      </c>
      <c r="G2096" s="1">
        <v>0</v>
      </c>
      <c r="H2096" s="1">
        <v>7.0000000000000007E-2</v>
      </c>
      <c r="I2096" s="1">
        <v>0</v>
      </c>
    </row>
    <row r="2097" spans="1:9" x14ac:dyDescent="0.25">
      <c r="A2097" t="s">
        <v>2194</v>
      </c>
      <c r="B2097" t="s">
        <v>17</v>
      </c>
      <c r="C2097">
        <v>2011</v>
      </c>
      <c r="D2097" t="s">
        <v>27</v>
      </c>
      <c r="E2097" t="s">
        <v>626</v>
      </c>
      <c r="F2097" s="1">
        <v>0</v>
      </c>
      <c r="G2097" s="1">
        <v>0</v>
      </c>
      <c r="H2097" s="1">
        <v>0.06</v>
      </c>
      <c r="I2097" s="1">
        <v>0</v>
      </c>
    </row>
    <row r="2098" spans="1:9" x14ac:dyDescent="0.25">
      <c r="A2098" t="s">
        <v>2230</v>
      </c>
      <c r="B2098" t="s">
        <v>248</v>
      </c>
      <c r="C2098">
        <v>2011</v>
      </c>
      <c r="D2098" t="s">
        <v>50</v>
      </c>
      <c r="E2098" t="s">
        <v>626</v>
      </c>
      <c r="F2098" s="1">
        <v>0</v>
      </c>
      <c r="G2098" s="1">
        <v>0</v>
      </c>
      <c r="H2098" s="1">
        <v>0.08</v>
      </c>
      <c r="I2098" s="1">
        <v>0</v>
      </c>
    </row>
    <row r="2099" spans="1:9" x14ac:dyDescent="0.25">
      <c r="A2099" t="s">
        <v>1485</v>
      </c>
      <c r="B2099" t="s">
        <v>248</v>
      </c>
      <c r="C2099">
        <v>2012</v>
      </c>
      <c r="D2099" t="s">
        <v>9</v>
      </c>
      <c r="E2099" t="s">
        <v>1411</v>
      </c>
      <c r="F2099" s="1">
        <v>0</v>
      </c>
      <c r="G2099" s="1">
        <v>0</v>
      </c>
      <c r="H2099" s="1">
        <v>0.1</v>
      </c>
      <c r="I2099" s="1">
        <v>0</v>
      </c>
    </row>
    <row r="2100" spans="1:9" x14ac:dyDescent="0.25">
      <c r="A2100" t="s">
        <v>3201</v>
      </c>
      <c r="B2100" t="s">
        <v>248</v>
      </c>
      <c r="C2100">
        <v>2010</v>
      </c>
      <c r="D2100" t="s">
        <v>9</v>
      </c>
      <c r="E2100" t="s">
        <v>1411</v>
      </c>
      <c r="F2100" s="1">
        <v>0</v>
      </c>
      <c r="G2100" s="1">
        <v>0</v>
      </c>
      <c r="H2100" s="1">
        <v>0.19</v>
      </c>
      <c r="I2100" s="1">
        <v>0</v>
      </c>
    </row>
    <row r="2101" spans="1:9" x14ac:dyDescent="0.25">
      <c r="A2101" t="s">
        <v>2277</v>
      </c>
      <c r="B2101" t="s">
        <v>248</v>
      </c>
      <c r="C2101">
        <v>2011</v>
      </c>
      <c r="D2101" t="s">
        <v>9</v>
      </c>
      <c r="E2101" t="s">
        <v>1411</v>
      </c>
      <c r="F2101" s="1">
        <v>0</v>
      </c>
      <c r="G2101" s="1">
        <v>0</v>
      </c>
      <c r="H2101" s="1">
        <v>0.14000000000000001</v>
      </c>
      <c r="I2101" s="1">
        <v>0</v>
      </c>
    </row>
    <row r="2102" spans="1:9" x14ac:dyDescent="0.25">
      <c r="A2102" t="s">
        <v>403</v>
      </c>
      <c r="B2102" t="s">
        <v>17</v>
      </c>
      <c r="C2102">
        <v>2015</v>
      </c>
      <c r="D2102" t="s">
        <v>141</v>
      </c>
      <c r="E2102" t="s">
        <v>402</v>
      </c>
      <c r="F2102" s="1">
        <v>0</v>
      </c>
      <c r="G2102" s="1">
        <v>0</v>
      </c>
      <c r="H2102" s="1">
        <v>7.0000000000000007E-2</v>
      </c>
      <c r="I2102" s="1">
        <v>0</v>
      </c>
    </row>
    <row r="2103" spans="1:9" x14ac:dyDescent="0.25">
      <c r="A2103" t="s">
        <v>3125</v>
      </c>
      <c r="B2103" t="s">
        <v>473</v>
      </c>
      <c r="C2103">
        <v>2010</v>
      </c>
      <c r="D2103" t="s">
        <v>27</v>
      </c>
      <c r="E2103" t="s">
        <v>52</v>
      </c>
      <c r="F2103" s="1">
        <v>0</v>
      </c>
      <c r="G2103" s="1">
        <v>0</v>
      </c>
      <c r="H2103" s="1">
        <v>7.0000000000000007E-2</v>
      </c>
      <c r="I2103" s="1">
        <v>0</v>
      </c>
    </row>
    <row r="2104" spans="1:9" x14ac:dyDescent="0.25">
      <c r="A2104" t="s">
        <v>3042</v>
      </c>
      <c r="B2104" t="s">
        <v>473</v>
      </c>
      <c r="C2104">
        <v>2010</v>
      </c>
      <c r="D2104" t="s">
        <v>9</v>
      </c>
      <c r="E2104" t="s">
        <v>134</v>
      </c>
      <c r="F2104" s="1">
        <v>0</v>
      </c>
      <c r="G2104" s="1">
        <v>0</v>
      </c>
      <c r="H2104" s="1">
        <v>0.03</v>
      </c>
      <c r="I2104" s="1">
        <v>0</v>
      </c>
    </row>
    <row r="2105" spans="1:9" x14ac:dyDescent="0.25">
      <c r="A2105" t="s">
        <v>2966</v>
      </c>
      <c r="B2105" t="s">
        <v>33</v>
      </c>
      <c r="C2105">
        <v>2010</v>
      </c>
      <c r="D2105" t="s">
        <v>100</v>
      </c>
      <c r="E2105" t="s">
        <v>234</v>
      </c>
      <c r="F2105" s="1">
        <v>0</v>
      </c>
      <c r="G2105" s="1">
        <v>0</v>
      </c>
      <c r="H2105" s="1">
        <v>0.02</v>
      </c>
      <c r="I2105" s="1">
        <v>0</v>
      </c>
    </row>
    <row r="2106" spans="1:9" x14ac:dyDescent="0.25">
      <c r="A2106" t="s">
        <v>2399</v>
      </c>
      <c r="B2106" t="s">
        <v>118</v>
      </c>
      <c r="C2106">
        <v>2010</v>
      </c>
      <c r="D2106" t="s">
        <v>5</v>
      </c>
      <c r="E2106" t="s">
        <v>1594</v>
      </c>
      <c r="F2106" s="1">
        <v>0.04</v>
      </c>
      <c r="G2106" s="1">
        <v>0</v>
      </c>
      <c r="H2106" s="1">
        <v>0</v>
      </c>
      <c r="I2106" s="1">
        <v>0</v>
      </c>
    </row>
    <row r="2107" spans="1:9" x14ac:dyDescent="0.25">
      <c r="A2107" t="s">
        <v>2708</v>
      </c>
      <c r="B2107" t="s">
        <v>118</v>
      </c>
      <c r="C2107">
        <v>2010</v>
      </c>
      <c r="D2107" t="s">
        <v>9</v>
      </c>
      <c r="E2107" t="s">
        <v>58</v>
      </c>
      <c r="F2107" s="1">
        <v>0.11</v>
      </c>
      <c r="G2107" s="1">
        <v>0.04</v>
      </c>
      <c r="H2107" s="1">
        <v>0</v>
      </c>
      <c r="I2107" s="1">
        <v>0.01</v>
      </c>
    </row>
    <row r="2108" spans="1:9" x14ac:dyDescent="0.25">
      <c r="A2108" t="s">
        <v>2433</v>
      </c>
      <c r="B2108" t="s">
        <v>118</v>
      </c>
      <c r="C2108">
        <v>2010</v>
      </c>
      <c r="D2108" t="s">
        <v>5</v>
      </c>
      <c r="E2108" t="s">
        <v>1698</v>
      </c>
      <c r="F2108" s="1">
        <v>0.05</v>
      </c>
      <c r="G2108" s="1">
        <v>0</v>
      </c>
      <c r="H2108" s="1">
        <v>0</v>
      </c>
      <c r="I2108" s="1">
        <v>0</v>
      </c>
    </row>
    <row r="2109" spans="1:9" x14ac:dyDescent="0.25">
      <c r="A2109" t="s">
        <v>1537</v>
      </c>
      <c r="B2109" t="s">
        <v>17</v>
      </c>
      <c r="C2109">
        <v>2012</v>
      </c>
      <c r="D2109" t="s">
        <v>9</v>
      </c>
      <c r="E2109" t="s">
        <v>108</v>
      </c>
      <c r="F2109" s="1">
        <v>0.48</v>
      </c>
      <c r="G2109" s="1">
        <v>0.35</v>
      </c>
      <c r="H2109" s="1">
        <v>0.36</v>
      </c>
      <c r="I2109" s="1">
        <v>7.0000000000000007E-2</v>
      </c>
    </row>
    <row r="2110" spans="1:9" x14ac:dyDescent="0.25">
      <c r="A2110" t="s">
        <v>1495</v>
      </c>
      <c r="B2110" t="s">
        <v>12</v>
      </c>
      <c r="C2110">
        <v>2012</v>
      </c>
      <c r="D2110" t="s">
        <v>9</v>
      </c>
      <c r="E2110" t="s">
        <v>52</v>
      </c>
      <c r="F2110" s="1">
        <v>0</v>
      </c>
      <c r="G2110" s="1">
        <v>0</v>
      </c>
      <c r="H2110" s="1">
        <v>0.12</v>
      </c>
      <c r="I2110" s="1">
        <v>0</v>
      </c>
    </row>
    <row r="2111" spans="1:9" x14ac:dyDescent="0.25">
      <c r="A2111" t="s">
        <v>1483</v>
      </c>
      <c r="B2111" t="s">
        <v>2</v>
      </c>
      <c r="C2111">
        <v>2012</v>
      </c>
      <c r="D2111" t="s">
        <v>9</v>
      </c>
      <c r="E2111" t="s">
        <v>52</v>
      </c>
      <c r="F2111" s="1">
        <v>0</v>
      </c>
      <c r="G2111" s="1">
        <v>0</v>
      </c>
      <c r="H2111" s="1">
        <v>0.1</v>
      </c>
      <c r="I2111" s="1">
        <v>0</v>
      </c>
    </row>
    <row r="2112" spans="1:9" x14ac:dyDescent="0.25">
      <c r="A2112" t="s">
        <v>2338</v>
      </c>
      <c r="B2112" t="s">
        <v>2</v>
      </c>
      <c r="C2112">
        <v>2011</v>
      </c>
      <c r="D2112" t="s">
        <v>141</v>
      </c>
      <c r="E2112" t="s">
        <v>52</v>
      </c>
      <c r="F2112" s="1">
        <v>0</v>
      </c>
      <c r="G2112" s="1">
        <v>0</v>
      </c>
      <c r="H2112" s="1">
        <v>0.54</v>
      </c>
      <c r="I2112" s="1">
        <v>0</v>
      </c>
    </row>
    <row r="2113" spans="1:9" x14ac:dyDescent="0.25">
      <c r="A2113" t="s">
        <v>2274</v>
      </c>
      <c r="B2113" t="s">
        <v>248</v>
      </c>
      <c r="C2113">
        <v>2011</v>
      </c>
      <c r="D2113" t="s">
        <v>50</v>
      </c>
      <c r="E2113" t="s">
        <v>52</v>
      </c>
      <c r="F2113" s="1">
        <v>0</v>
      </c>
      <c r="G2113" s="1">
        <v>0</v>
      </c>
      <c r="H2113" s="1">
        <v>0.14000000000000001</v>
      </c>
      <c r="I2113" s="1">
        <v>0</v>
      </c>
    </row>
    <row r="2114" spans="1:9" x14ac:dyDescent="0.25">
      <c r="A2114" t="s">
        <v>1668</v>
      </c>
      <c r="B2114" t="s">
        <v>473</v>
      </c>
      <c r="C2114">
        <v>2011</v>
      </c>
      <c r="D2114" t="s">
        <v>84</v>
      </c>
      <c r="E2114" t="s">
        <v>58</v>
      </c>
      <c r="F2114" s="1">
        <v>0.14000000000000001</v>
      </c>
      <c r="G2114" s="1">
        <v>0</v>
      </c>
      <c r="H2114" s="1">
        <v>0</v>
      </c>
      <c r="I2114" s="1">
        <v>0.01</v>
      </c>
    </row>
    <row r="2115" spans="1:9" x14ac:dyDescent="0.25">
      <c r="A2115" t="s">
        <v>1615</v>
      </c>
      <c r="B2115" t="s">
        <v>473</v>
      </c>
      <c r="C2115">
        <v>2011</v>
      </c>
      <c r="D2115" t="s">
        <v>84</v>
      </c>
      <c r="E2115" t="s">
        <v>58</v>
      </c>
      <c r="F2115" s="1">
        <v>0.05</v>
      </c>
      <c r="G2115" s="1">
        <v>0</v>
      </c>
      <c r="H2115" s="1">
        <v>0</v>
      </c>
      <c r="I2115" s="1">
        <v>0</v>
      </c>
    </row>
    <row r="2116" spans="1:9" x14ac:dyDescent="0.25">
      <c r="A2116" t="s">
        <v>2544</v>
      </c>
      <c r="B2116" t="s">
        <v>118</v>
      </c>
      <c r="C2116">
        <v>2010</v>
      </c>
      <c r="D2116" t="s">
        <v>84</v>
      </c>
      <c r="E2116" t="s">
        <v>274</v>
      </c>
      <c r="F2116" s="1">
        <v>0.21</v>
      </c>
      <c r="G2116" s="1">
        <v>0</v>
      </c>
      <c r="H2116" s="1">
        <v>0</v>
      </c>
      <c r="I2116" s="1">
        <v>0.01</v>
      </c>
    </row>
    <row r="2117" spans="1:9" x14ac:dyDescent="0.25">
      <c r="A2117" t="s">
        <v>832</v>
      </c>
      <c r="B2117" t="s">
        <v>6</v>
      </c>
      <c r="C2117">
        <v>2013</v>
      </c>
      <c r="D2117" t="s">
        <v>141</v>
      </c>
      <c r="E2117" t="s">
        <v>155</v>
      </c>
      <c r="F2117" s="1">
        <v>0.03</v>
      </c>
      <c r="G2117" s="1">
        <v>0.03</v>
      </c>
      <c r="H2117" s="1">
        <v>0</v>
      </c>
      <c r="I2117" s="1">
        <v>0.01</v>
      </c>
    </row>
    <row r="2118" spans="1:9" x14ac:dyDescent="0.25">
      <c r="A2118" t="s">
        <v>925</v>
      </c>
      <c r="B2118" t="s">
        <v>33</v>
      </c>
      <c r="C2118">
        <v>2013</v>
      </c>
      <c r="D2118" t="s">
        <v>9</v>
      </c>
      <c r="E2118" t="s">
        <v>34</v>
      </c>
      <c r="F2118" s="1">
        <v>0.08</v>
      </c>
      <c r="G2118" s="1">
        <v>0.02</v>
      </c>
      <c r="H2118" s="1">
        <v>0.01</v>
      </c>
      <c r="I2118" s="1">
        <v>0.01</v>
      </c>
    </row>
    <row r="2119" spans="1:9" x14ac:dyDescent="0.25">
      <c r="A2119" t="s">
        <v>925</v>
      </c>
      <c r="B2119" t="s">
        <v>2</v>
      </c>
      <c r="C2119">
        <v>2013</v>
      </c>
      <c r="D2119" t="s">
        <v>9</v>
      </c>
      <c r="E2119" t="s">
        <v>34</v>
      </c>
      <c r="F2119" s="1">
        <v>0.12</v>
      </c>
      <c r="G2119" s="1">
        <v>0.04</v>
      </c>
      <c r="H2119" s="1">
        <v>0.05</v>
      </c>
      <c r="I2119" s="1">
        <v>0.02</v>
      </c>
    </row>
    <row r="2120" spans="1:9" x14ac:dyDescent="0.25">
      <c r="A2120" t="s">
        <v>2242</v>
      </c>
      <c r="B2120" t="s">
        <v>2</v>
      </c>
      <c r="C2120">
        <v>2011</v>
      </c>
      <c r="D2120" t="s">
        <v>100</v>
      </c>
      <c r="E2120" t="s">
        <v>23</v>
      </c>
      <c r="F2120" s="1">
        <v>1.45</v>
      </c>
      <c r="G2120" s="1">
        <v>0.88</v>
      </c>
      <c r="H2120" s="1">
        <v>0.09</v>
      </c>
      <c r="I2120" s="1">
        <v>0.38</v>
      </c>
    </row>
    <row r="2121" spans="1:9" x14ac:dyDescent="0.25">
      <c r="A2121" t="s">
        <v>996</v>
      </c>
      <c r="B2121" t="s">
        <v>12</v>
      </c>
      <c r="C2121">
        <v>2013</v>
      </c>
      <c r="D2121" t="s">
        <v>100</v>
      </c>
      <c r="E2121" t="s">
        <v>385</v>
      </c>
      <c r="F2121" s="1">
        <v>0.25</v>
      </c>
      <c r="G2121" s="1">
        <v>0.49</v>
      </c>
      <c r="H2121" s="1">
        <v>0.04</v>
      </c>
      <c r="I2121" s="1">
        <v>0.22</v>
      </c>
    </row>
    <row r="2122" spans="1:9" x14ac:dyDescent="0.25">
      <c r="A2122" t="s">
        <v>1028</v>
      </c>
      <c r="B2122" t="s">
        <v>10</v>
      </c>
      <c r="C2122">
        <v>2013</v>
      </c>
      <c r="D2122" t="s">
        <v>100</v>
      </c>
      <c r="E2122" t="s">
        <v>23</v>
      </c>
      <c r="F2122" s="1">
        <v>0.89</v>
      </c>
      <c r="G2122" s="1">
        <v>1.33</v>
      </c>
      <c r="H2122" s="1">
        <v>7.0000000000000007E-2</v>
      </c>
      <c r="I2122" s="1">
        <v>0.28000000000000003</v>
      </c>
    </row>
    <row r="2123" spans="1:9" x14ac:dyDescent="0.25">
      <c r="A2123" t="s">
        <v>2169</v>
      </c>
      <c r="B2123" t="s">
        <v>473</v>
      </c>
      <c r="C2123">
        <v>2011</v>
      </c>
      <c r="D2123" t="s">
        <v>1</v>
      </c>
      <c r="E2123" t="s">
        <v>2168</v>
      </c>
      <c r="F2123" s="1">
        <v>0</v>
      </c>
      <c r="G2123" s="1">
        <v>0</v>
      </c>
      <c r="H2123" s="1">
        <v>0.05</v>
      </c>
      <c r="I2123" s="1">
        <v>0</v>
      </c>
    </row>
    <row r="2124" spans="1:9" x14ac:dyDescent="0.25">
      <c r="A2124" t="s">
        <v>1330</v>
      </c>
      <c r="B2124" t="s">
        <v>248</v>
      </c>
      <c r="C2124">
        <v>2012</v>
      </c>
      <c r="D2124" t="s">
        <v>9</v>
      </c>
      <c r="E2124" t="s">
        <v>213</v>
      </c>
      <c r="F2124" s="1">
        <v>0</v>
      </c>
      <c r="G2124" s="1">
        <v>0</v>
      </c>
      <c r="H2124" s="1">
        <v>0.02</v>
      </c>
      <c r="I2124" s="1">
        <v>0</v>
      </c>
    </row>
    <row r="2125" spans="1:9" x14ac:dyDescent="0.25">
      <c r="A2125" t="s">
        <v>3212</v>
      </c>
      <c r="B2125" t="s">
        <v>33</v>
      </c>
      <c r="C2125">
        <v>2010</v>
      </c>
      <c r="D2125" t="s">
        <v>84</v>
      </c>
      <c r="E2125" t="s">
        <v>155</v>
      </c>
      <c r="F2125" s="1">
        <v>14.97</v>
      </c>
      <c r="G2125" s="1">
        <v>4.9400000000000004</v>
      </c>
      <c r="H2125" s="1">
        <v>0.24</v>
      </c>
      <c r="I2125" s="1">
        <v>1.67</v>
      </c>
    </row>
    <row r="2126" spans="1:9" x14ac:dyDescent="0.25">
      <c r="A2126" t="s">
        <v>2861</v>
      </c>
      <c r="B2126" t="s">
        <v>33</v>
      </c>
      <c r="C2126">
        <v>2010</v>
      </c>
      <c r="D2126" t="s">
        <v>39</v>
      </c>
      <c r="E2126" t="s">
        <v>155</v>
      </c>
      <c r="F2126" s="1">
        <v>0.92</v>
      </c>
      <c r="G2126" s="1">
        <v>0.4</v>
      </c>
      <c r="H2126" s="1">
        <v>0</v>
      </c>
      <c r="I2126" s="1">
        <v>0.12</v>
      </c>
    </row>
    <row r="2127" spans="1:9" x14ac:dyDescent="0.25">
      <c r="A2127" t="s">
        <v>1265</v>
      </c>
      <c r="B2127" t="s">
        <v>33</v>
      </c>
      <c r="C2127">
        <v>2012</v>
      </c>
      <c r="D2127" t="s">
        <v>1</v>
      </c>
      <c r="E2127" t="s">
        <v>155</v>
      </c>
      <c r="F2127" s="1">
        <v>0.38</v>
      </c>
      <c r="G2127" s="1">
        <v>0.16</v>
      </c>
      <c r="H2127" s="1">
        <v>0</v>
      </c>
      <c r="I2127" s="1">
        <v>0.05</v>
      </c>
    </row>
    <row r="2128" spans="1:9" x14ac:dyDescent="0.25">
      <c r="A2128" t="s">
        <v>3061</v>
      </c>
      <c r="B2128" t="s">
        <v>33</v>
      </c>
      <c r="C2128">
        <v>2010</v>
      </c>
      <c r="D2128" t="s">
        <v>5</v>
      </c>
      <c r="E2128" t="s">
        <v>155</v>
      </c>
      <c r="F2128" s="1">
        <v>3.92</v>
      </c>
      <c r="G2128" s="1">
        <v>1.78</v>
      </c>
      <c r="H2128" s="1">
        <v>0.03</v>
      </c>
      <c r="I2128" s="1">
        <v>0.51</v>
      </c>
    </row>
    <row r="2129" spans="1:9" x14ac:dyDescent="0.25">
      <c r="A2129" t="s">
        <v>658</v>
      </c>
      <c r="B2129" t="s">
        <v>6</v>
      </c>
      <c r="C2129">
        <v>2014</v>
      </c>
      <c r="D2129" t="s">
        <v>5</v>
      </c>
      <c r="E2129" t="s">
        <v>155</v>
      </c>
      <c r="F2129" s="1">
        <v>0.3</v>
      </c>
      <c r="G2129" s="1">
        <v>0.22</v>
      </c>
      <c r="H2129" s="1">
        <v>0.02</v>
      </c>
      <c r="I2129" s="1">
        <v>0.04</v>
      </c>
    </row>
    <row r="2130" spans="1:9" x14ac:dyDescent="0.25">
      <c r="A2130" t="s">
        <v>2103</v>
      </c>
      <c r="B2130" t="s">
        <v>33</v>
      </c>
      <c r="C2130">
        <v>2011</v>
      </c>
      <c r="D2130" t="s">
        <v>5</v>
      </c>
      <c r="E2130" t="s">
        <v>155</v>
      </c>
      <c r="F2130" s="1">
        <v>1.38</v>
      </c>
      <c r="G2130" s="1">
        <v>0.74</v>
      </c>
      <c r="H2130" s="1">
        <v>0.02</v>
      </c>
      <c r="I2130" s="1">
        <v>0.22</v>
      </c>
    </row>
    <row r="2131" spans="1:9" x14ac:dyDescent="0.25">
      <c r="A2131" t="s">
        <v>1397</v>
      </c>
      <c r="B2131" t="s">
        <v>33</v>
      </c>
      <c r="C2131">
        <v>2012</v>
      </c>
      <c r="D2131" t="s">
        <v>9</v>
      </c>
      <c r="E2131" t="s">
        <v>155</v>
      </c>
      <c r="F2131" s="1">
        <v>1.05</v>
      </c>
      <c r="G2131" s="1">
        <v>0.56999999999999995</v>
      </c>
      <c r="H2131" s="1">
        <v>0.03</v>
      </c>
      <c r="I2131" s="1">
        <v>0.14000000000000001</v>
      </c>
    </row>
    <row r="2132" spans="1:9" x14ac:dyDescent="0.25">
      <c r="A2132" t="s">
        <v>2869</v>
      </c>
      <c r="B2132" t="s">
        <v>33</v>
      </c>
      <c r="C2132">
        <v>2010</v>
      </c>
      <c r="D2132" t="s">
        <v>69</v>
      </c>
      <c r="E2132" t="s">
        <v>155</v>
      </c>
      <c r="F2132" s="1">
        <v>1.02</v>
      </c>
      <c r="G2132" s="1">
        <v>0.48</v>
      </c>
      <c r="H2132" s="1">
        <v>0</v>
      </c>
      <c r="I2132" s="1">
        <v>0.14000000000000001</v>
      </c>
    </row>
    <row r="2133" spans="1:9" x14ac:dyDescent="0.25">
      <c r="A2133" t="s">
        <v>1909</v>
      </c>
      <c r="B2133" t="s">
        <v>33</v>
      </c>
      <c r="C2133">
        <v>2011</v>
      </c>
      <c r="D2133" t="s">
        <v>84</v>
      </c>
      <c r="E2133" t="s">
        <v>155</v>
      </c>
      <c r="F2133" s="1">
        <v>0.27</v>
      </c>
      <c r="G2133" s="1">
        <v>0.06</v>
      </c>
      <c r="H2133" s="1">
        <v>0</v>
      </c>
      <c r="I2133" s="1">
        <v>0.03</v>
      </c>
    </row>
    <row r="2134" spans="1:9" x14ac:dyDescent="0.25">
      <c r="A2134" t="s">
        <v>1750</v>
      </c>
      <c r="B2134" t="s">
        <v>41</v>
      </c>
      <c r="C2134">
        <v>2011</v>
      </c>
      <c r="D2134" t="s">
        <v>50</v>
      </c>
      <c r="E2134" t="s">
        <v>189</v>
      </c>
      <c r="F2134" s="1">
        <v>0</v>
      </c>
      <c r="G2134" s="1">
        <v>0.02</v>
      </c>
      <c r="H2134" s="1">
        <v>0</v>
      </c>
      <c r="I2134" s="1">
        <v>0</v>
      </c>
    </row>
    <row r="2135" spans="1:9" x14ac:dyDescent="0.25">
      <c r="A2135" t="s">
        <v>2900</v>
      </c>
      <c r="B2135" t="s">
        <v>1761</v>
      </c>
      <c r="C2135">
        <v>2010</v>
      </c>
      <c r="D2135" t="s">
        <v>141</v>
      </c>
      <c r="E2135" t="s">
        <v>2899</v>
      </c>
      <c r="F2135" s="1">
        <v>0</v>
      </c>
      <c r="G2135" s="1">
        <v>0</v>
      </c>
      <c r="H2135" s="1">
        <v>0.01</v>
      </c>
      <c r="I2135" s="1">
        <v>0</v>
      </c>
    </row>
    <row r="2136" spans="1:9" x14ac:dyDescent="0.25">
      <c r="A2136" t="s">
        <v>1089</v>
      </c>
      <c r="B2136" t="s">
        <v>2</v>
      </c>
      <c r="C2136">
        <v>2013</v>
      </c>
      <c r="D2136" t="s">
        <v>27</v>
      </c>
      <c r="E2136" t="s">
        <v>71</v>
      </c>
      <c r="F2136" s="1">
        <v>0.9</v>
      </c>
      <c r="G2136" s="1">
        <v>0.37</v>
      </c>
      <c r="H2136" s="1">
        <v>0.25</v>
      </c>
      <c r="I2136" s="1">
        <v>0.24</v>
      </c>
    </row>
    <row r="2137" spans="1:9" x14ac:dyDescent="0.25">
      <c r="A2137" t="s">
        <v>1535</v>
      </c>
      <c r="B2137" t="s">
        <v>17</v>
      </c>
      <c r="C2137">
        <v>2012</v>
      </c>
      <c r="D2137" t="s">
        <v>9</v>
      </c>
      <c r="E2137" t="s">
        <v>71</v>
      </c>
      <c r="F2137" s="1">
        <v>0.88</v>
      </c>
      <c r="G2137" s="1">
        <v>0.26</v>
      </c>
      <c r="H2137" s="1">
        <v>0.34</v>
      </c>
      <c r="I2137" s="1">
        <v>0.09</v>
      </c>
    </row>
    <row r="2138" spans="1:9" x14ac:dyDescent="0.25">
      <c r="A2138" t="s">
        <v>767</v>
      </c>
      <c r="B2138" t="s">
        <v>2</v>
      </c>
      <c r="C2138">
        <v>2014</v>
      </c>
      <c r="D2138" t="s">
        <v>27</v>
      </c>
      <c r="E2138" t="s">
        <v>71</v>
      </c>
      <c r="F2138" s="1">
        <v>0.52</v>
      </c>
      <c r="G2138" s="1">
        <v>0.43</v>
      </c>
      <c r="H2138" s="1">
        <v>0.18</v>
      </c>
      <c r="I2138" s="1">
        <v>0.19</v>
      </c>
    </row>
    <row r="2139" spans="1:9" x14ac:dyDescent="0.25">
      <c r="A2139" t="s">
        <v>3219</v>
      </c>
      <c r="B2139" t="s">
        <v>473</v>
      </c>
      <c r="C2139">
        <v>2010</v>
      </c>
      <c r="D2139" t="s">
        <v>27</v>
      </c>
      <c r="E2139" t="s">
        <v>71</v>
      </c>
      <c r="F2139" s="1">
        <v>0.56000000000000005</v>
      </c>
      <c r="G2139" s="1">
        <v>0.1</v>
      </c>
      <c r="H2139" s="1">
        <v>0.27</v>
      </c>
      <c r="I2139" s="1">
        <v>0.05</v>
      </c>
    </row>
    <row r="2140" spans="1:9" x14ac:dyDescent="0.25">
      <c r="A2140" t="s">
        <v>3239</v>
      </c>
      <c r="B2140" t="s">
        <v>248</v>
      </c>
      <c r="C2140">
        <v>2010</v>
      </c>
      <c r="D2140" t="s">
        <v>27</v>
      </c>
      <c r="E2140" t="s">
        <v>71</v>
      </c>
      <c r="F2140" s="1">
        <v>0.63</v>
      </c>
      <c r="G2140" s="1">
        <v>0.42</v>
      </c>
      <c r="H2140" s="1">
        <v>0.75</v>
      </c>
      <c r="I2140" s="1">
        <v>0.26</v>
      </c>
    </row>
    <row r="2141" spans="1:9" x14ac:dyDescent="0.25">
      <c r="A2141" t="s">
        <v>2288</v>
      </c>
      <c r="B2141" t="s">
        <v>248</v>
      </c>
      <c r="C2141">
        <v>2011</v>
      </c>
      <c r="D2141" t="s">
        <v>27</v>
      </c>
      <c r="E2141" t="s">
        <v>71</v>
      </c>
      <c r="F2141" s="1">
        <v>0</v>
      </c>
      <c r="G2141" s="1">
        <v>0</v>
      </c>
      <c r="H2141" s="1">
        <v>0.16</v>
      </c>
      <c r="I2141" s="1">
        <v>0</v>
      </c>
    </row>
    <row r="2142" spans="1:9" x14ac:dyDescent="0.25">
      <c r="A2142" t="s">
        <v>2996</v>
      </c>
      <c r="B2142" t="s">
        <v>248</v>
      </c>
      <c r="C2142">
        <v>2010</v>
      </c>
      <c r="D2142" t="s">
        <v>9</v>
      </c>
      <c r="E2142" t="s">
        <v>134</v>
      </c>
      <c r="F2142" s="1">
        <v>0</v>
      </c>
      <c r="G2142" s="1">
        <v>0</v>
      </c>
      <c r="H2142" s="1">
        <v>0.02</v>
      </c>
      <c r="I2142" s="1">
        <v>0</v>
      </c>
    </row>
    <row r="2143" spans="1:9" x14ac:dyDescent="0.25">
      <c r="A2143" t="s">
        <v>1260</v>
      </c>
      <c r="B2143" t="s">
        <v>41</v>
      </c>
      <c r="C2143">
        <v>2012</v>
      </c>
      <c r="D2143" t="s">
        <v>27</v>
      </c>
      <c r="E2143" t="s">
        <v>25</v>
      </c>
      <c r="F2143" s="1">
        <v>0.14000000000000001</v>
      </c>
      <c r="G2143" s="1">
        <v>0.13</v>
      </c>
      <c r="H2143" s="1">
        <v>0</v>
      </c>
      <c r="I2143" s="1">
        <v>0.04</v>
      </c>
    </row>
    <row r="2144" spans="1:9" x14ac:dyDescent="0.25">
      <c r="A2144" t="s">
        <v>1260</v>
      </c>
      <c r="B2144" t="s">
        <v>2</v>
      </c>
      <c r="C2144">
        <v>2012</v>
      </c>
      <c r="D2144" t="s">
        <v>27</v>
      </c>
      <c r="E2144" t="s">
        <v>25</v>
      </c>
      <c r="F2144" s="1">
        <v>0.37</v>
      </c>
      <c r="G2144" s="1">
        <v>0.3</v>
      </c>
      <c r="H2144" s="1">
        <v>0.09</v>
      </c>
      <c r="I2144" s="1">
        <v>0.11</v>
      </c>
    </row>
    <row r="2145" spans="1:9" x14ac:dyDescent="0.25">
      <c r="A2145" t="s">
        <v>1260</v>
      </c>
      <c r="B2145" t="s">
        <v>33</v>
      </c>
      <c r="C2145">
        <v>2012</v>
      </c>
      <c r="D2145" t="s">
        <v>27</v>
      </c>
      <c r="E2145" t="s">
        <v>25</v>
      </c>
      <c r="F2145" s="1">
        <v>0.55000000000000004</v>
      </c>
      <c r="G2145" s="1">
        <v>0.25</v>
      </c>
      <c r="H2145" s="1">
        <v>0.01</v>
      </c>
      <c r="I2145" s="1">
        <v>7.0000000000000007E-2</v>
      </c>
    </row>
    <row r="2146" spans="1:9" x14ac:dyDescent="0.25">
      <c r="A2146" t="s">
        <v>216</v>
      </c>
      <c r="B2146" t="s">
        <v>248</v>
      </c>
      <c r="C2146">
        <v>2010</v>
      </c>
      <c r="D2146" t="s">
        <v>1</v>
      </c>
      <c r="E2146" t="s">
        <v>103</v>
      </c>
      <c r="F2146" s="1">
        <v>0</v>
      </c>
      <c r="G2146" s="1">
        <v>0</v>
      </c>
      <c r="H2146" s="1">
        <v>0.09</v>
      </c>
      <c r="I2146" s="1">
        <v>0</v>
      </c>
    </row>
    <row r="2147" spans="1:9" x14ac:dyDescent="0.25">
      <c r="A2147" t="s">
        <v>216</v>
      </c>
      <c r="B2147" t="s">
        <v>1761</v>
      </c>
      <c r="C2147">
        <v>2010</v>
      </c>
      <c r="D2147" t="s">
        <v>1</v>
      </c>
      <c r="E2147" t="s">
        <v>103</v>
      </c>
      <c r="F2147" s="1">
        <v>0</v>
      </c>
      <c r="G2147" s="1">
        <v>0</v>
      </c>
      <c r="H2147" s="1">
        <v>0.03</v>
      </c>
      <c r="I2147" s="1">
        <v>0</v>
      </c>
    </row>
    <row r="2148" spans="1:9" x14ac:dyDescent="0.25">
      <c r="A2148" t="s">
        <v>216</v>
      </c>
      <c r="B2148" t="s">
        <v>17</v>
      </c>
      <c r="C2148">
        <v>2015</v>
      </c>
      <c r="D2148" t="s">
        <v>1</v>
      </c>
      <c r="E2148" t="s">
        <v>103</v>
      </c>
      <c r="F2148" s="1">
        <v>0</v>
      </c>
      <c r="G2148" s="1">
        <v>0</v>
      </c>
      <c r="H2148" s="1">
        <v>0.01</v>
      </c>
      <c r="I2148" s="1">
        <v>0</v>
      </c>
    </row>
    <row r="2149" spans="1:9" x14ac:dyDescent="0.25">
      <c r="A2149" t="s">
        <v>431</v>
      </c>
      <c r="B2149" t="s">
        <v>56</v>
      </c>
      <c r="C2149">
        <v>2015</v>
      </c>
      <c r="D2149" t="s">
        <v>16</v>
      </c>
      <c r="E2149" t="s">
        <v>108</v>
      </c>
      <c r="F2149" s="1">
        <v>0.23</v>
      </c>
      <c r="G2149" s="1">
        <v>0.14000000000000001</v>
      </c>
      <c r="H2149" s="1">
        <v>0.12</v>
      </c>
      <c r="I2149" s="1">
        <v>0.04</v>
      </c>
    </row>
    <row r="2150" spans="1:9" x14ac:dyDescent="0.25">
      <c r="A2150" t="s">
        <v>2331</v>
      </c>
      <c r="B2150" t="s">
        <v>473</v>
      </c>
      <c r="C2150">
        <v>2011</v>
      </c>
      <c r="D2150" t="s">
        <v>16</v>
      </c>
      <c r="E2150" t="s">
        <v>108</v>
      </c>
      <c r="F2150" s="1">
        <v>0.52</v>
      </c>
      <c r="G2150" s="1">
        <v>0.06</v>
      </c>
      <c r="H2150" s="1">
        <v>0.41</v>
      </c>
      <c r="I2150" s="1">
        <v>0.05</v>
      </c>
    </row>
    <row r="2151" spans="1:9" x14ac:dyDescent="0.25">
      <c r="A2151" t="s">
        <v>782</v>
      </c>
      <c r="B2151" t="s">
        <v>17</v>
      </c>
      <c r="C2151">
        <v>2014</v>
      </c>
      <c r="D2151" t="s">
        <v>16</v>
      </c>
      <c r="E2151" t="s">
        <v>108</v>
      </c>
      <c r="F2151" s="1">
        <v>0.61</v>
      </c>
      <c r="G2151" s="1">
        <v>0.34</v>
      </c>
      <c r="H2151" s="1">
        <v>0.79</v>
      </c>
      <c r="I2151" s="1">
        <v>0.09</v>
      </c>
    </row>
    <row r="2152" spans="1:9" x14ac:dyDescent="0.25">
      <c r="A2152" t="s">
        <v>1533</v>
      </c>
      <c r="B2152" t="s">
        <v>118</v>
      </c>
      <c r="C2152">
        <v>2012</v>
      </c>
      <c r="D2152" t="s">
        <v>9</v>
      </c>
      <c r="E2152" t="s">
        <v>108</v>
      </c>
      <c r="F2152" s="1">
        <v>0.34</v>
      </c>
      <c r="G2152" s="1">
        <v>0</v>
      </c>
      <c r="H2152" s="1">
        <v>0.33</v>
      </c>
      <c r="I2152" s="1">
        <v>0.02</v>
      </c>
    </row>
    <row r="2153" spans="1:9" x14ac:dyDescent="0.25">
      <c r="A2153" t="s">
        <v>3231</v>
      </c>
      <c r="B2153" t="s">
        <v>118</v>
      </c>
      <c r="C2153">
        <v>2010</v>
      </c>
      <c r="D2153" t="s">
        <v>16</v>
      </c>
      <c r="E2153" t="s">
        <v>108</v>
      </c>
      <c r="F2153" s="1">
        <v>1.47</v>
      </c>
      <c r="G2153" s="1">
        <v>0.09</v>
      </c>
      <c r="H2153" s="1">
        <v>0.45</v>
      </c>
      <c r="I2153" s="1">
        <v>0.11</v>
      </c>
    </row>
    <row r="2154" spans="1:9" x14ac:dyDescent="0.25">
      <c r="A2154" t="s">
        <v>2344</v>
      </c>
      <c r="B2154" t="s">
        <v>118</v>
      </c>
      <c r="C2154">
        <v>2011</v>
      </c>
      <c r="D2154" t="s">
        <v>16</v>
      </c>
      <c r="E2154" t="s">
        <v>108</v>
      </c>
      <c r="F2154" s="1">
        <v>0.62</v>
      </c>
      <c r="G2154" s="1">
        <v>0.21</v>
      </c>
      <c r="H2154" s="1">
        <v>0.79</v>
      </c>
      <c r="I2154" s="1">
        <v>0.08</v>
      </c>
    </row>
    <row r="2155" spans="1:9" x14ac:dyDescent="0.25">
      <c r="A2155" t="s">
        <v>635</v>
      </c>
      <c r="B2155" t="s">
        <v>12</v>
      </c>
      <c r="C2155">
        <v>2014</v>
      </c>
      <c r="D2155" t="s">
        <v>1</v>
      </c>
      <c r="E2155" t="s">
        <v>634</v>
      </c>
      <c r="F2155" s="1">
        <v>0</v>
      </c>
      <c r="G2155" s="1">
        <v>0</v>
      </c>
      <c r="H2155" s="1">
        <v>0.02</v>
      </c>
      <c r="I2155" s="1">
        <v>0</v>
      </c>
    </row>
    <row r="2156" spans="1:9" x14ac:dyDescent="0.25">
      <c r="A2156" t="s">
        <v>307</v>
      </c>
      <c r="B2156" t="s">
        <v>12</v>
      </c>
      <c r="C2156">
        <v>2015</v>
      </c>
      <c r="D2156" t="s">
        <v>1</v>
      </c>
      <c r="E2156" t="s">
        <v>306</v>
      </c>
      <c r="F2156" s="1">
        <v>0</v>
      </c>
      <c r="G2156" s="1">
        <v>0</v>
      </c>
      <c r="H2156" s="1">
        <v>0.03</v>
      </c>
      <c r="I2156" s="1">
        <v>0</v>
      </c>
    </row>
    <row r="2157" spans="1:9" x14ac:dyDescent="0.25">
      <c r="A2157" t="s">
        <v>1102</v>
      </c>
      <c r="B2157" t="s">
        <v>10</v>
      </c>
      <c r="C2157">
        <v>2013</v>
      </c>
      <c r="D2157" t="s">
        <v>16</v>
      </c>
      <c r="E2157" t="s">
        <v>385</v>
      </c>
      <c r="F2157" s="1">
        <v>0.43</v>
      </c>
      <c r="G2157" s="1">
        <v>0.67</v>
      </c>
      <c r="H2157" s="1">
        <v>0.42</v>
      </c>
      <c r="I2157" s="1">
        <v>0.15</v>
      </c>
    </row>
    <row r="2158" spans="1:9" x14ac:dyDescent="0.25">
      <c r="A2158" t="s">
        <v>1818</v>
      </c>
      <c r="B2158" t="s">
        <v>2</v>
      </c>
      <c r="C2158">
        <v>2011</v>
      </c>
      <c r="D2158" t="s">
        <v>9</v>
      </c>
      <c r="E2158" t="s">
        <v>52</v>
      </c>
      <c r="F2158" s="1">
        <v>0.04</v>
      </c>
      <c r="G2158" s="1">
        <v>0.03</v>
      </c>
      <c r="H2158" s="1">
        <v>0</v>
      </c>
      <c r="I2158" s="1">
        <v>0.01</v>
      </c>
    </row>
    <row r="2159" spans="1:9" x14ac:dyDescent="0.25">
      <c r="A2159" t="s">
        <v>1818</v>
      </c>
      <c r="B2159" t="s">
        <v>33</v>
      </c>
      <c r="C2159">
        <v>2011</v>
      </c>
      <c r="D2159" t="s">
        <v>9</v>
      </c>
      <c r="E2159" t="s">
        <v>52</v>
      </c>
      <c r="F2159" s="1">
        <v>0.05</v>
      </c>
      <c r="G2159" s="1">
        <v>0.03</v>
      </c>
      <c r="H2159" s="1">
        <v>0</v>
      </c>
      <c r="I2159" s="1">
        <v>0.01</v>
      </c>
    </row>
    <row r="2160" spans="1:9" x14ac:dyDescent="0.25">
      <c r="A2160" t="s">
        <v>3008</v>
      </c>
      <c r="B2160" t="s">
        <v>248</v>
      </c>
      <c r="C2160">
        <v>2010</v>
      </c>
      <c r="D2160" t="s">
        <v>27</v>
      </c>
      <c r="E2160" t="s">
        <v>277</v>
      </c>
      <c r="F2160" s="1">
        <v>0.06</v>
      </c>
      <c r="G2160" s="1">
        <v>0</v>
      </c>
      <c r="H2160" s="1">
        <v>0.02</v>
      </c>
      <c r="I2160" s="1">
        <v>0.01</v>
      </c>
    </row>
    <row r="2161" spans="1:9" x14ac:dyDescent="0.25">
      <c r="A2161" t="s">
        <v>2565</v>
      </c>
      <c r="B2161" t="s">
        <v>473</v>
      </c>
      <c r="C2161">
        <v>2010</v>
      </c>
      <c r="D2161" t="s">
        <v>87</v>
      </c>
      <c r="E2161" t="s">
        <v>1701</v>
      </c>
      <c r="F2161" s="1">
        <v>0</v>
      </c>
      <c r="G2161" s="1">
        <v>0.01</v>
      </c>
      <c r="H2161" s="1">
        <v>0</v>
      </c>
      <c r="I2161" s="1">
        <v>0</v>
      </c>
    </row>
    <row r="2162" spans="1:9" x14ac:dyDescent="0.25">
      <c r="A2162" t="s">
        <v>1526</v>
      </c>
      <c r="B2162" t="s">
        <v>17</v>
      </c>
      <c r="C2162">
        <v>2012</v>
      </c>
      <c r="D2162" t="s">
        <v>84</v>
      </c>
      <c r="E2162" t="s">
        <v>439</v>
      </c>
      <c r="F2162" s="1">
        <v>0</v>
      </c>
      <c r="G2162" s="1">
        <v>0</v>
      </c>
      <c r="H2162" s="1">
        <v>0.28000000000000003</v>
      </c>
      <c r="I2162" s="1">
        <v>0</v>
      </c>
    </row>
    <row r="2163" spans="1:9" x14ac:dyDescent="0.25">
      <c r="A2163" t="s">
        <v>1031</v>
      </c>
      <c r="B2163" t="s">
        <v>17</v>
      </c>
      <c r="C2163">
        <v>2013</v>
      </c>
      <c r="D2163" t="s">
        <v>84</v>
      </c>
      <c r="E2163" t="s">
        <v>439</v>
      </c>
      <c r="F2163" s="1">
        <v>0</v>
      </c>
      <c r="G2163" s="1">
        <v>0</v>
      </c>
      <c r="H2163" s="1">
        <v>0.08</v>
      </c>
      <c r="I2163" s="1">
        <v>0</v>
      </c>
    </row>
    <row r="2164" spans="1:9" x14ac:dyDescent="0.25">
      <c r="A2164" t="s">
        <v>2955</v>
      </c>
      <c r="B2164" t="s">
        <v>473</v>
      </c>
      <c r="C2164">
        <v>2010</v>
      </c>
      <c r="D2164" t="s">
        <v>84</v>
      </c>
      <c r="E2164" t="s">
        <v>52</v>
      </c>
      <c r="F2164" s="1">
        <v>0</v>
      </c>
      <c r="G2164" s="1">
        <v>0</v>
      </c>
      <c r="H2164" s="1">
        <v>0.02</v>
      </c>
      <c r="I2164" s="1">
        <v>0</v>
      </c>
    </row>
    <row r="2165" spans="1:9" x14ac:dyDescent="0.25">
      <c r="A2165" t="s">
        <v>1293</v>
      </c>
      <c r="B2165" t="s">
        <v>248</v>
      </c>
      <c r="C2165">
        <v>2012</v>
      </c>
      <c r="D2165" t="s">
        <v>9</v>
      </c>
      <c r="E2165" t="s">
        <v>247</v>
      </c>
      <c r="F2165" s="1">
        <v>0</v>
      </c>
      <c r="G2165" s="1">
        <v>0</v>
      </c>
      <c r="H2165" s="1">
        <v>0.01</v>
      </c>
      <c r="I2165" s="1">
        <v>0</v>
      </c>
    </row>
    <row r="2166" spans="1:9" x14ac:dyDescent="0.25">
      <c r="A2166" t="s">
        <v>1430</v>
      </c>
      <c r="B2166" t="s">
        <v>248</v>
      </c>
      <c r="C2166">
        <v>2012</v>
      </c>
      <c r="D2166" t="s">
        <v>1</v>
      </c>
      <c r="E2166" t="s">
        <v>400</v>
      </c>
      <c r="F2166" s="1">
        <v>0</v>
      </c>
      <c r="G2166" s="1">
        <v>0</v>
      </c>
      <c r="H2166" s="1">
        <v>0.05</v>
      </c>
      <c r="I2166" s="1">
        <v>0</v>
      </c>
    </row>
    <row r="2167" spans="1:9" x14ac:dyDescent="0.25">
      <c r="A2167" t="s">
        <v>2965</v>
      </c>
      <c r="B2167" t="s">
        <v>248</v>
      </c>
      <c r="C2167">
        <v>2010</v>
      </c>
      <c r="D2167" t="s">
        <v>1</v>
      </c>
      <c r="E2167" t="s">
        <v>304</v>
      </c>
      <c r="F2167" s="1">
        <v>0</v>
      </c>
      <c r="G2167" s="1">
        <v>0</v>
      </c>
      <c r="H2167" s="1">
        <v>0.02</v>
      </c>
      <c r="I2167" s="1">
        <v>0</v>
      </c>
    </row>
    <row r="2168" spans="1:9" x14ac:dyDescent="0.25">
      <c r="A2168" t="s">
        <v>1339</v>
      </c>
      <c r="B2168" t="s">
        <v>248</v>
      </c>
      <c r="C2168">
        <v>2012</v>
      </c>
      <c r="D2168" t="s">
        <v>9</v>
      </c>
      <c r="E2168" t="s">
        <v>52</v>
      </c>
      <c r="F2168" s="1">
        <v>0</v>
      </c>
      <c r="G2168" s="1">
        <v>0</v>
      </c>
      <c r="H2168" s="1">
        <v>0.02</v>
      </c>
      <c r="I2168" s="1">
        <v>0</v>
      </c>
    </row>
    <row r="2169" spans="1:9" x14ac:dyDescent="0.25">
      <c r="A2169" t="s">
        <v>2123</v>
      </c>
      <c r="B2169" t="s">
        <v>473</v>
      </c>
      <c r="C2169">
        <v>2011</v>
      </c>
      <c r="D2169" t="s">
        <v>84</v>
      </c>
      <c r="E2169" t="s">
        <v>52</v>
      </c>
      <c r="F2169" s="1">
        <v>0</v>
      </c>
      <c r="G2169" s="1">
        <v>0</v>
      </c>
      <c r="H2169" s="1">
        <v>0.03</v>
      </c>
      <c r="I2169" s="1">
        <v>0</v>
      </c>
    </row>
    <row r="2170" spans="1:9" x14ac:dyDescent="0.25">
      <c r="A2170" t="s">
        <v>1387</v>
      </c>
      <c r="B2170" t="s">
        <v>2</v>
      </c>
      <c r="C2170">
        <v>2012</v>
      </c>
      <c r="D2170" t="s">
        <v>9</v>
      </c>
      <c r="E2170" t="s">
        <v>193</v>
      </c>
      <c r="F2170" s="1">
        <v>0</v>
      </c>
      <c r="G2170" s="1">
        <v>0</v>
      </c>
      <c r="H2170" s="1">
        <v>0.03</v>
      </c>
      <c r="I2170" s="1">
        <v>0</v>
      </c>
    </row>
    <row r="2171" spans="1:9" x14ac:dyDescent="0.25">
      <c r="A2171" t="s">
        <v>3213</v>
      </c>
      <c r="B2171" t="s">
        <v>248</v>
      </c>
      <c r="C2171">
        <v>2010</v>
      </c>
      <c r="D2171" t="s">
        <v>84</v>
      </c>
      <c r="E2171" t="s">
        <v>193</v>
      </c>
      <c r="F2171" s="1">
        <v>0</v>
      </c>
      <c r="G2171" s="1">
        <v>0</v>
      </c>
      <c r="H2171" s="1">
        <v>0.25</v>
      </c>
      <c r="I2171" s="1">
        <v>0</v>
      </c>
    </row>
    <row r="2172" spans="1:9" x14ac:dyDescent="0.25">
      <c r="A2172" t="s">
        <v>2060</v>
      </c>
      <c r="B2172" t="s">
        <v>473</v>
      </c>
      <c r="C2172">
        <v>2011</v>
      </c>
      <c r="D2172" t="s">
        <v>84</v>
      </c>
      <c r="E2172" t="s">
        <v>182</v>
      </c>
      <c r="F2172" s="1">
        <v>0</v>
      </c>
      <c r="G2172" s="1">
        <v>0</v>
      </c>
      <c r="H2172" s="1">
        <v>0.02</v>
      </c>
      <c r="I2172" s="1">
        <v>0</v>
      </c>
    </row>
    <row r="2173" spans="1:9" x14ac:dyDescent="0.25">
      <c r="A2173" t="s">
        <v>1079</v>
      </c>
      <c r="B2173" t="s">
        <v>17</v>
      </c>
      <c r="C2173">
        <v>2013</v>
      </c>
      <c r="D2173" t="s">
        <v>84</v>
      </c>
      <c r="E2173" t="s">
        <v>52</v>
      </c>
      <c r="F2173" s="1">
        <v>0</v>
      </c>
      <c r="G2173" s="1">
        <v>0</v>
      </c>
      <c r="H2173" s="1">
        <v>0.19</v>
      </c>
      <c r="I2173" s="1">
        <v>0</v>
      </c>
    </row>
    <row r="2174" spans="1:9" x14ac:dyDescent="0.25">
      <c r="A2174" t="s">
        <v>1853</v>
      </c>
      <c r="B2174" t="s">
        <v>2</v>
      </c>
      <c r="C2174">
        <v>2011</v>
      </c>
      <c r="D2174" t="s">
        <v>9</v>
      </c>
      <c r="E2174" t="s">
        <v>883</v>
      </c>
      <c r="F2174" s="1">
        <v>0.04</v>
      </c>
      <c r="G2174" s="1">
        <v>0.04</v>
      </c>
      <c r="H2174" s="1">
        <v>0</v>
      </c>
      <c r="I2174" s="1">
        <v>0.02</v>
      </c>
    </row>
    <row r="2175" spans="1:9" x14ac:dyDescent="0.25">
      <c r="A2175" t="s">
        <v>1853</v>
      </c>
      <c r="B2175" t="s">
        <v>118</v>
      </c>
      <c r="C2175">
        <v>2011</v>
      </c>
      <c r="D2175" t="s">
        <v>9</v>
      </c>
      <c r="E2175" t="s">
        <v>883</v>
      </c>
      <c r="F2175" s="1">
        <v>0.08</v>
      </c>
      <c r="G2175" s="1">
        <v>0.05</v>
      </c>
      <c r="H2175" s="1">
        <v>0</v>
      </c>
      <c r="I2175" s="1">
        <v>0.01</v>
      </c>
    </row>
    <row r="2176" spans="1:9" x14ac:dyDescent="0.25">
      <c r="A2176" t="s">
        <v>1853</v>
      </c>
      <c r="B2176" t="s">
        <v>33</v>
      </c>
      <c r="C2176">
        <v>2011</v>
      </c>
      <c r="D2176" t="s">
        <v>9</v>
      </c>
      <c r="E2176" t="s">
        <v>883</v>
      </c>
      <c r="F2176" s="1">
        <v>0.16</v>
      </c>
      <c r="G2176" s="1">
        <v>7.0000000000000007E-2</v>
      </c>
      <c r="H2176" s="1">
        <v>0</v>
      </c>
      <c r="I2176" s="1">
        <v>0.02</v>
      </c>
    </row>
    <row r="2177" spans="1:9" x14ac:dyDescent="0.25">
      <c r="A2177" t="s">
        <v>1853</v>
      </c>
      <c r="B2177" t="s">
        <v>473</v>
      </c>
      <c r="C2177">
        <v>2011</v>
      </c>
      <c r="D2177" t="s">
        <v>9</v>
      </c>
      <c r="E2177" t="s">
        <v>883</v>
      </c>
      <c r="F2177" s="1">
        <v>0.16</v>
      </c>
      <c r="G2177" s="1">
        <v>0.05</v>
      </c>
      <c r="H2177" s="1">
        <v>0</v>
      </c>
      <c r="I2177" s="1">
        <v>0.02</v>
      </c>
    </row>
    <row r="2178" spans="1:9" x14ac:dyDescent="0.25">
      <c r="A2178" t="s">
        <v>92</v>
      </c>
      <c r="B2178" t="s">
        <v>33</v>
      </c>
      <c r="C2178">
        <v>2015</v>
      </c>
      <c r="D2178" t="s">
        <v>9</v>
      </c>
      <c r="E2178" t="s">
        <v>91</v>
      </c>
      <c r="F2178" s="1">
        <v>0</v>
      </c>
      <c r="G2178" s="1">
        <v>0.03</v>
      </c>
      <c r="H2178" s="1">
        <v>0</v>
      </c>
      <c r="I2178" s="1">
        <v>0</v>
      </c>
    </row>
    <row r="2179" spans="1:9" x14ac:dyDescent="0.25">
      <c r="A2179" t="s">
        <v>92</v>
      </c>
      <c r="B2179" t="s">
        <v>2</v>
      </c>
      <c r="C2179">
        <v>2015</v>
      </c>
      <c r="D2179" t="s">
        <v>9</v>
      </c>
      <c r="E2179" t="s">
        <v>91</v>
      </c>
      <c r="F2179" s="1">
        <v>0</v>
      </c>
      <c r="G2179" s="1">
        <v>0.02</v>
      </c>
      <c r="H2179" s="1">
        <v>0</v>
      </c>
      <c r="I2179" s="1">
        <v>0</v>
      </c>
    </row>
    <row r="2180" spans="1:9" x14ac:dyDescent="0.25">
      <c r="A2180" t="s">
        <v>92</v>
      </c>
      <c r="B2180" t="s">
        <v>17</v>
      </c>
      <c r="C2180">
        <v>2015</v>
      </c>
      <c r="D2180" t="s">
        <v>9</v>
      </c>
      <c r="E2180" t="s">
        <v>91</v>
      </c>
      <c r="F2180" s="1">
        <v>0</v>
      </c>
      <c r="G2180" s="1">
        <v>0.02</v>
      </c>
      <c r="H2180" s="1">
        <v>0</v>
      </c>
      <c r="I2180" s="1">
        <v>0</v>
      </c>
    </row>
    <row r="2181" spans="1:9" x14ac:dyDescent="0.25">
      <c r="A2181" t="s">
        <v>2925</v>
      </c>
      <c r="B2181" t="s">
        <v>2</v>
      </c>
      <c r="C2181">
        <v>2010</v>
      </c>
      <c r="D2181" t="s">
        <v>9</v>
      </c>
      <c r="E2181" t="s">
        <v>23</v>
      </c>
      <c r="F2181" s="1">
        <v>0.06</v>
      </c>
      <c r="G2181" s="1">
        <v>0.1</v>
      </c>
      <c r="H2181" s="1">
        <v>0.01</v>
      </c>
      <c r="I2181" s="1">
        <v>0.04</v>
      </c>
    </row>
    <row r="2182" spans="1:9" x14ac:dyDescent="0.25">
      <c r="A2182" t="s">
        <v>2551</v>
      </c>
      <c r="B2182" t="s">
        <v>473</v>
      </c>
      <c r="C2182">
        <v>2010</v>
      </c>
      <c r="D2182" t="s">
        <v>9</v>
      </c>
      <c r="E2182" t="s">
        <v>15</v>
      </c>
      <c r="F2182" s="1">
        <v>0.26</v>
      </c>
      <c r="G2182" s="1">
        <v>0</v>
      </c>
      <c r="H2182" s="1">
        <v>0</v>
      </c>
      <c r="I2182" s="1">
        <v>0.02</v>
      </c>
    </row>
    <row r="2183" spans="1:9" x14ac:dyDescent="0.25">
      <c r="A2183" t="s">
        <v>1899</v>
      </c>
      <c r="B2183" t="s">
        <v>33</v>
      </c>
      <c r="C2183">
        <v>2011</v>
      </c>
      <c r="D2183" t="s">
        <v>9</v>
      </c>
      <c r="E2183" t="s">
        <v>1732</v>
      </c>
      <c r="F2183" s="1">
        <v>0.08</v>
      </c>
      <c r="G2183" s="1">
        <v>0.06</v>
      </c>
      <c r="H2183" s="1">
        <v>0</v>
      </c>
      <c r="I2183" s="1">
        <v>0.01</v>
      </c>
    </row>
    <row r="2184" spans="1:9" x14ac:dyDescent="0.25">
      <c r="A2184" t="s">
        <v>227</v>
      </c>
      <c r="B2184" t="s">
        <v>12</v>
      </c>
      <c r="C2184">
        <v>2015</v>
      </c>
      <c r="D2184" t="s">
        <v>1</v>
      </c>
      <c r="E2184" t="s">
        <v>226</v>
      </c>
      <c r="F2184" s="1">
        <v>0</v>
      </c>
      <c r="G2184" s="1">
        <v>0</v>
      </c>
      <c r="H2184" s="1">
        <v>0.01</v>
      </c>
      <c r="I2184" s="1">
        <v>0</v>
      </c>
    </row>
    <row r="2185" spans="1:9" x14ac:dyDescent="0.25">
      <c r="A2185" t="s">
        <v>1514</v>
      </c>
      <c r="B2185" t="s">
        <v>248</v>
      </c>
      <c r="C2185">
        <v>2012</v>
      </c>
      <c r="D2185" t="s">
        <v>9</v>
      </c>
      <c r="E2185" t="s">
        <v>193</v>
      </c>
      <c r="F2185" s="1">
        <v>0</v>
      </c>
      <c r="G2185" s="1">
        <v>0</v>
      </c>
      <c r="H2185" s="1">
        <v>0.2</v>
      </c>
      <c r="I2185" s="1">
        <v>0</v>
      </c>
    </row>
    <row r="2186" spans="1:9" x14ac:dyDescent="0.25">
      <c r="A2186" t="s">
        <v>3220</v>
      </c>
      <c r="B2186" t="s">
        <v>248</v>
      </c>
      <c r="C2186">
        <v>2010</v>
      </c>
      <c r="D2186" t="s">
        <v>1</v>
      </c>
      <c r="E2186" t="s">
        <v>193</v>
      </c>
      <c r="F2186" s="1">
        <v>0</v>
      </c>
      <c r="G2186" s="1">
        <v>0</v>
      </c>
      <c r="H2186" s="1">
        <v>0.28999999999999998</v>
      </c>
      <c r="I2186" s="1">
        <v>0</v>
      </c>
    </row>
    <row r="2187" spans="1:9" x14ac:dyDescent="0.25">
      <c r="A2187" t="s">
        <v>738</v>
      </c>
      <c r="B2187" t="s">
        <v>248</v>
      </c>
      <c r="C2187">
        <v>2012</v>
      </c>
      <c r="D2187" t="s">
        <v>5</v>
      </c>
      <c r="E2187" t="s">
        <v>52</v>
      </c>
      <c r="F2187" s="1">
        <v>0</v>
      </c>
      <c r="G2187" s="1">
        <v>0</v>
      </c>
      <c r="H2187" s="1">
        <v>0.11</v>
      </c>
      <c r="I2187" s="1">
        <v>0</v>
      </c>
    </row>
    <row r="2188" spans="1:9" x14ac:dyDescent="0.25">
      <c r="A2188" t="s">
        <v>738</v>
      </c>
      <c r="B2188" t="s">
        <v>17</v>
      </c>
      <c r="C2188">
        <v>2014</v>
      </c>
      <c r="D2188" t="s">
        <v>5</v>
      </c>
      <c r="E2188" t="s">
        <v>52</v>
      </c>
      <c r="F2188" s="1">
        <v>0</v>
      </c>
      <c r="G2188" s="1">
        <v>0</v>
      </c>
      <c r="H2188" s="1">
        <v>0.1</v>
      </c>
      <c r="I2188" s="1">
        <v>0</v>
      </c>
    </row>
    <row r="2189" spans="1:9" x14ac:dyDescent="0.25">
      <c r="A2189" t="s">
        <v>409</v>
      </c>
      <c r="B2189" t="s">
        <v>17</v>
      </c>
      <c r="C2189">
        <v>2015</v>
      </c>
      <c r="D2189" t="s">
        <v>9</v>
      </c>
      <c r="E2189" t="s">
        <v>52</v>
      </c>
      <c r="F2189" s="1">
        <v>0</v>
      </c>
      <c r="G2189" s="1">
        <v>0</v>
      </c>
      <c r="H2189" s="1">
        <v>0.08</v>
      </c>
      <c r="I2189" s="1">
        <v>0</v>
      </c>
    </row>
    <row r="2190" spans="1:9" x14ac:dyDescent="0.25">
      <c r="A2190" t="s">
        <v>1369</v>
      </c>
      <c r="B2190" t="s">
        <v>17</v>
      </c>
      <c r="C2190">
        <v>2012</v>
      </c>
      <c r="D2190" t="s">
        <v>1</v>
      </c>
      <c r="E2190" t="s">
        <v>1368</v>
      </c>
      <c r="F2190" s="1">
        <v>0</v>
      </c>
      <c r="G2190" s="1">
        <v>0</v>
      </c>
      <c r="H2190" s="1">
        <v>0.03</v>
      </c>
      <c r="I2190" s="1">
        <v>0</v>
      </c>
    </row>
    <row r="2191" spans="1:9" x14ac:dyDescent="0.25">
      <c r="A2191" t="s">
        <v>1369</v>
      </c>
      <c r="B2191" t="s">
        <v>12</v>
      </c>
      <c r="C2191">
        <v>2012</v>
      </c>
      <c r="D2191" t="s">
        <v>1</v>
      </c>
      <c r="E2191" t="s">
        <v>1368</v>
      </c>
      <c r="F2191" s="1">
        <v>0</v>
      </c>
      <c r="G2191" s="1">
        <v>0</v>
      </c>
      <c r="H2191" s="1">
        <v>0.03</v>
      </c>
      <c r="I2191" s="1">
        <v>0</v>
      </c>
    </row>
    <row r="2192" spans="1:9" x14ac:dyDescent="0.25">
      <c r="A2192" t="s">
        <v>1006</v>
      </c>
      <c r="B2192" t="s">
        <v>248</v>
      </c>
      <c r="C2192">
        <v>2013</v>
      </c>
      <c r="D2192" t="s">
        <v>1</v>
      </c>
      <c r="E2192" t="s">
        <v>400</v>
      </c>
      <c r="F2192" s="1">
        <v>0</v>
      </c>
      <c r="G2192" s="1">
        <v>0</v>
      </c>
      <c r="H2192" s="1">
        <v>0.05</v>
      </c>
      <c r="I2192" s="1">
        <v>0</v>
      </c>
    </row>
    <row r="2193" spans="1:9" x14ac:dyDescent="0.25">
      <c r="A2193" t="s">
        <v>2104</v>
      </c>
      <c r="B2193" t="s">
        <v>2</v>
      </c>
      <c r="C2193">
        <v>2011</v>
      </c>
      <c r="D2193" t="s">
        <v>1</v>
      </c>
      <c r="E2193" t="s">
        <v>128</v>
      </c>
      <c r="F2193" s="1">
        <v>1.27</v>
      </c>
      <c r="G2193" s="1">
        <v>1.33</v>
      </c>
      <c r="H2193" s="1">
        <v>0.12</v>
      </c>
      <c r="I2193" s="1">
        <v>0.51</v>
      </c>
    </row>
    <row r="2194" spans="1:9" x14ac:dyDescent="0.25">
      <c r="A2194" t="s">
        <v>1967</v>
      </c>
      <c r="B2194" t="s">
        <v>41</v>
      </c>
      <c r="C2194">
        <v>2011</v>
      </c>
      <c r="D2194" t="s">
        <v>1</v>
      </c>
      <c r="E2194" t="s">
        <v>128</v>
      </c>
      <c r="F2194" s="1">
        <v>0.08</v>
      </c>
      <c r="G2194" s="1">
        <v>0.13</v>
      </c>
      <c r="H2194" s="1">
        <v>0</v>
      </c>
      <c r="I2194" s="1">
        <v>0.04</v>
      </c>
    </row>
    <row r="2195" spans="1:9" x14ac:dyDescent="0.25">
      <c r="A2195" t="s">
        <v>1327</v>
      </c>
      <c r="B2195" t="s">
        <v>248</v>
      </c>
      <c r="C2195">
        <v>2012</v>
      </c>
      <c r="D2195" t="s">
        <v>9</v>
      </c>
      <c r="E2195" t="s">
        <v>213</v>
      </c>
      <c r="F2195" s="1">
        <v>0</v>
      </c>
      <c r="G2195" s="1">
        <v>0</v>
      </c>
      <c r="H2195" s="1">
        <v>0.02</v>
      </c>
      <c r="I2195" s="1">
        <v>0</v>
      </c>
    </row>
    <row r="2196" spans="1:9" x14ac:dyDescent="0.25">
      <c r="A2196" t="s">
        <v>962</v>
      </c>
      <c r="B2196" t="s">
        <v>12</v>
      </c>
      <c r="C2196">
        <v>2013</v>
      </c>
      <c r="D2196" t="s">
        <v>27</v>
      </c>
      <c r="E2196" t="s">
        <v>961</v>
      </c>
      <c r="F2196" s="1">
        <v>0</v>
      </c>
      <c r="G2196" s="1">
        <v>0</v>
      </c>
      <c r="H2196" s="1">
        <v>0.03</v>
      </c>
      <c r="I2196" s="1">
        <v>0</v>
      </c>
    </row>
    <row r="2197" spans="1:9" x14ac:dyDescent="0.25">
      <c r="A2197" t="s">
        <v>1957</v>
      </c>
      <c r="B2197" t="s">
        <v>473</v>
      </c>
      <c r="C2197">
        <v>2011</v>
      </c>
      <c r="D2197" t="s">
        <v>69</v>
      </c>
      <c r="E2197" t="s">
        <v>15</v>
      </c>
      <c r="F2197" s="1">
        <v>0.54</v>
      </c>
      <c r="G2197" s="1">
        <v>0.1</v>
      </c>
      <c r="H2197" s="1">
        <v>0</v>
      </c>
      <c r="I2197" s="1">
        <v>0.06</v>
      </c>
    </row>
    <row r="2198" spans="1:9" x14ac:dyDescent="0.25">
      <c r="A2198" t="s">
        <v>240</v>
      </c>
      <c r="B2198" t="s">
        <v>17</v>
      </c>
      <c r="C2198">
        <v>2015</v>
      </c>
      <c r="D2198" t="s">
        <v>27</v>
      </c>
      <c r="E2198" t="s">
        <v>239</v>
      </c>
      <c r="F2198" s="1">
        <v>0.02</v>
      </c>
      <c r="G2198" s="1">
        <v>0</v>
      </c>
      <c r="H2198" s="1">
        <v>0.01</v>
      </c>
      <c r="I2198" s="1">
        <v>0</v>
      </c>
    </row>
    <row r="2199" spans="1:9" x14ac:dyDescent="0.25">
      <c r="A2199" t="s">
        <v>507</v>
      </c>
      <c r="B2199" t="s">
        <v>10</v>
      </c>
      <c r="C2199">
        <v>2014</v>
      </c>
      <c r="D2199" t="s">
        <v>9</v>
      </c>
      <c r="E2199" t="s">
        <v>71</v>
      </c>
      <c r="F2199" s="1">
        <v>0</v>
      </c>
      <c r="G2199" s="1">
        <v>7.0000000000000007E-2</v>
      </c>
      <c r="H2199" s="1">
        <v>0</v>
      </c>
      <c r="I2199" s="1">
        <v>0.01</v>
      </c>
    </row>
    <row r="2200" spans="1:9" x14ac:dyDescent="0.25">
      <c r="A2200" t="s">
        <v>507</v>
      </c>
      <c r="B2200" t="s">
        <v>41</v>
      </c>
      <c r="C2200">
        <v>2014</v>
      </c>
      <c r="D2200" t="s">
        <v>9</v>
      </c>
      <c r="E2200" t="s">
        <v>71</v>
      </c>
      <c r="F2200" s="1">
        <v>0</v>
      </c>
      <c r="G2200" s="1">
        <v>0.02</v>
      </c>
      <c r="H2200" s="1">
        <v>0</v>
      </c>
      <c r="I2200" s="1">
        <v>0</v>
      </c>
    </row>
    <row r="2201" spans="1:9" x14ac:dyDescent="0.25">
      <c r="A2201" t="s">
        <v>2905</v>
      </c>
      <c r="B2201" t="s">
        <v>248</v>
      </c>
      <c r="C2201">
        <v>2010</v>
      </c>
      <c r="D2201" t="s">
        <v>1</v>
      </c>
      <c r="E2201" t="s">
        <v>274</v>
      </c>
      <c r="F2201" s="1">
        <v>0</v>
      </c>
      <c r="G2201" s="1">
        <v>0</v>
      </c>
      <c r="H2201" s="1">
        <v>0.03</v>
      </c>
      <c r="I2201" s="1">
        <v>0</v>
      </c>
    </row>
    <row r="2202" spans="1:9" x14ac:dyDescent="0.25">
      <c r="A2202" t="s">
        <v>2905</v>
      </c>
      <c r="B2202" t="s">
        <v>1761</v>
      </c>
      <c r="C2202">
        <v>2010</v>
      </c>
      <c r="D2202" t="s">
        <v>1</v>
      </c>
      <c r="E2202" t="s">
        <v>274</v>
      </c>
      <c r="F2202" s="1">
        <v>0</v>
      </c>
      <c r="G2202" s="1">
        <v>0</v>
      </c>
      <c r="H2202" s="1">
        <v>0.01</v>
      </c>
      <c r="I2202" s="1">
        <v>0</v>
      </c>
    </row>
    <row r="2203" spans="1:9" x14ac:dyDescent="0.25">
      <c r="A2203" t="s">
        <v>2920</v>
      </c>
      <c r="B2203" t="s">
        <v>2</v>
      </c>
      <c r="C2203">
        <v>2010</v>
      </c>
      <c r="D2203" t="s">
        <v>27</v>
      </c>
      <c r="E2203" t="s">
        <v>19</v>
      </c>
      <c r="F2203" s="1">
        <v>0.06</v>
      </c>
      <c r="G2203" s="1">
        <v>0.01</v>
      </c>
      <c r="H2203" s="1">
        <v>0.01</v>
      </c>
      <c r="I2203" s="1">
        <v>0.01</v>
      </c>
    </row>
    <row r="2204" spans="1:9" x14ac:dyDescent="0.25">
      <c r="A2204" t="s">
        <v>3155</v>
      </c>
      <c r="B2204" t="s">
        <v>473</v>
      </c>
      <c r="C2204">
        <v>2010</v>
      </c>
      <c r="D2204" t="s">
        <v>1</v>
      </c>
      <c r="E2204" t="s">
        <v>108</v>
      </c>
      <c r="F2204" s="1">
        <v>0</v>
      </c>
      <c r="G2204" s="1">
        <v>0.12</v>
      </c>
      <c r="H2204" s="1">
        <v>0.09</v>
      </c>
      <c r="I2204" s="1">
        <v>0.02</v>
      </c>
    </row>
    <row r="2205" spans="1:9" x14ac:dyDescent="0.25">
      <c r="A2205" t="s">
        <v>2431</v>
      </c>
      <c r="B2205" t="s">
        <v>473</v>
      </c>
      <c r="C2205">
        <v>2010</v>
      </c>
      <c r="D2205" t="s">
        <v>84</v>
      </c>
      <c r="E2205" t="s">
        <v>2430</v>
      </c>
      <c r="F2205" s="1">
        <v>0.05</v>
      </c>
      <c r="G2205" s="1">
        <v>0</v>
      </c>
      <c r="H2205" s="1">
        <v>0</v>
      </c>
      <c r="I2205" s="1">
        <v>0</v>
      </c>
    </row>
    <row r="2206" spans="1:9" x14ac:dyDescent="0.25">
      <c r="A2206" t="s">
        <v>2526</v>
      </c>
      <c r="B2206" t="s">
        <v>473</v>
      </c>
      <c r="C2206">
        <v>2010</v>
      </c>
      <c r="D2206" t="s">
        <v>84</v>
      </c>
      <c r="E2206" t="s">
        <v>74</v>
      </c>
      <c r="F2206" s="1">
        <v>0.16</v>
      </c>
      <c r="G2206" s="1">
        <v>0</v>
      </c>
      <c r="H2206" s="1">
        <v>0</v>
      </c>
      <c r="I2206" s="1">
        <v>0.01</v>
      </c>
    </row>
    <row r="2207" spans="1:9" x14ac:dyDescent="0.25">
      <c r="A2207" t="s">
        <v>1401</v>
      </c>
      <c r="B2207" t="s">
        <v>2</v>
      </c>
      <c r="C2207">
        <v>2012</v>
      </c>
      <c r="D2207" t="s">
        <v>27</v>
      </c>
      <c r="E2207" t="s">
        <v>19</v>
      </c>
      <c r="F2207" s="1">
        <v>0</v>
      </c>
      <c r="G2207" s="1">
        <v>0</v>
      </c>
      <c r="H2207" s="1">
        <v>0.04</v>
      </c>
      <c r="I2207" s="1">
        <v>0</v>
      </c>
    </row>
    <row r="2208" spans="1:9" x14ac:dyDescent="0.25">
      <c r="A2208" t="s">
        <v>105</v>
      </c>
      <c r="B2208" t="s">
        <v>10</v>
      </c>
      <c r="C2208">
        <v>2015</v>
      </c>
      <c r="D2208" t="s">
        <v>9</v>
      </c>
      <c r="E2208" t="s">
        <v>4</v>
      </c>
      <c r="F2208" s="1">
        <v>0.02</v>
      </c>
      <c r="G2208" s="1">
        <v>0.03</v>
      </c>
      <c r="H2208" s="1">
        <v>0</v>
      </c>
      <c r="I2208" s="1">
        <v>0.01</v>
      </c>
    </row>
    <row r="2209" spans="1:9" x14ac:dyDescent="0.25">
      <c r="A2209" t="s">
        <v>105</v>
      </c>
      <c r="B2209" t="s">
        <v>56</v>
      </c>
      <c r="C2209">
        <v>2015</v>
      </c>
      <c r="D2209" t="s">
        <v>9</v>
      </c>
      <c r="E2209" t="s">
        <v>4</v>
      </c>
      <c r="F2209" s="1">
        <v>0.03</v>
      </c>
      <c r="G2209" s="1">
        <v>0.02</v>
      </c>
      <c r="H2209" s="1">
        <v>0</v>
      </c>
      <c r="I2209" s="1">
        <v>0</v>
      </c>
    </row>
    <row r="2210" spans="1:9" x14ac:dyDescent="0.25">
      <c r="A2210" t="s">
        <v>105</v>
      </c>
      <c r="B2210" t="s">
        <v>473</v>
      </c>
      <c r="C2210">
        <v>2010</v>
      </c>
      <c r="D2210" t="s">
        <v>9</v>
      </c>
      <c r="E2210" t="s">
        <v>2441</v>
      </c>
      <c r="F2210" s="1">
        <v>0.06</v>
      </c>
      <c r="G2210" s="1">
        <v>0</v>
      </c>
      <c r="H2210" s="1">
        <v>0</v>
      </c>
      <c r="I2210" s="1">
        <v>0</v>
      </c>
    </row>
    <row r="2211" spans="1:9" x14ac:dyDescent="0.25">
      <c r="A2211" t="s">
        <v>57</v>
      </c>
      <c r="B2211" t="s">
        <v>10</v>
      </c>
      <c r="C2211">
        <v>2015</v>
      </c>
      <c r="D2211" t="s">
        <v>9</v>
      </c>
      <c r="E2211" t="s">
        <v>4</v>
      </c>
      <c r="F2211" s="1">
        <v>0</v>
      </c>
      <c r="G2211" s="1">
        <v>0.02</v>
      </c>
      <c r="H2211" s="1">
        <v>0</v>
      </c>
      <c r="I2211" s="1">
        <v>0</v>
      </c>
    </row>
    <row r="2212" spans="1:9" x14ac:dyDescent="0.25">
      <c r="A2212" t="s">
        <v>57</v>
      </c>
      <c r="B2212" t="s">
        <v>56</v>
      </c>
      <c r="C2212">
        <v>2015</v>
      </c>
      <c r="D2212" t="s">
        <v>9</v>
      </c>
      <c r="E2212" t="s">
        <v>4</v>
      </c>
      <c r="F2212" s="1">
        <v>0</v>
      </c>
      <c r="G2212" s="1">
        <v>0.01</v>
      </c>
      <c r="H2212" s="1">
        <v>0</v>
      </c>
      <c r="I2212" s="1">
        <v>0</v>
      </c>
    </row>
    <row r="2213" spans="1:9" x14ac:dyDescent="0.25">
      <c r="A2213" t="s">
        <v>2597</v>
      </c>
      <c r="B2213" t="s">
        <v>2</v>
      </c>
      <c r="C2213">
        <v>2010</v>
      </c>
      <c r="D2213" t="s">
        <v>9</v>
      </c>
      <c r="E2213" t="s">
        <v>124</v>
      </c>
      <c r="F2213" s="1">
        <v>0.06</v>
      </c>
      <c r="G2213" s="1">
        <v>0.01</v>
      </c>
      <c r="H2213" s="1">
        <v>0</v>
      </c>
      <c r="I2213" s="1">
        <v>0.01</v>
      </c>
    </row>
    <row r="2214" spans="1:9" x14ac:dyDescent="0.25">
      <c r="A2214" t="s">
        <v>2597</v>
      </c>
      <c r="B2214" t="s">
        <v>33</v>
      </c>
      <c r="C2214">
        <v>2010</v>
      </c>
      <c r="D2214" t="s">
        <v>9</v>
      </c>
      <c r="E2214" t="s">
        <v>124</v>
      </c>
      <c r="F2214" s="1">
        <v>0.06</v>
      </c>
      <c r="G2214" s="1">
        <v>0.01</v>
      </c>
      <c r="H2214" s="1">
        <v>0</v>
      </c>
      <c r="I2214" s="1">
        <v>0.01</v>
      </c>
    </row>
    <row r="2215" spans="1:9" x14ac:dyDescent="0.25">
      <c r="A2215" t="s">
        <v>2597</v>
      </c>
      <c r="B2215" t="s">
        <v>473</v>
      </c>
      <c r="C2215">
        <v>2010</v>
      </c>
      <c r="D2215" t="s">
        <v>9</v>
      </c>
      <c r="E2215" t="s">
        <v>124</v>
      </c>
      <c r="F2215" s="1">
        <v>0.11</v>
      </c>
      <c r="G2215" s="1">
        <v>0.02</v>
      </c>
      <c r="H2215" s="1">
        <v>0</v>
      </c>
      <c r="I2215" s="1">
        <v>0.01</v>
      </c>
    </row>
    <row r="2216" spans="1:9" x14ac:dyDescent="0.25">
      <c r="A2216" t="s">
        <v>2597</v>
      </c>
      <c r="B2216" t="s">
        <v>118</v>
      </c>
      <c r="C2216">
        <v>2010</v>
      </c>
      <c r="D2216" t="s">
        <v>9</v>
      </c>
      <c r="E2216" t="s">
        <v>124</v>
      </c>
      <c r="F2216" s="1">
        <v>0.11</v>
      </c>
      <c r="G2216" s="1">
        <v>0.01</v>
      </c>
      <c r="H2216" s="1">
        <v>0</v>
      </c>
      <c r="I2216" s="1">
        <v>0.01</v>
      </c>
    </row>
    <row r="2217" spans="1:9" x14ac:dyDescent="0.25">
      <c r="A2217" t="s">
        <v>488</v>
      </c>
      <c r="B2217" t="s">
        <v>17</v>
      </c>
      <c r="C2217">
        <v>2014</v>
      </c>
      <c r="D2217" t="s">
        <v>87</v>
      </c>
      <c r="E2217" t="s">
        <v>485</v>
      </c>
      <c r="F2217" s="1">
        <v>0</v>
      </c>
      <c r="G2217" s="1">
        <v>0.01</v>
      </c>
      <c r="H2217" s="1">
        <v>0</v>
      </c>
      <c r="I2217" s="1">
        <v>0</v>
      </c>
    </row>
    <row r="2218" spans="1:9" x14ac:dyDescent="0.25">
      <c r="A2218" t="s">
        <v>860</v>
      </c>
      <c r="B2218" t="s">
        <v>56</v>
      </c>
      <c r="C2218">
        <v>2013</v>
      </c>
      <c r="D2218" t="s">
        <v>9</v>
      </c>
      <c r="E2218" t="s">
        <v>124</v>
      </c>
      <c r="F2218" s="1">
        <v>0.05</v>
      </c>
      <c r="G2218" s="1">
        <v>7.0000000000000007E-2</v>
      </c>
      <c r="H2218" s="1">
        <v>0</v>
      </c>
      <c r="I2218" s="1">
        <v>0.01</v>
      </c>
    </row>
    <row r="2219" spans="1:9" x14ac:dyDescent="0.25">
      <c r="A2219" t="s">
        <v>860</v>
      </c>
      <c r="B2219" t="s">
        <v>12</v>
      </c>
      <c r="C2219">
        <v>2012</v>
      </c>
      <c r="D2219" t="s">
        <v>9</v>
      </c>
      <c r="E2219" t="s">
        <v>124</v>
      </c>
      <c r="F2219" s="1">
        <v>0.17</v>
      </c>
      <c r="G2219" s="1">
        <v>0.13</v>
      </c>
      <c r="H2219" s="1">
        <v>0</v>
      </c>
      <c r="I2219" s="1">
        <v>0.06</v>
      </c>
    </row>
    <row r="2220" spans="1:9" x14ac:dyDescent="0.25">
      <c r="A2220" t="s">
        <v>860</v>
      </c>
      <c r="B2220" t="s">
        <v>17</v>
      </c>
      <c r="C2220">
        <v>2012</v>
      </c>
      <c r="D2220" t="s">
        <v>9</v>
      </c>
      <c r="E2220" t="s">
        <v>124</v>
      </c>
      <c r="F2220" s="1">
        <v>0.41</v>
      </c>
      <c r="G2220" s="1">
        <v>0.27</v>
      </c>
      <c r="H2220" s="1">
        <v>0</v>
      </c>
      <c r="I2220" s="1">
        <v>0.06</v>
      </c>
    </row>
    <row r="2221" spans="1:9" x14ac:dyDescent="0.25">
      <c r="A2221" t="s">
        <v>860</v>
      </c>
      <c r="B2221" t="s">
        <v>473</v>
      </c>
      <c r="C2221">
        <v>2012</v>
      </c>
      <c r="D2221" t="s">
        <v>9</v>
      </c>
      <c r="E2221" t="s">
        <v>124</v>
      </c>
      <c r="F2221" s="1">
        <v>0.43</v>
      </c>
      <c r="G2221" s="1">
        <v>0.27</v>
      </c>
      <c r="H2221" s="1">
        <v>0</v>
      </c>
      <c r="I2221" s="1">
        <v>0.06</v>
      </c>
    </row>
    <row r="2222" spans="1:9" x14ac:dyDescent="0.25">
      <c r="A2222" t="s">
        <v>860</v>
      </c>
      <c r="B2222" t="s">
        <v>2</v>
      </c>
      <c r="C2222">
        <v>2012</v>
      </c>
      <c r="D2222" t="s">
        <v>9</v>
      </c>
      <c r="E2222" t="s">
        <v>124</v>
      </c>
      <c r="F2222" s="1">
        <v>0.5</v>
      </c>
      <c r="G2222" s="1">
        <v>0.53</v>
      </c>
      <c r="H2222" s="1">
        <v>0</v>
      </c>
      <c r="I2222" s="1">
        <v>0.2</v>
      </c>
    </row>
    <row r="2223" spans="1:9" x14ac:dyDescent="0.25">
      <c r="A2223" t="s">
        <v>860</v>
      </c>
      <c r="B2223" t="s">
        <v>33</v>
      </c>
      <c r="C2223">
        <v>2012</v>
      </c>
      <c r="D2223" t="s">
        <v>9</v>
      </c>
      <c r="E2223" t="s">
        <v>124</v>
      </c>
      <c r="F2223" s="1">
        <v>0.9</v>
      </c>
      <c r="G2223" s="1">
        <v>0.64</v>
      </c>
      <c r="H2223" s="1">
        <v>0</v>
      </c>
      <c r="I2223" s="1">
        <v>0.15</v>
      </c>
    </row>
    <row r="2224" spans="1:9" x14ac:dyDescent="0.25">
      <c r="A2224" t="s">
        <v>860</v>
      </c>
      <c r="B2224" t="s">
        <v>118</v>
      </c>
      <c r="C2224">
        <v>2012</v>
      </c>
      <c r="D2224" t="s">
        <v>9</v>
      </c>
      <c r="E2224" t="s">
        <v>124</v>
      </c>
      <c r="F2224" s="1">
        <v>0.94</v>
      </c>
      <c r="G2224" s="1">
        <v>0.4</v>
      </c>
      <c r="H2224" s="1">
        <v>0</v>
      </c>
      <c r="I2224" s="1">
        <v>0.11</v>
      </c>
    </row>
    <row r="2225" spans="1:9" x14ac:dyDescent="0.25">
      <c r="A2225" t="s">
        <v>543</v>
      </c>
      <c r="B2225" t="s">
        <v>41</v>
      </c>
      <c r="C2225">
        <v>2014</v>
      </c>
      <c r="D2225" t="s">
        <v>9</v>
      </c>
      <c r="E2225" t="s">
        <v>124</v>
      </c>
      <c r="F2225" s="1">
        <v>0</v>
      </c>
      <c r="G2225" s="1">
        <v>0.06</v>
      </c>
      <c r="H2225" s="1">
        <v>0</v>
      </c>
      <c r="I2225" s="1">
        <v>0.01</v>
      </c>
    </row>
    <row r="2226" spans="1:9" x14ac:dyDescent="0.25">
      <c r="A2226" t="s">
        <v>543</v>
      </c>
      <c r="B2226" t="s">
        <v>12</v>
      </c>
      <c r="C2226">
        <v>2014</v>
      </c>
      <c r="D2226" t="s">
        <v>9</v>
      </c>
      <c r="E2226" t="s">
        <v>124</v>
      </c>
      <c r="F2226" s="1">
        <v>0.09</v>
      </c>
      <c r="G2226" s="1">
        <v>0.28999999999999998</v>
      </c>
      <c r="H2226" s="1">
        <v>0</v>
      </c>
      <c r="I2226" s="1">
        <v>0.11</v>
      </c>
    </row>
    <row r="2227" spans="1:9" x14ac:dyDescent="0.25">
      <c r="A2227" t="s">
        <v>543</v>
      </c>
      <c r="B2227" t="s">
        <v>17</v>
      </c>
      <c r="C2227">
        <v>2014</v>
      </c>
      <c r="D2227" t="s">
        <v>9</v>
      </c>
      <c r="E2227" t="s">
        <v>124</v>
      </c>
      <c r="F2227" s="1">
        <v>0.21</v>
      </c>
      <c r="G2227" s="1">
        <v>0.21</v>
      </c>
      <c r="H2227" s="1">
        <v>0</v>
      </c>
      <c r="I2227" s="1">
        <v>0.04</v>
      </c>
    </row>
    <row r="2228" spans="1:9" x14ac:dyDescent="0.25">
      <c r="A2228" t="s">
        <v>543</v>
      </c>
      <c r="B2228" t="s">
        <v>56</v>
      </c>
      <c r="C2228">
        <v>2014</v>
      </c>
      <c r="D2228" t="s">
        <v>9</v>
      </c>
      <c r="E2228" t="s">
        <v>124</v>
      </c>
      <c r="F2228" s="1">
        <v>0.23</v>
      </c>
      <c r="G2228" s="1">
        <v>0.21</v>
      </c>
      <c r="H2228" s="1">
        <v>0</v>
      </c>
      <c r="I2228" s="1">
        <v>0.04</v>
      </c>
    </row>
    <row r="2229" spans="1:9" x14ac:dyDescent="0.25">
      <c r="A2229" t="s">
        <v>543</v>
      </c>
      <c r="B2229" t="s">
        <v>6</v>
      </c>
      <c r="C2229">
        <v>2014</v>
      </c>
      <c r="D2229" t="s">
        <v>9</v>
      </c>
      <c r="E2229" t="s">
        <v>124</v>
      </c>
      <c r="F2229" s="1">
        <v>0.23</v>
      </c>
      <c r="G2229" s="1">
        <v>0.17</v>
      </c>
      <c r="H2229" s="1">
        <v>0</v>
      </c>
      <c r="I2229" s="1">
        <v>0.04</v>
      </c>
    </row>
    <row r="2230" spans="1:9" x14ac:dyDescent="0.25">
      <c r="A2230" t="s">
        <v>543</v>
      </c>
      <c r="B2230" t="s">
        <v>2</v>
      </c>
      <c r="C2230">
        <v>2014</v>
      </c>
      <c r="D2230" t="s">
        <v>9</v>
      </c>
      <c r="E2230" t="s">
        <v>124</v>
      </c>
      <c r="F2230" s="1">
        <v>0.33</v>
      </c>
      <c r="G2230" s="1">
        <v>0.35</v>
      </c>
      <c r="H2230" s="1">
        <v>0</v>
      </c>
      <c r="I2230" s="1">
        <v>0.13</v>
      </c>
    </row>
    <row r="2231" spans="1:9" x14ac:dyDescent="0.25">
      <c r="A2231" t="s">
        <v>543</v>
      </c>
      <c r="B2231" t="s">
        <v>10</v>
      </c>
      <c r="C2231">
        <v>2014</v>
      </c>
      <c r="D2231" t="s">
        <v>9</v>
      </c>
      <c r="E2231" t="s">
        <v>124</v>
      </c>
      <c r="F2231" s="1">
        <v>0.37</v>
      </c>
      <c r="G2231" s="1">
        <v>0.39</v>
      </c>
      <c r="H2231" s="1">
        <v>0</v>
      </c>
      <c r="I2231" s="1">
        <v>0.15</v>
      </c>
    </row>
    <row r="2232" spans="1:9" x14ac:dyDescent="0.25">
      <c r="A2232" t="s">
        <v>543</v>
      </c>
      <c r="B2232" t="s">
        <v>33</v>
      </c>
      <c r="C2232">
        <v>2014</v>
      </c>
      <c r="D2232" t="s">
        <v>9</v>
      </c>
      <c r="E2232" t="s">
        <v>124</v>
      </c>
      <c r="F2232" s="1">
        <v>0.48</v>
      </c>
      <c r="G2232" s="1">
        <v>0.38</v>
      </c>
      <c r="H2232" s="1">
        <v>0</v>
      </c>
      <c r="I2232" s="1">
        <v>0.08</v>
      </c>
    </row>
    <row r="2233" spans="1:9" x14ac:dyDescent="0.25">
      <c r="A2233" t="s">
        <v>2015</v>
      </c>
      <c r="B2233" t="s">
        <v>473</v>
      </c>
      <c r="C2233">
        <v>2011</v>
      </c>
      <c r="D2233" t="s">
        <v>50</v>
      </c>
      <c r="E2233" t="s">
        <v>124</v>
      </c>
      <c r="F2233" s="1">
        <v>1.07</v>
      </c>
      <c r="G2233" s="1">
        <v>0.36</v>
      </c>
      <c r="H2233" s="1">
        <v>0</v>
      </c>
      <c r="I2233" s="1">
        <v>0.12</v>
      </c>
    </row>
    <row r="2234" spans="1:9" x14ac:dyDescent="0.25">
      <c r="A2234" t="s">
        <v>1027</v>
      </c>
      <c r="B2234" t="s">
        <v>56</v>
      </c>
      <c r="C2234">
        <v>2013</v>
      </c>
      <c r="D2234" t="s">
        <v>16</v>
      </c>
      <c r="E2234" t="s">
        <v>108</v>
      </c>
      <c r="F2234" s="1">
        <v>0.47</v>
      </c>
      <c r="G2234" s="1">
        <v>0.4</v>
      </c>
      <c r="H2234" s="1">
        <v>0.13</v>
      </c>
      <c r="I2234" s="1">
        <v>0.08</v>
      </c>
    </row>
    <row r="2235" spans="1:9" x14ac:dyDescent="0.25">
      <c r="A2235" t="s">
        <v>1027</v>
      </c>
      <c r="B2235" t="s">
        <v>17</v>
      </c>
      <c r="C2235">
        <v>2013</v>
      </c>
      <c r="D2235" t="s">
        <v>16</v>
      </c>
      <c r="E2235" t="s">
        <v>108</v>
      </c>
      <c r="F2235" s="1">
        <v>0.51</v>
      </c>
      <c r="G2235" s="1">
        <v>0.75</v>
      </c>
      <c r="H2235" s="1">
        <v>7.0000000000000007E-2</v>
      </c>
      <c r="I2235" s="1">
        <v>0.12</v>
      </c>
    </row>
    <row r="2236" spans="1:9" x14ac:dyDescent="0.25">
      <c r="A2236" t="s">
        <v>195</v>
      </c>
      <c r="B2236" t="s">
        <v>2</v>
      </c>
      <c r="C2236">
        <v>2015</v>
      </c>
      <c r="D2236" t="s">
        <v>9</v>
      </c>
      <c r="E2236" t="s">
        <v>124</v>
      </c>
      <c r="F2236" s="1">
        <v>0.15</v>
      </c>
      <c r="G2236" s="1">
        <v>0.3</v>
      </c>
      <c r="H2236" s="1">
        <v>0</v>
      </c>
      <c r="I2236" s="1">
        <v>0.09</v>
      </c>
    </row>
    <row r="2237" spans="1:9" x14ac:dyDescent="0.25">
      <c r="A2237" t="s">
        <v>195</v>
      </c>
      <c r="B2237" t="s">
        <v>6</v>
      </c>
      <c r="C2237">
        <v>2015</v>
      </c>
      <c r="D2237" t="s">
        <v>9</v>
      </c>
      <c r="E2237" t="s">
        <v>124</v>
      </c>
      <c r="F2237" s="1">
        <v>0.21</v>
      </c>
      <c r="G2237" s="1">
        <v>0.13</v>
      </c>
      <c r="H2237" s="1">
        <v>0</v>
      </c>
      <c r="I2237" s="1">
        <v>0.03</v>
      </c>
    </row>
    <row r="2238" spans="1:9" x14ac:dyDescent="0.25">
      <c r="A2238" t="s">
        <v>195</v>
      </c>
      <c r="B2238" t="s">
        <v>10</v>
      </c>
      <c r="C2238">
        <v>2015</v>
      </c>
      <c r="D2238" t="s">
        <v>9</v>
      </c>
      <c r="E2238" t="s">
        <v>124</v>
      </c>
      <c r="F2238" s="1">
        <v>0.22</v>
      </c>
      <c r="G2238" s="1">
        <v>0.32</v>
      </c>
      <c r="H2238" s="1">
        <v>0</v>
      </c>
      <c r="I2238" s="1">
        <v>0.1</v>
      </c>
    </row>
    <row r="2239" spans="1:9" x14ac:dyDescent="0.25">
      <c r="A2239" t="s">
        <v>195</v>
      </c>
      <c r="B2239" t="s">
        <v>33</v>
      </c>
      <c r="C2239">
        <v>2015</v>
      </c>
      <c r="D2239" t="s">
        <v>9</v>
      </c>
      <c r="E2239" t="s">
        <v>124</v>
      </c>
      <c r="F2239" s="1">
        <v>0.24</v>
      </c>
      <c r="G2239" s="1">
        <v>0.28000000000000003</v>
      </c>
      <c r="H2239" s="1">
        <v>0</v>
      </c>
      <c r="I2239" s="1">
        <v>0.05</v>
      </c>
    </row>
    <row r="2240" spans="1:9" x14ac:dyDescent="0.25">
      <c r="A2240" t="s">
        <v>195</v>
      </c>
      <c r="B2240" t="s">
        <v>56</v>
      </c>
      <c r="C2240">
        <v>2015</v>
      </c>
      <c r="D2240" t="s">
        <v>9</v>
      </c>
      <c r="E2240" t="s">
        <v>124</v>
      </c>
      <c r="F2240" s="1">
        <v>0.3</v>
      </c>
      <c r="G2240" s="1">
        <v>0.16</v>
      </c>
      <c r="H2240" s="1">
        <v>0</v>
      </c>
      <c r="I2240" s="1">
        <v>0.05</v>
      </c>
    </row>
    <row r="2241" spans="1:9" x14ac:dyDescent="0.25">
      <c r="A2241" t="s">
        <v>837</v>
      </c>
      <c r="B2241" t="s">
        <v>17</v>
      </c>
      <c r="C2241">
        <v>2013</v>
      </c>
      <c r="D2241" t="s">
        <v>9</v>
      </c>
      <c r="E2241" t="s">
        <v>124</v>
      </c>
      <c r="F2241" s="1">
        <v>0</v>
      </c>
      <c r="G2241" s="1">
        <v>0.04</v>
      </c>
      <c r="H2241" s="1">
        <v>0</v>
      </c>
      <c r="I2241" s="1">
        <v>0</v>
      </c>
    </row>
    <row r="2242" spans="1:9" x14ac:dyDescent="0.25">
      <c r="A2242" t="s">
        <v>2588</v>
      </c>
      <c r="B2242" t="s">
        <v>41</v>
      </c>
      <c r="C2242">
        <v>2010</v>
      </c>
      <c r="D2242" t="s">
        <v>9</v>
      </c>
      <c r="E2242" t="s">
        <v>124</v>
      </c>
      <c r="F2242" s="1">
        <v>0.01</v>
      </c>
      <c r="G2242" s="1">
        <v>0.01</v>
      </c>
      <c r="H2242" s="1">
        <v>0</v>
      </c>
      <c r="I2242" s="1">
        <v>0</v>
      </c>
    </row>
    <row r="2243" spans="1:9" x14ac:dyDescent="0.25">
      <c r="A2243" t="s">
        <v>2588</v>
      </c>
      <c r="B2243" t="s">
        <v>248</v>
      </c>
      <c r="C2243">
        <v>2010</v>
      </c>
      <c r="D2243" t="s">
        <v>9</v>
      </c>
      <c r="E2243" t="s">
        <v>124</v>
      </c>
      <c r="F2243" s="1">
        <v>0.14000000000000001</v>
      </c>
      <c r="G2243" s="1">
        <v>0.37</v>
      </c>
      <c r="H2243" s="1">
        <v>0</v>
      </c>
      <c r="I2243" s="1">
        <v>0.19</v>
      </c>
    </row>
    <row r="2244" spans="1:9" x14ac:dyDescent="0.25">
      <c r="A2244" t="s">
        <v>2588</v>
      </c>
      <c r="B2244" t="s">
        <v>2</v>
      </c>
      <c r="C2244">
        <v>2010</v>
      </c>
      <c r="D2244" t="s">
        <v>9</v>
      </c>
      <c r="E2244" t="s">
        <v>124</v>
      </c>
      <c r="F2244" s="1">
        <v>0.55000000000000004</v>
      </c>
      <c r="G2244" s="1">
        <v>0.6</v>
      </c>
      <c r="H2244" s="1">
        <v>0</v>
      </c>
      <c r="I2244" s="1">
        <v>0.22</v>
      </c>
    </row>
    <row r="2245" spans="1:9" x14ac:dyDescent="0.25">
      <c r="A2245" t="s">
        <v>2588</v>
      </c>
      <c r="B2245" t="s">
        <v>33</v>
      </c>
      <c r="C2245">
        <v>2010</v>
      </c>
      <c r="D2245" t="s">
        <v>9</v>
      </c>
      <c r="E2245" t="s">
        <v>124</v>
      </c>
      <c r="F2245" s="1">
        <v>0.95</v>
      </c>
      <c r="G2245" s="1">
        <v>0.5</v>
      </c>
      <c r="H2245" s="1">
        <v>0</v>
      </c>
      <c r="I2245" s="1">
        <v>0.14000000000000001</v>
      </c>
    </row>
    <row r="2246" spans="1:9" x14ac:dyDescent="0.25">
      <c r="A2246" t="s">
        <v>2588</v>
      </c>
      <c r="B2246" t="s">
        <v>473</v>
      </c>
      <c r="C2246">
        <v>2010</v>
      </c>
      <c r="D2246" t="s">
        <v>9</v>
      </c>
      <c r="E2246" t="s">
        <v>124</v>
      </c>
      <c r="F2246" s="1">
        <v>1.07</v>
      </c>
      <c r="G2246" s="1">
        <v>1.05</v>
      </c>
      <c r="H2246" s="1">
        <v>0</v>
      </c>
      <c r="I2246" s="1">
        <v>0.23</v>
      </c>
    </row>
    <row r="2247" spans="1:9" x14ac:dyDescent="0.25">
      <c r="A2247" t="s">
        <v>2588</v>
      </c>
      <c r="B2247" t="s">
        <v>118</v>
      </c>
      <c r="C2247">
        <v>2010</v>
      </c>
      <c r="D2247" t="s">
        <v>9</v>
      </c>
      <c r="E2247" t="s">
        <v>124</v>
      </c>
      <c r="F2247" s="1">
        <v>1.29</v>
      </c>
      <c r="G2247" s="1">
        <v>0.97</v>
      </c>
      <c r="H2247" s="1">
        <v>0</v>
      </c>
      <c r="I2247" s="1">
        <v>0.23</v>
      </c>
    </row>
    <row r="2248" spans="1:9" x14ac:dyDescent="0.25">
      <c r="A2248" t="s">
        <v>1241</v>
      </c>
      <c r="B2248" t="s">
        <v>12</v>
      </c>
      <c r="C2248">
        <v>2012</v>
      </c>
      <c r="D2248" t="s">
        <v>9</v>
      </c>
      <c r="E2248" t="s">
        <v>124</v>
      </c>
      <c r="F2248" s="1">
        <v>0.09</v>
      </c>
      <c r="G2248" s="1">
        <v>0.1</v>
      </c>
      <c r="H2248" s="1">
        <v>0</v>
      </c>
      <c r="I2248" s="1">
        <v>0.05</v>
      </c>
    </row>
    <row r="2249" spans="1:9" x14ac:dyDescent="0.25">
      <c r="A2249" t="s">
        <v>130</v>
      </c>
      <c r="B2249" t="s">
        <v>41</v>
      </c>
      <c r="C2249">
        <v>2015</v>
      </c>
      <c r="D2249" t="s">
        <v>9</v>
      </c>
      <c r="E2249" t="s">
        <v>124</v>
      </c>
      <c r="F2249" s="1">
        <v>0</v>
      </c>
      <c r="G2249" s="1">
        <v>0.04</v>
      </c>
      <c r="H2249" s="1">
        <v>0</v>
      </c>
      <c r="I2249" s="1">
        <v>0</v>
      </c>
    </row>
    <row r="2250" spans="1:9" x14ac:dyDescent="0.25">
      <c r="A2250" t="s">
        <v>130</v>
      </c>
      <c r="B2250" t="s">
        <v>12</v>
      </c>
      <c r="C2250">
        <v>2015</v>
      </c>
      <c r="D2250" t="s">
        <v>9</v>
      </c>
      <c r="E2250" t="s">
        <v>124</v>
      </c>
      <c r="F2250" s="1">
        <v>0.09</v>
      </c>
      <c r="G2250" s="1">
        <v>0.23</v>
      </c>
      <c r="H2250" s="1">
        <v>0</v>
      </c>
      <c r="I2250" s="1">
        <v>0.09</v>
      </c>
    </row>
    <row r="2251" spans="1:9" x14ac:dyDescent="0.25">
      <c r="A2251" t="s">
        <v>130</v>
      </c>
      <c r="B2251" t="s">
        <v>56</v>
      </c>
      <c r="C2251">
        <v>2015</v>
      </c>
      <c r="D2251" t="s">
        <v>9</v>
      </c>
      <c r="E2251" t="s">
        <v>124</v>
      </c>
      <c r="F2251" s="1">
        <v>0.28000000000000003</v>
      </c>
      <c r="G2251" s="1">
        <v>0.19</v>
      </c>
      <c r="H2251" s="1">
        <v>0.02</v>
      </c>
      <c r="I2251" s="1">
        <v>0.04</v>
      </c>
    </row>
    <row r="2252" spans="1:9" x14ac:dyDescent="0.25">
      <c r="A2252" t="s">
        <v>130</v>
      </c>
      <c r="B2252" t="s">
        <v>17</v>
      </c>
      <c r="C2252">
        <v>2015</v>
      </c>
      <c r="D2252" t="s">
        <v>9</v>
      </c>
      <c r="E2252" t="s">
        <v>124</v>
      </c>
      <c r="F2252" s="1">
        <v>0.31</v>
      </c>
      <c r="G2252" s="1">
        <v>0.22</v>
      </c>
      <c r="H2252" s="1">
        <v>0.03</v>
      </c>
      <c r="I2252" s="1">
        <v>0.05</v>
      </c>
    </row>
    <row r="2253" spans="1:9" x14ac:dyDescent="0.25">
      <c r="A2253" t="s">
        <v>130</v>
      </c>
      <c r="B2253" t="s">
        <v>10</v>
      </c>
      <c r="C2253">
        <v>2015</v>
      </c>
      <c r="D2253" t="s">
        <v>9</v>
      </c>
      <c r="E2253" t="s">
        <v>124</v>
      </c>
      <c r="F2253" s="1">
        <v>0.32</v>
      </c>
      <c r="G2253" s="1">
        <v>0.42</v>
      </c>
      <c r="H2253" s="1">
        <v>0.01</v>
      </c>
      <c r="I2253" s="1">
        <v>0.14000000000000001</v>
      </c>
    </row>
    <row r="2254" spans="1:9" x14ac:dyDescent="0.25">
      <c r="A2254" t="s">
        <v>130</v>
      </c>
      <c r="B2254" t="s">
        <v>2</v>
      </c>
      <c r="C2254">
        <v>2015</v>
      </c>
      <c r="D2254" t="s">
        <v>9</v>
      </c>
      <c r="E2254" t="s">
        <v>124</v>
      </c>
      <c r="F2254" s="1">
        <v>0.34</v>
      </c>
      <c r="G2254" s="1">
        <v>0.44</v>
      </c>
      <c r="H2254" s="1">
        <v>0</v>
      </c>
      <c r="I2254" s="1">
        <v>0.15</v>
      </c>
    </row>
    <row r="2255" spans="1:9" x14ac:dyDescent="0.25">
      <c r="A2255" t="s">
        <v>130</v>
      </c>
      <c r="B2255" t="s">
        <v>6</v>
      </c>
      <c r="C2255">
        <v>2015</v>
      </c>
      <c r="D2255" t="s">
        <v>9</v>
      </c>
      <c r="E2255" t="s">
        <v>124</v>
      </c>
      <c r="F2255" s="1">
        <v>0.35</v>
      </c>
      <c r="G2255" s="1">
        <v>0.22</v>
      </c>
      <c r="H2255" s="1">
        <v>0</v>
      </c>
      <c r="I2255" s="1">
        <v>0.06</v>
      </c>
    </row>
    <row r="2256" spans="1:9" x14ac:dyDescent="0.25">
      <c r="A2256" t="s">
        <v>130</v>
      </c>
      <c r="B2256" t="s">
        <v>33</v>
      </c>
      <c r="C2256">
        <v>2015</v>
      </c>
      <c r="D2256" t="s">
        <v>9</v>
      </c>
      <c r="E2256" t="s">
        <v>124</v>
      </c>
      <c r="F2256" s="1">
        <v>0.47</v>
      </c>
      <c r="G2256" s="1">
        <v>0.4</v>
      </c>
      <c r="H2256" s="1">
        <v>0</v>
      </c>
      <c r="I2256" s="1">
        <v>0.08</v>
      </c>
    </row>
    <row r="2257" spans="1:9" x14ac:dyDescent="0.25">
      <c r="A2257" t="s">
        <v>823</v>
      </c>
      <c r="B2257" t="s">
        <v>473</v>
      </c>
      <c r="C2257">
        <v>2013</v>
      </c>
      <c r="D2257" t="s">
        <v>1</v>
      </c>
      <c r="E2257" t="s">
        <v>58</v>
      </c>
      <c r="F2257" s="1">
        <v>0</v>
      </c>
      <c r="G2257" s="1">
        <v>0.03</v>
      </c>
      <c r="H2257" s="1">
        <v>0</v>
      </c>
      <c r="I2257" s="1">
        <v>0</v>
      </c>
    </row>
    <row r="2258" spans="1:9" x14ac:dyDescent="0.25">
      <c r="A2258" t="s">
        <v>823</v>
      </c>
      <c r="B2258" t="s">
        <v>12</v>
      </c>
      <c r="C2258">
        <v>2013</v>
      </c>
      <c r="D2258" t="s">
        <v>1</v>
      </c>
      <c r="E2258" t="s">
        <v>124</v>
      </c>
      <c r="F2258" s="1">
        <v>0.02</v>
      </c>
      <c r="G2258" s="1">
        <v>0.09</v>
      </c>
      <c r="H2258" s="1">
        <v>0</v>
      </c>
      <c r="I2258" s="1">
        <v>0.04</v>
      </c>
    </row>
    <row r="2259" spans="1:9" x14ac:dyDescent="0.25">
      <c r="A2259" t="s">
        <v>823</v>
      </c>
      <c r="B2259" t="s">
        <v>17</v>
      </c>
      <c r="C2259">
        <v>2013</v>
      </c>
      <c r="D2259" t="s">
        <v>1</v>
      </c>
      <c r="E2259" t="s">
        <v>124</v>
      </c>
      <c r="F2259" s="1">
        <v>0.18</v>
      </c>
      <c r="G2259" s="1">
        <v>0.1</v>
      </c>
      <c r="H2259" s="1">
        <v>0</v>
      </c>
      <c r="I2259" s="1">
        <v>0.03</v>
      </c>
    </row>
    <row r="2260" spans="1:9" x14ac:dyDescent="0.25">
      <c r="A2260" t="s">
        <v>876</v>
      </c>
      <c r="B2260" t="s">
        <v>41</v>
      </c>
      <c r="C2260">
        <v>2013</v>
      </c>
      <c r="D2260" t="s">
        <v>9</v>
      </c>
      <c r="E2260" t="s">
        <v>124</v>
      </c>
      <c r="F2260" s="1">
        <v>0.04</v>
      </c>
      <c r="G2260" s="1">
        <v>0.12</v>
      </c>
      <c r="H2260" s="1">
        <v>0</v>
      </c>
      <c r="I2260" s="1">
        <v>0.02</v>
      </c>
    </row>
    <row r="2261" spans="1:9" x14ac:dyDescent="0.25">
      <c r="A2261" t="s">
        <v>876</v>
      </c>
      <c r="B2261" t="s">
        <v>12</v>
      </c>
      <c r="C2261">
        <v>2013</v>
      </c>
      <c r="D2261" t="s">
        <v>9</v>
      </c>
      <c r="E2261" t="s">
        <v>124</v>
      </c>
      <c r="F2261" s="1">
        <v>0.15</v>
      </c>
      <c r="G2261" s="1">
        <v>0.35</v>
      </c>
      <c r="H2261" s="1">
        <v>0</v>
      </c>
      <c r="I2261" s="1">
        <v>0.16</v>
      </c>
    </row>
    <row r="2262" spans="1:9" x14ac:dyDescent="0.25">
      <c r="A2262" t="s">
        <v>876</v>
      </c>
      <c r="B2262" t="s">
        <v>473</v>
      </c>
      <c r="C2262">
        <v>2013</v>
      </c>
      <c r="D2262" t="s">
        <v>9</v>
      </c>
      <c r="E2262" t="s">
        <v>124</v>
      </c>
      <c r="F2262" s="1">
        <v>0.28000000000000003</v>
      </c>
      <c r="G2262" s="1">
        <v>0.17</v>
      </c>
      <c r="H2262" s="1">
        <v>0</v>
      </c>
      <c r="I2262" s="1">
        <v>0.04</v>
      </c>
    </row>
    <row r="2263" spans="1:9" x14ac:dyDescent="0.25">
      <c r="A2263" t="s">
        <v>876</v>
      </c>
      <c r="B2263" t="s">
        <v>56</v>
      </c>
      <c r="C2263">
        <v>2013</v>
      </c>
      <c r="D2263" t="s">
        <v>9</v>
      </c>
      <c r="E2263" t="s">
        <v>124</v>
      </c>
      <c r="F2263" s="1">
        <v>0.31</v>
      </c>
      <c r="G2263" s="1">
        <v>0.35</v>
      </c>
      <c r="H2263" s="1">
        <v>0.02</v>
      </c>
      <c r="I2263" s="1">
        <v>0.06</v>
      </c>
    </row>
    <row r="2264" spans="1:9" x14ac:dyDescent="0.25">
      <c r="A2264" t="s">
        <v>876</v>
      </c>
      <c r="B2264" t="s">
        <v>17</v>
      </c>
      <c r="C2264">
        <v>2013</v>
      </c>
      <c r="D2264" t="s">
        <v>9</v>
      </c>
      <c r="E2264" t="s">
        <v>124</v>
      </c>
      <c r="F2264" s="1">
        <v>0.42</v>
      </c>
      <c r="G2264" s="1">
        <v>0.36</v>
      </c>
      <c r="H2264" s="1">
        <v>0.04</v>
      </c>
      <c r="I2264" s="1">
        <v>7.0000000000000007E-2</v>
      </c>
    </row>
    <row r="2265" spans="1:9" x14ac:dyDescent="0.25">
      <c r="A2265" t="s">
        <v>876</v>
      </c>
      <c r="B2265" t="s">
        <v>10</v>
      </c>
      <c r="C2265">
        <v>2013</v>
      </c>
      <c r="D2265" t="s">
        <v>9</v>
      </c>
      <c r="E2265" t="s">
        <v>124</v>
      </c>
      <c r="F2265" s="1">
        <v>0.59</v>
      </c>
      <c r="G2265" s="1">
        <v>0.75</v>
      </c>
      <c r="H2265" s="1">
        <v>0.01</v>
      </c>
      <c r="I2265" s="1">
        <v>0.21</v>
      </c>
    </row>
    <row r="2266" spans="1:9" x14ac:dyDescent="0.25">
      <c r="A2266" t="s">
        <v>876</v>
      </c>
      <c r="B2266" t="s">
        <v>6</v>
      </c>
      <c r="C2266">
        <v>2013</v>
      </c>
      <c r="D2266" t="s">
        <v>9</v>
      </c>
      <c r="E2266" t="s">
        <v>124</v>
      </c>
      <c r="F2266" s="1">
        <v>0.61</v>
      </c>
      <c r="G2266" s="1">
        <v>0.34</v>
      </c>
      <c r="H2266" s="1">
        <v>0</v>
      </c>
      <c r="I2266" s="1">
        <v>0.09</v>
      </c>
    </row>
    <row r="2267" spans="1:9" x14ac:dyDescent="0.25">
      <c r="A2267" t="s">
        <v>876</v>
      </c>
      <c r="B2267" t="s">
        <v>2</v>
      </c>
      <c r="C2267">
        <v>2013</v>
      </c>
      <c r="D2267" t="s">
        <v>9</v>
      </c>
      <c r="E2267" t="s">
        <v>124</v>
      </c>
      <c r="F2267" s="1">
        <v>0.77</v>
      </c>
      <c r="G2267" s="1">
        <v>0.85</v>
      </c>
      <c r="H2267" s="1">
        <v>0.01</v>
      </c>
      <c r="I2267" s="1">
        <v>0.37</v>
      </c>
    </row>
    <row r="2268" spans="1:9" x14ac:dyDescent="0.25">
      <c r="A2268" t="s">
        <v>876</v>
      </c>
      <c r="B2268" t="s">
        <v>33</v>
      </c>
      <c r="C2268">
        <v>2013</v>
      </c>
      <c r="D2268" t="s">
        <v>9</v>
      </c>
      <c r="E2268" t="s">
        <v>124</v>
      </c>
      <c r="F2268" s="1">
        <v>1.24</v>
      </c>
      <c r="G2268" s="1">
        <v>0.85</v>
      </c>
      <c r="H2268" s="1">
        <v>0</v>
      </c>
      <c r="I2268" s="1">
        <v>0.21</v>
      </c>
    </row>
    <row r="2269" spans="1:9" x14ac:dyDescent="0.25">
      <c r="A2269" t="s">
        <v>198</v>
      </c>
      <c r="B2269" t="s">
        <v>12</v>
      </c>
      <c r="C2269">
        <v>2015</v>
      </c>
      <c r="D2269" t="s">
        <v>9</v>
      </c>
      <c r="E2269" t="s">
        <v>124</v>
      </c>
      <c r="F2269" s="1">
        <v>0.03</v>
      </c>
      <c r="G2269" s="1">
        <v>0.16</v>
      </c>
      <c r="H2269" s="1">
        <v>0</v>
      </c>
      <c r="I2269" s="1">
        <v>0.05</v>
      </c>
    </row>
    <row r="2270" spans="1:9" x14ac:dyDescent="0.25">
      <c r="A2270" t="s">
        <v>198</v>
      </c>
      <c r="B2270" t="s">
        <v>17</v>
      </c>
      <c r="C2270">
        <v>2015</v>
      </c>
      <c r="D2270" t="s">
        <v>9</v>
      </c>
      <c r="E2270" t="s">
        <v>124</v>
      </c>
      <c r="F2270" s="1">
        <v>0.05</v>
      </c>
      <c r="G2270" s="1">
        <v>0.1</v>
      </c>
      <c r="H2270" s="1">
        <v>0.04</v>
      </c>
      <c r="I2270" s="1">
        <v>0.01</v>
      </c>
    </row>
    <row r="2271" spans="1:9" x14ac:dyDescent="0.25">
      <c r="A2271" t="s">
        <v>1591</v>
      </c>
      <c r="B2271" t="s">
        <v>41</v>
      </c>
      <c r="C2271">
        <v>2011</v>
      </c>
      <c r="D2271" t="s">
        <v>9</v>
      </c>
      <c r="E2271" t="s">
        <v>182</v>
      </c>
      <c r="F2271" s="1">
        <v>0.02</v>
      </c>
      <c r="G2271" s="1">
        <v>0</v>
      </c>
      <c r="H2271" s="1">
        <v>0</v>
      </c>
      <c r="I2271" s="1">
        <v>0</v>
      </c>
    </row>
    <row r="2272" spans="1:9" x14ac:dyDescent="0.25">
      <c r="A2272" t="s">
        <v>1591</v>
      </c>
      <c r="B2272" t="s">
        <v>248</v>
      </c>
      <c r="C2272">
        <v>2011</v>
      </c>
      <c r="D2272" t="s">
        <v>9</v>
      </c>
      <c r="E2272" t="s">
        <v>182</v>
      </c>
      <c r="F2272" s="1">
        <v>0.11</v>
      </c>
      <c r="G2272" s="1">
        <v>0.15</v>
      </c>
      <c r="H2272" s="1">
        <v>0</v>
      </c>
      <c r="I2272" s="1">
        <v>0.08</v>
      </c>
    </row>
    <row r="2273" spans="1:9" x14ac:dyDescent="0.25">
      <c r="A2273" t="s">
        <v>1591</v>
      </c>
      <c r="B2273" t="s">
        <v>17</v>
      </c>
      <c r="C2273">
        <v>2011</v>
      </c>
      <c r="D2273" t="s">
        <v>9</v>
      </c>
      <c r="E2273" t="s">
        <v>182</v>
      </c>
      <c r="F2273" s="1">
        <v>0.28999999999999998</v>
      </c>
      <c r="G2273" s="1">
        <v>0.28000000000000003</v>
      </c>
      <c r="H2273" s="1">
        <v>0</v>
      </c>
      <c r="I2273" s="1">
        <v>0.06</v>
      </c>
    </row>
    <row r="2274" spans="1:9" x14ac:dyDescent="0.25">
      <c r="A2274" t="s">
        <v>1591</v>
      </c>
      <c r="B2274" t="s">
        <v>2</v>
      </c>
      <c r="C2274">
        <v>2011</v>
      </c>
      <c r="D2274" t="s">
        <v>9</v>
      </c>
      <c r="E2274" t="s">
        <v>182</v>
      </c>
      <c r="F2274" s="1">
        <v>0.36</v>
      </c>
      <c r="G2274" s="1">
        <v>0.46</v>
      </c>
      <c r="H2274" s="1">
        <v>0</v>
      </c>
      <c r="I2274" s="1">
        <v>0.17</v>
      </c>
    </row>
    <row r="2275" spans="1:9" x14ac:dyDescent="0.25">
      <c r="A2275" t="s">
        <v>1591</v>
      </c>
      <c r="B2275" t="s">
        <v>473</v>
      </c>
      <c r="C2275">
        <v>2011</v>
      </c>
      <c r="D2275" t="s">
        <v>9</v>
      </c>
      <c r="E2275" t="s">
        <v>182</v>
      </c>
      <c r="F2275" s="1">
        <v>0.37</v>
      </c>
      <c r="G2275" s="1">
        <v>0.49</v>
      </c>
      <c r="H2275" s="1">
        <v>0</v>
      </c>
      <c r="I2275" s="1">
        <v>0.1</v>
      </c>
    </row>
    <row r="2276" spans="1:9" x14ac:dyDescent="0.25">
      <c r="A2276" t="s">
        <v>1591</v>
      </c>
      <c r="B2276" t="s">
        <v>33</v>
      </c>
      <c r="C2276">
        <v>2011</v>
      </c>
      <c r="D2276" t="s">
        <v>9</v>
      </c>
      <c r="E2276" t="s">
        <v>182</v>
      </c>
      <c r="F2276" s="1">
        <v>0.54</v>
      </c>
      <c r="G2276" s="1">
        <v>0.42</v>
      </c>
      <c r="H2276" s="1">
        <v>0</v>
      </c>
      <c r="I2276" s="1">
        <v>0.1</v>
      </c>
    </row>
    <row r="2277" spans="1:9" x14ac:dyDescent="0.25">
      <c r="A2277" t="s">
        <v>1591</v>
      </c>
      <c r="B2277" t="s">
        <v>118</v>
      </c>
      <c r="C2277">
        <v>2011</v>
      </c>
      <c r="D2277" t="s">
        <v>9</v>
      </c>
      <c r="E2277" t="s">
        <v>182</v>
      </c>
      <c r="F2277" s="1">
        <v>0.76</v>
      </c>
      <c r="G2277" s="1">
        <v>0.72</v>
      </c>
      <c r="H2277" s="1">
        <v>0</v>
      </c>
      <c r="I2277" s="1">
        <v>0.16</v>
      </c>
    </row>
    <row r="2278" spans="1:9" x14ac:dyDescent="0.25">
      <c r="A2278" t="s">
        <v>1969</v>
      </c>
      <c r="B2278" t="s">
        <v>41</v>
      </c>
      <c r="C2278">
        <v>2011</v>
      </c>
      <c r="D2278" t="s">
        <v>9</v>
      </c>
      <c r="E2278" t="s">
        <v>1968</v>
      </c>
      <c r="F2278" s="1">
        <v>0.1</v>
      </c>
      <c r="G2278" s="1">
        <v>0.13</v>
      </c>
      <c r="H2278" s="1">
        <v>0</v>
      </c>
      <c r="I2278" s="1">
        <v>0.03</v>
      </c>
    </row>
    <row r="2279" spans="1:9" x14ac:dyDescent="0.25">
      <c r="A2279" t="s">
        <v>1969</v>
      </c>
      <c r="B2279" t="s">
        <v>248</v>
      </c>
      <c r="C2279">
        <v>2011</v>
      </c>
      <c r="D2279" t="s">
        <v>9</v>
      </c>
      <c r="E2279" t="s">
        <v>1968</v>
      </c>
      <c r="F2279" s="1">
        <v>0.14000000000000001</v>
      </c>
      <c r="G2279" s="1">
        <v>0.17</v>
      </c>
      <c r="H2279" s="1">
        <v>0</v>
      </c>
      <c r="I2279" s="1">
        <v>0.09</v>
      </c>
    </row>
    <row r="2280" spans="1:9" x14ac:dyDescent="0.25">
      <c r="A2280" t="s">
        <v>1969</v>
      </c>
      <c r="B2280" t="s">
        <v>2</v>
      </c>
      <c r="C2280">
        <v>2011</v>
      </c>
      <c r="D2280" t="s">
        <v>9</v>
      </c>
      <c r="E2280" t="s">
        <v>1968</v>
      </c>
      <c r="F2280" s="1">
        <v>0.52</v>
      </c>
      <c r="G2280" s="1">
        <v>0.49</v>
      </c>
      <c r="H2280" s="1">
        <v>0</v>
      </c>
      <c r="I2280" s="1">
        <v>0.2</v>
      </c>
    </row>
    <row r="2281" spans="1:9" x14ac:dyDescent="0.25">
      <c r="A2281" t="s">
        <v>1969</v>
      </c>
      <c r="B2281" t="s">
        <v>17</v>
      </c>
      <c r="C2281">
        <v>2011</v>
      </c>
      <c r="D2281" t="s">
        <v>9</v>
      </c>
      <c r="E2281" t="s">
        <v>1968</v>
      </c>
      <c r="F2281" s="1">
        <v>0.61</v>
      </c>
      <c r="G2281" s="1">
        <v>0.43</v>
      </c>
      <c r="H2281" s="1">
        <v>0</v>
      </c>
      <c r="I2281" s="1">
        <v>0.09</v>
      </c>
    </row>
    <row r="2282" spans="1:9" x14ac:dyDescent="0.25">
      <c r="A2282" t="s">
        <v>1969</v>
      </c>
      <c r="B2282" t="s">
        <v>473</v>
      </c>
      <c r="C2282">
        <v>2011</v>
      </c>
      <c r="D2282" t="s">
        <v>9</v>
      </c>
      <c r="E2282" t="s">
        <v>1968</v>
      </c>
      <c r="F2282" s="1">
        <v>0.66</v>
      </c>
      <c r="G2282" s="1">
        <v>0.39</v>
      </c>
      <c r="H2282" s="1">
        <v>0</v>
      </c>
      <c r="I2282" s="1">
        <v>0.11</v>
      </c>
    </row>
    <row r="2283" spans="1:9" x14ac:dyDescent="0.25">
      <c r="A2283" t="s">
        <v>1969</v>
      </c>
      <c r="B2283" t="s">
        <v>33</v>
      </c>
      <c r="C2283">
        <v>2011</v>
      </c>
      <c r="D2283" t="s">
        <v>9</v>
      </c>
      <c r="E2283" t="s">
        <v>1968</v>
      </c>
      <c r="F2283" s="1">
        <v>0.84</v>
      </c>
      <c r="G2283" s="1">
        <v>0.54</v>
      </c>
      <c r="H2283" s="1">
        <v>0</v>
      </c>
      <c r="I2283" s="1">
        <v>0.13</v>
      </c>
    </row>
    <row r="2284" spans="1:9" x14ac:dyDescent="0.25">
      <c r="A2284" t="s">
        <v>1969</v>
      </c>
      <c r="B2284" t="s">
        <v>118</v>
      </c>
      <c r="C2284">
        <v>2011</v>
      </c>
      <c r="D2284" t="s">
        <v>9</v>
      </c>
      <c r="E2284" t="s">
        <v>1968</v>
      </c>
      <c r="F2284" s="1">
        <v>1.08</v>
      </c>
      <c r="G2284" s="1">
        <v>0.66</v>
      </c>
      <c r="H2284" s="1">
        <v>0</v>
      </c>
      <c r="I2284" s="1">
        <v>0.17</v>
      </c>
    </row>
    <row r="2285" spans="1:9" x14ac:dyDescent="0.25">
      <c r="A2285" t="s">
        <v>532</v>
      </c>
      <c r="B2285" t="s">
        <v>41</v>
      </c>
      <c r="C2285">
        <v>2014</v>
      </c>
      <c r="D2285" t="s">
        <v>9</v>
      </c>
      <c r="E2285" t="s">
        <v>124</v>
      </c>
      <c r="F2285" s="1">
        <v>0</v>
      </c>
      <c r="G2285" s="1">
        <v>0.04</v>
      </c>
      <c r="H2285" s="1">
        <v>0</v>
      </c>
      <c r="I2285" s="1">
        <v>0.01</v>
      </c>
    </row>
    <row r="2286" spans="1:9" x14ac:dyDescent="0.25">
      <c r="A2286" t="s">
        <v>532</v>
      </c>
      <c r="B2286" t="s">
        <v>12</v>
      </c>
      <c r="C2286">
        <v>2014</v>
      </c>
      <c r="D2286" t="s">
        <v>9</v>
      </c>
      <c r="E2286" t="s">
        <v>124</v>
      </c>
      <c r="F2286" s="1">
        <v>0.03</v>
      </c>
      <c r="G2286" s="1">
        <v>0.13</v>
      </c>
      <c r="H2286" s="1">
        <v>0</v>
      </c>
      <c r="I2286" s="1">
        <v>0.05</v>
      </c>
    </row>
    <row r="2287" spans="1:9" x14ac:dyDescent="0.25">
      <c r="A2287" t="s">
        <v>532</v>
      </c>
      <c r="B2287" t="s">
        <v>17</v>
      </c>
      <c r="C2287">
        <v>2014</v>
      </c>
      <c r="D2287" t="s">
        <v>9</v>
      </c>
      <c r="E2287" t="s">
        <v>124</v>
      </c>
      <c r="F2287" s="1">
        <v>0.09</v>
      </c>
      <c r="G2287" s="1">
        <v>0.13</v>
      </c>
      <c r="H2287" s="1">
        <v>0</v>
      </c>
      <c r="I2287" s="1">
        <v>0.02</v>
      </c>
    </row>
    <row r="2288" spans="1:9" x14ac:dyDescent="0.25">
      <c r="A2288" t="s">
        <v>532</v>
      </c>
      <c r="B2288" t="s">
        <v>56</v>
      </c>
      <c r="C2288">
        <v>2014</v>
      </c>
      <c r="D2288" t="s">
        <v>9</v>
      </c>
      <c r="E2288" t="s">
        <v>124</v>
      </c>
      <c r="F2288" s="1">
        <v>0.1</v>
      </c>
      <c r="G2288" s="1">
        <v>0.11</v>
      </c>
      <c r="H2288" s="1">
        <v>0</v>
      </c>
      <c r="I2288" s="1">
        <v>0.02</v>
      </c>
    </row>
    <row r="2289" spans="1:9" x14ac:dyDescent="0.25">
      <c r="A2289" t="s">
        <v>532</v>
      </c>
      <c r="B2289" t="s">
        <v>10</v>
      </c>
      <c r="C2289">
        <v>2014</v>
      </c>
      <c r="D2289" t="s">
        <v>9</v>
      </c>
      <c r="E2289" t="s">
        <v>124</v>
      </c>
      <c r="F2289" s="1">
        <v>0.12</v>
      </c>
      <c r="G2289" s="1">
        <v>0.37</v>
      </c>
      <c r="H2289" s="1">
        <v>0</v>
      </c>
      <c r="I2289" s="1">
        <v>0.1</v>
      </c>
    </row>
    <row r="2290" spans="1:9" x14ac:dyDescent="0.25">
      <c r="A2290" t="s">
        <v>532</v>
      </c>
      <c r="B2290" t="s">
        <v>2</v>
      </c>
      <c r="C2290">
        <v>2014</v>
      </c>
      <c r="D2290" t="s">
        <v>9</v>
      </c>
      <c r="E2290" t="s">
        <v>124</v>
      </c>
      <c r="F2290" s="1">
        <v>0.12</v>
      </c>
      <c r="G2290" s="1">
        <v>0.32</v>
      </c>
      <c r="H2290" s="1">
        <v>0</v>
      </c>
      <c r="I2290" s="1">
        <v>0.1</v>
      </c>
    </row>
    <row r="2291" spans="1:9" x14ac:dyDescent="0.25">
      <c r="A2291" t="s">
        <v>532</v>
      </c>
      <c r="B2291" t="s">
        <v>6</v>
      </c>
      <c r="C2291">
        <v>2014</v>
      </c>
      <c r="D2291" t="s">
        <v>9</v>
      </c>
      <c r="E2291" t="s">
        <v>124</v>
      </c>
      <c r="F2291" s="1">
        <v>0.13</v>
      </c>
      <c r="G2291" s="1">
        <v>0.12</v>
      </c>
      <c r="H2291" s="1">
        <v>0</v>
      </c>
      <c r="I2291" s="1">
        <v>0.02</v>
      </c>
    </row>
    <row r="2292" spans="1:9" x14ac:dyDescent="0.25">
      <c r="A2292" t="s">
        <v>532</v>
      </c>
      <c r="B2292" t="s">
        <v>33</v>
      </c>
      <c r="C2292">
        <v>2014</v>
      </c>
      <c r="D2292" t="s">
        <v>9</v>
      </c>
      <c r="E2292" t="s">
        <v>124</v>
      </c>
      <c r="F2292" s="1">
        <v>0.2</v>
      </c>
      <c r="G2292" s="1">
        <v>0.26</v>
      </c>
      <c r="H2292" s="1">
        <v>0</v>
      </c>
      <c r="I2292" s="1">
        <v>0.04</v>
      </c>
    </row>
    <row r="2293" spans="1:9" x14ac:dyDescent="0.25">
      <c r="A2293" t="s">
        <v>1258</v>
      </c>
      <c r="B2293" t="s">
        <v>473</v>
      </c>
      <c r="C2293">
        <v>2012</v>
      </c>
      <c r="D2293" t="s">
        <v>9</v>
      </c>
      <c r="E2293" t="s">
        <v>124</v>
      </c>
      <c r="F2293" s="1">
        <v>0</v>
      </c>
      <c r="G2293" s="1">
        <v>0.14000000000000001</v>
      </c>
      <c r="H2293" s="1">
        <v>0</v>
      </c>
      <c r="I2293" s="1">
        <v>0.02</v>
      </c>
    </row>
    <row r="2294" spans="1:9" x14ac:dyDescent="0.25">
      <c r="A2294" t="s">
        <v>1258</v>
      </c>
      <c r="B2294" t="s">
        <v>41</v>
      </c>
      <c r="C2294">
        <v>2012</v>
      </c>
      <c r="D2294" t="s">
        <v>9</v>
      </c>
      <c r="E2294" t="s">
        <v>124</v>
      </c>
      <c r="F2294" s="1">
        <v>7.0000000000000007E-2</v>
      </c>
      <c r="G2294" s="1">
        <v>0.13</v>
      </c>
      <c r="H2294" s="1">
        <v>0</v>
      </c>
      <c r="I2294" s="1">
        <v>0.03</v>
      </c>
    </row>
    <row r="2295" spans="1:9" x14ac:dyDescent="0.25">
      <c r="A2295" t="s">
        <v>1258</v>
      </c>
      <c r="B2295" t="s">
        <v>12</v>
      </c>
      <c r="C2295">
        <v>2012</v>
      </c>
      <c r="D2295" t="s">
        <v>9</v>
      </c>
      <c r="E2295" t="s">
        <v>124</v>
      </c>
      <c r="F2295" s="1">
        <v>0.1</v>
      </c>
      <c r="G2295" s="1">
        <v>0.15</v>
      </c>
      <c r="H2295" s="1">
        <v>0</v>
      </c>
      <c r="I2295" s="1">
        <v>7.0000000000000007E-2</v>
      </c>
    </row>
    <row r="2296" spans="1:9" x14ac:dyDescent="0.25">
      <c r="A2296" t="s">
        <v>1258</v>
      </c>
      <c r="B2296" t="s">
        <v>17</v>
      </c>
      <c r="C2296">
        <v>2012</v>
      </c>
      <c r="D2296" t="s">
        <v>9</v>
      </c>
      <c r="E2296" t="s">
        <v>124</v>
      </c>
      <c r="F2296" s="1">
        <v>0.19</v>
      </c>
      <c r="G2296" s="1">
        <v>0.17</v>
      </c>
      <c r="H2296" s="1">
        <v>0</v>
      </c>
      <c r="I2296" s="1">
        <v>0.03</v>
      </c>
    </row>
    <row r="2297" spans="1:9" x14ac:dyDescent="0.25">
      <c r="A2297" t="s">
        <v>1258</v>
      </c>
      <c r="B2297" t="s">
        <v>2</v>
      </c>
      <c r="C2297">
        <v>2012</v>
      </c>
      <c r="D2297" t="s">
        <v>9</v>
      </c>
      <c r="E2297" t="s">
        <v>124</v>
      </c>
      <c r="F2297" s="1">
        <v>0.36</v>
      </c>
      <c r="G2297" s="1">
        <v>0.53</v>
      </c>
      <c r="H2297" s="1">
        <v>0</v>
      </c>
      <c r="I2297" s="1">
        <v>0.21</v>
      </c>
    </row>
    <row r="2298" spans="1:9" x14ac:dyDescent="0.25">
      <c r="A2298" t="s">
        <v>1258</v>
      </c>
      <c r="B2298" t="s">
        <v>118</v>
      </c>
      <c r="C2298">
        <v>2012</v>
      </c>
      <c r="D2298" t="s">
        <v>9</v>
      </c>
      <c r="E2298" t="s">
        <v>124</v>
      </c>
      <c r="F2298" s="1">
        <v>0.52</v>
      </c>
      <c r="G2298" s="1">
        <v>0.37</v>
      </c>
      <c r="H2298" s="1">
        <v>0</v>
      </c>
      <c r="I2298" s="1">
        <v>0.08</v>
      </c>
    </row>
    <row r="2299" spans="1:9" x14ac:dyDescent="0.25">
      <c r="A2299" t="s">
        <v>1258</v>
      </c>
      <c r="B2299" t="s">
        <v>33</v>
      </c>
      <c r="C2299">
        <v>2012</v>
      </c>
      <c r="D2299" t="s">
        <v>9</v>
      </c>
      <c r="E2299" t="s">
        <v>124</v>
      </c>
      <c r="F2299" s="1">
        <v>0.63</v>
      </c>
      <c r="G2299" s="1">
        <v>0.51</v>
      </c>
      <c r="H2299" s="1">
        <v>0</v>
      </c>
      <c r="I2299" s="1">
        <v>0.11</v>
      </c>
    </row>
    <row r="2300" spans="1:9" x14ac:dyDescent="0.25">
      <c r="A2300" t="s">
        <v>1665</v>
      </c>
      <c r="B2300" t="s">
        <v>33</v>
      </c>
      <c r="C2300">
        <v>2011</v>
      </c>
      <c r="D2300" t="s">
        <v>84</v>
      </c>
      <c r="E2300" t="s">
        <v>128</v>
      </c>
      <c r="F2300" s="1">
        <v>0.12</v>
      </c>
      <c r="G2300" s="1">
        <v>0</v>
      </c>
      <c r="H2300" s="1">
        <v>0</v>
      </c>
      <c r="I2300" s="1">
        <v>0.01</v>
      </c>
    </row>
    <row r="2301" spans="1:9" x14ac:dyDescent="0.25">
      <c r="A2301" t="s">
        <v>1733</v>
      </c>
      <c r="B2301" t="s">
        <v>2</v>
      </c>
      <c r="C2301">
        <v>2011</v>
      </c>
      <c r="D2301" t="s">
        <v>5</v>
      </c>
      <c r="E2301" t="s">
        <v>1732</v>
      </c>
      <c r="F2301" s="1">
        <v>0</v>
      </c>
      <c r="G2301" s="1">
        <v>0.02</v>
      </c>
      <c r="H2301" s="1">
        <v>0</v>
      </c>
      <c r="I2301" s="1">
        <v>0.01</v>
      </c>
    </row>
    <row r="2302" spans="1:9" x14ac:dyDescent="0.25">
      <c r="A2302" t="s">
        <v>1733</v>
      </c>
      <c r="B2302" t="s">
        <v>118</v>
      </c>
      <c r="C2302">
        <v>2011</v>
      </c>
      <c r="D2302" t="s">
        <v>5</v>
      </c>
      <c r="E2302" t="s">
        <v>1732</v>
      </c>
      <c r="F2302" s="1">
        <v>0</v>
      </c>
      <c r="G2302" s="1">
        <v>0.02</v>
      </c>
      <c r="H2302" s="1">
        <v>0</v>
      </c>
      <c r="I2302" s="1">
        <v>0</v>
      </c>
    </row>
    <row r="2303" spans="1:9" x14ac:dyDescent="0.25">
      <c r="A2303" t="s">
        <v>1733</v>
      </c>
      <c r="B2303" t="s">
        <v>33</v>
      </c>
      <c r="C2303">
        <v>2011</v>
      </c>
      <c r="D2303" t="s">
        <v>5</v>
      </c>
      <c r="E2303" t="s">
        <v>1732</v>
      </c>
      <c r="F2303" s="1">
        <v>0</v>
      </c>
      <c r="G2303" s="1">
        <v>0.02</v>
      </c>
      <c r="H2303" s="1">
        <v>0</v>
      </c>
      <c r="I2303" s="1">
        <v>0</v>
      </c>
    </row>
    <row r="2304" spans="1:9" x14ac:dyDescent="0.25">
      <c r="A2304" t="s">
        <v>2457</v>
      </c>
      <c r="B2304" t="s">
        <v>118</v>
      </c>
      <c r="C2304">
        <v>2010</v>
      </c>
      <c r="D2304" t="s">
        <v>69</v>
      </c>
      <c r="E2304" t="s">
        <v>1594</v>
      </c>
      <c r="F2304" s="1">
        <v>7.0000000000000007E-2</v>
      </c>
      <c r="G2304" s="1">
        <v>0</v>
      </c>
      <c r="H2304" s="1">
        <v>0</v>
      </c>
      <c r="I2304" s="1">
        <v>0</v>
      </c>
    </row>
    <row r="2305" spans="1:9" x14ac:dyDescent="0.25">
      <c r="A2305" t="s">
        <v>2377</v>
      </c>
      <c r="B2305" t="s">
        <v>118</v>
      </c>
      <c r="C2305">
        <v>2010</v>
      </c>
      <c r="D2305" t="s">
        <v>5</v>
      </c>
      <c r="E2305" t="s">
        <v>34</v>
      </c>
      <c r="F2305" s="1">
        <v>0.02</v>
      </c>
      <c r="G2305" s="1">
        <v>0</v>
      </c>
      <c r="H2305" s="1">
        <v>0</v>
      </c>
      <c r="I2305" s="1">
        <v>0</v>
      </c>
    </row>
    <row r="2306" spans="1:9" x14ac:dyDescent="0.25">
      <c r="A2306" t="s">
        <v>2377</v>
      </c>
      <c r="B2306" t="s">
        <v>473</v>
      </c>
      <c r="C2306">
        <v>2010</v>
      </c>
      <c r="D2306" t="s">
        <v>5</v>
      </c>
      <c r="E2306" t="s">
        <v>34</v>
      </c>
      <c r="F2306" s="1">
        <v>0.13</v>
      </c>
      <c r="G2306" s="1">
        <v>0</v>
      </c>
      <c r="H2306" s="1">
        <v>0</v>
      </c>
      <c r="I2306" s="1">
        <v>0.01</v>
      </c>
    </row>
    <row r="2307" spans="1:9" x14ac:dyDescent="0.25">
      <c r="A2307" t="s">
        <v>2372</v>
      </c>
      <c r="B2307" t="s">
        <v>473</v>
      </c>
      <c r="C2307">
        <v>2010</v>
      </c>
      <c r="D2307" t="s">
        <v>69</v>
      </c>
      <c r="E2307" t="s">
        <v>34</v>
      </c>
      <c r="F2307" s="1">
        <v>0.02</v>
      </c>
      <c r="G2307" s="1">
        <v>0</v>
      </c>
      <c r="H2307" s="1">
        <v>0</v>
      </c>
      <c r="I2307" s="1">
        <v>0</v>
      </c>
    </row>
    <row r="2308" spans="1:9" x14ac:dyDescent="0.25">
      <c r="A2308" t="s">
        <v>2375</v>
      </c>
      <c r="B2308" t="s">
        <v>118</v>
      </c>
      <c r="C2308">
        <v>2010</v>
      </c>
      <c r="D2308" t="s">
        <v>69</v>
      </c>
      <c r="E2308" t="s">
        <v>34</v>
      </c>
      <c r="F2308" s="1">
        <v>0.02</v>
      </c>
      <c r="G2308" s="1">
        <v>0</v>
      </c>
      <c r="H2308" s="1">
        <v>0</v>
      </c>
      <c r="I2308" s="1">
        <v>0</v>
      </c>
    </row>
    <row r="2309" spans="1:9" x14ac:dyDescent="0.25">
      <c r="A2309" t="s">
        <v>2375</v>
      </c>
      <c r="B2309" t="s">
        <v>473</v>
      </c>
      <c r="C2309">
        <v>2010</v>
      </c>
      <c r="D2309" t="s">
        <v>69</v>
      </c>
      <c r="E2309" t="s">
        <v>34</v>
      </c>
      <c r="F2309" s="1">
        <v>0.11</v>
      </c>
      <c r="G2309" s="1">
        <v>0</v>
      </c>
      <c r="H2309" s="1">
        <v>0</v>
      </c>
      <c r="I2309" s="1">
        <v>0.01</v>
      </c>
    </row>
    <row r="2310" spans="1:9" x14ac:dyDescent="0.25">
      <c r="A2310" t="s">
        <v>11</v>
      </c>
      <c r="B2310" t="s">
        <v>10</v>
      </c>
      <c r="C2310">
        <v>2015</v>
      </c>
      <c r="D2310" t="s">
        <v>9</v>
      </c>
      <c r="E2310" t="s">
        <v>8</v>
      </c>
      <c r="F2310" s="1">
        <v>0.02</v>
      </c>
      <c r="G2310" s="1">
        <v>0</v>
      </c>
      <c r="H2310" s="1">
        <v>0</v>
      </c>
      <c r="I2310" s="1">
        <v>0.01</v>
      </c>
    </row>
    <row r="2311" spans="1:9" x14ac:dyDescent="0.25">
      <c r="A2311" t="s">
        <v>926</v>
      </c>
      <c r="B2311" t="s">
        <v>33</v>
      </c>
      <c r="C2311">
        <v>2013</v>
      </c>
      <c r="D2311" t="s">
        <v>27</v>
      </c>
      <c r="E2311" t="s">
        <v>71</v>
      </c>
      <c r="F2311" s="1">
        <v>0.15</v>
      </c>
      <c r="G2311" s="1">
        <v>0.1</v>
      </c>
      <c r="H2311" s="1">
        <v>0.01</v>
      </c>
      <c r="I2311" s="1">
        <v>0.02</v>
      </c>
    </row>
    <row r="2312" spans="1:9" x14ac:dyDescent="0.25">
      <c r="A2312" t="s">
        <v>926</v>
      </c>
      <c r="B2312" t="s">
        <v>2</v>
      </c>
      <c r="C2312">
        <v>2013</v>
      </c>
      <c r="D2312" t="s">
        <v>27</v>
      </c>
      <c r="E2312" t="s">
        <v>71</v>
      </c>
      <c r="F2312" s="1">
        <v>0.31</v>
      </c>
      <c r="G2312" s="1">
        <v>0.22</v>
      </c>
      <c r="H2312" s="1">
        <v>0.45</v>
      </c>
      <c r="I2312" s="1">
        <v>0.12</v>
      </c>
    </row>
    <row r="2313" spans="1:9" x14ac:dyDescent="0.25">
      <c r="A2313" t="s">
        <v>3001</v>
      </c>
      <c r="B2313" t="s">
        <v>473</v>
      </c>
      <c r="C2313">
        <v>2010</v>
      </c>
      <c r="D2313" t="s">
        <v>1</v>
      </c>
      <c r="E2313" t="s">
        <v>193</v>
      </c>
      <c r="F2313" s="1">
        <v>0</v>
      </c>
      <c r="G2313" s="1">
        <v>0</v>
      </c>
      <c r="H2313" s="1">
        <v>0.02</v>
      </c>
      <c r="I2313" s="1">
        <v>0</v>
      </c>
    </row>
    <row r="2314" spans="1:9" x14ac:dyDescent="0.25">
      <c r="A2314" t="s">
        <v>2794</v>
      </c>
      <c r="B2314" t="s">
        <v>33</v>
      </c>
      <c r="C2314">
        <v>2010</v>
      </c>
      <c r="D2314" t="s">
        <v>84</v>
      </c>
      <c r="E2314" t="s">
        <v>155</v>
      </c>
      <c r="F2314" s="1">
        <v>0</v>
      </c>
      <c r="G2314" s="1">
        <v>0.12</v>
      </c>
      <c r="H2314" s="1">
        <v>0</v>
      </c>
      <c r="I2314" s="1">
        <v>0.02</v>
      </c>
    </row>
    <row r="2315" spans="1:9" x14ac:dyDescent="0.25">
      <c r="A2315" t="s">
        <v>2786</v>
      </c>
      <c r="B2315" t="s">
        <v>33</v>
      </c>
      <c r="C2315">
        <v>2010</v>
      </c>
      <c r="D2315" t="s">
        <v>84</v>
      </c>
      <c r="E2315" t="s">
        <v>155</v>
      </c>
      <c r="F2315" s="1">
        <v>0.05</v>
      </c>
      <c r="G2315" s="1">
        <v>0.11</v>
      </c>
      <c r="H2315" s="1">
        <v>0</v>
      </c>
      <c r="I2315" s="1">
        <v>0.02</v>
      </c>
    </row>
    <row r="2316" spans="1:9" x14ac:dyDescent="0.25">
      <c r="A2316" t="s">
        <v>1049</v>
      </c>
      <c r="B2316" t="s">
        <v>248</v>
      </c>
      <c r="C2316">
        <v>2012</v>
      </c>
      <c r="D2316" t="s">
        <v>27</v>
      </c>
      <c r="E2316" t="s">
        <v>335</v>
      </c>
      <c r="F2316" s="1">
        <v>0</v>
      </c>
      <c r="G2316" s="1">
        <v>0</v>
      </c>
      <c r="H2316" s="1">
        <v>0.19</v>
      </c>
      <c r="I2316" s="1">
        <v>0</v>
      </c>
    </row>
    <row r="2317" spans="1:9" x14ac:dyDescent="0.25">
      <c r="A2317" t="s">
        <v>1049</v>
      </c>
      <c r="B2317" t="s">
        <v>12</v>
      </c>
      <c r="C2317">
        <v>2012</v>
      </c>
      <c r="D2317" t="s">
        <v>27</v>
      </c>
      <c r="E2317" t="s">
        <v>335</v>
      </c>
      <c r="F2317" s="1">
        <v>0</v>
      </c>
      <c r="G2317" s="1">
        <v>0</v>
      </c>
      <c r="H2317" s="1">
        <v>0.04</v>
      </c>
      <c r="I2317" s="1">
        <v>0</v>
      </c>
    </row>
    <row r="2318" spans="1:9" x14ac:dyDescent="0.25">
      <c r="A2318" t="s">
        <v>1049</v>
      </c>
      <c r="B2318" t="s">
        <v>17</v>
      </c>
      <c r="C2318">
        <v>2013</v>
      </c>
      <c r="D2318" t="s">
        <v>27</v>
      </c>
      <c r="E2318" t="s">
        <v>335</v>
      </c>
      <c r="F2318" s="1">
        <v>0</v>
      </c>
      <c r="G2318" s="1">
        <v>0</v>
      </c>
      <c r="H2318" s="1">
        <v>0.1</v>
      </c>
      <c r="I2318" s="1">
        <v>0</v>
      </c>
    </row>
    <row r="2319" spans="1:9" x14ac:dyDescent="0.25">
      <c r="A2319" t="s">
        <v>1517</v>
      </c>
      <c r="B2319" t="s">
        <v>17</v>
      </c>
      <c r="C2319">
        <v>2012</v>
      </c>
      <c r="D2319" t="s">
        <v>9</v>
      </c>
      <c r="E2319" t="s">
        <v>108</v>
      </c>
      <c r="F2319" s="1">
        <v>0</v>
      </c>
      <c r="G2319" s="1">
        <v>0</v>
      </c>
      <c r="H2319" s="1">
        <v>0.21</v>
      </c>
      <c r="I2319" s="1">
        <v>0</v>
      </c>
    </row>
    <row r="2320" spans="1:9" x14ac:dyDescent="0.25">
      <c r="A2320" t="s">
        <v>1063</v>
      </c>
      <c r="B2320" t="s">
        <v>17</v>
      </c>
      <c r="C2320">
        <v>2013</v>
      </c>
      <c r="D2320" t="s">
        <v>50</v>
      </c>
      <c r="E2320" t="s">
        <v>335</v>
      </c>
      <c r="F2320" s="1">
        <v>0</v>
      </c>
      <c r="G2320" s="1">
        <v>0</v>
      </c>
      <c r="H2320" s="1">
        <v>0.13</v>
      </c>
      <c r="I2320" s="1">
        <v>0</v>
      </c>
    </row>
    <row r="2321" spans="1:9" x14ac:dyDescent="0.25">
      <c r="A2321" t="s">
        <v>1371</v>
      </c>
      <c r="B2321" t="s">
        <v>248</v>
      </c>
      <c r="C2321">
        <v>2010</v>
      </c>
      <c r="D2321" t="s">
        <v>1</v>
      </c>
      <c r="E2321" t="s">
        <v>270</v>
      </c>
      <c r="F2321" s="1">
        <v>0</v>
      </c>
      <c r="G2321" s="1">
        <v>0</v>
      </c>
      <c r="H2321" s="1">
        <v>0.04</v>
      </c>
      <c r="I2321" s="1">
        <v>0</v>
      </c>
    </row>
    <row r="2322" spans="1:9" x14ac:dyDescent="0.25">
      <c r="A2322" t="s">
        <v>1371</v>
      </c>
      <c r="B2322" t="s">
        <v>12</v>
      </c>
      <c r="C2322">
        <v>2012</v>
      </c>
      <c r="D2322" t="s">
        <v>9</v>
      </c>
      <c r="E2322" t="s">
        <v>270</v>
      </c>
      <c r="F2322" s="1">
        <v>0</v>
      </c>
      <c r="G2322" s="1">
        <v>0</v>
      </c>
      <c r="H2322" s="1">
        <v>0.03</v>
      </c>
      <c r="I2322" s="1">
        <v>0</v>
      </c>
    </row>
    <row r="2323" spans="1:9" x14ac:dyDescent="0.25">
      <c r="A2323" t="s">
        <v>1971</v>
      </c>
      <c r="B2323" t="s">
        <v>12</v>
      </c>
      <c r="C2323">
        <v>2011</v>
      </c>
      <c r="D2323" t="s">
        <v>16</v>
      </c>
      <c r="E2323" t="s">
        <v>23</v>
      </c>
      <c r="F2323" s="1">
        <v>0.15</v>
      </c>
      <c r="G2323" s="1">
        <v>0.13</v>
      </c>
      <c r="H2323" s="1">
        <v>0</v>
      </c>
      <c r="I2323" s="1">
        <v>0.05</v>
      </c>
    </row>
    <row r="2324" spans="1:9" x14ac:dyDescent="0.25">
      <c r="A2324" t="s">
        <v>2463</v>
      </c>
      <c r="B2324" t="s">
        <v>2</v>
      </c>
      <c r="C2324">
        <v>2010</v>
      </c>
      <c r="D2324" t="s">
        <v>5</v>
      </c>
      <c r="E2324" t="s">
        <v>15</v>
      </c>
      <c r="F2324" s="1">
        <v>7.0000000000000007E-2</v>
      </c>
      <c r="G2324" s="1">
        <v>0</v>
      </c>
      <c r="H2324" s="1">
        <v>0</v>
      </c>
      <c r="I2324" s="1">
        <v>0.01</v>
      </c>
    </row>
    <row r="2325" spans="1:9" x14ac:dyDescent="0.25">
      <c r="A2325" t="s">
        <v>2463</v>
      </c>
      <c r="B2325" t="s">
        <v>33</v>
      </c>
      <c r="C2325">
        <v>2010</v>
      </c>
      <c r="D2325" t="s">
        <v>5</v>
      </c>
      <c r="E2325" t="s">
        <v>15</v>
      </c>
      <c r="F2325" s="1">
        <v>0.09</v>
      </c>
      <c r="G2325" s="1">
        <v>0</v>
      </c>
      <c r="H2325" s="1">
        <v>0</v>
      </c>
      <c r="I2325" s="1">
        <v>0.01</v>
      </c>
    </row>
    <row r="2326" spans="1:9" x14ac:dyDescent="0.25">
      <c r="A2326" t="s">
        <v>2468</v>
      </c>
      <c r="B2326" t="s">
        <v>118</v>
      </c>
      <c r="C2326">
        <v>2010</v>
      </c>
      <c r="D2326" t="s">
        <v>5</v>
      </c>
      <c r="E2326" t="s">
        <v>15</v>
      </c>
      <c r="F2326" s="1">
        <v>0.08</v>
      </c>
      <c r="G2326" s="1">
        <v>0</v>
      </c>
      <c r="H2326" s="1">
        <v>0</v>
      </c>
      <c r="I2326" s="1">
        <v>0.01</v>
      </c>
    </row>
    <row r="2327" spans="1:9" x14ac:dyDescent="0.25">
      <c r="A2327" t="s">
        <v>2468</v>
      </c>
      <c r="B2327" t="s">
        <v>473</v>
      </c>
      <c r="C2327">
        <v>2010</v>
      </c>
      <c r="D2327" t="s">
        <v>5</v>
      </c>
      <c r="E2327" t="s">
        <v>15</v>
      </c>
      <c r="F2327" s="1">
        <v>0.08</v>
      </c>
      <c r="G2327" s="1">
        <v>0</v>
      </c>
      <c r="H2327" s="1">
        <v>0</v>
      </c>
      <c r="I2327" s="1">
        <v>0.01</v>
      </c>
    </row>
    <row r="2328" spans="1:9" x14ac:dyDescent="0.25">
      <c r="A2328" t="s">
        <v>632</v>
      </c>
      <c r="B2328" t="s">
        <v>2</v>
      </c>
      <c r="C2328">
        <v>2014</v>
      </c>
      <c r="D2328" t="s">
        <v>16</v>
      </c>
      <c r="E2328" t="s">
        <v>23</v>
      </c>
      <c r="F2328" s="1">
        <v>0.2</v>
      </c>
      <c r="G2328" s="1">
        <v>0.43</v>
      </c>
      <c r="H2328" s="1">
        <v>0.01</v>
      </c>
      <c r="I2328" s="1">
        <v>0.11</v>
      </c>
    </row>
    <row r="2329" spans="1:9" x14ac:dyDescent="0.25">
      <c r="A2329" t="s">
        <v>632</v>
      </c>
      <c r="B2329" t="s">
        <v>10</v>
      </c>
      <c r="C2329">
        <v>2014</v>
      </c>
      <c r="D2329" t="s">
        <v>16</v>
      </c>
      <c r="E2329" t="s">
        <v>23</v>
      </c>
      <c r="F2329" s="1">
        <v>0.64</v>
      </c>
      <c r="G2329" s="1">
        <v>0.92</v>
      </c>
      <c r="H2329" s="1">
        <v>0.01</v>
      </c>
      <c r="I2329" s="1">
        <v>0.28999999999999998</v>
      </c>
    </row>
    <row r="2330" spans="1:9" x14ac:dyDescent="0.25">
      <c r="A2330" t="s">
        <v>1318</v>
      </c>
      <c r="B2330" t="s">
        <v>2</v>
      </c>
      <c r="C2330">
        <v>2012</v>
      </c>
      <c r="D2330" t="s">
        <v>9</v>
      </c>
      <c r="E2330" t="s">
        <v>23</v>
      </c>
      <c r="F2330" s="1">
        <v>0.42</v>
      </c>
      <c r="G2330" s="1">
        <v>0.32</v>
      </c>
      <c r="H2330" s="1">
        <v>0.01</v>
      </c>
      <c r="I2330" s="1">
        <v>0.15</v>
      </c>
    </row>
    <row r="2331" spans="1:9" x14ac:dyDescent="0.25">
      <c r="A2331" t="s">
        <v>1367</v>
      </c>
      <c r="B2331" t="s">
        <v>12</v>
      </c>
      <c r="C2331">
        <v>2012</v>
      </c>
      <c r="D2331" t="s">
        <v>16</v>
      </c>
      <c r="E2331" t="s">
        <v>23</v>
      </c>
      <c r="F2331" s="1">
        <v>0.4</v>
      </c>
      <c r="G2331" s="1">
        <v>0.72</v>
      </c>
      <c r="H2331" s="1">
        <v>0.02</v>
      </c>
      <c r="I2331" s="1">
        <v>0.33</v>
      </c>
    </row>
    <row r="2332" spans="1:9" x14ac:dyDescent="0.25">
      <c r="A2332" t="s">
        <v>2560</v>
      </c>
      <c r="B2332" t="s">
        <v>473</v>
      </c>
      <c r="C2332">
        <v>2010</v>
      </c>
      <c r="D2332" t="s">
        <v>69</v>
      </c>
      <c r="E2332" t="s">
        <v>25</v>
      </c>
      <c r="F2332" s="1">
        <v>0.5</v>
      </c>
      <c r="G2332" s="1">
        <v>0</v>
      </c>
      <c r="H2332" s="1">
        <v>0</v>
      </c>
      <c r="I2332" s="1">
        <v>0.03</v>
      </c>
    </row>
    <row r="2333" spans="1:9" x14ac:dyDescent="0.25">
      <c r="A2333" t="s">
        <v>522</v>
      </c>
      <c r="B2333" t="s">
        <v>41</v>
      </c>
      <c r="C2333">
        <v>2014</v>
      </c>
      <c r="D2333" t="s">
        <v>9</v>
      </c>
      <c r="E2333" t="s">
        <v>521</v>
      </c>
      <c r="F2333" s="1">
        <v>0</v>
      </c>
      <c r="G2333" s="1">
        <v>0.03</v>
      </c>
      <c r="H2333" s="1">
        <v>0</v>
      </c>
      <c r="I2333" s="1">
        <v>0</v>
      </c>
    </row>
    <row r="2334" spans="1:9" x14ac:dyDescent="0.25">
      <c r="A2334" t="s">
        <v>2986</v>
      </c>
      <c r="B2334" t="s">
        <v>473</v>
      </c>
      <c r="C2334">
        <v>2010</v>
      </c>
      <c r="D2334" t="s">
        <v>69</v>
      </c>
      <c r="E2334" t="s">
        <v>299</v>
      </c>
      <c r="F2334" s="1">
        <v>0</v>
      </c>
      <c r="G2334" s="1">
        <v>0</v>
      </c>
      <c r="H2334" s="1">
        <v>0.02</v>
      </c>
      <c r="I2334" s="1">
        <v>0</v>
      </c>
    </row>
    <row r="2335" spans="1:9" x14ac:dyDescent="0.25">
      <c r="A2335" t="s">
        <v>1362</v>
      </c>
      <c r="B2335" t="s">
        <v>2</v>
      </c>
      <c r="C2335">
        <v>2012</v>
      </c>
      <c r="D2335" t="s">
        <v>9</v>
      </c>
      <c r="E2335" t="s">
        <v>124</v>
      </c>
      <c r="F2335" s="1">
        <v>0.26</v>
      </c>
      <c r="G2335" s="1">
        <v>0.21</v>
      </c>
      <c r="H2335" s="1">
        <v>0.11</v>
      </c>
      <c r="I2335" s="1">
        <v>0.09</v>
      </c>
    </row>
    <row r="2336" spans="1:9" x14ac:dyDescent="0.25">
      <c r="A2336" t="s">
        <v>1362</v>
      </c>
      <c r="B2336" t="s">
        <v>33</v>
      </c>
      <c r="C2336">
        <v>2012</v>
      </c>
      <c r="D2336" t="s">
        <v>9</v>
      </c>
      <c r="E2336" t="s">
        <v>124</v>
      </c>
      <c r="F2336" s="1">
        <v>0.31</v>
      </c>
      <c r="G2336" s="1">
        <v>0.13</v>
      </c>
      <c r="H2336" s="1">
        <v>0.02</v>
      </c>
      <c r="I2336" s="1">
        <v>0.04</v>
      </c>
    </row>
    <row r="2337" spans="1:9" x14ac:dyDescent="0.25">
      <c r="A2337" t="s">
        <v>1282</v>
      </c>
      <c r="B2337" t="s">
        <v>2</v>
      </c>
      <c r="C2337">
        <v>2012</v>
      </c>
      <c r="D2337" t="s">
        <v>5</v>
      </c>
      <c r="E2337" t="s">
        <v>193</v>
      </c>
      <c r="F2337" s="1">
        <v>0.06</v>
      </c>
      <c r="G2337" s="1">
        <v>0.5</v>
      </c>
      <c r="H2337" s="1">
        <v>0</v>
      </c>
      <c r="I2337" s="1">
        <v>0.15</v>
      </c>
    </row>
    <row r="2338" spans="1:9" x14ac:dyDescent="0.25">
      <c r="A2338" t="s">
        <v>1282</v>
      </c>
      <c r="B2338" t="s">
        <v>33</v>
      </c>
      <c r="C2338">
        <v>2012</v>
      </c>
      <c r="D2338" t="s">
        <v>5</v>
      </c>
      <c r="E2338" t="s">
        <v>193</v>
      </c>
      <c r="F2338" s="1">
        <v>7.0000000000000007E-2</v>
      </c>
      <c r="G2338" s="1">
        <v>0.46</v>
      </c>
      <c r="H2338" s="1">
        <v>0</v>
      </c>
      <c r="I2338" s="1">
        <v>7.0000000000000007E-2</v>
      </c>
    </row>
    <row r="2339" spans="1:9" x14ac:dyDescent="0.25">
      <c r="A2339" t="s">
        <v>160</v>
      </c>
      <c r="B2339" t="s">
        <v>12</v>
      </c>
      <c r="C2339">
        <v>2015</v>
      </c>
      <c r="D2339" t="s">
        <v>9</v>
      </c>
      <c r="E2339" t="s">
        <v>23</v>
      </c>
      <c r="F2339" s="1">
        <v>0</v>
      </c>
      <c r="G2339" s="1">
        <v>0.06</v>
      </c>
      <c r="H2339" s="1">
        <v>0</v>
      </c>
      <c r="I2339" s="1">
        <v>0.02</v>
      </c>
    </row>
    <row r="2340" spans="1:9" x14ac:dyDescent="0.25">
      <c r="A2340" t="s">
        <v>2244</v>
      </c>
      <c r="B2340" t="s">
        <v>12</v>
      </c>
      <c r="C2340">
        <v>2011</v>
      </c>
      <c r="D2340" t="s">
        <v>27</v>
      </c>
      <c r="E2340" t="s">
        <v>71</v>
      </c>
      <c r="F2340" s="1">
        <v>0</v>
      </c>
      <c r="G2340" s="1">
        <v>0</v>
      </c>
      <c r="H2340" s="1">
        <v>0.1</v>
      </c>
      <c r="I2340" s="1">
        <v>0</v>
      </c>
    </row>
    <row r="2341" spans="1:9" x14ac:dyDescent="0.25">
      <c r="A2341" t="s">
        <v>2244</v>
      </c>
      <c r="B2341" t="s">
        <v>248</v>
      </c>
      <c r="C2341">
        <v>2011</v>
      </c>
      <c r="D2341" t="s">
        <v>27</v>
      </c>
      <c r="E2341" t="s">
        <v>71</v>
      </c>
      <c r="F2341" s="1">
        <v>0</v>
      </c>
      <c r="G2341" s="1">
        <v>0</v>
      </c>
      <c r="H2341" s="1">
        <v>0.1</v>
      </c>
      <c r="I2341" s="1">
        <v>0</v>
      </c>
    </row>
    <row r="2342" spans="1:9" x14ac:dyDescent="0.25">
      <c r="A2342" t="s">
        <v>3198</v>
      </c>
      <c r="B2342" t="s">
        <v>248</v>
      </c>
      <c r="C2342">
        <v>2010</v>
      </c>
      <c r="D2342" t="s">
        <v>27</v>
      </c>
      <c r="E2342" t="s">
        <v>71</v>
      </c>
      <c r="F2342" s="1">
        <v>7.0000000000000007E-2</v>
      </c>
      <c r="G2342" s="1">
        <v>0.04</v>
      </c>
      <c r="H2342" s="1">
        <v>0.17</v>
      </c>
      <c r="I2342" s="1">
        <v>0.03</v>
      </c>
    </row>
    <row r="2343" spans="1:9" x14ac:dyDescent="0.25">
      <c r="A2343" t="s">
        <v>696</v>
      </c>
      <c r="B2343" t="s">
        <v>17</v>
      </c>
      <c r="C2343">
        <v>2014</v>
      </c>
      <c r="D2343" t="s">
        <v>27</v>
      </c>
      <c r="E2343" t="s">
        <v>398</v>
      </c>
      <c r="F2343" s="1">
        <v>0</v>
      </c>
      <c r="G2343" s="1">
        <v>0</v>
      </c>
      <c r="H2343" s="1">
        <v>0.06</v>
      </c>
      <c r="I2343" s="1">
        <v>0</v>
      </c>
    </row>
    <row r="2344" spans="1:9" x14ac:dyDescent="0.25">
      <c r="A2344" t="s">
        <v>520</v>
      </c>
      <c r="B2344" t="s">
        <v>41</v>
      </c>
      <c r="C2344">
        <v>2014</v>
      </c>
      <c r="D2344" t="s">
        <v>27</v>
      </c>
      <c r="E2344" t="s">
        <v>71</v>
      </c>
      <c r="F2344" s="1">
        <v>0</v>
      </c>
      <c r="G2344" s="1">
        <v>0.03</v>
      </c>
      <c r="H2344" s="1">
        <v>0</v>
      </c>
      <c r="I2344" s="1">
        <v>0</v>
      </c>
    </row>
    <row r="2345" spans="1:9" x14ac:dyDescent="0.25">
      <c r="A2345" t="s">
        <v>520</v>
      </c>
      <c r="B2345" t="s">
        <v>6</v>
      </c>
      <c r="C2345">
        <v>2014</v>
      </c>
      <c r="D2345" t="s">
        <v>27</v>
      </c>
      <c r="E2345" t="s">
        <v>71</v>
      </c>
      <c r="F2345" s="1">
        <v>0.1</v>
      </c>
      <c r="G2345" s="1">
        <v>0.1</v>
      </c>
      <c r="H2345" s="1">
        <v>0</v>
      </c>
      <c r="I2345" s="1">
        <v>0.02</v>
      </c>
    </row>
    <row r="2346" spans="1:9" x14ac:dyDescent="0.25">
      <c r="A2346" t="s">
        <v>520</v>
      </c>
      <c r="B2346" t="s">
        <v>10</v>
      </c>
      <c r="C2346">
        <v>2014</v>
      </c>
      <c r="D2346" t="s">
        <v>27</v>
      </c>
      <c r="E2346" t="s">
        <v>71</v>
      </c>
      <c r="F2346" s="1">
        <v>0.17</v>
      </c>
      <c r="G2346" s="1">
        <v>0.23</v>
      </c>
      <c r="H2346" s="1">
        <v>0.02</v>
      </c>
      <c r="I2346" s="1">
        <v>0.09</v>
      </c>
    </row>
    <row r="2347" spans="1:9" x14ac:dyDescent="0.25">
      <c r="A2347" t="s">
        <v>504</v>
      </c>
      <c r="B2347" t="s">
        <v>2</v>
      </c>
      <c r="C2347">
        <v>2014</v>
      </c>
      <c r="D2347" t="s">
        <v>27</v>
      </c>
      <c r="E2347" t="s">
        <v>19</v>
      </c>
      <c r="F2347" s="1">
        <v>0.05</v>
      </c>
      <c r="G2347" s="1">
        <v>0.01</v>
      </c>
      <c r="H2347" s="1">
        <v>0</v>
      </c>
      <c r="I2347" s="1">
        <v>0.01</v>
      </c>
    </row>
    <row r="2348" spans="1:9" x14ac:dyDescent="0.25">
      <c r="A2348" t="s">
        <v>504</v>
      </c>
      <c r="B2348" t="s">
        <v>12</v>
      </c>
      <c r="C2348">
        <v>2014</v>
      </c>
      <c r="D2348" t="s">
        <v>27</v>
      </c>
      <c r="E2348" t="s">
        <v>19</v>
      </c>
      <c r="F2348" s="1">
        <v>7.0000000000000007E-2</v>
      </c>
      <c r="G2348" s="1">
        <v>0.03</v>
      </c>
      <c r="H2348" s="1">
        <v>0.02</v>
      </c>
      <c r="I2348" s="1">
        <v>0.03</v>
      </c>
    </row>
    <row r="2349" spans="1:9" x14ac:dyDescent="0.25">
      <c r="A2349" t="s">
        <v>1457</v>
      </c>
      <c r="B2349" t="s">
        <v>17</v>
      </c>
      <c r="C2349">
        <v>2012</v>
      </c>
      <c r="D2349" t="s">
        <v>27</v>
      </c>
      <c r="E2349" t="s">
        <v>52</v>
      </c>
      <c r="F2349" s="1">
        <v>0</v>
      </c>
      <c r="G2349" s="1">
        <v>0</v>
      </c>
      <c r="H2349" s="1">
        <v>0.09</v>
      </c>
      <c r="I2349" s="1">
        <v>0</v>
      </c>
    </row>
    <row r="2350" spans="1:9" x14ac:dyDescent="0.25">
      <c r="A2350" t="s">
        <v>1457</v>
      </c>
      <c r="B2350" t="s">
        <v>248</v>
      </c>
      <c r="C2350">
        <v>2012</v>
      </c>
      <c r="D2350" t="s">
        <v>27</v>
      </c>
      <c r="E2350" t="s">
        <v>52</v>
      </c>
      <c r="F2350" s="1">
        <v>0</v>
      </c>
      <c r="G2350" s="1">
        <v>0</v>
      </c>
      <c r="H2350" s="1">
        <v>7.0000000000000007E-2</v>
      </c>
      <c r="I2350" s="1">
        <v>0</v>
      </c>
    </row>
    <row r="2351" spans="1:9" x14ac:dyDescent="0.25">
      <c r="A2351" t="s">
        <v>397</v>
      </c>
      <c r="B2351" t="s">
        <v>17</v>
      </c>
      <c r="C2351">
        <v>2015</v>
      </c>
      <c r="D2351" t="s">
        <v>9</v>
      </c>
      <c r="E2351" t="s">
        <v>52</v>
      </c>
      <c r="F2351" s="1">
        <v>0</v>
      </c>
      <c r="G2351" s="1">
        <v>0</v>
      </c>
      <c r="H2351" s="1">
        <v>7.0000000000000007E-2</v>
      </c>
      <c r="I2351" s="1">
        <v>0</v>
      </c>
    </row>
    <row r="2352" spans="1:9" x14ac:dyDescent="0.25">
      <c r="A2352" t="s">
        <v>2773</v>
      </c>
      <c r="B2352" t="s">
        <v>41</v>
      </c>
      <c r="C2352">
        <v>2010</v>
      </c>
      <c r="D2352" t="s">
        <v>1</v>
      </c>
      <c r="E2352" t="s">
        <v>34</v>
      </c>
      <c r="F2352" s="1">
        <v>0</v>
      </c>
      <c r="G2352" s="1">
        <v>0.1</v>
      </c>
      <c r="H2352" s="1">
        <v>0</v>
      </c>
      <c r="I2352" s="1">
        <v>0.02</v>
      </c>
    </row>
    <row r="2353" spans="1:9" x14ac:dyDescent="0.25">
      <c r="A2353" t="s">
        <v>2919</v>
      </c>
      <c r="B2353" t="s">
        <v>118</v>
      </c>
      <c r="C2353">
        <v>2010</v>
      </c>
      <c r="D2353" t="s">
        <v>16</v>
      </c>
      <c r="E2353" t="s">
        <v>134</v>
      </c>
      <c r="F2353" s="1">
        <v>0.1</v>
      </c>
      <c r="G2353" s="1">
        <v>0</v>
      </c>
      <c r="H2353" s="1">
        <v>0.01</v>
      </c>
      <c r="I2353" s="1">
        <v>0.01</v>
      </c>
    </row>
    <row r="2354" spans="1:9" x14ac:dyDescent="0.25">
      <c r="A2354" t="s">
        <v>747</v>
      </c>
      <c r="B2354" t="s">
        <v>12</v>
      </c>
      <c r="C2354">
        <v>2014</v>
      </c>
      <c r="D2354" t="s">
        <v>84</v>
      </c>
      <c r="E2354" t="s">
        <v>222</v>
      </c>
      <c r="F2354" s="1">
        <v>0</v>
      </c>
      <c r="G2354" s="1">
        <v>0</v>
      </c>
      <c r="H2354" s="1">
        <v>0.12</v>
      </c>
      <c r="I2354" s="1">
        <v>0</v>
      </c>
    </row>
    <row r="2355" spans="1:9" x14ac:dyDescent="0.25">
      <c r="A2355" t="s">
        <v>2086</v>
      </c>
      <c r="B2355" t="s">
        <v>2</v>
      </c>
      <c r="C2355">
        <v>2011</v>
      </c>
      <c r="D2355" t="s">
        <v>1</v>
      </c>
      <c r="E2355" t="s">
        <v>58</v>
      </c>
      <c r="F2355" s="1">
        <v>0</v>
      </c>
      <c r="G2355" s="1">
        <v>0</v>
      </c>
      <c r="H2355" s="1">
        <v>0.02</v>
      </c>
      <c r="I2355" s="1">
        <v>0</v>
      </c>
    </row>
    <row r="2356" spans="1:9" x14ac:dyDescent="0.25">
      <c r="A2356" t="s">
        <v>3211</v>
      </c>
      <c r="B2356" t="s">
        <v>473</v>
      </c>
      <c r="C2356">
        <v>2010</v>
      </c>
      <c r="D2356" t="s">
        <v>69</v>
      </c>
      <c r="E2356" t="s">
        <v>134</v>
      </c>
      <c r="F2356" s="1">
        <v>0</v>
      </c>
      <c r="G2356" s="1">
        <v>0</v>
      </c>
      <c r="H2356" s="1">
        <v>0.23</v>
      </c>
      <c r="I2356" s="1">
        <v>0</v>
      </c>
    </row>
    <row r="2357" spans="1:9" x14ac:dyDescent="0.25">
      <c r="A2357" t="s">
        <v>2505</v>
      </c>
      <c r="B2357" t="s">
        <v>473</v>
      </c>
      <c r="C2357">
        <v>2010</v>
      </c>
      <c r="D2357" t="s">
        <v>69</v>
      </c>
      <c r="E2357" t="s">
        <v>2504</v>
      </c>
      <c r="F2357" s="1">
        <v>0.12</v>
      </c>
      <c r="G2357" s="1">
        <v>0</v>
      </c>
      <c r="H2357" s="1">
        <v>0</v>
      </c>
      <c r="I2357" s="1">
        <v>0.01</v>
      </c>
    </row>
    <row r="2358" spans="1:9" x14ac:dyDescent="0.25">
      <c r="A2358" t="s">
        <v>268</v>
      </c>
      <c r="B2358" t="s">
        <v>12</v>
      </c>
      <c r="C2358">
        <v>2015</v>
      </c>
      <c r="D2358" t="s">
        <v>9</v>
      </c>
      <c r="E2358" t="s">
        <v>234</v>
      </c>
      <c r="F2358" s="1">
        <v>0</v>
      </c>
      <c r="G2358" s="1">
        <v>0</v>
      </c>
      <c r="H2358" s="1">
        <v>0.02</v>
      </c>
      <c r="I2358" s="1">
        <v>0</v>
      </c>
    </row>
    <row r="2359" spans="1:9" x14ac:dyDescent="0.25">
      <c r="A2359" t="s">
        <v>1931</v>
      </c>
      <c r="B2359" t="s">
        <v>473</v>
      </c>
      <c r="C2359">
        <v>2011</v>
      </c>
      <c r="D2359" t="s">
        <v>84</v>
      </c>
      <c r="E2359" t="s">
        <v>808</v>
      </c>
      <c r="F2359" s="1">
        <v>0.15</v>
      </c>
      <c r="G2359" s="1">
        <v>0.08</v>
      </c>
      <c r="H2359" s="1">
        <v>0</v>
      </c>
      <c r="I2359" s="1">
        <v>0.02</v>
      </c>
    </row>
    <row r="2360" spans="1:9" x14ac:dyDescent="0.25">
      <c r="A2360" t="s">
        <v>2426</v>
      </c>
      <c r="B2360" t="s">
        <v>33</v>
      </c>
      <c r="C2360">
        <v>2010</v>
      </c>
      <c r="D2360" t="s">
        <v>141</v>
      </c>
      <c r="E2360" t="s">
        <v>134</v>
      </c>
      <c r="F2360" s="1">
        <v>0.05</v>
      </c>
      <c r="G2360" s="1">
        <v>0</v>
      </c>
      <c r="H2360" s="1">
        <v>0</v>
      </c>
      <c r="I2360" s="1">
        <v>0</v>
      </c>
    </row>
    <row r="2361" spans="1:9" x14ac:dyDescent="0.25">
      <c r="A2361" t="s">
        <v>2426</v>
      </c>
      <c r="B2361" t="s">
        <v>2</v>
      </c>
      <c r="C2361">
        <v>2010</v>
      </c>
      <c r="D2361" t="s">
        <v>141</v>
      </c>
      <c r="E2361" t="s">
        <v>134</v>
      </c>
      <c r="F2361" s="1">
        <v>0.1</v>
      </c>
      <c r="G2361" s="1">
        <v>0</v>
      </c>
      <c r="H2361" s="1">
        <v>0</v>
      </c>
      <c r="I2361" s="1">
        <v>0.01</v>
      </c>
    </row>
    <row r="2362" spans="1:9" x14ac:dyDescent="0.25">
      <c r="A2362" t="s">
        <v>3123</v>
      </c>
      <c r="B2362" t="s">
        <v>1761</v>
      </c>
      <c r="C2362">
        <v>2010</v>
      </c>
      <c r="D2362" t="s">
        <v>1</v>
      </c>
      <c r="E2362" t="s">
        <v>234</v>
      </c>
      <c r="F2362" s="1">
        <v>0</v>
      </c>
      <c r="G2362" s="1">
        <v>0</v>
      </c>
      <c r="H2362" s="1">
        <v>7.0000000000000007E-2</v>
      </c>
      <c r="I2362" s="1">
        <v>0</v>
      </c>
    </row>
    <row r="2363" spans="1:9" x14ac:dyDescent="0.25">
      <c r="A2363" t="s">
        <v>3054</v>
      </c>
      <c r="B2363" t="s">
        <v>473</v>
      </c>
      <c r="C2363">
        <v>2010</v>
      </c>
      <c r="D2363" t="s">
        <v>27</v>
      </c>
      <c r="E2363" t="s">
        <v>71</v>
      </c>
      <c r="F2363" s="1">
        <v>0.12</v>
      </c>
      <c r="G2363" s="1">
        <v>0</v>
      </c>
      <c r="H2363" s="1">
        <v>0.03</v>
      </c>
      <c r="I2363" s="1">
        <v>0.01</v>
      </c>
    </row>
    <row r="2364" spans="1:9" x14ac:dyDescent="0.25">
      <c r="A2364" t="s">
        <v>1314</v>
      </c>
      <c r="B2364" t="s">
        <v>12</v>
      </c>
      <c r="C2364">
        <v>2012</v>
      </c>
      <c r="D2364" t="s">
        <v>84</v>
      </c>
      <c r="E2364" t="s">
        <v>21</v>
      </c>
      <c r="F2364" s="1">
        <v>0.11</v>
      </c>
      <c r="G2364" s="1">
        <v>0.1</v>
      </c>
      <c r="H2364" s="1">
        <v>0.01</v>
      </c>
      <c r="I2364" s="1">
        <v>0.05</v>
      </c>
    </row>
    <row r="2365" spans="1:9" x14ac:dyDescent="0.25">
      <c r="A2365" t="s">
        <v>373</v>
      </c>
      <c r="B2365" t="s">
        <v>12</v>
      </c>
      <c r="C2365">
        <v>2015</v>
      </c>
      <c r="D2365" t="s">
        <v>9</v>
      </c>
      <c r="E2365" t="s">
        <v>372</v>
      </c>
      <c r="F2365" s="1">
        <v>0</v>
      </c>
      <c r="G2365" s="1">
        <v>0</v>
      </c>
      <c r="H2365" s="1">
        <v>0.05</v>
      </c>
      <c r="I2365" s="1">
        <v>0</v>
      </c>
    </row>
    <row r="2366" spans="1:9" x14ac:dyDescent="0.25">
      <c r="A2366" t="s">
        <v>3130</v>
      </c>
      <c r="B2366" t="s">
        <v>473</v>
      </c>
      <c r="C2366">
        <v>2010</v>
      </c>
      <c r="D2366" t="s">
        <v>1</v>
      </c>
      <c r="E2366" t="s">
        <v>52</v>
      </c>
      <c r="F2366" s="1">
        <v>0</v>
      </c>
      <c r="G2366" s="1">
        <v>0</v>
      </c>
      <c r="H2366" s="1">
        <v>7.0000000000000007E-2</v>
      </c>
      <c r="I2366" s="1">
        <v>0</v>
      </c>
    </row>
    <row r="2367" spans="1:9" x14ac:dyDescent="0.25">
      <c r="A2367" t="s">
        <v>3159</v>
      </c>
      <c r="B2367" t="s">
        <v>248</v>
      </c>
      <c r="C2367">
        <v>2010</v>
      </c>
      <c r="D2367" t="s">
        <v>69</v>
      </c>
      <c r="E2367" t="s">
        <v>274</v>
      </c>
      <c r="F2367" s="1">
        <v>0</v>
      </c>
      <c r="G2367" s="1">
        <v>0</v>
      </c>
      <c r="H2367" s="1">
        <v>0.1</v>
      </c>
      <c r="I2367" s="1">
        <v>0</v>
      </c>
    </row>
    <row r="2368" spans="1:9" x14ac:dyDescent="0.25">
      <c r="A2368" t="s">
        <v>2065</v>
      </c>
      <c r="B2368" t="s">
        <v>2</v>
      </c>
      <c r="C2368">
        <v>2011</v>
      </c>
      <c r="D2368" t="s">
        <v>50</v>
      </c>
      <c r="E2368" t="s">
        <v>274</v>
      </c>
      <c r="F2368" s="1">
        <v>0</v>
      </c>
      <c r="G2368" s="1">
        <v>0</v>
      </c>
      <c r="H2368" s="1">
        <v>0.02</v>
      </c>
      <c r="I2368" s="1">
        <v>0</v>
      </c>
    </row>
    <row r="2369" spans="1:9" x14ac:dyDescent="0.25">
      <c r="A2369" t="s">
        <v>1050</v>
      </c>
      <c r="B2369" t="s">
        <v>2</v>
      </c>
      <c r="C2369">
        <v>2013</v>
      </c>
      <c r="D2369" t="s">
        <v>100</v>
      </c>
      <c r="E2369" t="s">
        <v>52</v>
      </c>
      <c r="F2369" s="1">
        <v>0</v>
      </c>
      <c r="G2369" s="1">
        <v>0</v>
      </c>
      <c r="H2369" s="1">
        <v>0.1</v>
      </c>
      <c r="I2369" s="1">
        <v>0</v>
      </c>
    </row>
    <row r="2370" spans="1:9" x14ac:dyDescent="0.25">
      <c r="A2370" t="s">
        <v>2259</v>
      </c>
      <c r="B2370" t="s">
        <v>248</v>
      </c>
      <c r="C2370">
        <v>2011</v>
      </c>
      <c r="D2370" t="s">
        <v>9</v>
      </c>
      <c r="E2370" t="s">
        <v>52</v>
      </c>
      <c r="F2370" s="1">
        <v>0</v>
      </c>
      <c r="G2370" s="1">
        <v>0</v>
      </c>
      <c r="H2370" s="1">
        <v>0.12</v>
      </c>
      <c r="I2370" s="1">
        <v>0</v>
      </c>
    </row>
    <row r="2371" spans="1:9" x14ac:dyDescent="0.25">
      <c r="A2371" t="s">
        <v>199</v>
      </c>
      <c r="B2371" t="s">
        <v>6</v>
      </c>
      <c r="C2371">
        <v>2015</v>
      </c>
      <c r="D2371" t="s">
        <v>9</v>
      </c>
      <c r="E2371" t="s">
        <v>124</v>
      </c>
      <c r="F2371" s="1">
        <v>0.26</v>
      </c>
      <c r="G2371" s="1">
        <v>0.16</v>
      </c>
      <c r="H2371" s="1">
        <v>0</v>
      </c>
      <c r="I2371" s="1">
        <v>0.04</v>
      </c>
    </row>
    <row r="2372" spans="1:9" x14ac:dyDescent="0.25">
      <c r="A2372" t="s">
        <v>199</v>
      </c>
      <c r="B2372" t="s">
        <v>10</v>
      </c>
      <c r="C2372">
        <v>2015</v>
      </c>
      <c r="D2372" t="s">
        <v>9</v>
      </c>
      <c r="E2372" t="s">
        <v>124</v>
      </c>
      <c r="F2372" s="1">
        <v>0.32</v>
      </c>
      <c r="G2372" s="1">
        <v>0.57999999999999996</v>
      </c>
      <c r="H2372" s="1">
        <v>0.04</v>
      </c>
      <c r="I2372" s="1">
        <v>0.17</v>
      </c>
    </row>
    <row r="2373" spans="1:9" x14ac:dyDescent="0.25">
      <c r="A2373" t="s">
        <v>2556</v>
      </c>
      <c r="B2373" t="s">
        <v>248</v>
      </c>
      <c r="C2373">
        <v>2010</v>
      </c>
      <c r="D2373" t="s">
        <v>5</v>
      </c>
      <c r="E2373" t="s">
        <v>25</v>
      </c>
      <c r="F2373" s="1">
        <v>0.35</v>
      </c>
      <c r="G2373" s="1">
        <v>0</v>
      </c>
      <c r="H2373" s="1">
        <v>0</v>
      </c>
      <c r="I2373" s="1">
        <v>0.03</v>
      </c>
    </row>
    <row r="2374" spans="1:9" x14ac:dyDescent="0.25">
      <c r="A2374" t="s">
        <v>2556</v>
      </c>
      <c r="B2374" t="s">
        <v>1761</v>
      </c>
      <c r="C2374">
        <v>2010</v>
      </c>
      <c r="D2374" t="s">
        <v>5</v>
      </c>
      <c r="E2374" t="s">
        <v>25</v>
      </c>
      <c r="F2374" s="1">
        <v>0.41</v>
      </c>
      <c r="G2374" s="1">
        <v>0.02</v>
      </c>
      <c r="H2374" s="1">
        <v>0</v>
      </c>
      <c r="I2374" s="1">
        <v>7.0000000000000007E-2</v>
      </c>
    </row>
    <row r="2375" spans="1:9" x14ac:dyDescent="0.25">
      <c r="A2375" t="s">
        <v>1676</v>
      </c>
      <c r="B2375" t="s">
        <v>248</v>
      </c>
      <c r="C2375">
        <v>2011</v>
      </c>
      <c r="D2375" t="s">
        <v>5</v>
      </c>
      <c r="E2375" t="s">
        <v>25</v>
      </c>
      <c r="F2375" s="1">
        <v>0.21</v>
      </c>
      <c r="G2375" s="1">
        <v>0</v>
      </c>
      <c r="H2375" s="1">
        <v>0</v>
      </c>
      <c r="I2375" s="1">
        <v>0.02</v>
      </c>
    </row>
    <row r="2376" spans="1:9" x14ac:dyDescent="0.25">
      <c r="A2376" t="s">
        <v>1676</v>
      </c>
      <c r="B2376" t="s">
        <v>118</v>
      </c>
      <c r="C2376">
        <v>2011</v>
      </c>
      <c r="D2376" t="s">
        <v>5</v>
      </c>
      <c r="E2376" t="s">
        <v>25</v>
      </c>
      <c r="F2376" s="1">
        <v>0.43</v>
      </c>
      <c r="G2376" s="1">
        <v>0</v>
      </c>
      <c r="H2376" s="1">
        <v>0</v>
      </c>
      <c r="I2376" s="1">
        <v>0.03</v>
      </c>
    </row>
    <row r="2377" spans="1:9" x14ac:dyDescent="0.25">
      <c r="A2377" t="s">
        <v>1143</v>
      </c>
      <c r="B2377" t="s">
        <v>2</v>
      </c>
      <c r="C2377">
        <v>2012</v>
      </c>
      <c r="D2377" t="s">
        <v>5</v>
      </c>
      <c r="E2377" t="s">
        <v>25</v>
      </c>
      <c r="F2377" s="1">
        <v>0</v>
      </c>
      <c r="G2377" s="1">
        <v>0.01</v>
      </c>
      <c r="H2377" s="1">
        <v>0</v>
      </c>
      <c r="I2377" s="1">
        <v>0</v>
      </c>
    </row>
    <row r="2378" spans="1:9" x14ac:dyDescent="0.25">
      <c r="A2378" t="s">
        <v>1143</v>
      </c>
      <c r="B2378" t="s">
        <v>56</v>
      </c>
      <c r="C2378">
        <v>2012</v>
      </c>
      <c r="D2378" t="s">
        <v>5</v>
      </c>
      <c r="E2378" t="s">
        <v>25</v>
      </c>
      <c r="F2378" s="1">
        <v>0.22</v>
      </c>
      <c r="G2378" s="1">
        <v>0</v>
      </c>
      <c r="H2378" s="1">
        <v>0</v>
      </c>
      <c r="I2378" s="1">
        <v>0.02</v>
      </c>
    </row>
    <row r="2379" spans="1:9" x14ac:dyDescent="0.25">
      <c r="A2379" t="s">
        <v>1143</v>
      </c>
      <c r="B2379" t="s">
        <v>12</v>
      </c>
      <c r="C2379">
        <v>2012</v>
      </c>
      <c r="D2379" t="s">
        <v>5</v>
      </c>
      <c r="E2379" t="s">
        <v>25</v>
      </c>
      <c r="F2379" s="1">
        <v>0.3</v>
      </c>
      <c r="G2379" s="1">
        <v>0</v>
      </c>
      <c r="H2379" s="1">
        <v>0</v>
      </c>
      <c r="I2379" s="1">
        <v>0.03</v>
      </c>
    </row>
    <row r="2380" spans="1:9" x14ac:dyDescent="0.25">
      <c r="A2380" t="s">
        <v>1143</v>
      </c>
      <c r="B2380" t="s">
        <v>118</v>
      </c>
      <c r="C2380">
        <v>2012</v>
      </c>
      <c r="D2380" t="s">
        <v>5</v>
      </c>
      <c r="E2380" t="s">
        <v>25</v>
      </c>
      <c r="F2380" s="1">
        <v>0.51</v>
      </c>
      <c r="G2380" s="1">
        <v>0</v>
      </c>
      <c r="H2380" s="1">
        <v>0</v>
      </c>
      <c r="I2380" s="1">
        <v>0.03</v>
      </c>
    </row>
    <row r="2381" spans="1:9" x14ac:dyDescent="0.25">
      <c r="A2381" t="s">
        <v>1143</v>
      </c>
      <c r="B2381" t="s">
        <v>33</v>
      </c>
      <c r="C2381">
        <v>2012</v>
      </c>
      <c r="D2381" t="s">
        <v>5</v>
      </c>
      <c r="E2381" t="s">
        <v>25</v>
      </c>
      <c r="F2381" s="1">
        <v>2.5299999999999998</v>
      </c>
      <c r="G2381" s="1">
        <v>0.16</v>
      </c>
      <c r="H2381" s="1">
        <v>0</v>
      </c>
      <c r="I2381" s="1">
        <v>0.17</v>
      </c>
    </row>
    <row r="2382" spans="1:9" x14ac:dyDescent="0.25">
      <c r="A2382" t="s">
        <v>562</v>
      </c>
      <c r="B2382" t="s">
        <v>2</v>
      </c>
      <c r="C2382">
        <v>2014</v>
      </c>
      <c r="D2382" t="s">
        <v>5</v>
      </c>
      <c r="E2382" t="s">
        <v>25</v>
      </c>
      <c r="F2382" s="1">
        <v>1.07</v>
      </c>
      <c r="G2382" s="1">
        <v>0.15</v>
      </c>
      <c r="H2382" s="1">
        <v>0</v>
      </c>
      <c r="I2382" s="1">
        <v>0.19</v>
      </c>
    </row>
    <row r="2383" spans="1:9" x14ac:dyDescent="0.25">
      <c r="A2383" t="s">
        <v>562</v>
      </c>
      <c r="B2383" t="s">
        <v>6</v>
      </c>
      <c r="C2383">
        <v>2014</v>
      </c>
      <c r="D2383" t="s">
        <v>5</v>
      </c>
      <c r="E2383" t="s">
        <v>25</v>
      </c>
      <c r="F2383" s="1">
        <v>1.3</v>
      </c>
      <c r="G2383" s="1">
        <v>0.09</v>
      </c>
      <c r="H2383" s="1">
        <v>0</v>
      </c>
      <c r="I2383" s="1">
        <v>0.12</v>
      </c>
    </row>
    <row r="2384" spans="1:9" x14ac:dyDescent="0.25">
      <c r="A2384" t="s">
        <v>158</v>
      </c>
      <c r="B2384" t="s">
        <v>2</v>
      </c>
      <c r="C2384">
        <v>2015</v>
      </c>
      <c r="D2384" t="s">
        <v>5</v>
      </c>
      <c r="E2384" t="s">
        <v>25</v>
      </c>
      <c r="F2384" s="1">
        <v>0.56000000000000005</v>
      </c>
      <c r="G2384" s="1">
        <v>0.11</v>
      </c>
      <c r="H2384" s="1">
        <v>0</v>
      </c>
      <c r="I2384" s="1">
        <v>0.15</v>
      </c>
    </row>
    <row r="2385" spans="1:9" x14ac:dyDescent="0.25">
      <c r="A2385" t="s">
        <v>158</v>
      </c>
      <c r="B2385" t="s">
        <v>33</v>
      </c>
      <c r="C2385">
        <v>2015</v>
      </c>
      <c r="D2385" t="s">
        <v>5</v>
      </c>
      <c r="E2385" t="s">
        <v>25</v>
      </c>
      <c r="F2385" s="1">
        <v>0.82</v>
      </c>
      <c r="G2385" s="1">
        <v>0.05</v>
      </c>
      <c r="H2385" s="1">
        <v>0</v>
      </c>
      <c r="I2385" s="1">
        <v>0.1</v>
      </c>
    </row>
    <row r="2386" spans="1:9" x14ac:dyDescent="0.25">
      <c r="A2386" t="s">
        <v>836</v>
      </c>
      <c r="B2386" t="s">
        <v>10</v>
      </c>
      <c r="C2386">
        <v>2013</v>
      </c>
      <c r="D2386" t="s">
        <v>5</v>
      </c>
      <c r="E2386" t="s">
        <v>25</v>
      </c>
      <c r="F2386" s="1">
        <v>0.62</v>
      </c>
      <c r="G2386" s="1">
        <v>0.13</v>
      </c>
      <c r="H2386" s="1">
        <v>0</v>
      </c>
      <c r="I2386" s="1">
        <v>7.0000000000000007E-2</v>
      </c>
    </row>
    <row r="2387" spans="1:9" x14ac:dyDescent="0.25">
      <c r="A2387" t="s">
        <v>836</v>
      </c>
      <c r="B2387" t="s">
        <v>6</v>
      </c>
      <c r="C2387">
        <v>2013</v>
      </c>
      <c r="D2387" t="s">
        <v>5</v>
      </c>
      <c r="E2387" t="s">
        <v>25</v>
      </c>
      <c r="F2387" s="1">
        <v>0.67</v>
      </c>
      <c r="G2387" s="1">
        <v>0.05</v>
      </c>
      <c r="H2387" s="1">
        <v>0</v>
      </c>
      <c r="I2387" s="1">
        <v>0.05</v>
      </c>
    </row>
    <row r="2388" spans="1:9" x14ac:dyDescent="0.25">
      <c r="A2388" t="s">
        <v>1731</v>
      </c>
      <c r="B2388" t="s">
        <v>17</v>
      </c>
      <c r="C2388">
        <v>2011</v>
      </c>
      <c r="D2388" t="s">
        <v>5</v>
      </c>
      <c r="E2388" t="s">
        <v>25</v>
      </c>
      <c r="F2388" s="1">
        <v>0.36</v>
      </c>
      <c r="G2388" s="1">
        <v>0.01</v>
      </c>
      <c r="H2388" s="1">
        <v>0</v>
      </c>
      <c r="I2388" s="1">
        <v>0.03</v>
      </c>
    </row>
    <row r="2389" spans="1:9" x14ac:dyDescent="0.25">
      <c r="A2389" t="s">
        <v>2824</v>
      </c>
      <c r="B2389" t="s">
        <v>41</v>
      </c>
      <c r="C2389">
        <v>2010</v>
      </c>
      <c r="D2389" t="s">
        <v>9</v>
      </c>
      <c r="E2389" t="s">
        <v>128</v>
      </c>
      <c r="F2389" s="1">
        <v>0.17</v>
      </c>
      <c r="G2389" s="1">
        <v>0.17</v>
      </c>
      <c r="H2389" s="1">
        <v>0</v>
      </c>
      <c r="I2389" s="1">
        <v>0.06</v>
      </c>
    </row>
    <row r="2390" spans="1:9" x14ac:dyDescent="0.25">
      <c r="A2390" t="s">
        <v>2824</v>
      </c>
      <c r="B2390" t="s">
        <v>2</v>
      </c>
      <c r="C2390">
        <v>2010</v>
      </c>
      <c r="D2390" t="s">
        <v>9</v>
      </c>
      <c r="E2390" t="s">
        <v>128</v>
      </c>
      <c r="F2390" s="1">
        <v>0.5</v>
      </c>
      <c r="G2390" s="1">
        <v>0.72</v>
      </c>
      <c r="H2390" s="1">
        <v>0.04</v>
      </c>
      <c r="I2390" s="1">
        <v>0.26</v>
      </c>
    </row>
    <row r="2391" spans="1:9" x14ac:dyDescent="0.25">
      <c r="A2391" t="s">
        <v>2824</v>
      </c>
      <c r="B2391" t="s">
        <v>33</v>
      </c>
      <c r="C2391">
        <v>2010</v>
      </c>
      <c r="D2391" t="s">
        <v>9</v>
      </c>
      <c r="E2391" t="s">
        <v>128</v>
      </c>
      <c r="F2391" s="1">
        <v>0.84</v>
      </c>
      <c r="G2391" s="1">
        <v>0.56000000000000005</v>
      </c>
      <c r="H2391" s="1">
        <v>0</v>
      </c>
      <c r="I2391" s="1">
        <v>0.15</v>
      </c>
    </row>
    <row r="2392" spans="1:9" x14ac:dyDescent="0.25">
      <c r="A2392" t="s">
        <v>3156</v>
      </c>
      <c r="B2392" t="s">
        <v>2</v>
      </c>
      <c r="C2392">
        <v>2010</v>
      </c>
      <c r="D2392" t="s">
        <v>100</v>
      </c>
      <c r="E2392" t="s">
        <v>23</v>
      </c>
      <c r="F2392" s="1">
        <v>0.77</v>
      </c>
      <c r="G2392" s="1">
        <v>0.3</v>
      </c>
      <c r="H2392" s="1">
        <v>0.09</v>
      </c>
      <c r="I2392" s="1">
        <v>0.16</v>
      </c>
    </row>
    <row r="2393" spans="1:9" x14ac:dyDescent="0.25">
      <c r="A2393" t="s">
        <v>698</v>
      </c>
      <c r="B2393" t="s">
        <v>17</v>
      </c>
      <c r="C2393">
        <v>2014</v>
      </c>
      <c r="D2393" t="s">
        <v>27</v>
      </c>
      <c r="E2393" t="s">
        <v>52</v>
      </c>
      <c r="F2393" s="1">
        <v>0</v>
      </c>
      <c r="G2393" s="1">
        <v>0</v>
      </c>
      <c r="H2393" s="1">
        <v>0.06</v>
      </c>
      <c r="I2393" s="1">
        <v>0</v>
      </c>
    </row>
    <row r="2394" spans="1:9" x14ac:dyDescent="0.25">
      <c r="A2394" t="s">
        <v>1020</v>
      </c>
      <c r="B2394" t="s">
        <v>17</v>
      </c>
      <c r="C2394">
        <v>2013</v>
      </c>
      <c r="D2394" t="s">
        <v>27</v>
      </c>
      <c r="E2394" t="s">
        <v>52</v>
      </c>
      <c r="F2394" s="1">
        <v>0</v>
      </c>
      <c r="G2394" s="1">
        <v>0</v>
      </c>
      <c r="H2394" s="1">
        <v>7.0000000000000007E-2</v>
      </c>
      <c r="I2394" s="1">
        <v>0</v>
      </c>
    </row>
    <row r="2395" spans="1:9" x14ac:dyDescent="0.25">
      <c r="A2395" t="s">
        <v>2569</v>
      </c>
      <c r="B2395" t="s">
        <v>473</v>
      </c>
      <c r="C2395">
        <v>2010</v>
      </c>
      <c r="D2395" t="s">
        <v>84</v>
      </c>
      <c r="E2395" t="s">
        <v>2380</v>
      </c>
      <c r="F2395" s="1">
        <v>0</v>
      </c>
      <c r="G2395" s="1">
        <v>0.01</v>
      </c>
      <c r="H2395" s="1">
        <v>0</v>
      </c>
      <c r="I2395" s="1">
        <v>0</v>
      </c>
    </row>
    <row r="2396" spans="1:9" x14ac:dyDescent="0.25">
      <c r="A2396" t="s">
        <v>1872</v>
      </c>
      <c r="B2396" t="s">
        <v>473</v>
      </c>
      <c r="C2396">
        <v>2011</v>
      </c>
      <c r="D2396" t="s">
        <v>69</v>
      </c>
      <c r="E2396" t="s">
        <v>15</v>
      </c>
      <c r="F2396" s="1">
        <v>0.14000000000000001</v>
      </c>
      <c r="G2396" s="1">
        <v>0.04</v>
      </c>
      <c r="H2396" s="1">
        <v>0</v>
      </c>
      <c r="I2396" s="1">
        <v>0.02</v>
      </c>
    </row>
    <row r="2397" spans="1:9" x14ac:dyDescent="0.25">
      <c r="A2397" t="s">
        <v>1518</v>
      </c>
      <c r="B2397" t="s">
        <v>17</v>
      </c>
      <c r="C2397">
        <v>2012</v>
      </c>
      <c r="D2397" t="s">
        <v>69</v>
      </c>
      <c r="E2397" t="s">
        <v>134</v>
      </c>
      <c r="F2397" s="1">
        <v>0</v>
      </c>
      <c r="G2397" s="1">
        <v>0</v>
      </c>
      <c r="H2397" s="1">
        <v>0.21</v>
      </c>
      <c r="I2397" s="1">
        <v>0</v>
      </c>
    </row>
    <row r="2398" spans="1:9" x14ac:dyDescent="0.25">
      <c r="A2398" t="s">
        <v>1755</v>
      </c>
      <c r="B2398" t="s">
        <v>41</v>
      </c>
      <c r="C2398">
        <v>2011</v>
      </c>
      <c r="D2398" t="s">
        <v>27</v>
      </c>
      <c r="E2398" t="s">
        <v>189</v>
      </c>
      <c r="F2398" s="1">
        <v>0</v>
      </c>
      <c r="G2398" s="1">
        <v>0.02</v>
      </c>
      <c r="H2398" s="1">
        <v>0</v>
      </c>
      <c r="I2398" s="1">
        <v>0.01</v>
      </c>
    </row>
    <row r="2399" spans="1:9" x14ac:dyDescent="0.25">
      <c r="A2399" t="s">
        <v>1747</v>
      </c>
      <c r="B2399" t="s">
        <v>41</v>
      </c>
      <c r="C2399">
        <v>2011</v>
      </c>
      <c r="D2399" t="s">
        <v>1</v>
      </c>
      <c r="E2399" t="s">
        <v>58</v>
      </c>
      <c r="F2399" s="1">
        <v>0</v>
      </c>
      <c r="G2399" s="1">
        <v>0.02</v>
      </c>
      <c r="H2399" s="1">
        <v>0</v>
      </c>
      <c r="I2399" s="1">
        <v>0</v>
      </c>
    </row>
    <row r="2400" spans="1:9" x14ac:dyDescent="0.25">
      <c r="A2400" t="s">
        <v>1800</v>
      </c>
      <c r="B2400" t="s">
        <v>473</v>
      </c>
      <c r="C2400">
        <v>2011</v>
      </c>
      <c r="D2400" t="s">
        <v>87</v>
      </c>
      <c r="E2400" t="s">
        <v>1698</v>
      </c>
      <c r="F2400" s="1">
        <v>0</v>
      </c>
      <c r="G2400" s="1">
        <v>0.03</v>
      </c>
      <c r="H2400" s="1">
        <v>0</v>
      </c>
      <c r="I2400" s="1">
        <v>0</v>
      </c>
    </row>
    <row r="2401" spans="1:9" x14ac:dyDescent="0.25">
      <c r="A2401" t="s">
        <v>1843</v>
      </c>
      <c r="B2401" t="s">
        <v>17</v>
      </c>
      <c r="C2401">
        <v>2011</v>
      </c>
      <c r="D2401" t="s">
        <v>84</v>
      </c>
      <c r="E2401" t="s">
        <v>1210</v>
      </c>
      <c r="F2401" s="1">
        <v>0</v>
      </c>
      <c r="G2401" s="1">
        <v>0.04</v>
      </c>
      <c r="H2401" s="1">
        <v>0</v>
      </c>
      <c r="I2401" s="1">
        <v>0.01</v>
      </c>
    </row>
    <row r="2402" spans="1:9" x14ac:dyDescent="0.25">
      <c r="A2402" t="s">
        <v>2096</v>
      </c>
      <c r="B2402" t="s">
        <v>17</v>
      </c>
      <c r="C2402">
        <v>2011</v>
      </c>
      <c r="D2402" t="s">
        <v>87</v>
      </c>
      <c r="E2402" t="s">
        <v>2095</v>
      </c>
      <c r="F2402" s="1">
        <v>7.0000000000000007E-2</v>
      </c>
      <c r="G2402" s="1">
        <v>0</v>
      </c>
      <c r="H2402" s="1">
        <v>0.02</v>
      </c>
      <c r="I2402" s="1">
        <v>0</v>
      </c>
    </row>
    <row r="2403" spans="1:9" x14ac:dyDescent="0.25">
      <c r="A2403" t="s">
        <v>2789</v>
      </c>
      <c r="B2403" t="s">
        <v>473</v>
      </c>
      <c r="C2403">
        <v>2010</v>
      </c>
      <c r="D2403" t="s">
        <v>87</v>
      </c>
      <c r="E2403" t="s">
        <v>1698</v>
      </c>
      <c r="F2403" s="1">
        <v>7.0000000000000007E-2</v>
      </c>
      <c r="G2403" s="1">
        <v>0.11</v>
      </c>
      <c r="H2403" s="1">
        <v>0</v>
      </c>
      <c r="I2403" s="1">
        <v>0.02</v>
      </c>
    </row>
    <row r="2404" spans="1:9" x14ac:dyDescent="0.25">
      <c r="A2404" t="s">
        <v>3171</v>
      </c>
      <c r="B2404" t="s">
        <v>248</v>
      </c>
      <c r="C2404">
        <v>2010</v>
      </c>
      <c r="D2404" t="s">
        <v>100</v>
      </c>
      <c r="E2404" t="s">
        <v>52</v>
      </c>
      <c r="F2404" s="1">
        <v>0</v>
      </c>
      <c r="G2404" s="1">
        <v>0</v>
      </c>
      <c r="H2404" s="1">
        <v>0.12</v>
      </c>
      <c r="I2404" s="1">
        <v>0</v>
      </c>
    </row>
    <row r="2405" spans="1:9" x14ac:dyDescent="0.25">
      <c r="A2405" t="s">
        <v>2258</v>
      </c>
      <c r="B2405" t="s">
        <v>248</v>
      </c>
      <c r="C2405">
        <v>2011</v>
      </c>
      <c r="D2405" t="s">
        <v>141</v>
      </c>
      <c r="E2405" t="s">
        <v>52</v>
      </c>
      <c r="F2405" s="1">
        <v>0</v>
      </c>
      <c r="G2405" s="1">
        <v>0</v>
      </c>
      <c r="H2405" s="1">
        <v>0.12</v>
      </c>
      <c r="I2405" s="1">
        <v>0</v>
      </c>
    </row>
    <row r="2406" spans="1:9" x14ac:dyDescent="0.25">
      <c r="A2406" t="s">
        <v>697</v>
      </c>
      <c r="B2406" t="s">
        <v>12</v>
      </c>
      <c r="C2406">
        <v>2014</v>
      </c>
      <c r="D2406" t="s">
        <v>1</v>
      </c>
      <c r="E2406" t="s">
        <v>52</v>
      </c>
      <c r="F2406" s="1">
        <v>0</v>
      </c>
      <c r="G2406" s="1">
        <v>0</v>
      </c>
      <c r="H2406" s="1">
        <v>0.06</v>
      </c>
      <c r="I2406" s="1">
        <v>0</v>
      </c>
    </row>
    <row r="2407" spans="1:9" x14ac:dyDescent="0.25">
      <c r="A2407" t="s">
        <v>1703</v>
      </c>
      <c r="B2407" t="s">
        <v>41</v>
      </c>
      <c r="C2407">
        <v>2011</v>
      </c>
      <c r="D2407" t="s">
        <v>50</v>
      </c>
      <c r="E2407" t="s">
        <v>189</v>
      </c>
      <c r="F2407" s="1">
        <v>0</v>
      </c>
      <c r="G2407" s="1">
        <v>0.01</v>
      </c>
      <c r="H2407" s="1">
        <v>0</v>
      </c>
      <c r="I2407" s="1">
        <v>0</v>
      </c>
    </row>
    <row r="2408" spans="1:9" x14ac:dyDescent="0.25">
      <c r="A2408" t="s">
        <v>2687</v>
      </c>
      <c r="B2408" t="s">
        <v>2</v>
      </c>
      <c r="C2408">
        <v>2010</v>
      </c>
      <c r="D2408" t="s">
        <v>1</v>
      </c>
      <c r="E2408" t="s">
        <v>52</v>
      </c>
      <c r="F2408" s="1">
        <v>0.09</v>
      </c>
      <c r="G2408" s="1">
        <v>0.14000000000000001</v>
      </c>
      <c r="H2408" s="1">
        <v>0.01</v>
      </c>
      <c r="I2408" s="1">
        <v>0.05</v>
      </c>
    </row>
    <row r="2409" spans="1:9" x14ac:dyDescent="0.25">
      <c r="A2409" t="s">
        <v>2687</v>
      </c>
      <c r="B2409" t="s">
        <v>33</v>
      </c>
      <c r="C2409">
        <v>2010</v>
      </c>
      <c r="D2409" t="s">
        <v>1</v>
      </c>
      <c r="E2409" t="s">
        <v>52</v>
      </c>
      <c r="F2409" s="1">
        <v>0.14000000000000001</v>
      </c>
      <c r="G2409" s="1">
        <v>0.03</v>
      </c>
      <c r="H2409" s="1">
        <v>0</v>
      </c>
      <c r="I2409" s="1">
        <v>0.01</v>
      </c>
    </row>
    <row r="2410" spans="1:9" x14ac:dyDescent="0.25">
      <c r="A2410" t="s">
        <v>2448</v>
      </c>
      <c r="B2410" t="s">
        <v>248</v>
      </c>
      <c r="C2410">
        <v>2010</v>
      </c>
      <c r="D2410" t="s">
        <v>5</v>
      </c>
      <c r="E2410" t="s">
        <v>128</v>
      </c>
      <c r="F2410" s="1">
        <v>0.06</v>
      </c>
      <c r="G2410" s="1">
        <v>0</v>
      </c>
      <c r="H2410" s="1">
        <v>0</v>
      </c>
      <c r="I2410" s="1">
        <v>0</v>
      </c>
    </row>
    <row r="2411" spans="1:9" x14ac:dyDescent="0.25">
      <c r="A2411" t="s">
        <v>2448</v>
      </c>
      <c r="B2411" t="s">
        <v>1761</v>
      </c>
      <c r="C2411">
        <v>2010</v>
      </c>
      <c r="D2411" t="s">
        <v>5</v>
      </c>
      <c r="E2411" t="s">
        <v>128</v>
      </c>
      <c r="F2411" s="1">
        <v>0.11</v>
      </c>
      <c r="G2411" s="1">
        <v>0.09</v>
      </c>
      <c r="H2411" s="1">
        <v>0</v>
      </c>
      <c r="I2411" s="1">
        <v>0.03</v>
      </c>
    </row>
    <row r="2412" spans="1:9" x14ac:dyDescent="0.25">
      <c r="A2412" t="s">
        <v>2448</v>
      </c>
      <c r="B2412" t="s">
        <v>473</v>
      </c>
      <c r="C2412">
        <v>2010</v>
      </c>
      <c r="D2412" t="s">
        <v>5</v>
      </c>
      <c r="E2412" t="s">
        <v>128</v>
      </c>
      <c r="F2412" s="1">
        <v>0.14000000000000001</v>
      </c>
      <c r="G2412" s="1">
        <v>0</v>
      </c>
      <c r="H2412" s="1">
        <v>0</v>
      </c>
      <c r="I2412" s="1">
        <v>0.01</v>
      </c>
    </row>
    <row r="2413" spans="1:9" x14ac:dyDescent="0.25">
      <c r="A2413" t="s">
        <v>2448</v>
      </c>
      <c r="B2413" t="s">
        <v>2</v>
      </c>
      <c r="C2413">
        <v>2010</v>
      </c>
      <c r="D2413" t="s">
        <v>5</v>
      </c>
      <c r="E2413" t="s">
        <v>128</v>
      </c>
      <c r="F2413" s="1">
        <v>0.17</v>
      </c>
      <c r="G2413" s="1">
        <v>0</v>
      </c>
      <c r="H2413" s="1">
        <v>0</v>
      </c>
      <c r="I2413" s="1">
        <v>0.01</v>
      </c>
    </row>
    <row r="2414" spans="1:9" x14ac:dyDescent="0.25">
      <c r="A2414" t="s">
        <v>2448</v>
      </c>
      <c r="B2414" t="s">
        <v>118</v>
      </c>
      <c r="C2414">
        <v>2010</v>
      </c>
      <c r="D2414" t="s">
        <v>5</v>
      </c>
      <c r="E2414" t="s">
        <v>128</v>
      </c>
      <c r="F2414" s="1">
        <v>0.25</v>
      </c>
      <c r="G2414" s="1">
        <v>0</v>
      </c>
      <c r="H2414" s="1">
        <v>0</v>
      </c>
      <c r="I2414" s="1">
        <v>0.02</v>
      </c>
    </row>
    <row r="2415" spans="1:9" x14ac:dyDescent="0.25">
      <c r="A2415" t="s">
        <v>2448</v>
      </c>
      <c r="B2415" t="s">
        <v>33</v>
      </c>
      <c r="C2415">
        <v>2010</v>
      </c>
      <c r="D2415" t="s">
        <v>5</v>
      </c>
      <c r="E2415" t="s">
        <v>128</v>
      </c>
      <c r="F2415" s="1">
        <v>0.47</v>
      </c>
      <c r="G2415" s="1">
        <v>0</v>
      </c>
      <c r="H2415" s="1">
        <v>0</v>
      </c>
      <c r="I2415" s="1">
        <v>0.04</v>
      </c>
    </row>
    <row r="2416" spans="1:9" x14ac:dyDescent="0.25">
      <c r="A2416" t="s">
        <v>1617</v>
      </c>
      <c r="B2416" t="s">
        <v>1761</v>
      </c>
      <c r="C2416">
        <v>2011</v>
      </c>
      <c r="D2416" t="s">
        <v>5</v>
      </c>
      <c r="E2416" t="s">
        <v>128</v>
      </c>
      <c r="F2416" s="1">
        <v>0.02</v>
      </c>
      <c r="G2416" s="1">
        <v>0.02</v>
      </c>
      <c r="H2416" s="1">
        <v>0</v>
      </c>
      <c r="I2416" s="1">
        <v>0.01</v>
      </c>
    </row>
    <row r="2417" spans="1:9" x14ac:dyDescent="0.25">
      <c r="A2417" t="s">
        <v>1617</v>
      </c>
      <c r="B2417" t="s">
        <v>248</v>
      </c>
      <c r="C2417">
        <v>2011</v>
      </c>
      <c r="D2417" t="s">
        <v>5</v>
      </c>
      <c r="E2417" t="s">
        <v>128</v>
      </c>
      <c r="F2417" s="1">
        <v>0.05</v>
      </c>
      <c r="G2417" s="1">
        <v>0</v>
      </c>
      <c r="H2417" s="1">
        <v>0</v>
      </c>
      <c r="I2417" s="1">
        <v>0</v>
      </c>
    </row>
    <row r="2418" spans="1:9" x14ac:dyDescent="0.25">
      <c r="A2418" t="s">
        <v>1617</v>
      </c>
      <c r="B2418" t="s">
        <v>41</v>
      </c>
      <c r="C2418">
        <v>2011</v>
      </c>
      <c r="D2418" t="s">
        <v>5</v>
      </c>
      <c r="E2418" t="s">
        <v>128</v>
      </c>
      <c r="F2418" s="1">
        <v>0.06</v>
      </c>
      <c r="G2418" s="1">
        <v>0.01</v>
      </c>
      <c r="H2418" s="1">
        <v>0</v>
      </c>
      <c r="I2418" s="1">
        <v>0.01</v>
      </c>
    </row>
    <row r="2419" spans="1:9" x14ac:dyDescent="0.25">
      <c r="A2419" t="s">
        <v>1617</v>
      </c>
      <c r="B2419" t="s">
        <v>473</v>
      </c>
      <c r="C2419">
        <v>2011</v>
      </c>
      <c r="D2419" t="s">
        <v>5</v>
      </c>
      <c r="E2419" t="s">
        <v>128</v>
      </c>
      <c r="F2419" s="1">
        <v>0.09</v>
      </c>
      <c r="G2419" s="1">
        <v>0</v>
      </c>
      <c r="H2419" s="1">
        <v>0</v>
      </c>
      <c r="I2419" s="1">
        <v>0.01</v>
      </c>
    </row>
    <row r="2420" spans="1:9" x14ac:dyDescent="0.25">
      <c r="A2420" t="s">
        <v>1617</v>
      </c>
      <c r="B2420" t="s">
        <v>2</v>
      </c>
      <c r="C2420">
        <v>2011</v>
      </c>
      <c r="D2420" t="s">
        <v>5</v>
      </c>
      <c r="E2420" t="s">
        <v>128</v>
      </c>
      <c r="F2420" s="1">
        <v>0.15</v>
      </c>
      <c r="G2420" s="1">
        <v>0.03</v>
      </c>
      <c r="H2420" s="1">
        <v>0</v>
      </c>
      <c r="I2420" s="1">
        <v>0.02</v>
      </c>
    </row>
    <row r="2421" spans="1:9" x14ac:dyDescent="0.25">
      <c r="A2421" t="s">
        <v>1617</v>
      </c>
      <c r="B2421" t="s">
        <v>118</v>
      </c>
      <c r="C2421">
        <v>2011</v>
      </c>
      <c r="D2421" t="s">
        <v>5</v>
      </c>
      <c r="E2421" t="s">
        <v>128</v>
      </c>
      <c r="F2421" s="1">
        <v>0.15</v>
      </c>
      <c r="G2421" s="1">
        <v>0</v>
      </c>
      <c r="H2421" s="1">
        <v>0</v>
      </c>
      <c r="I2421" s="1">
        <v>0.01</v>
      </c>
    </row>
    <row r="2422" spans="1:9" x14ac:dyDescent="0.25">
      <c r="A2422" t="s">
        <v>1617</v>
      </c>
      <c r="B2422" t="s">
        <v>33</v>
      </c>
      <c r="C2422">
        <v>2011</v>
      </c>
      <c r="D2422" t="s">
        <v>5</v>
      </c>
      <c r="E2422" t="s">
        <v>128</v>
      </c>
      <c r="F2422" s="1">
        <v>0.4</v>
      </c>
      <c r="G2422" s="1">
        <v>0.03</v>
      </c>
      <c r="H2422" s="1">
        <v>0</v>
      </c>
      <c r="I2422" s="1">
        <v>0.03</v>
      </c>
    </row>
    <row r="2423" spans="1:9" x14ac:dyDescent="0.25">
      <c r="A2423" t="s">
        <v>1133</v>
      </c>
      <c r="B2423" t="s">
        <v>41</v>
      </c>
      <c r="C2423">
        <v>2012</v>
      </c>
      <c r="D2423" t="s">
        <v>5</v>
      </c>
      <c r="E2423" t="s">
        <v>128</v>
      </c>
      <c r="F2423" s="1">
        <v>0.04</v>
      </c>
      <c r="G2423" s="1">
        <v>0</v>
      </c>
      <c r="H2423" s="1">
        <v>0</v>
      </c>
      <c r="I2423" s="1">
        <v>0</v>
      </c>
    </row>
    <row r="2424" spans="1:9" x14ac:dyDescent="0.25">
      <c r="A2424" t="s">
        <v>1133</v>
      </c>
      <c r="B2424" t="s">
        <v>248</v>
      </c>
      <c r="C2424">
        <v>2012</v>
      </c>
      <c r="D2424" t="s">
        <v>5</v>
      </c>
      <c r="E2424" t="s">
        <v>128</v>
      </c>
      <c r="F2424" s="1">
        <v>0.08</v>
      </c>
      <c r="G2424" s="1">
        <v>0</v>
      </c>
      <c r="H2424" s="1">
        <v>0</v>
      </c>
      <c r="I2424" s="1">
        <v>0.01</v>
      </c>
    </row>
    <row r="2425" spans="1:9" x14ac:dyDescent="0.25">
      <c r="A2425" t="s">
        <v>1133</v>
      </c>
      <c r="B2425" t="s">
        <v>473</v>
      </c>
      <c r="C2425">
        <v>2012</v>
      </c>
      <c r="D2425" t="s">
        <v>5</v>
      </c>
      <c r="E2425" t="s">
        <v>128</v>
      </c>
      <c r="F2425" s="1">
        <v>0.08</v>
      </c>
      <c r="G2425" s="1">
        <v>0</v>
      </c>
      <c r="H2425" s="1">
        <v>0</v>
      </c>
      <c r="I2425" s="1">
        <v>0.01</v>
      </c>
    </row>
    <row r="2426" spans="1:9" x14ac:dyDescent="0.25">
      <c r="A2426" t="s">
        <v>1133</v>
      </c>
      <c r="B2426" t="s">
        <v>118</v>
      </c>
      <c r="C2426">
        <v>2012</v>
      </c>
      <c r="D2426" t="s">
        <v>5</v>
      </c>
      <c r="E2426" t="s">
        <v>128</v>
      </c>
      <c r="F2426" s="1">
        <v>0.15</v>
      </c>
      <c r="G2426" s="1">
        <v>0</v>
      </c>
      <c r="H2426" s="1">
        <v>0</v>
      </c>
      <c r="I2426" s="1">
        <v>0.01</v>
      </c>
    </row>
    <row r="2427" spans="1:9" x14ac:dyDescent="0.25">
      <c r="A2427" t="s">
        <v>1133</v>
      </c>
      <c r="B2427" t="s">
        <v>2</v>
      </c>
      <c r="C2427">
        <v>2012</v>
      </c>
      <c r="D2427" t="s">
        <v>5</v>
      </c>
      <c r="E2427" t="s">
        <v>128</v>
      </c>
      <c r="F2427" s="1">
        <v>0.18</v>
      </c>
      <c r="G2427" s="1">
        <v>0</v>
      </c>
      <c r="H2427" s="1">
        <v>0</v>
      </c>
      <c r="I2427" s="1">
        <v>0.01</v>
      </c>
    </row>
    <row r="2428" spans="1:9" x14ac:dyDescent="0.25">
      <c r="A2428" t="s">
        <v>1133</v>
      </c>
      <c r="B2428" t="s">
        <v>33</v>
      </c>
      <c r="C2428">
        <v>2012</v>
      </c>
      <c r="D2428" t="s">
        <v>5</v>
      </c>
      <c r="E2428" t="s">
        <v>128</v>
      </c>
      <c r="F2428" s="1">
        <v>0.47</v>
      </c>
      <c r="G2428" s="1">
        <v>0</v>
      </c>
      <c r="H2428" s="1">
        <v>0</v>
      </c>
      <c r="I2428" s="1">
        <v>0.03</v>
      </c>
    </row>
    <row r="2429" spans="1:9" x14ac:dyDescent="0.25">
      <c r="A2429" t="s">
        <v>797</v>
      </c>
      <c r="B2429" t="s">
        <v>2</v>
      </c>
      <c r="C2429">
        <v>2013</v>
      </c>
      <c r="D2429" t="s">
        <v>5</v>
      </c>
      <c r="E2429" t="s">
        <v>128</v>
      </c>
      <c r="F2429" s="1">
        <v>0.14000000000000001</v>
      </c>
      <c r="G2429" s="1">
        <v>0</v>
      </c>
      <c r="H2429" s="1">
        <v>0</v>
      </c>
      <c r="I2429" s="1">
        <v>0.01</v>
      </c>
    </row>
    <row r="2430" spans="1:9" x14ac:dyDescent="0.25">
      <c r="A2430" t="s">
        <v>797</v>
      </c>
      <c r="B2430" t="s">
        <v>33</v>
      </c>
      <c r="C2430">
        <v>2013</v>
      </c>
      <c r="D2430" t="s">
        <v>5</v>
      </c>
      <c r="E2430" t="s">
        <v>128</v>
      </c>
      <c r="F2430" s="1">
        <v>0.44</v>
      </c>
      <c r="G2430" s="1">
        <v>0</v>
      </c>
      <c r="H2430" s="1">
        <v>0</v>
      </c>
      <c r="I2430" s="1">
        <v>0.03</v>
      </c>
    </row>
    <row r="2431" spans="1:9" x14ac:dyDescent="0.25">
      <c r="A2431" t="s">
        <v>2129</v>
      </c>
      <c r="B2431" t="s">
        <v>2</v>
      </c>
      <c r="C2431">
        <v>2011</v>
      </c>
      <c r="D2431" t="s">
        <v>50</v>
      </c>
      <c r="E2431" t="s">
        <v>19</v>
      </c>
      <c r="F2431" s="1">
        <v>0</v>
      </c>
      <c r="G2431" s="1">
        <v>0</v>
      </c>
      <c r="H2431" s="1">
        <v>0.03</v>
      </c>
      <c r="I2431" s="1">
        <v>0</v>
      </c>
    </row>
    <row r="2432" spans="1:9" x14ac:dyDescent="0.25">
      <c r="A2432" t="s">
        <v>710</v>
      </c>
      <c r="B2432" t="s">
        <v>12</v>
      </c>
      <c r="C2432">
        <v>2014</v>
      </c>
      <c r="D2432" t="s">
        <v>27</v>
      </c>
      <c r="E2432" t="s">
        <v>213</v>
      </c>
      <c r="F2432" s="1">
        <v>0.02</v>
      </c>
      <c r="G2432" s="1">
        <v>0.02</v>
      </c>
      <c r="H2432" s="1">
        <v>0.06</v>
      </c>
      <c r="I2432" s="1">
        <v>0.01</v>
      </c>
    </row>
    <row r="2433" spans="1:9" x14ac:dyDescent="0.25">
      <c r="A2433" t="s">
        <v>3173</v>
      </c>
      <c r="B2433" t="s">
        <v>118</v>
      </c>
      <c r="C2433">
        <v>2010</v>
      </c>
      <c r="D2433" t="s">
        <v>50</v>
      </c>
      <c r="E2433" t="s">
        <v>52</v>
      </c>
      <c r="F2433" s="1">
        <v>0</v>
      </c>
      <c r="G2433" s="1">
        <v>0</v>
      </c>
      <c r="H2433" s="1">
        <v>0.15</v>
      </c>
      <c r="I2433" s="1">
        <v>0</v>
      </c>
    </row>
    <row r="2434" spans="1:9" x14ac:dyDescent="0.25">
      <c r="A2434" t="s">
        <v>3173</v>
      </c>
      <c r="B2434" t="s">
        <v>248</v>
      </c>
      <c r="C2434">
        <v>2010</v>
      </c>
      <c r="D2434" t="s">
        <v>50</v>
      </c>
      <c r="E2434" t="s">
        <v>52</v>
      </c>
      <c r="F2434" s="1">
        <v>0</v>
      </c>
      <c r="G2434" s="1">
        <v>0</v>
      </c>
      <c r="H2434" s="1">
        <v>0.12</v>
      </c>
      <c r="I2434" s="1">
        <v>0</v>
      </c>
    </row>
    <row r="2435" spans="1:9" x14ac:dyDescent="0.25">
      <c r="A2435" t="s">
        <v>1388</v>
      </c>
      <c r="B2435" t="s">
        <v>17</v>
      </c>
      <c r="C2435">
        <v>2012</v>
      </c>
      <c r="D2435" t="s">
        <v>9</v>
      </c>
      <c r="E2435" t="s">
        <v>19</v>
      </c>
      <c r="F2435" s="1">
        <v>0</v>
      </c>
      <c r="G2435" s="1">
        <v>0</v>
      </c>
      <c r="H2435" s="1">
        <v>0.03</v>
      </c>
      <c r="I2435" s="1">
        <v>0</v>
      </c>
    </row>
    <row r="2436" spans="1:9" x14ac:dyDescent="0.25">
      <c r="A2436" t="s">
        <v>1634</v>
      </c>
      <c r="B2436" t="s">
        <v>2</v>
      </c>
      <c r="C2436">
        <v>2010</v>
      </c>
      <c r="D2436" t="s">
        <v>9</v>
      </c>
      <c r="E2436" t="s">
        <v>2464</v>
      </c>
      <c r="F2436" s="1">
        <v>7.0000000000000007E-2</v>
      </c>
      <c r="G2436" s="1">
        <v>0</v>
      </c>
      <c r="H2436" s="1">
        <v>0</v>
      </c>
      <c r="I2436" s="1">
        <v>0.01</v>
      </c>
    </row>
    <row r="2437" spans="1:9" x14ac:dyDescent="0.25">
      <c r="A2437" t="s">
        <v>1634</v>
      </c>
      <c r="B2437" t="s">
        <v>118</v>
      </c>
      <c r="C2437">
        <v>2011</v>
      </c>
      <c r="D2437" t="s">
        <v>9</v>
      </c>
      <c r="E2437" t="s">
        <v>1606</v>
      </c>
      <c r="F2437" s="1">
        <v>7.0000000000000007E-2</v>
      </c>
      <c r="G2437" s="1">
        <v>0</v>
      </c>
      <c r="H2437" s="1">
        <v>0</v>
      </c>
      <c r="I2437" s="1">
        <v>0</v>
      </c>
    </row>
    <row r="2438" spans="1:9" x14ac:dyDescent="0.25">
      <c r="A2438" t="s">
        <v>1634</v>
      </c>
      <c r="B2438" t="s">
        <v>33</v>
      </c>
      <c r="C2438">
        <v>2011</v>
      </c>
      <c r="D2438" t="s">
        <v>9</v>
      </c>
      <c r="E2438" t="s">
        <v>1606</v>
      </c>
      <c r="F2438" s="1">
        <v>0.09</v>
      </c>
      <c r="G2438" s="1">
        <v>0</v>
      </c>
      <c r="H2438" s="1">
        <v>0</v>
      </c>
      <c r="I2438" s="1">
        <v>0.01</v>
      </c>
    </row>
    <row r="2439" spans="1:9" x14ac:dyDescent="0.25">
      <c r="A2439" t="s">
        <v>3031</v>
      </c>
      <c r="B2439" t="s">
        <v>473</v>
      </c>
      <c r="C2439">
        <v>2010</v>
      </c>
      <c r="D2439" t="s">
        <v>27</v>
      </c>
      <c r="E2439" t="s">
        <v>3030</v>
      </c>
      <c r="F2439" s="1">
        <v>0</v>
      </c>
      <c r="G2439" s="1">
        <v>0</v>
      </c>
      <c r="H2439" s="1">
        <v>0.03</v>
      </c>
      <c r="I2439" s="1">
        <v>0</v>
      </c>
    </row>
    <row r="2440" spans="1:9" x14ac:dyDescent="0.25">
      <c r="A2440" t="s">
        <v>622</v>
      </c>
      <c r="B2440" t="s">
        <v>12</v>
      </c>
      <c r="C2440">
        <v>2014</v>
      </c>
      <c r="D2440" t="s">
        <v>1</v>
      </c>
      <c r="E2440" t="s">
        <v>213</v>
      </c>
      <c r="F2440" s="1">
        <v>0</v>
      </c>
      <c r="G2440" s="1">
        <v>0</v>
      </c>
      <c r="H2440" s="1">
        <v>0.01</v>
      </c>
      <c r="I2440" s="1">
        <v>0</v>
      </c>
    </row>
    <row r="2441" spans="1:9" x14ac:dyDescent="0.25">
      <c r="A2441" t="s">
        <v>2392</v>
      </c>
      <c r="B2441" t="s">
        <v>118</v>
      </c>
      <c r="C2441">
        <v>2010</v>
      </c>
      <c r="D2441" t="s">
        <v>100</v>
      </c>
      <c r="E2441" t="s">
        <v>1603</v>
      </c>
      <c r="F2441" s="1">
        <v>0.03</v>
      </c>
      <c r="G2441" s="1">
        <v>0</v>
      </c>
      <c r="H2441" s="1">
        <v>0</v>
      </c>
      <c r="I2441" s="1">
        <v>0</v>
      </c>
    </row>
    <row r="2442" spans="1:9" x14ac:dyDescent="0.25">
      <c r="A2442" t="s">
        <v>1103</v>
      </c>
      <c r="B2442" t="s">
        <v>17</v>
      </c>
      <c r="C2442">
        <v>2013</v>
      </c>
      <c r="D2442" t="s">
        <v>27</v>
      </c>
      <c r="E2442" t="s">
        <v>108</v>
      </c>
      <c r="F2442" s="1">
        <v>0.89</v>
      </c>
      <c r="G2442" s="1">
        <v>0.56999999999999995</v>
      </c>
      <c r="H2442" s="1">
        <v>0.46</v>
      </c>
      <c r="I2442" s="1">
        <v>0.13</v>
      </c>
    </row>
    <row r="2443" spans="1:9" x14ac:dyDescent="0.25">
      <c r="A2443" t="s">
        <v>457</v>
      </c>
      <c r="B2443" t="s">
        <v>17</v>
      </c>
      <c r="C2443">
        <v>2015</v>
      </c>
      <c r="D2443" t="s">
        <v>27</v>
      </c>
      <c r="E2443" t="s">
        <v>108</v>
      </c>
      <c r="F2443" s="1">
        <v>0.16</v>
      </c>
      <c r="G2443" s="1">
        <v>0.3</v>
      </c>
      <c r="H2443" s="1">
        <v>0.25</v>
      </c>
      <c r="I2443" s="1">
        <v>0.04</v>
      </c>
    </row>
    <row r="2444" spans="1:9" x14ac:dyDescent="0.25">
      <c r="A2444" t="s">
        <v>215</v>
      </c>
      <c r="B2444" t="s">
        <v>17</v>
      </c>
      <c r="C2444">
        <v>2015</v>
      </c>
      <c r="D2444" t="s">
        <v>84</v>
      </c>
      <c r="E2444" t="s">
        <v>108</v>
      </c>
      <c r="F2444" s="1">
        <v>0</v>
      </c>
      <c r="G2444" s="1">
        <v>0</v>
      </c>
      <c r="H2444" s="1">
        <v>0.01</v>
      </c>
      <c r="I2444" s="1">
        <v>0</v>
      </c>
    </row>
    <row r="2445" spans="1:9" x14ac:dyDescent="0.25">
      <c r="A2445" t="s">
        <v>1525</v>
      </c>
      <c r="B2445" t="s">
        <v>17</v>
      </c>
      <c r="C2445">
        <v>2012</v>
      </c>
      <c r="D2445" t="s">
        <v>5</v>
      </c>
      <c r="E2445" t="s">
        <v>193</v>
      </c>
      <c r="F2445" s="1">
        <v>0.18</v>
      </c>
      <c r="G2445" s="1">
        <v>0.64</v>
      </c>
      <c r="H2445" s="1">
        <v>0.27</v>
      </c>
      <c r="I2445" s="1">
        <v>0.1</v>
      </c>
    </row>
    <row r="2446" spans="1:9" x14ac:dyDescent="0.25">
      <c r="A2446" t="s">
        <v>1525</v>
      </c>
      <c r="B2446" t="s">
        <v>118</v>
      </c>
      <c r="C2446">
        <v>2011</v>
      </c>
      <c r="D2446" t="s">
        <v>5</v>
      </c>
      <c r="E2446" t="s">
        <v>193</v>
      </c>
      <c r="F2446" s="1">
        <v>1.1399999999999999</v>
      </c>
      <c r="G2446" s="1">
        <v>1.91</v>
      </c>
      <c r="H2446" s="1">
        <v>0.27</v>
      </c>
      <c r="I2446" s="1">
        <v>0.46</v>
      </c>
    </row>
    <row r="2447" spans="1:9" x14ac:dyDescent="0.25">
      <c r="A2447" t="s">
        <v>1067</v>
      </c>
      <c r="B2447" t="s">
        <v>56</v>
      </c>
      <c r="C2447">
        <v>2013</v>
      </c>
      <c r="D2447" t="s">
        <v>5</v>
      </c>
      <c r="E2447" t="s">
        <v>108</v>
      </c>
      <c r="F2447" s="1">
        <v>0.39</v>
      </c>
      <c r="G2447" s="1">
        <v>0.22</v>
      </c>
      <c r="H2447" s="1">
        <v>0.13</v>
      </c>
      <c r="I2447" s="1">
        <v>0.06</v>
      </c>
    </row>
    <row r="2448" spans="1:9" x14ac:dyDescent="0.25">
      <c r="A2448" t="s">
        <v>766</v>
      </c>
      <c r="B2448" t="s">
        <v>17</v>
      </c>
      <c r="C2448">
        <v>2014</v>
      </c>
      <c r="D2448" t="s">
        <v>5</v>
      </c>
      <c r="E2448" t="s">
        <v>108</v>
      </c>
      <c r="F2448" s="1">
        <v>0.15</v>
      </c>
      <c r="G2448" s="1">
        <v>0.14000000000000001</v>
      </c>
      <c r="H2448" s="1">
        <v>0.17</v>
      </c>
      <c r="I2448" s="1">
        <v>0.03</v>
      </c>
    </row>
    <row r="2449" spans="1:9" x14ac:dyDescent="0.25">
      <c r="A2449" t="s">
        <v>2346</v>
      </c>
      <c r="B2449" t="s">
        <v>17</v>
      </c>
      <c r="C2449">
        <v>2011</v>
      </c>
      <c r="D2449" t="s">
        <v>39</v>
      </c>
      <c r="E2449" t="s">
        <v>108</v>
      </c>
      <c r="F2449" s="1">
        <v>4.74</v>
      </c>
      <c r="G2449" s="1">
        <v>3.91</v>
      </c>
      <c r="H2449" s="1">
        <v>2.67</v>
      </c>
      <c r="I2449" s="1">
        <v>0.89</v>
      </c>
    </row>
    <row r="2450" spans="1:9" x14ac:dyDescent="0.25">
      <c r="A2450" t="s">
        <v>784</v>
      </c>
      <c r="B2450" t="s">
        <v>56</v>
      </c>
      <c r="C2450">
        <v>2014</v>
      </c>
      <c r="D2450" t="s">
        <v>39</v>
      </c>
      <c r="E2450" t="s">
        <v>108</v>
      </c>
      <c r="F2450" s="1">
        <v>3.13</v>
      </c>
      <c r="G2450" s="1">
        <v>2.0699999999999998</v>
      </c>
      <c r="H2450" s="1">
        <v>1.27</v>
      </c>
      <c r="I2450" s="1">
        <v>0.49</v>
      </c>
    </row>
    <row r="2451" spans="1:9" x14ac:dyDescent="0.25">
      <c r="A2451" t="s">
        <v>456</v>
      </c>
      <c r="B2451" t="s">
        <v>56</v>
      </c>
      <c r="C2451">
        <v>2015</v>
      </c>
      <c r="D2451" t="s">
        <v>84</v>
      </c>
      <c r="E2451" t="s">
        <v>108</v>
      </c>
      <c r="F2451" s="1">
        <v>0.69</v>
      </c>
      <c r="G2451" s="1">
        <v>0.5</v>
      </c>
      <c r="H2451" s="1">
        <v>0.24</v>
      </c>
      <c r="I2451" s="1">
        <v>0.11</v>
      </c>
    </row>
    <row r="2452" spans="1:9" x14ac:dyDescent="0.25">
      <c r="A2452" t="s">
        <v>1553</v>
      </c>
      <c r="B2452" t="s">
        <v>118</v>
      </c>
      <c r="C2452">
        <v>2012</v>
      </c>
      <c r="D2452" t="s">
        <v>84</v>
      </c>
      <c r="E2452" t="s">
        <v>108</v>
      </c>
      <c r="F2452" s="1">
        <v>1.1499999999999999</v>
      </c>
      <c r="G2452" s="1">
        <v>1.17</v>
      </c>
      <c r="H2452" s="1">
        <v>0.76</v>
      </c>
      <c r="I2452" s="1">
        <v>0.24</v>
      </c>
    </row>
    <row r="2453" spans="1:9" x14ac:dyDescent="0.25">
      <c r="A2453" t="s">
        <v>1107</v>
      </c>
      <c r="B2453" t="s">
        <v>17</v>
      </c>
      <c r="C2453">
        <v>2013</v>
      </c>
      <c r="D2453" t="s">
        <v>84</v>
      </c>
      <c r="E2453" t="s">
        <v>108</v>
      </c>
      <c r="F2453" s="1">
        <v>0.61</v>
      </c>
      <c r="G2453" s="1">
        <v>0.59</v>
      </c>
      <c r="H2453" s="1">
        <v>0.55000000000000004</v>
      </c>
      <c r="I2453" s="1">
        <v>0.11</v>
      </c>
    </row>
    <row r="2454" spans="1:9" x14ac:dyDescent="0.25">
      <c r="A2454" t="s">
        <v>3237</v>
      </c>
      <c r="B2454" t="s">
        <v>118</v>
      </c>
      <c r="C2454">
        <v>2010</v>
      </c>
      <c r="D2454" t="s">
        <v>5</v>
      </c>
      <c r="E2454" t="s">
        <v>108</v>
      </c>
      <c r="F2454" s="1">
        <v>0.9</v>
      </c>
      <c r="G2454" s="1">
        <v>0.45</v>
      </c>
      <c r="H2454" s="1">
        <v>0.63</v>
      </c>
      <c r="I2454" s="1">
        <v>0.13</v>
      </c>
    </row>
    <row r="2455" spans="1:9" x14ac:dyDescent="0.25">
      <c r="A2455" t="s">
        <v>2728</v>
      </c>
      <c r="B2455" t="s">
        <v>118</v>
      </c>
      <c r="C2455">
        <v>2010</v>
      </c>
      <c r="D2455" t="s">
        <v>5</v>
      </c>
      <c r="E2455" t="s">
        <v>108</v>
      </c>
      <c r="F2455" s="1">
        <v>0</v>
      </c>
      <c r="G2455" s="1">
        <v>0.06</v>
      </c>
      <c r="H2455" s="1">
        <v>0</v>
      </c>
      <c r="I2455" s="1">
        <v>0.01</v>
      </c>
    </row>
    <row r="2456" spans="1:9" x14ac:dyDescent="0.25">
      <c r="A2456" t="s">
        <v>1534</v>
      </c>
      <c r="B2456" t="s">
        <v>17</v>
      </c>
      <c r="C2456">
        <v>2012</v>
      </c>
      <c r="D2456" t="s">
        <v>5</v>
      </c>
      <c r="E2456" t="s">
        <v>108</v>
      </c>
      <c r="F2456" s="1">
        <v>0.26</v>
      </c>
      <c r="G2456" s="1">
        <v>0.28999999999999998</v>
      </c>
      <c r="H2456" s="1">
        <v>0.33</v>
      </c>
      <c r="I2456" s="1">
        <v>0.05</v>
      </c>
    </row>
    <row r="2457" spans="1:9" x14ac:dyDescent="0.25">
      <c r="A2457" t="s">
        <v>436</v>
      </c>
      <c r="B2457" t="s">
        <v>56</v>
      </c>
      <c r="C2457">
        <v>2015</v>
      </c>
      <c r="D2457" t="s">
        <v>5</v>
      </c>
      <c r="E2457" t="s">
        <v>108</v>
      </c>
      <c r="F2457" s="1">
        <v>0.13</v>
      </c>
      <c r="G2457" s="1">
        <v>0.16</v>
      </c>
      <c r="H2457" s="1">
        <v>0.13</v>
      </c>
      <c r="I2457" s="1">
        <v>0.03</v>
      </c>
    </row>
    <row r="2458" spans="1:9" x14ac:dyDescent="0.25">
      <c r="A2458" t="s">
        <v>220</v>
      </c>
      <c r="B2458" t="s">
        <v>17</v>
      </c>
      <c r="C2458">
        <v>2015</v>
      </c>
      <c r="D2458" t="s">
        <v>87</v>
      </c>
      <c r="E2458" t="s">
        <v>108</v>
      </c>
      <c r="F2458" s="1">
        <v>0</v>
      </c>
      <c r="G2458" s="1">
        <v>0</v>
      </c>
      <c r="H2458" s="1">
        <v>0.06</v>
      </c>
      <c r="I2458" s="1">
        <v>0</v>
      </c>
    </row>
    <row r="2459" spans="1:9" x14ac:dyDescent="0.25">
      <c r="A2459" t="s">
        <v>220</v>
      </c>
      <c r="B2459" t="s">
        <v>56</v>
      </c>
      <c r="C2459">
        <v>2015</v>
      </c>
      <c r="D2459" t="s">
        <v>87</v>
      </c>
      <c r="E2459" t="s">
        <v>108</v>
      </c>
      <c r="F2459" s="1">
        <v>0</v>
      </c>
      <c r="G2459" s="1">
        <v>0</v>
      </c>
      <c r="H2459" s="1">
        <v>0.01</v>
      </c>
      <c r="I2459" s="1">
        <v>0</v>
      </c>
    </row>
    <row r="2460" spans="1:9" x14ac:dyDescent="0.25">
      <c r="A2460" t="s">
        <v>3090</v>
      </c>
      <c r="B2460" t="s">
        <v>248</v>
      </c>
      <c r="C2460">
        <v>2010</v>
      </c>
      <c r="D2460" t="s">
        <v>1</v>
      </c>
      <c r="E2460" t="s">
        <v>607</v>
      </c>
      <c r="F2460" s="1">
        <v>0</v>
      </c>
      <c r="G2460" s="1">
        <v>0</v>
      </c>
      <c r="H2460" s="1">
        <v>0.05</v>
      </c>
      <c r="I2460" s="1">
        <v>0</v>
      </c>
    </row>
    <row r="2461" spans="1:9" x14ac:dyDescent="0.25">
      <c r="A2461" t="s">
        <v>2467</v>
      </c>
      <c r="B2461" t="s">
        <v>118</v>
      </c>
      <c r="C2461">
        <v>2010</v>
      </c>
      <c r="D2461" t="s">
        <v>1</v>
      </c>
      <c r="E2461" t="s">
        <v>58</v>
      </c>
      <c r="F2461" s="1">
        <v>0.08</v>
      </c>
      <c r="G2461" s="1">
        <v>0</v>
      </c>
      <c r="H2461" s="1">
        <v>0</v>
      </c>
      <c r="I2461" s="1">
        <v>0</v>
      </c>
    </row>
    <row r="2462" spans="1:9" x14ac:dyDescent="0.25">
      <c r="A2462" t="s">
        <v>1123</v>
      </c>
      <c r="B2462" t="s">
        <v>33</v>
      </c>
      <c r="C2462">
        <v>2012</v>
      </c>
      <c r="D2462" t="s">
        <v>9</v>
      </c>
      <c r="E2462" t="s">
        <v>21</v>
      </c>
      <c r="F2462" s="1">
        <v>0.02</v>
      </c>
      <c r="G2462" s="1">
        <v>0</v>
      </c>
      <c r="H2462" s="1">
        <v>0</v>
      </c>
      <c r="I2462" s="1">
        <v>0</v>
      </c>
    </row>
    <row r="2463" spans="1:9" x14ac:dyDescent="0.25">
      <c r="A2463" t="s">
        <v>1123</v>
      </c>
      <c r="B2463" t="s">
        <v>56</v>
      </c>
      <c r="C2463">
        <v>2012</v>
      </c>
      <c r="D2463" t="s">
        <v>9</v>
      </c>
      <c r="E2463" t="s">
        <v>21</v>
      </c>
      <c r="F2463" s="1">
        <v>7.0000000000000007E-2</v>
      </c>
      <c r="G2463" s="1">
        <v>0.04</v>
      </c>
      <c r="H2463" s="1">
        <v>0</v>
      </c>
      <c r="I2463" s="1">
        <v>0.01</v>
      </c>
    </row>
    <row r="2464" spans="1:9" x14ac:dyDescent="0.25">
      <c r="A2464" t="s">
        <v>1832</v>
      </c>
      <c r="B2464" t="s">
        <v>2</v>
      </c>
      <c r="C2464">
        <v>2011</v>
      </c>
      <c r="D2464" t="s">
        <v>9</v>
      </c>
      <c r="E2464" t="s">
        <v>883</v>
      </c>
      <c r="F2464" s="1">
        <v>0.11</v>
      </c>
      <c r="G2464" s="1">
        <v>7.0000000000000007E-2</v>
      </c>
      <c r="H2464" s="1">
        <v>0</v>
      </c>
      <c r="I2464" s="1">
        <v>0.03</v>
      </c>
    </row>
    <row r="2465" spans="1:9" x14ac:dyDescent="0.25">
      <c r="A2465" t="s">
        <v>1832</v>
      </c>
      <c r="B2465" t="s">
        <v>33</v>
      </c>
      <c r="C2465">
        <v>2011</v>
      </c>
      <c r="D2465" t="s">
        <v>9</v>
      </c>
      <c r="E2465" t="s">
        <v>883</v>
      </c>
      <c r="F2465" s="1">
        <v>0.13</v>
      </c>
      <c r="G2465" s="1">
        <v>0.04</v>
      </c>
      <c r="H2465" s="1">
        <v>0</v>
      </c>
      <c r="I2465" s="1">
        <v>0.01</v>
      </c>
    </row>
    <row r="2466" spans="1:9" x14ac:dyDescent="0.25">
      <c r="A2466" t="s">
        <v>1832</v>
      </c>
      <c r="B2466" t="s">
        <v>118</v>
      </c>
      <c r="C2466">
        <v>2011</v>
      </c>
      <c r="D2466" t="s">
        <v>9</v>
      </c>
      <c r="E2466" t="s">
        <v>883</v>
      </c>
      <c r="F2466" s="1">
        <v>0.15</v>
      </c>
      <c r="G2466" s="1">
        <v>0.03</v>
      </c>
      <c r="H2466" s="1">
        <v>0</v>
      </c>
      <c r="I2466" s="1">
        <v>0.01</v>
      </c>
    </row>
    <row r="2467" spans="1:9" x14ac:dyDescent="0.25">
      <c r="A2467" t="s">
        <v>1777</v>
      </c>
      <c r="B2467" t="s">
        <v>17</v>
      </c>
      <c r="C2467">
        <v>2011</v>
      </c>
      <c r="D2467" t="s">
        <v>9</v>
      </c>
      <c r="E2467" t="s">
        <v>883</v>
      </c>
      <c r="F2467" s="1">
        <v>7.0000000000000007E-2</v>
      </c>
      <c r="G2467" s="1">
        <v>0.02</v>
      </c>
      <c r="H2467" s="1">
        <v>0</v>
      </c>
      <c r="I2467" s="1">
        <v>0.01</v>
      </c>
    </row>
    <row r="2468" spans="1:9" x14ac:dyDescent="0.25">
      <c r="A2468" t="s">
        <v>1777</v>
      </c>
      <c r="B2468" t="s">
        <v>2</v>
      </c>
      <c r="C2468">
        <v>2010</v>
      </c>
      <c r="D2468" t="s">
        <v>9</v>
      </c>
      <c r="E2468" t="s">
        <v>883</v>
      </c>
      <c r="F2468" s="1">
        <v>0.12</v>
      </c>
      <c r="G2468" s="1">
        <v>0.03</v>
      </c>
      <c r="H2468" s="1">
        <v>0</v>
      </c>
      <c r="I2468" s="1">
        <v>0.02</v>
      </c>
    </row>
    <row r="2469" spans="1:9" x14ac:dyDescent="0.25">
      <c r="A2469" t="s">
        <v>1777</v>
      </c>
      <c r="B2469" t="s">
        <v>33</v>
      </c>
      <c r="C2469">
        <v>2010</v>
      </c>
      <c r="D2469" t="s">
        <v>9</v>
      </c>
      <c r="E2469" t="s">
        <v>883</v>
      </c>
      <c r="F2469" s="1">
        <v>0.12</v>
      </c>
      <c r="G2469" s="1">
        <v>0.02</v>
      </c>
      <c r="H2469" s="1">
        <v>0</v>
      </c>
      <c r="I2469" s="1">
        <v>0.01</v>
      </c>
    </row>
    <row r="2470" spans="1:9" x14ac:dyDescent="0.25">
      <c r="A2470" t="s">
        <v>1777</v>
      </c>
      <c r="B2470" t="s">
        <v>473</v>
      </c>
      <c r="C2470">
        <v>2010</v>
      </c>
      <c r="D2470" t="s">
        <v>9</v>
      </c>
      <c r="E2470" t="s">
        <v>883</v>
      </c>
      <c r="F2470" s="1">
        <v>0.17</v>
      </c>
      <c r="G2470" s="1">
        <v>0.03</v>
      </c>
      <c r="H2470" s="1">
        <v>0</v>
      </c>
      <c r="I2470" s="1">
        <v>0.02</v>
      </c>
    </row>
    <row r="2471" spans="1:9" x14ac:dyDescent="0.25">
      <c r="A2471" t="s">
        <v>1777</v>
      </c>
      <c r="B2471" t="s">
        <v>118</v>
      </c>
      <c r="C2471">
        <v>2010</v>
      </c>
      <c r="D2471" t="s">
        <v>9</v>
      </c>
      <c r="E2471" t="s">
        <v>883</v>
      </c>
      <c r="F2471" s="1">
        <v>0.22</v>
      </c>
      <c r="G2471" s="1">
        <v>0.04</v>
      </c>
      <c r="H2471" s="1">
        <v>0</v>
      </c>
      <c r="I2471" s="1">
        <v>0.02</v>
      </c>
    </row>
    <row r="2472" spans="1:9" x14ac:dyDescent="0.25">
      <c r="A2472" t="s">
        <v>2579</v>
      </c>
      <c r="B2472" t="s">
        <v>118</v>
      </c>
      <c r="C2472">
        <v>2010</v>
      </c>
      <c r="D2472" t="s">
        <v>9</v>
      </c>
      <c r="E2472" t="s">
        <v>2578</v>
      </c>
      <c r="F2472" s="1">
        <v>0</v>
      </c>
      <c r="G2472" s="1">
        <v>0.01</v>
      </c>
      <c r="H2472" s="1">
        <v>0</v>
      </c>
      <c r="I2472" s="1">
        <v>0</v>
      </c>
    </row>
    <row r="2473" spans="1:9" x14ac:dyDescent="0.25">
      <c r="A2473" t="s">
        <v>2128</v>
      </c>
      <c r="B2473" t="s">
        <v>248</v>
      </c>
      <c r="C2473">
        <v>2011</v>
      </c>
      <c r="D2473" t="s">
        <v>1</v>
      </c>
      <c r="E2473" t="s">
        <v>933</v>
      </c>
      <c r="F2473" s="1">
        <v>0</v>
      </c>
      <c r="G2473" s="1">
        <v>0</v>
      </c>
      <c r="H2473" s="1">
        <v>0.03</v>
      </c>
      <c r="I2473" s="1">
        <v>0</v>
      </c>
    </row>
    <row r="2474" spans="1:9" x14ac:dyDescent="0.25">
      <c r="A2474" t="s">
        <v>2143</v>
      </c>
      <c r="B2474" t="s">
        <v>41</v>
      </c>
      <c r="C2474">
        <v>2010</v>
      </c>
      <c r="D2474" t="s">
        <v>27</v>
      </c>
      <c r="E2474" t="s">
        <v>25</v>
      </c>
      <c r="F2474" s="1">
        <v>0.01</v>
      </c>
      <c r="G2474" s="1">
        <v>0.32</v>
      </c>
      <c r="H2474" s="1">
        <v>0</v>
      </c>
      <c r="I2474" s="1">
        <v>7.0000000000000007E-2</v>
      </c>
    </row>
    <row r="2475" spans="1:9" x14ac:dyDescent="0.25">
      <c r="A2475" t="s">
        <v>2143</v>
      </c>
      <c r="B2475" t="s">
        <v>2</v>
      </c>
      <c r="C2475">
        <v>2011</v>
      </c>
      <c r="D2475" t="s">
        <v>27</v>
      </c>
      <c r="E2475" t="s">
        <v>25</v>
      </c>
      <c r="F2475" s="1">
        <v>0.78</v>
      </c>
      <c r="G2475" s="1">
        <v>0.47</v>
      </c>
      <c r="H2475" s="1">
        <v>0.03</v>
      </c>
      <c r="I2475" s="1">
        <v>0.2</v>
      </c>
    </row>
    <row r="2476" spans="1:9" x14ac:dyDescent="0.25">
      <c r="A2476" t="s">
        <v>1243</v>
      </c>
      <c r="B2476" t="s">
        <v>56</v>
      </c>
      <c r="C2476">
        <v>2012</v>
      </c>
      <c r="D2476" t="s">
        <v>27</v>
      </c>
      <c r="E2476" t="s">
        <v>25</v>
      </c>
      <c r="F2476" s="1">
        <v>0.14000000000000001</v>
      </c>
      <c r="G2476" s="1">
        <v>0.11</v>
      </c>
      <c r="H2476" s="1">
        <v>0</v>
      </c>
      <c r="I2476" s="1">
        <v>0.02</v>
      </c>
    </row>
    <row r="2477" spans="1:9" x14ac:dyDescent="0.25">
      <c r="A2477" t="s">
        <v>1243</v>
      </c>
      <c r="B2477" t="s">
        <v>41</v>
      </c>
      <c r="C2477">
        <v>2012</v>
      </c>
      <c r="D2477" t="s">
        <v>27</v>
      </c>
      <c r="E2477" t="s">
        <v>25</v>
      </c>
      <c r="F2477" s="1">
        <v>0.4</v>
      </c>
      <c r="G2477" s="1">
        <v>0.44</v>
      </c>
      <c r="H2477" s="1">
        <v>0</v>
      </c>
      <c r="I2477" s="1">
        <v>0.13</v>
      </c>
    </row>
    <row r="2478" spans="1:9" x14ac:dyDescent="0.25">
      <c r="A2478" t="s">
        <v>1243</v>
      </c>
      <c r="B2478" t="s">
        <v>2</v>
      </c>
      <c r="C2478">
        <v>2012</v>
      </c>
      <c r="D2478" t="s">
        <v>27</v>
      </c>
      <c r="E2478" t="s">
        <v>25</v>
      </c>
      <c r="F2478" s="1">
        <v>0.63</v>
      </c>
      <c r="G2478" s="1">
        <v>0.59</v>
      </c>
      <c r="H2478" s="1">
        <v>0.03</v>
      </c>
      <c r="I2478" s="1">
        <v>0.21</v>
      </c>
    </row>
    <row r="2479" spans="1:9" x14ac:dyDescent="0.25">
      <c r="A2479" t="s">
        <v>1144</v>
      </c>
      <c r="B2479" t="s">
        <v>41</v>
      </c>
      <c r="C2479">
        <v>2012</v>
      </c>
      <c r="D2479" t="s">
        <v>9</v>
      </c>
      <c r="E2479" t="s">
        <v>25</v>
      </c>
      <c r="F2479" s="1">
        <v>0.09</v>
      </c>
      <c r="G2479" s="1">
        <v>0.16</v>
      </c>
      <c r="H2479" s="1">
        <v>0</v>
      </c>
      <c r="I2479" s="1">
        <v>0.03</v>
      </c>
    </row>
    <row r="2480" spans="1:9" x14ac:dyDescent="0.25">
      <c r="A2480" t="s">
        <v>1144</v>
      </c>
      <c r="B2480" t="s">
        <v>33</v>
      </c>
      <c r="C2480">
        <v>2012</v>
      </c>
      <c r="D2480" t="s">
        <v>9</v>
      </c>
      <c r="E2480" t="s">
        <v>25</v>
      </c>
      <c r="F2480" s="1">
        <v>0.28000000000000003</v>
      </c>
      <c r="G2480" s="1">
        <v>0.1</v>
      </c>
      <c r="H2480" s="1">
        <v>0</v>
      </c>
      <c r="I2480" s="1">
        <v>0.03</v>
      </c>
    </row>
    <row r="2481" spans="1:9" x14ac:dyDescent="0.25">
      <c r="A2481" t="s">
        <v>1144</v>
      </c>
      <c r="B2481" t="s">
        <v>2</v>
      </c>
      <c r="C2481">
        <v>2012</v>
      </c>
      <c r="D2481" t="s">
        <v>9</v>
      </c>
      <c r="E2481" t="s">
        <v>25</v>
      </c>
      <c r="F2481" s="1">
        <v>0.37</v>
      </c>
      <c r="G2481" s="1">
        <v>0</v>
      </c>
      <c r="H2481" s="1">
        <v>0</v>
      </c>
      <c r="I2481" s="1">
        <v>0.04</v>
      </c>
    </row>
    <row r="2482" spans="1:9" x14ac:dyDescent="0.25">
      <c r="A2482" t="s">
        <v>2719</v>
      </c>
      <c r="B2482" t="s">
        <v>473</v>
      </c>
      <c r="C2482">
        <v>2010</v>
      </c>
      <c r="D2482" t="s">
        <v>87</v>
      </c>
      <c r="E2482" t="s">
        <v>2380</v>
      </c>
      <c r="F2482" s="1">
        <v>0</v>
      </c>
      <c r="G2482" s="1">
        <v>0.05</v>
      </c>
      <c r="H2482" s="1">
        <v>0</v>
      </c>
      <c r="I2482" s="1">
        <v>0.01</v>
      </c>
    </row>
    <row r="2483" spans="1:9" x14ac:dyDescent="0.25">
      <c r="A2483" t="s">
        <v>2538</v>
      </c>
      <c r="B2483" t="s">
        <v>118</v>
      </c>
      <c r="C2483">
        <v>2010</v>
      </c>
      <c r="D2483" t="s">
        <v>5</v>
      </c>
      <c r="E2483" t="s">
        <v>1594</v>
      </c>
      <c r="F2483" s="1">
        <v>0.18</v>
      </c>
      <c r="G2483" s="1">
        <v>0</v>
      </c>
      <c r="H2483" s="1">
        <v>0</v>
      </c>
      <c r="I2483" s="1">
        <v>0.01</v>
      </c>
    </row>
    <row r="2484" spans="1:9" x14ac:dyDescent="0.25">
      <c r="A2484" t="s">
        <v>1837</v>
      </c>
      <c r="B2484" t="s">
        <v>473</v>
      </c>
      <c r="C2484">
        <v>2011</v>
      </c>
      <c r="D2484" t="s">
        <v>16</v>
      </c>
      <c r="E2484" t="s">
        <v>58</v>
      </c>
      <c r="F2484" s="1">
        <v>0</v>
      </c>
      <c r="G2484" s="1">
        <v>0.06</v>
      </c>
      <c r="H2484" s="1">
        <v>0</v>
      </c>
      <c r="I2484" s="1">
        <v>0</v>
      </c>
    </row>
    <row r="2485" spans="1:9" x14ac:dyDescent="0.25">
      <c r="A2485" t="s">
        <v>1837</v>
      </c>
      <c r="B2485" t="s">
        <v>118</v>
      </c>
      <c r="C2485">
        <v>2011</v>
      </c>
      <c r="D2485" t="s">
        <v>16</v>
      </c>
      <c r="E2485" t="s">
        <v>58</v>
      </c>
      <c r="F2485" s="1">
        <v>0</v>
      </c>
      <c r="G2485" s="1">
        <v>0.04</v>
      </c>
      <c r="H2485" s="1">
        <v>0</v>
      </c>
      <c r="I2485" s="1">
        <v>0</v>
      </c>
    </row>
    <row r="2486" spans="1:9" x14ac:dyDescent="0.25">
      <c r="A2486" t="s">
        <v>1278</v>
      </c>
      <c r="B2486" t="s">
        <v>41</v>
      </c>
      <c r="C2486">
        <v>2012</v>
      </c>
      <c r="D2486" t="s">
        <v>100</v>
      </c>
      <c r="E2486" t="s">
        <v>128</v>
      </c>
      <c r="F2486" s="1">
        <v>0.15</v>
      </c>
      <c r="G2486" s="1">
        <v>0.22</v>
      </c>
      <c r="H2486" s="1">
        <v>0</v>
      </c>
      <c r="I2486" s="1">
        <v>0.06</v>
      </c>
    </row>
    <row r="2487" spans="1:9" x14ac:dyDescent="0.25">
      <c r="A2487" t="s">
        <v>1278</v>
      </c>
      <c r="B2487" t="s">
        <v>2</v>
      </c>
      <c r="C2487">
        <v>2012</v>
      </c>
      <c r="D2487" t="s">
        <v>100</v>
      </c>
      <c r="E2487" t="s">
        <v>128</v>
      </c>
      <c r="F2487" s="1">
        <v>0.59</v>
      </c>
      <c r="G2487" s="1">
        <v>0.92</v>
      </c>
      <c r="H2487" s="1">
        <v>0.06</v>
      </c>
      <c r="I2487" s="1">
        <v>0.32</v>
      </c>
    </row>
    <row r="2488" spans="1:9" x14ac:dyDescent="0.25">
      <c r="A2488" t="s">
        <v>1278</v>
      </c>
      <c r="B2488" t="s">
        <v>33</v>
      </c>
      <c r="C2488">
        <v>2012</v>
      </c>
      <c r="D2488" t="s">
        <v>100</v>
      </c>
      <c r="E2488" t="s">
        <v>128</v>
      </c>
      <c r="F2488" s="1">
        <v>0.86</v>
      </c>
      <c r="G2488" s="1">
        <v>0.64</v>
      </c>
      <c r="H2488" s="1">
        <v>0.01</v>
      </c>
      <c r="I2488" s="1">
        <v>0.14000000000000001</v>
      </c>
    </row>
    <row r="2489" spans="1:9" x14ac:dyDescent="0.25">
      <c r="A2489" t="s">
        <v>2585</v>
      </c>
      <c r="B2489" t="s">
        <v>118</v>
      </c>
      <c r="C2489">
        <v>2010</v>
      </c>
      <c r="D2489" t="s">
        <v>39</v>
      </c>
      <c r="E2489" t="s">
        <v>4</v>
      </c>
      <c r="F2489" s="1">
        <v>0.01</v>
      </c>
      <c r="G2489" s="1">
        <v>0.01</v>
      </c>
      <c r="H2489" s="1">
        <v>0</v>
      </c>
      <c r="I2489" s="1">
        <v>0</v>
      </c>
    </row>
    <row r="2490" spans="1:9" x14ac:dyDescent="0.25">
      <c r="A2490" t="s">
        <v>2391</v>
      </c>
      <c r="B2490" t="s">
        <v>118</v>
      </c>
      <c r="C2490">
        <v>2010</v>
      </c>
      <c r="D2490" t="s">
        <v>39</v>
      </c>
      <c r="E2490" t="s">
        <v>4</v>
      </c>
      <c r="F2490" s="1">
        <v>0.03</v>
      </c>
      <c r="G2490" s="1">
        <v>0</v>
      </c>
      <c r="H2490" s="1">
        <v>0</v>
      </c>
      <c r="I2490" s="1">
        <v>0</v>
      </c>
    </row>
    <row r="2491" spans="1:9" x14ac:dyDescent="0.25">
      <c r="A2491" t="s">
        <v>2390</v>
      </c>
      <c r="B2491" t="s">
        <v>118</v>
      </c>
      <c r="C2491">
        <v>2010</v>
      </c>
      <c r="D2491" t="s">
        <v>39</v>
      </c>
      <c r="E2491" t="s">
        <v>4</v>
      </c>
      <c r="F2491" s="1">
        <v>0.03</v>
      </c>
      <c r="G2491" s="1">
        <v>0</v>
      </c>
      <c r="H2491" s="1">
        <v>0</v>
      </c>
      <c r="I2491" s="1">
        <v>0</v>
      </c>
    </row>
    <row r="2492" spans="1:9" x14ac:dyDescent="0.25">
      <c r="A2492" t="s">
        <v>1620</v>
      </c>
      <c r="B2492" t="s">
        <v>2</v>
      </c>
      <c r="C2492">
        <v>2011</v>
      </c>
      <c r="D2492" t="s">
        <v>39</v>
      </c>
      <c r="E2492" t="s">
        <v>1619</v>
      </c>
      <c r="F2492" s="1">
        <v>0.05</v>
      </c>
      <c r="G2492" s="1">
        <v>0</v>
      </c>
      <c r="H2492" s="1">
        <v>0</v>
      </c>
      <c r="I2492" s="1">
        <v>0.01</v>
      </c>
    </row>
    <row r="2493" spans="1:9" x14ac:dyDescent="0.25">
      <c r="A2493" t="s">
        <v>1620</v>
      </c>
      <c r="B2493" t="s">
        <v>33</v>
      </c>
      <c r="C2493">
        <v>2011</v>
      </c>
      <c r="D2493" t="s">
        <v>39</v>
      </c>
      <c r="E2493" t="s">
        <v>1619</v>
      </c>
      <c r="F2493" s="1">
        <v>0.06</v>
      </c>
      <c r="G2493" s="1">
        <v>0</v>
      </c>
      <c r="H2493" s="1">
        <v>0</v>
      </c>
      <c r="I2493" s="1">
        <v>0</v>
      </c>
    </row>
    <row r="2494" spans="1:9" x14ac:dyDescent="0.25">
      <c r="A2494" t="s">
        <v>1859</v>
      </c>
      <c r="B2494" t="s">
        <v>473</v>
      </c>
      <c r="C2494">
        <v>2011</v>
      </c>
      <c r="D2494" t="s">
        <v>87</v>
      </c>
      <c r="E2494" t="s">
        <v>1151</v>
      </c>
      <c r="F2494" s="1">
        <v>0.05</v>
      </c>
      <c r="G2494" s="1">
        <v>0.04</v>
      </c>
      <c r="H2494" s="1">
        <v>0</v>
      </c>
      <c r="I2494" s="1">
        <v>0.01</v>
      </c>
    </row>
    <row r="2495" spans="1:9" x14ac:dyDescent="0.25">
      <c r="A2495" t="s">
        <v>2185</v>
      </c>
      <c r="B2495" t="s">
        <v>118</v>
      </c>
      <c r="C2495">
        <v>2011</v>
      </c>
      <c r="D2495" t="s">
        <v>50</v>
      </c>
      <c r="E2495" t="s">
        <v>52</v>
      </c>
      <c r="F2495" s="1">
        <v>0</v>
      </c>
      <c r="G2495" s="1">
        <v>0</v>
      </c>
      <c r="H2495" s="1">
        <v>0.12</v>
      </c>
      <c r="I2495" s="1">
        <v>0</v>
      </c>
    </row>
    <row r="2496" spans="1:9" x14ac:dyDescent="0.25">
      <c r="A2496" t="s">
        <v>2185</v>
      </c>
      <c r="B2496" t="s">
        <v>248</v>
      </c>
      <c r="C2496">
        <v>2011</v>
      </c>
      <c r="D2496" t="s">
        <v>50</v>
      </c>
      <c r="E2496" t="s">
        <v>52</v>
      </c>
      <c r="F2496" s="1">
        <v>0</v>
      </c>
      <c r="G2496" s="1">
        <v>0</v>
      </c>
      <c r="H2496" s="1">
        <v>0.05</v>
      </c>
      <c r="I2496" s="1">
        <v>0</v>
      </c>
    </row>
    <row r="2497" spans="1:9" x14ac:dyDescent="0.25">
      <c r="A2497" t="s">
        <v>1414</v>
      </c>
      <c r="B2497" t="s">
        <v>2</v>
      </c>
      <c r="C2497">
        <v>2012</v>
      </c>
      <c r="D2497" t="s">
        <v>16</v>
      </c>
      <c r="E2497" t="s">
        <v>274</v>
      </c>
      <c r="F2497" s="1">
        <v>0</v>
      </c>
      <c r="G2497" s="1">
        <v>0</v>
      </c>
      <c r="H2497" s="1">
        <v>0.04</v>
      </c>
      <c r="I2497" s="1">
        <v>0</v>
      </c>
    </row>
    <row r="2498" spans="1:9" x14ac:dyDescent="0.25">
      <c r="A2498" t="s">
        <v>2359</v>
      </c>
      <c r="B2498" t="s">
        <v>473</v>
      </c>
      <c r="C2498">
        <v>2010</v>
      </c>
      <c r="D2498" t="s">
        <v>87</v>
      </c>
      <c r="E2498" t="s">
        <v>1606</v>
      </c>
      <c r="F2498" s="1">
        <v>0.02</v>
      </c>
      <c r="G2498" s="1">
        <v>0</v>
      </c>
      <c r="H2498" s="1">
        <v>0</v>
      </c>
      <c r="I2498" s="1">
        <v>0</v>
      </c>
    </row>
    <row r="2499" spans="1:9" x14ac:dyDescent="0.25">
      <c r="A2499" t="s">
        <v>725</v>
      </c>
      <c r="B2499" t="s">
        <v>17</v>
      </c>
      <c r="C2499">
        <v>2014</v>
      </c>
      <c r="D2499" t="s">
        <v>27</v>
      </c>
      <c r="E2499" t="s">
        <v>309</v>
      </c>
      <c r="F2499" s="1">
        <v>0</v>
      </c>
      <c r="G2499" s="1">
        <v>0</v>
      </c>
      <c r="H2499" s="1">
        <v>7.0000000000000007E-2</v>
      </c>
      <c r="I2499" s="1">
        <v>0</v>
      </c>
    </row>
    <row r="2500" spans="1:9" x14ac:dyDescent="0.25">
      <c r="A2500" t="s">
        <v>328</v>
      </c>
      <c r="B2500" t="s">
        <v>17</v>
      </c>
      <c r="C2500">
        <v>2015</v>
      </c>
      <c r="D2500" t="s">
        <v>27</v>
      </c>
      <c r="E2500" t="s">
        <v>309</v>
      </c>
      <c r="F2500" s="1">
        <v>0</v>
      </c>
      <c r="G2500" s="1">
        <v>0</v>
      </c>
      <c r="H2500" s="1">
        <v>0.03</v>
      </c>
      <c r="I2500" s="1">
        <v>0</v>
      </c>
    </row>
    <row r="2501" spans="1:9" x14ac:dyDescent="0.25">
      <c r="A2501" t="s">
        <v>1029</v>
      </c>
      <c r="B2501" t="s">
        <v>17</v>
      </c>
      <c r="C2501">
        <v>2013</v>
      </c>
      <c r="D2501" t="s">
        <v>27</v>
      </c>
      <c r="E2501" t="s">
        <v>309</v>
      </c>
      <c r="F2501" s="1">
        <v>0</v>
      </c>
      <c r="G2501" s="1">
        <v>0</v>
      </c>
      <c r="H2501" s="1">
        <v>0.08</v>
      </c>
      <c r="I2501" s="1">
        <v>0</v>
      </c>
    </row>
    <row r="2502" spans="1:9" x14ac:dyDescent="0.25">
      <c r="A2502" t="s">
        <v>2842</v>
      </c>
      <c r="B2502" t="s">
        <v>41</v>
      </c>
      <c r="C2502">
        <v>2010</v>
      </c>
      <c r="D2502" t="s">
        <v>100</v>
      </c>
      <c r="E2502" t="s">
        <v>25</v>
      </c>
      <c r="F2502" s="1">
        <v>0.2</v>
      </c>
      <c r="G2502" s="1">
        <v>0.23</v>
      </c>
      <c r="H2502" s="1">
        <v>0</v>
      </c>
      <c r="I2502" s="1">
        <v>7.0000000000000007E-2</v>
      </c>
    </row>
    <row r="2503" spans="1:9" x14ac:dyDescent="0.25">
      <c r="A2503" t="s">
        <v>2842</v>
      </c>
      <c r="B2503" t="s">
        <v>2</v>
      </c>
      <c r="C2503">
        <v>2010</v>
      </c>
      <c r="D2503" t="s">
        <v>100</v>
      </c>
      <c r="E2503" t="s">
        <v>25</v>
      </c>
      <c r="F2503" s="1">
        <v>1.28</v>
      </c>
      <c r="G2503" s="1">
        <v>1.05</v>
      </c>
      <c r="H2503" s="1">
        <v>7.0000000000000007E-2</v>
      </c>
      <c r="I2503" s="1">
        <v>0.43</v>
      </c>
    </row>
    <row r="2504" spans="1:9" x14ac:dyDescent="0.25">
      <c r="A2504" t="s">
        <v>1263</v>
      </c>
      <c r="B2504" t="s">
        <v>41</v>
      </c>
      <c r="C2504">
        <v>2012</v>
      </c>
      <c r="D2504" t="s">
        <v>9</v>
      </c>
      <c r="E2504" t="s">
        <v>25</v>
      </c>
      <c r="F2504" s="1">
        <v>0.14000000000000001</v>
      </c>
      <c r="G2504" s="1">
        <v>0.15</v>
      </c>
      <c r="H2504" s="1">
        <v>0</v>
      </c>
      <c r="I2504" s="1">
        <v>0.04</v>
      </c>
    </row>
    <row r="2505" spans="1:9" x14ac:dyDescent="0.25">
      <c r="A2505" t="s">
        <v>1263</v>
      </c>
      <c r="B2505" t="s">
        <v>2</v>
      </c>
      <c r="C2505">
        <v>2012</v>
      </c>
      <c r="D2505" t="s">
        <v>9</v>
      </c>
      <c r="E2505" t="s">
        <v>25</v>
      </c>
      <c r="F2505" s="1">
        <v>0.47</v>
      </c>
      <c r="G2505" s="1">
        <v>0.65</v>
      </c>
      <c r="H2505" s="1">
        <v>0.06</v>
      </c>
      <c r="I2505" s="1">
        <v>0.28000000000000003</v>
      </c>
    </row>
    <row r="2506" spans="1:9" x14ac:dyDescent="0.25">
      <c r="A2506" t="s">
        <v>1263</v>
      </c>
      <c r="B2506" t="s">
        <v>33</v>
      </c>
      <c r="C2506">
        <v>2012</v>
      </c>
      <c r="D2506" t="s">
        <v>9</v>
      </c>
      <c r="E2506" t="s">
        <v>25</v>
      </c>
      <c r="F2506" s="1">
        <v>0.57999999999999996</v>
      </c>
      <c r="G2506" s="1">
        <v>0.47</v>
      </c>
      <c r="H2506" s="1">
        <v>0.01</v>
      </c>
      <c r="I2506" s="1">
        <v>0.1</v>
      </c>
    </row>
    <row r="2507" spans="1:9" x14ac:dyDescent="0.25">
      <c r="A2507" t="s">
        <v>1500</v>
      </c>
      <c r="B2507" t="s">
        <v>17</v>
      </c>
      <c r="C2507">
        <v>2012</v>
      </c>
      <c r="D2507" t="s">
        <v>9</v>
      </c>
      <c r="E2507" t="s">
        <v>309</v>
      </c>
      <c r="F2507" s="1">
        <v>0</v>
      </c>
      <c r="G2507" s="1">
        <v>0</v>
      </c>
      <c r="H2507" s="1">
        <v>0.13</v>
      </c>
      <c r="I2507" s="1">
        <v>0</v>
      </c>
    </row>
    <row r="2508" spans="1:9" x14ac:dyDescent="0.25">
      <c r="A2508" t="s">
        <v>334</v>
      </c>
      <c r="B2508" t="s">
        <v>17</v>
      </c>
      <c r="C2508">
        <v>2015</v>
      </c>
      <c r="D2508" t="s">
        <v>27</v>
      </c>
      <c r="E2508" t="s">
        <v>309</v>
      </c>
      <c r="F2508" s="1">
        <v>0</v>
      </c>
      <c r="G2508" s="1">
        <v>0</v>
      </c>
      <c r="H2508" s="1">
        <v>0.03</v>
      </c>
      <c r="I2508" s="1">
        <v>0</v>
      </c>
    </row>
    <row r="2509" spans="1:9" x14ac:dyDescent="0.25">
      <c r="A2509" t="s">
        <v>3174</v>
      </c>
      <c r="B2509" t="s">
        <v>473</v>
      </c>
      <c r="C2509">
        <v>2010</v>
      </c>
      <c r="D2509" t="s">
        <v>27</v>
      </c>
      <c r="E2509" t="s">
        <v>309</v>
      </c>
      <c r="F2509" s="1">
        <v>0</v>
      </c>
      <c r="G2509" s="1">
        <v>0</v>
      </c>
      <c r="H2509" s="1">
        <v>0.12</v>
      </c>
      <c r="I2509" s="1">
        <v>0</v>
      </c>
    </row>
    <row r="2510" spans="1:9" x14ac:dyDescent="0.25">
      <c r="A2510" t="s">
        <v>1963</v>
      </c>
      <c r="B2510" t="s">
        <v>2</v>
      </c>
      <c r="C2510">
        <v>2011</v>
      </c>
      <c r="D2510" t="s">
        <v>9</v>
      </c>
      <c r="E2510" t="s">
        <v>23</v>
      </c>
      <c r="F2510" s="1">
        <v>0.13</v>
      </c>
      <c r="G2510" s="1">
        <v>0.12</v>
      </c>
      <c r="H2510" s="1">
        <v>0</v>
      </c>
      <c r="I2510" s="1">
        <v>0.05</v>
      </c>
    </row>
    <row r="2511" spans="1:9" x14ac:dyDescent="0.25">
      <c r="A2511" t="s">
        <v>1756</v>
      </c>
      <c r="B2511" t="s">
        <v>248</v>
      </c>
      <c r="C2511">
        <v>2011</v>
      </c>
      <c r="D2511" t="s">
        <v>84</v>
      </c>
      <c r="E2511" t="s">
        <v>23</v>
      </c>
      <c r="F2511" s="1">
        <v>0</v>
      </c>
      <c r="G2511" s="1">
        <v>0.02</v>
      </c>
      <c r="H2511" s="1">
        <v>0</v>
      </c>
      <c r="I2511" s="1">
        <v>0.01</v>
      </c>
    </row>
    <row r="2512" spans="1:9" x14ac:dyDescent="0.25">
      <c r="A2512" t="s">
        <v>1888</v>
      </c>
      <c r="B2512" t="s">
        <v>248</v>
      </c>
      <c r="C2512">
        <v>2011</v>
      </c>
      <c r="D2512" t="s">
        <v>84</v>
      </c>
      <c r="E2512" t="s">
        <v>23</v>
      </c>
      <c r="F2512" s="1">
        <v>0</v>
      </c>
      <c r="G2512" s="1">
        <v>0.05</v>
      </c>
      <c r="H2512" s="1">
        <v>0</v>
      </c>
      <c r="I2512" s="1">
        <v>0.02</v>
      </c>
    </row>
    <row r="2513" spans="1:9" x14ac:dyDescent="0.25">
      <c r="A2513" t="s">
        <v>2739</v>
      </c>
      <c r="B2513" t="s">
        <v>118</v>
      </c>
      <c r="C2513">
        <v>2010</v>
      </c>
      <c r="D2513" t="s">
        <v>1</v>
      </c>
      <c r="E2513" t="s">
        <v>883</v>
      </c>
      <c r="F2513" s="1">
        <v>0.16</v>
      </c>
      <c r="G2513" s="1">
        <v>0.06</v>
      </c>
      <c r="H2513" s="1">
        <v>0</v>
      </c>
      <c r="I2513" s="1">
        <v>0.02</v>
      </c>
    </row>
    <row r="2514" spans="1:9" x14ac:dyDescent="0.25">
      <c r="A2514" t="s">
        <v>2682</v>
      </c>
      <c r="B2514" t="s">
        <v>248</v>
      </c>
      <c r="C2514">
        <v>2010</v>
      </c>
      <c r="D2514" t="s">
        <v>1</v>
      </c>
      <c r="E2514" t="s">
        <v>883</v>
      </c>
      <c r="F2514" s="1">
        <v>0.08</v>
      </c>
      <c r="G2514" s="1">
        <v>0.03</v>
      </c>
      <c r="H2514" s="1">
        <v>0</v>
      </c>
      <c r="I2514" s="1">
        <v>0.02</v>
      </c>
    </row>
    <row r="2515" spans="1:9" x14ac:dyDescent="0.25">
      <c r="A2515" t="s">
        <v>2682</v>
      </c>
      <c r="B2515" t="s">
        <v>473</v>
      </c>
      <c r="C2515">
        <v>2010</v>
      </c>
      <c r="D2515" t="s">
        <v>1</v>
      </c>
      <c r="E2515" t="s">
        <v>883</v>
      </c>
      <c r="F2515" s="1">
        <v>0.19</v>
      </c>
      <c r="G2515" s="1">
        <v>0.05</v>
      </c>
      <c r="H2515" s="1">
        <v>0</v>
      </c>
      <c r="I2515" s="1">
        <v>0.02</v>
      </c>
    </row>
    <row r="2516" spans="1:9" x14ac:dyDescent="0.25">
      <c r="A2516" t="s">
        <v>2702</v>
      </c>
      <c r="B2516" t="s">
        <v>2</v>
      </c>
      <c r="C2516">
        <v>2010</v>
      </c>
      <c r="D2516" t="s">
        <v>9</v>
      </c>
      <c r="E2516" t="s">
        <v>883</v>
      </c>
      <c r="F2516" s="1">
        <v>7.0000000000000007E-2</v>
      </c>
      <c r="G2516" s="1">
        <v>0.06</v>
      </c>
      <c r="H2516" s="1">
        <v>0</v>
      </c>
      <c r="I2516" s="1">
        <v>0.02</v>
      </c>
    </row>
    <row r="2517" spans="1:9" x14ac:dyDescent="0.25">
      <c r="A2517" t="s">
        <v>2702</v>
      </c>
      <c r="B2517" t="s">
        <v>33</v>
      </c>
      <c r="C2517">
        <v>2010</v>
      </c>
      <c r="D2517" t="s">
        <v>9</v>
      </c>
      <c r="E2517" t="s">
        <v>883</v>
      </c>
      <c r="F2517" s="1">
        <v>7.0000000000000007E-2</v>
      </c>
      <c r="G2517" s="1">
        <v>0.04</v>
      </c>
      <c r="H2517" s="1">
        <v>0</v>
      </c>
      <c r="I2517" s="1">
        <v>0.01</v>
      </c>
    </row>
    <row r="2518" spans="1:9" x14ac:dyDescent="0.25">
      <c r="A2518" t="s">
        <v>383</v>
      </c>
      <c r="B2518" t="s">
        <v>12</v>
      </c>
      <c r="C2518">
        <v>2015</v>
      </c>
      <c r="D2518" t="s">
        <v>9</v>
      </c>
      <c r="E2518" t="s">
        <v>353</v>
      </c>
      <c r="F2518" s="1">
        <v>0.02</v>
      </c>
      <c r="G2518" s="1">
        <v>0.03</v>
      </c>
      <c r="H2518" s="1">
        <v>0.05</v>
      </c>
      <c r="I2518" s="1">
        <v>0.01</v>
      </c>
    </row>
    <row r="2519" spans="1:9" x14ac:dyDescent="0.25">
      <c r="A2519" t="s">
        <v>965</v>
      </c>
      <c r="B2519" t="s">
        <v>248</v>
      </c>
      <c r="C2519">
        <v>2013</v>
      </c>
      <c r="D2519" t="s">
        <v>84</v>
      </c>
      <c r="E2519" t="s">
        <v>260</v>
      </c>
      <c r="F2519" s="1">
        <v>0</v>
      </c>
      <c r="G2519" s="1">
        <v>0</v>
      </c>
      <c r="H2519" s="1">
        <v>0.03</v>
      </c>
      <c r="I2519" s="1">
        <v>0</v>
      </c>
    </row>
    <row r="2520" spans="1:9" x14ac:dyDescent="0.25">
      <c r="A2520" t="s">
        <v>940</v>
      </c>
      <c r="B2520" t="s">
        <v>248</v>
      </c>
      <c r="C2520">
        <v>2013</v>
      </c>
      <c r="D2520" t="s">
        <v>1</v>
      </c>
      <c r="E2520" t="s">
        <v>247</v>
      </c>
      <c r="F2520" s="1">
        <v>0</v>
      </c>
      <c r="G2520" s="1">
        <v>0</v>
      </c>
      <c r="H2520" s="1">
        <v>0.02</v>
      </c>
      <c r="I2520" s="1">
        <v>0</v>
      </c>
    </row>
    <row r="2521" spans="1:9" x14ac:dyDescent="0.25">
      <c r="A2521" t="s">
        <v>249</v>
      </c>
      <c r="B2521" t="s">
        <v>248</v>
      </c>
      <c r="C2521">
        <v>2015</v>
      </c>
      <c r="D2521" t="s">
        <v>9</v>
      </c>
      <c r="E2521" t="s">
        <v>247</v>
      </c>
      <c r="F2521" s="1">
        <v>0</v>
      </c>
      <c r="G2521" s="1">
        <v>0</v>
      </c>
      <c r="H2521" s="1">
        <v>0.02</v>
      </c>
      <c r="I2521" s="1">
        <v>0</v>
      </c>
    </row>
    <row r="2522" spans="1:9" x14ac:dyDescent="0.25">
      <c r="A2522" t="s">
        <v>2079</v>
      </c>
      <c r="B2522" t="s">
        <v>33</v>
      </c>
      <c r="C2522">
        <v>2011</v>
      </c>
      <c r="D2522" t="s">
        <v>9</v>
      </c>
      <c r="E2522" t="s">
        <v>58</v>
      </c>
      <c r="F2522" s="1">
        <v>0</v>
      </c>
      <c r="G2522" s="1">
        <v>0</v>
      </c>
      <c r="H2522" s="1">
        <v>0.02</v>
      </c>
      <c r="I2522" s="1">
        <v>0</v>
      </c>
    </row>
    <row r="2523" spans="1:9" x14ac:dyDescent="0.25">
      <c r="A2523" t="s">
        <v>241</v>
      </c>
      <c r="B2523" t="s">
        <v>12</v>
      </c>
      <c r="C2523">
        <v>2015</v>
      </c>
      <c r="D2523" t="s">
        <v>27</v>
      </c>
      <c r="E2523" t="s">
        <v>213</v>
      </c>
      <c r="F2523" s="1">
        <v>0</v>
      </c>
      <c r="G2523" s="1">
        <v>0.01</v>
      </c>
      <c r="H2523" s="1">
        <v>0.01</v>
      </c>
      <c r="I2523" s="1">
        <v>0</v>
      </c>
    </row>
    <row r="2524" spans="1:9" x14ac:dyDescent="0.25">
      <c r="A2524" t="s">
        <v>2203</v>
      </c>
      <c r="B2524" t="s">
        <v>473</v>
      </c>
      <c r="C2524">
        <v>2011</v>
      </c>
      <c r="D2524" t="s">
        <v>1</v>
      </c>
      <c r="E2524" t="s">
        <v>52</v>
      </c>
      <c r="F2524" s="1">
        <v>0</v>
      </c>
      <c r="G2524" s="1">
        <v>0</v>
      </c>
      <c r="H2524" s="1">
        <v>0.06</v>
      </c>
      <c r="I2524" s="1">
        <v>0</v>
      </c>
    </row>
    <row r="2525" spans="1:9" x14ac:dyDescent="0.25">
      <c r="A2525" t="s">
        <v>2062</v>
      </c>
      <c r="B2525" t="s">
        <v>248</v>
      </c>
      <c r="C2525">
        <v>2011</v>
      </c>
      <c r="D2525" t="s">
        <v>1</v>
      </c>
      <c r="E2525" t="s">
        <v>234</v>
      </c>
      <c r="F2525" s="1">
        <v>0</v>
      </c>
      <c r="G2525" s="1">
        <v>0</v>
      </c>
      <c r="H2525" s="1">
        <v>0.02</v>
      </c>
      <c r="I2525" s="1">
        <v>0</v>
      </c>
    </row>
    <row r="2526" spans="1:9" x14ac:dyDescent="0.25">
      <c r="A2526" t="s">
        <v>2957</v>
      </c>
      <c r="B2526" t="s">
        <v>33</v>
      </c>
      <c r="C2526">
        <v>2010</v>
      </c>
      <c r="D2526" t="s">
        <v>1</v>
      </c>
      <c r="E2526" t="s">
        <v>234</v>
      </c>
      <c r="F2526" s="1">
        <v>0</v>
      </c>
      <c r="G2526" s="1">
        <v>0</v>
      </c>
      <c r="H2526" s="1">
        <v>0.02</v>
      </c>
      <c r="I2526" s="1">
        <v>0</v>
      </c>
    </row>
    <row r="2527" spans="1:9" x14ac:dyDescent="0.25">
      <c r="A2527" t="s">
        <v>1812</v>
      </c>
      <c r="B2527" t="s">
        <v>41</v>
      </c>
      <c r="C2527">
        <v>2011</v>
      </c>
      <c r="D2527" t="s">
        <v>50</v>
      </c>
      <c r="E2527" t="s">
        <v>1807</v>
      </c>
      <c r="F2527" s="1">
        <v>0.01</v>
      </c>
      <c r="G2527" s="1">
        <v>0.03</v>
      </c>
      <c r="H2527" s="1">
        <v>0</v>
      </c>
      <c r="I2527" s="1">
        <v>0.01</v>
      </c>
    </row>
    <row r="2528" spans="1:9" x14ac:dyDescent="0.25">
      <c r="A2528" t="s">
        <v>1809</v>
      </c>
      <c r="B2528" t="s">
        <v>41</v>
      </c>
      <c r="C2528">
        <v>2011</v>
      </c>
      <c r="D2528" t="s">
        <v>50</v>
      </c>
      <c r="E2528" t="s">
        <v>58</v>
      </c>
      <c r="F2528" s="1">
        <v>0</v>
      </c>
      <c r="G2528" s="1">
        <v>0.03</v>
      </c>
      <c r="H2528" s="1">
        <v>0</v>
      </c>
      <c r="I2528" s="1">
        <v>0.01</v>
      </c>
    </row>
    <row r="2529" spans="1:9" x14ac:dyDescent="0.25">
      <c r="A2529" t="s">
        <v>2970</v>
      </c>
      <c r="B2529" t="s">
        <v>248</v>
      </c>
      <c r="C2529">
        <v>2010</v>
      </c>
      <c r="D2529" t="s">
        <v>9</v>
      </c>
      <c r="E2529" t="s">
        <v>425</v>
      </c>
      <c r="F2529" s="1">
        <v>0</v>
      </c>
      <c r="G2529" s="1">
        <v>0</v>
      </c>
      <c r="H2529" s="1">
        <v>0.02</v>
      </c>
      <c r="I2529" s="1">
        <v>0</v>
      </c>
    </row>
    <row r="2530" spans="1:9" x14ac:dyDescent="0.25">
      <c r="A2530" t="s">
        <v>3097</v>
      </c>
      <c r="B2530" t="s">
        <v>473</v>
      </c>
      <c r="C2530">
        <v>2010</v>
      </c>
      <c r="D2530" t="s">
        <v>9</v>
      </c>
      <c r="E2530" t="s">
        <v>1819</v>
      </c>
      <c r="F2530" s="1">
        <v>0</v>
      </c>
      <c r="G2530" s="1">
        <v>0</v>
      </c>
      <c r="H2530" s="1">
        <v>0.05</v>
      </c>
      <c r="I2530" s="1">
        <v>0</v>
      </c>
    </row>
    <row r="2531" spans="1:9" x14ac:dyDescent="0.25">
      <c r="A2531" t="s">
        <v>2954</v>
      </c>
      <c r="B2531" t="s">
        <v>473</v>
      </c>
      <c r="C2531">
        <v>2010</v>
      </c>
      <c r="D2531" t="s">
        <v>9</v>
      </c>
      <c r="E2531" t="s">
        <v>1819</v>
      </c>
      <c r="F2531" s="1">
        <v>0</v>
      </c>
      <c r="G2531" s="1">
        <v>0</v>
      </c>
      <c r="H2531" s="1">
        <v>0.02</v>
      </c>
      <c r="I2531" s="1">
        <v>0</v>
      </c>
    </row>
    <row r="2532" spans="1:9" x14ac:dyDescent="0.25">
      <c r="A2532" t="s">
        <v>881</v>
      </c>
      <c r="B2532" t="s">
        <v>33</v>
      </c>
      <c r="C2532">
        <v>2013</v>
      </c>
      <c r="D2532" t="s">
        <v>9</v>
      </c>
      <c r="E2532" t="s">
        <v>134</v>
      </c>
      <c r="F2532" s="1">
        <v>0.28999999999999998</v>
      </c>
      <c r="G2532" s="1">
        <v>0.16</v>
      </c>
      <c r="H2532" s="1">
        <v>0</v>
      </c>
      <c r="I2532" s="1">
        <v>0.04</v>
      </c>
    </row>
    <row r="2533" spans="1:9" x14ac:dyDescent="0.25">
      <c r="A2533" t="s">
        <v>881</v>
      </c>
      <c r="B2533" t="s">
        <v>2</v>
      </c>
      <c r="C2533">
        <v>2013</v>
      </c>
      <c r="D2533" t="s">
        <v>9</v>
      </c>
      <c r="E2533" t="s">
        <v>134</v>
      </c>
      <c r="F2533" s="1">
        <v>0.45</v>
      </c>
      <c r="G2533" s="1">
        <v>0.4</v>
      </c>
      <c r="H2533" s="1">
        <v>0.44</v>
      </c>
      <c r="I2533" s="1">
        <v>0.18</v>
      </c>
    </row>
    <row r="2534" spans="1:9" x14ac:dyDescent="0.25">
      <c r="A2534" t="s">
        <v>1437</v>
      </c>
      <c r="B2534" t="s">
        <v>2</v>
      </c>
      <c r="C2534">
        <v>2011</v>
      </c>
      <c r="D2534" t="s">
        <v>9</v>
      </c>
      <c r="E2534" t="s">
        <v>134</v>
      </c>
      <c r="F2534" s="1">
        <v>0</v>
      </c>
      <c r="G2534" s="1">
        <v>0</v>
      </c>
      <c r="H2534" s="1">
        <v>0.1</v>
      </c>
      <c r="I2534" s="1">
        <v>0</v>
      </c>
    </row>
    <row r="2535" spans="1:9" x14ac:dyDescent="0.25">
      <c r="A2535" t="s">
        <v>1437</v>
      </c>
      <c r="B2535" t="s">
        <v>33</v>
      </c>
      <c r="C2535">
        <v>2011</v>
      </c>
      <c r="D2535" t="s">
        <v>9</v>
      </c>
      <c r="E2535" t="s">
        <v>134</v>
      </c>
      <c r="F2535" s="1">
        <v>0</v>
      </c>
      <c r="G2535" s="1">
        <v>0</v>
      </c>
      <c r="H2535" s="1">
        <v>0.01</v>
      </c>
      <c r="I2535" s="1">
        <v>0</v>
      </c>
    </row>
    <row r="2536" spans="1:9" x14ac:dyDescent="0.25">
      <c r="A2536" t="s">
        <v>1437</v>
      </c>
      <c r="B2536" t="s">
        <v>12</v>
      </c>
      <c r="C2536">
        <v>2012</v>
      </c>
      <c r="D2536" t="s">
        <v>9</v>
      </c>
      <c r="E2536" t="s">
        <v>134</v>
      </c>
      <c r="F2536" s="1">
        <v>0.16</v>
      </c>
      <c r="G2536" s="1">
        <v>0.18</v>
      </c>
      <c r="H2536" s="1">
        <v>0.05</v>
      </c>
      <c r="I2536" s="1">
        <v>0.09</v>
      </c>
    </row>
    <row r="2537" spans="1:9" x14ac:dyDescent="0.25">
      <c r="A2537" t="s">
        <v>565</v>
      </c>
      <c r="B2537" t="s">
        <v>33</v>
      </c>
      <c r="C2537">
        <v>2014</v>
      </c>
      <c r="D2537" t="s">
        <v>9</v>
      </c>
      <c r="E2537" t="s">
        <v>134</v>
      </c>
      <c r="F2537" s="1">
        <v>7.0000000000000007E-2</v>
      </c>
      <c r="G2537" s="1">
        <v>0.06</v>
      </c>
      <c r="H2537" s="1">
        <v>0.01</v>
      </c>
      <c r="I2537" s="1">
        <v>0.01</v>
      </c>
    </row>
    <row r="2538" spans="1:9" x14ac:dyDescent="0.25">
      <c r="A2538" t="s">
        <v>565</v>
      </c>
      <c r="B2538" t="s">
        <v>2</v>
      </c>
      <c r="C2538">
        <v>2014</v>
      </c>
      <c r="D2538" t="s">
        <v>9</v>
      </c>
      <c r="E2538" t="s">
        <v>134</v>
      </c>
      <c r="F2538" s="1">
        <v>0.14000000000000001</v>
      </c>
      <c r="G2538" s="1">
        <v>0.14000000000000001</v>
      </c>
      <c r="H2538" s="1">
        <v>0.27</v>
      </c>
      <c r="I2538" s="1">
        <v>0.06</v>
      </c>
    </row>
    <row r="2539" spans="1:9" x14ac:dyDescent="0.25">
      <c r="A2539" t="s">
        <v>565</v>
      </c>
      <c r="B2539" t="s">
        <v>6</v>
      </c>
      <c r="C2539">
        <v>2014</v>
      </c>
      <c r="D2539" t="s">
        <v>9</v>
      </c>
      <c r="E2539" t="s">
        <v>134</v>
      </c>
      <c r="F2539" s="1">
        <v>0.15</v>
      </c>
      <c r="G2539" s="1">
        <v>0.11</v>
      </c>
      <c r="H2539" s="1">
        <v>0</v>
      </c>
      <c r="I2539" s="1">
        <v>0.02</v>
      </c>
    </row>
    <row r="2540" spans="1:9" x14ac:dyDescent="0.25">
      <c r="A2540" t="s">
        <v>565</v>
      </c>
      <c r="B2540" t="s">
        <v>10</v>
      </c>
      <c r="C2540">
        <v>2014</v>
      </c>
      <c r="D2540" t="s">
        <v>9</v>
      </c>
      <c r="E2540" t="s">
        <v>134</v>
      </c>
      <c r="F2540" s="1">
        <v>0.45</v>
      </c>
      <c r="G2540" s="1">
        <v>0.46</v>
      </c>
      <c r="H2540" s="1">
        <v>0.17</v>
      </c>
      <c r="I2540" s="1">
        <v>0.2</v>
      </c>
    </row>
    <row r="2541" spans="1:9" x14ac:dyDescent="0.25">
      <c r="A2541" t="s">
        <v>164</v>
      </c>
      <c r="B2541" t="s">
        <v>41</v>
      </c>
      <c r="C2541">
        <v>2015</v>
      </c>
      <c r="D2541" t="s">
        <v>9</v>
      </c>
      <c r="E2541" t="s">
        <v>134</v>
      </c>
      <c r="F2541" s="1">
        <v>0</v>
      </c>
      <c r="G2541" s="1">
        <v>7.0000000000000007E-2</v>
      </c>
      <c r="H2541" s="1">
        <v>0</v>
      </c>
      <c r="I2541" s="1">
        <v>0</v>
      </c>
    </row>
    <row r="2542" spans="1:9" x14ac:dyDescent="0.25">
      <c r="A2542" t="s">
        <v>164</v>
      </c>
      <c r="B2542" t="s">
        <v>33</v>
      </c>
      <c r="C2542">
        <v>2015</v>
      </c>
      <c r="D2542" t="s">
        <v>9</v>
      </c>
      <c r="E2542" t="s">
        <v>134</v>
      </c>
      <c r="F2542" s="1">
        <v>0.12</v>
      </c>
      <c r="G2542" s="1">
        <v>0.08</v>
      </c>
      <c r="H2542" s="1">
        <v>0</v>
      </c>
      <c r="I2542" s="1">
        <v>0.02</v>
      </c>
    </row>
    <row r="2543" spans="1:9" x14ac:dyDescent="0.25">
      <c r="A2543" t="s">
        <v>164</v>
      </c>
      <c r="B2543" t="s">
        <v>2</v>
      </c>
      <c r="C2543">
        <v>2015</v>
      </c>
      <c r="D2543" t="s">
        <v>9</v>
      </c>
      <c r="E2543" t="s">
        <v>134</v>
      </c>
      <c r="F2543" s="1">
        <v>0.21</v>
      </c>
      <c r="G2543" s="1">
        <v>0.18</v>
      </c>
      <c r="H2543" s="1">
        <v>0.22</v>
      </c>
      <c r="I2543" s="1">
        <v>0.08</v>
      </c>
    </row>
    <row r="2544" spans="1:9" x14ac:dyDescent="0.25">
      <c r="A2544" t="s">
        <v>164</v>
      </c>
      <c r="B2544" t="s">
        <v>6</v>
      </c>
      <c r="C2544">
        <v>2015</v>
      </c>
      <c r="D2544" t="s">
        <v>9</v>
      </c>
      <c r="E2544" t="s">
        <v>134</v>
      </c>
      <c r="F2544" s="1">
        <v>0.37</v>
      </c>
      <c r="G2544" s="1">
        <v>0.26</v>
      </c>
      <c r="H2544" s="1">
        <v>0.01</v>
      </c>
      <c r="I2544" s="1">
        <v>0.06</v>
      </c>
    </row>
    <row r="2545" spans="1:9" x14ac:dyDescent="0.25">
      <c r="A2545" t="s">
        <v>164</v>
      </c>
      <c r="B2545" t="s">
        <v>10</v>
      </c>
      <c r="C2545">
        <v>2015</v>
      </c>
      <c r="D2545" t="s">
        <v>9</v>
      </c>
      <c r="E2545" t="s">
        <v>134</v>
      </c>
      <c r="F2545" s="1">
        <v>1.08</v>
      </c>
      <c r="G2545" s="1">
        <v>1.35</v>
      </c>
      <c r="H2545" s="1">
        <v>0.48</v>
      </c>
      <c r="I2545" s="1">
        <v>0.47</v>
      </c>
    </row>
    <row r="2546" spans="1:9" x14ac:dyDescent="0.25">
      <c r="A2546" t="s">
        <v>3242</v>
      </c>
      <c r="B2546" t="s">
        <v>248</v>
      </c>
      <c r="C2546">
        <v>2010</v>
      </c>
      <c r="D2546" t="s">
        <v>9</v>
      </c>
      <c r="E2546" t="s">
        <v>134</v>
      </c>
      <c r="F2546" s="1">
        <v>0.46</v>
      </c>
      <c r="G2546" s="1">
        <v>0.42</v>
      </c>
      <c r="H2546" s="1">
        <v>0.96</v>
      </c>
      <c r="I2546" s="1">
        <v>0.25</v>
      </c>
    </row>
    <row r="2547" spans="1:9" x14ac:dyDescent="0.25">
      <c r="A2547" t="s">
        <v>2284</v>
      </c>
      <c r="B2547" t="s">
        <v>2</v>
      </c>
      <c r="C2547">
        <v>2011</v>
      </c>
      <c r="D2547" t="s">
        <v>9</v>
      </c>
      <c r="E2547" t="s">
        <v>134</v>
      </c>
      <c r="F2547" s="1">
        <v>0</v>
      </c>
      <c r="G2547" s="1">
        <v>0</v>
      </c>
      <c r="H2547" s="1">
        <v>0.15</v>
      </c>
      <c r="I2547" s="1">
        <v>0</v>
      </c>
    </row>
    <row r="2548" spans="1:9" x14ac:dyDescent="0.25">
      <c r="A2548" t="s">
        <v>1487</v>
      </c>
      <c r="B2548" t="s">
        <v>17</v>
      </c>
      <c r="C2548">
        <v>2012</v>
      </c>
      <c r="D2548" t="s">
        <v>9</v>
      </c>
      <c r="E2548" t="s">
        <v>134</v>
      </c>
      <c r="F2548" s="1">
        <v>0.15</v>
      </c>
      <c r="G2548" s="1">
        <v>0.11</v>
      </c>
      <c r="H2548" s="1">
        <v>0.1</v>
      </c>
      <c r="I2548" s="1">
        <v>0.02</v>
      </c>
    </row>
    <row r="2549" spans="1:9" x14ac:dyDescent="0.25">
      <c r="A2549" t="s">
        <v>981</v>
      </c>
      <c r="B2549" t="s">
        <v>2</v>
      </c>
      <c r="C2549">
        <v>2013</v>
      </c>
      <c r="D2549" t="s">
        <v>1</v>
      </c>
      <c r="E2549" t="s">
        <v>134</v>
      </c>
      <c r="F2549" s="1">
        <v>0.31</v>
      </c>
      <c r="G2549" s="1">
        <v>0.01</v>
      </c>
      <c r="H2549" s="1">
        <v>0.03</v>
      </c>
      <c r="I2549" s="1">
        <v>0.05</v>
      </c>
    </row>
    <row r="2550" spans="1:9" x14ac:dyDescent="0.25">
      <c r="A2550" t="s">
        <v>2181</v>
      </c>
      <c r="B2550" t="s">
        <v>473</v>
      </c>
      <c r="C2550">
        <v>2011</v>
      </c>
      <c r="D2550" t="s">
        <v>27</v>
      </c>
      <c r="E2550" t="s">
        <v>58</v>
      </c>
      <c r="F2550" s="1">
        <v>0</v>
      </c>
      <c r="G2550" s="1">
        <v>0</v>
      </c>
      <c r="H2550" s="1">
        <v>0.05</v>
      </c>
      <c r="I2550" s="1">
        <v>0</v>
      </c>
    </row>
    <row r="2551" spans="1:9" x14ac:dyDescent="0.25">
      <c r="A2551" t="s">
        <v>3182</v>
      </c>
      <c r="B2551" t="s">
        <v>473</v>
      </c>
      <c r="C2551">
        <v>2010</v>
      </c>
      <c r="D2551" t="s">
        <v>27</v>
      </c>
      <c r="E2551" t="s">
        <v>3094</v>
      </c>
      <c r="F2551" s="1">
        <v>0</v>
      </c>
      <c r="G2551" s="1">
        <v>0</v>
      </c>
      <c r="H2551" s="1">
        <v>0.13</v>
      </c>
      <c r="I2551" s="1">
        <v>0</v>
      </c>
    </row>
    <row r="2552" spans="1:9" x14ac:dyDescent="0.25">
      <c r="A2552" t="s">
        <v>1009</v>
      </c>
      <c r="B2552" t="s">
        <v>17</v>
      </c>
      <c r="C2552">
        <v>2013</v>
      </c>
      <c r="D2552" t="s">
        <v>27</v>
      </c>
      <c r="E2552" t="s">
        <v>400</v>
      </c>
      <c r="F2552" s="1">
        <v>0</v>
      </c>
      <c r="G2552" s="1">
        <v>0</v>
      </c>
      <c r="H2552" s="1">
        <v>0.06</v>
      </c>
      <c r="I2552" s="1">
        <v>0</v>
      </c>
    </row>
    <row r="2553" spans="1:9" x14ac:dyDescent="0.25">
      <c r="A2553" t="s">
        <v>2831</v>
      </c>
      <c r="B2553" t="s">
        <v>41</v>
      </c>
      <c r="C2553">
        <v>2010</v>
      </c>
      <c r="D2553" t="s">
        <v>100</v>
      </c>
      <c r="E2553" t="s">
        <v>883</v>
      </c>
      <c r="F2553" s="1">
        <v>0</v>
      </c>
      <c r="G2553" s="1">
        <v>0.19</v>
      </c>
      <c r="H2553" s="1">
        <v>0</v>
      </c>
      <c r="I2553" s="1">
        <v>0.05</v>
      </c>
    </row>
    <row r="2554" spans="1:9" x14ac:dyDescent="0.25">
      <c r="A2554" t="s">
        <v>2831</v>
      </c>
      <c r="B2554" t="s">
        <v>33</v>
      </c>
      <c r="C2554">
        <v>2010</v>
      </c>
      <c r="D2554" t="s">
        <v>100</v>
      </c>
      <c r="E2554" t="s">
        <v>883</v>
      </c>
      <c r="F2554" s="1">
        <v>0.22</v>
      </c>
      <c r="G2554" s="1">
        <v>0.24</v>
      </c>
      <c r="H2554" s="1">
        <v>0.03</v>
      </c>
      <c r="I2554" s="1">
        <v>0.05</v>
      </c>
    </row>
    <row r="2555" spans="1:9" x14ac:dyDescent="0.25">
      <c r="A2555" t="s">
        <v>571</v>
      </c>
      <c r="B2555" t="s">
        <v>41</v>
      </c>
      <c r="C2555">
        <v>2013</v>
      </c>
      <c r="D2555" t="s">
        <v>9</v>
      </c>
      <c r="E2555" t="s">
        <v>34</v>
      </c>
      <c r="F2555" s="1">
        <v>0.06</v>
      </c>
      <c r="G2555" s="1">
        <v>0.11</v>
      </c>
      <c r="H2555" s="1">
        <v>0</v>
      </c>
      <c r="I2555" s="1">
        <v>0.02</v>
      </c>
    </row>
    <row r="2556" spans="1:9" x14ac:dyDescent="0.25">
      <c r="A2556" t="s">
        <v>571</v>
      </c>
      <c r="B2556" t="s">
        <v>2</v>
      </c>
      <c r="C2556">
        <v>2013</v>
      </c>
      <c r="D2556" t="s">
        <v>9</v>
      </c>
      <c r="E2556" t="s">
        <v>34</v>
      </c>
      <c r="F2556" s="1">
        <v>0.14000000000000001</v>
      </c>
      <c r="G2556" s="1">
        <v>0.2</v>
      </c>
      <c r="H2556" s="1">
        <v>0.03</v>
      </c>
      <c r="I2556" s="1">
        <v>0.08</v>
      </c>
    </row>
    <row r="2557" spans="1:9" x14ac:dyDescent="0.25">
      <c r="A2557" t="s">
        <v>571</v>
      </c>
      <c r="B2557" t="s">
        <v>6</v>
      </c>
      <c r="C2557">
        <v>2014</v>
      </c>
      <c r="D2557" t="s">
        <v>9</v>
      </c>
      <c r="E2557" t="s">
        <v>34</v>
      </c>
      <c r="F2557" s="1">
        <v>0.15</v>
      </c>
      <c r="G2557" s="1">
        <v>0.13</v>
      </c>
      <c r="H2557" s="1">
        <v>0</v>
      </c>
      <c r="I2557" s="1">
        <v>0.03</v>
      </c>
    </row>
    <row r="2558" spans="1:9" x14ac:dyDescent="0.25">
      <c r="A2558" t="s">
        <v>571</v>
      </c>
      <c r="B2558" t="s">
        <v>33</v>
      </c>
      <c r="C2558">
        <v>2013</v>
      </c>
      <c r="D2558" t="s">
        <v>9</v>
      </c>
      <c r="E2558" t="s">
        <v>34</v>
      </c>
      <c r="F2558" s="1">
        <v>0.17</v>
      </c>
      <c r="G2558" s="1">
        <v>0.16</v>
      </c>
      <c r="H2558" s="1">
        <v>0</v>
      </c>
      <c r="I2558" s="1">
        <v>0.03</v>
      </c>
    </row>
    <row r="2559" spans="1:9" x14ac:dyDescent="0.25">
      <c r="A2559" t="s">
        <v>571</v>
      </c>
      <c r="B2559" t="s">
        <v>10</v>
      </c>
      <c r="C2559">
        <v>2014</v>
      </c>
      <c r="D2559" t="s">
        <v>9</v>
      </c>
      <c r="E2559" t="s">
        <v>34</v>
      </c>
      <c r="F2559" s="1">
        <v>0.22</v>
      </c>
      <c r="G2559" s="1">
        <v>0.3</v>
      </c>
      <c r="H2559" s="1">
        <v>0.04</v>
      </c>
      <c r="I2559" s="1">
        <v>0.12</v>
      </c>
    </row>
    <row r="2560" spans="1:9" x14ac:dyDescent="0.25">
      <c r="A2560" t="s">
        <v>3190</v>
      </c>
      <c r="B2560" t="s">
        <v>118</v>
      </c>
      <c r="C2560">
        <v>2010</v>
      </c>
      <c r="D2560" t="s">
        <v>9</v>
      </c>
      <c r="E2560" t="s">
        <v>108</v>
      </c>
      <c r="F2560" s="1">
        <v>0.87</v>
      </c>
      <c r="G2560" s="1">
        <v>0.31</v>
      </c>
      <c r="H2560" s="1">
        <v>0.13</v>
      </c>
      <c r="I2560" s="1">
        <v>0.1</v>
      </c>
    </row>
    <row r="2561" spans="1:9" x14ac:dyDescent="0.25">
      <c r="A2561" t="s">
        <v>1862</v>
      </c>
      <c r="B2561" t="s">
        <v>12</v>
      </c>
      <c r="C2561">
        <v>2011</v>
      </c>
      <c r="D2561" t="s">
        <v>84</v>
      </c>
      <c r="E2561" t="s">
        <v>21</v>
      </c>
      <c r="F2561" s="1">
        <v>0.05</v>
      </c>
      <c r="G2561" s="1">
        <v>0.04</v>
      </c>
      <c r="H2561" s="1">
        <v>0</v>
      </c>
      <c r="I2561" s="1">
        <v>0.02</v>
      </c>
    </row>
    <row r="2562" spans="1:9" x14ac:dyDescent="0.25">
      <c r="A2562" t="s">
        <v>1862</v>
      </c>
      <c r="B2562" t="s">
        <v>248</v>
      </c>
      <c r="C2562">
        <v>2010</v>
      </c>
      <c r="D2562" t="s">
        <v>84</v>
      </c>
      <c r="E2562" t="s">
        <v>21</v>
      </c>
      <c r="F2562" s="1">
        <v>0.11</v>
      </c>
      <c r="G2562" s="1">
        <v>0.03</v>
      </c>
      <c r="H2562" s="1">
        <v>0</v>
      </c>
      <c r="I2562" s="1">
        <v>0.02</v>
      </c>
    </row>
    <row r="2563" spans="1:9" x14ac:dyDescent="0.25">
      <c r="A2563" t="s">
        <v>1862</v>
      </c>
      <c r="B2563" t="s">
        <v>473</v>
      </c>
      <c r="C2563">
        <v>2010</v>
      </c>
      <c r="D2563" t="s">
        <v>84</v>
      </c>
      <c r="E2563" t="s">
        <v>21</v>
      </c>
      <c r="F2563" s="1">
        <v>0.22</v>
      </c>
      <c r="G2563" s="1">
        <v>0.03</v>
      </c>
      <c r="H2563" s="1">
        <v>0</v>
      </c>
      <c r="I2563" s="1">
        <v>0.02</v>
      </c>
    </row>
    <row r="2564" spans="1:9" x14ac:dyDescent="0.25">
      <c r="A2564" t="s">
        <v>1862</v>
      </c>
      <c r="B2564" t="s">
        <v>2</v>
      </c>
      <c r="C2564">
        <v>2011</v>
      </c>
      <c r="D2564" t="s">
        <v>84</v>
      </c>
      <c r="E2564" t="s">
        <v>21</v>
      </c>
      <c r="F2564" s="1">
        <v>0.25</v>
      </c>
      <c r="G2564" s="1">
        <v>0.2</v>
      </c>
      <c r="H2564" s="1">
        <v>0</v>
      </c>
      <c r="I2564" s="1">
        <v>0.08</v>
      </c>
    </row>
    <row r="2565" spans="1:9" x14ac:dyDescent="0.25">
      <c r="A2565" t="s">
        <v>1862</v>
      </c>
      <c r="B2565" t="s">
        <v>33</v>
      </c>
      <c r="C2565">
        <v>2011</v>
      </c>
      <c r="D2565" t="s">
        <v>84</v>
      </c>
      <c r="E2565" t="s">
        <v>21</v>
      </c>
      <c r="F2565" s="1">
        <v>0.62</v>
      </c>
      <c r="G2565" s="1">
        <v>0.2</v>
      </c>
      <c r="H2565" s="1">
        <v>0</v>
      </c>
      <c r="I2565" s="1">
        <v>7.0000000000000007E-2</v>
      </c>
    </row>
    <row r="2566" spans="1:9" x14ac:dyDescent="0.25">
      <c r="A2566" t="s">
        <v>1862</v>
      </c>
      <c r="B2566" t="s">
        <v>118</v>
      </c>
      <c r="C2566">
        <v>2010</v>
      </c>
      <c r="D2566" t="s">
        <v>84</v>
      </c>
      <c r="E2566" t="s">
        <v>21</v>
      </c>
      <c r="F2566" s="1">
        <v>2.67</v>
      </c>
      <c r="G2566" s="1">
        <v>1.35</v>
      </c>
      <c r="H2566" s="1">
        <v>0.01</v>
      </c>
      <c r="I2566" s="1">
        <v>0.39</v>
      </c>
    </row>
    <row r="2567" spans="1:9" x14ac:dyDescent="0.25">
      <c r="A2567" t="s">
        <v>1830</v>
      </c>
      <c r="B2567" t="s">
        <v>17</v>
      </c>
      <c r="C2567">
        <v>2011</v>
      </c>
      <c r="D2567" t="s">
        <v>84</v>
      </c>
      <c r="E2567" t="s">
        <v>21</v>
      </c>
      <c r="F2567" s="1">
        <v>0.13</v>
      </c>
      <c r="G2567" s="1">
        <v>0.03</v>
      </c>
      <c r="H2567" s="1">
        <v>0</v>
      </c>
      <c r="I2567" s="1">
        <v>0.01</v>
      </c>
    </row>
    <row r="2568" spans="1:9" x14ac:dyDescent="0.25">
      <c r="A2568" t="s">
        <v>1724</v>
      </c>
      <c r="B2568" t="s">
        <v>33</v>
      </c>
      <c r="C2568">
        <v>2011</v>
      </c>
      <c r="D2568" t="s">
        <v>5</v>
      </c>
      <c r="E2568" t="s">
        <v>74</v>
      </c>
      <c r="F2568" s="1">
        <v>0.09</v>
      </c>
      <c r="G2568" s="1">
        <v>0.01</v>
      </c>
      <c r="H2568" s="1">
        <v>0</v>
      </c>
      <c r="I2568" s="1">
        <v>0.01</v>
      </c>
    </row>
    <row r="2569" spans="1:9" x14ac:dyDescent="0.25">
      <c r="A2569" t="s">
        <v>578</v>
      </c>
      <c r="B2569" t="s">
        <v>41</v>
      </c>
      <c r="C2569">
        <v>2014</v>
      </c>
      <c r="D2569" t="s">
        <v>9</v>
      </c>
      <c r="E2569" t="s">
        <v>124</v>
      </c>
      <c r="F2569" s="1">
        <v>0.12</v>
      </c>
      <c r="G2569" s="1">
        <v>0.2</v>
      </c>
      <c r="H2569" s="1">
        <v>0</v>
      </c>
      <c r="I2569" s="1">
        <v>0.04</v>
      </c>
    </row>
    <row r="2570" spans="1:9" x14ac:dyDescent="0.25">
      <c r="A2570" t="s">
        <v>578</v>
      </c>
      <c r="B2570" t="s">
        <v>2</v>
      </c>
      <c r="C2570">
        <v>2014</v>
      </c>
      <c r="D2570" t="s">
        <v>9</v>
      </c>
      <c r="E2570" t="s">
        <v>124</v>
      </c>
      <c r="F2570" s="1">
        <v>0.2</v>
      </c>
      <c r="G2570" s="1">
        <v>0.33</v>
      </c>
      <c r="H2570" s="1">
        <v>0.01</v>
      </c>
      <c r="I2570" s="1">
        <v>0.1</v>
      </c>
    </row>
    <row r="2571" spans="1:9" x14ac:dyDescent="0.25">
      <c r="A2571" t="s">
        <v>578</v>
      </c>
      <c r="B2571" t="s">
        <v>33</v>
      </c>
      <c r="C2571">
        <v>2014</v>
      </c>
      <c r="D2571" t="s">
        <v>9</v>
      </c>
      <c r="E2571" t="s">
        <v>124</v>
      </c>
      <c r="F2571" s="1">
        <v>0.28000000000000003</v>
      </c>
      <c r="G2571" s="1">
        <v>0.21</v>
      </c>
      <c r="H2571" s="1">
        <v>0</v>
      </c>
      <c r="I2571" s="1">
        <v>0.05</v>
      </c>
    </row>
    <row r="2572" spans="1:9" x14ac:dyDescent="0.25">
      <c r="A2572" t="s">
        <v>578</v>
      </c>
      <c r="B2572" t="s">
        <v>6</v>
      </c>
      <c r="C2572">
        <v>2014</v>
      </c>
      <c r="D2572" t="s">
        <v>9</v>
      </c>
      <c r="E2572" t="s">
        <v>124</v>
      </c>
      <c r="F2572" s="1">
        <v>0.72</v>
      </c>
      <c r="G2572" s="1">
        <v>0.5</v>
      </c>
      <c r="H2572" s="1">
        <v>0.01</v>
      </c>
      <c r="I2572" s="1">
        <v>0.1</v>
      </c>
    </row>
    <row r="2573" spans="1:9" x14ac:dyDescent="0.25">
      <c r="A2573" t="s">
        <v>578</v>
      </c>
      <c r="B2573" t="s">
        <v>10</v>
      </c>
      <c r="C2573">
        <v>2014</v>
      </c>
      <c r="D2573" t="s">
        <v>9</v>
      </c>
      <c r="E2573" t="s">
        <v>124</v>
      </c>
      <c r="F2573" s="1">
        <v>1.01</v>
      </c>
      <c r="G2573" s="1">
        <v>1.41</v>
      </c>
      <c r="H2573" s="1">
        <v>0.05</v>
      </c>
      <c r="I2573" s="1">
        <v>0.53</v>
      </c>
    </row>
    <row r="2574" spans="1:9" x14ac:dyDescent="0.25">
      <c r="A2574" t="s">
        <v>2705</v>
      </c>
      <c r="B2574" t="s">
        <v>473</v>
      </c>
      <c r="C2574">
        <v>2010</v>
      </c>
      <c r="D2574" t="s">
        <v>1</v>
      </c>
      <c r="E2574" t="s">
        <v>2380</v>
      </c>
      <c r="F2574" s="1">
        <v>0.08</v>
      </c>
      <c r="G2574" s="1">
        <v>0.04</v>
      </c>
      <c r="H2574" s="1">
        <v>0</v>
      </c>
      <c r="I2574" s="1">
        <v>0.01</v>
      </c>
    </row>
    <row r="2575" spans="1:9" x14ac:dyDescent="0.25">
      <c r="A2575" t="s">
        <v>1973</v>
      </c>
      <c r="B2575" t="s">
        <v>41</v>
      </c>
      <c r="C2575">
        <v>2011</v>
      </c>
      <c r="D2575" t="s">
        <v>27</v>
      </c>
      <c r="E2575" t="s">
        <v>21</v>
      </c>
      <c r="F2575" s="1">
        <v>0.12</v>
      </c>
      <c r="G2575" s="1">
        <v>0.14000000000000001</v>
      </c>
      <c r="H2575" s="1">
        <v>0</v>
      </c>
      <c r="I2575" s="1">
        <v>0.05</v>
      </c>
    </row>
    <row r="2576" spans="1:9" x14ac:dyDescent="0.25">
      <c r="A2576" t="s">
        <v>170</v>
      </c>
      <c r="B2576" t="s">
        <v>41</v>
      </c>
      <c r="C2576">
        <v>2015</v>
      </c>
      <c r="D2576" t="s">
        <v>50</v>
      </c>
      <c r="E2576" t="s">
        <v>21</v>
      </c>
      <c r="F2576" s="1">
        <v>0</v>
      </c>
      <c r="G2576" s="1">
        <v>0.08</v>
      </c>
      <c r="H2576" s="1">
        <v>0</v>
      </c>
      <c r="I2576" s="1">
        <v>0</v>
      </c>
    </row>
    <row r="2577" spans="1:9" x14ac:dyDescent="0.25">
      <c r="A2577" t="s">
        <v>524</v>
      </c>
      <c r="B2577" t="s">
        <v>41</v>
      </c>
      <c r="C2577">
        <v>2014</v>
      </c>
      <c r="D2577" t="s">
        <v>27</v>
      </c>
      <c r="E2577" t="s">
        <v>21</v>
      </c>
      <c r="F2577" s="1">
        <v>0</v>
      </c>
      <c r="G2577" s="1">
        <v>0.03</v>
      </c>
      <c r="H2577" s="1">
        <v>0</v>
      </c>
      <c r="I2577" s="1">
        <v>0</v>
      </c>
    </row>
    <row r="2578" spans="1:9" x14ac:dyDescent="0.25">
      <c r="A2578" t="s">
        <v>2370</v>
      </c>
      <c r="B2578" t="s">
        <v>473</v>
      </c>
      <c r="C2578">
        <v>2010</v>
      </c>
      <c r="D2578" t="s">
        <v>87</v>
      </c>
      <c r="E2578" t="s">
        <v>74</v>
      </c>
      <c r="F2578" s="1">
        <v>0.02</v>
      </c>
      <c r="G2578" s="1">
        <v>0</v>
      </c>
      <c r="H2578" s="1">
        <v>0</v>
      </c>
      <c r="I2578" s="1">
        <v>0</v>
      </c>
    </row>
    <row r="2579" spans="1:9" x14ac:dyDescent="0.25">
      <c r="A2579" t="s">
        <v>991</v>
      </c>
      <c r="B2579" t="s">
        <v>12</v>
      </c>
      <c r="C2579">
        <v>2013</v>
      </c>
      <c r="D2579" t="s">
        <v>27</v>
      </c>
      <c r="E2579" t="s">
        <v>498</v>
      </c>
      <c r="F2579" s="1">
        <v>0.08</v>
      </c>
      <c r="G2579" s="1">
        <v>0</v>
      </c>
      <c r="H2579" s="1">
        <v>0.04</v>
      </c>
      <c r="I2579" s="1">
        <v>0.02</v>
      </c>
    </row>
    <row r="2580" spans="1:9" x14ac:dyDescent="0.25">
      <c r="A2580" t="s">
        <v>1775</v>
      </c>
      <c r="B2580" t="s">
        <v>2</v>
      </c>
      <c r="C2580">
        <v>2011</v>
      </c>
      <c r="D2580" t="s">
        <v>100</v>
      </c>
      <c r="E2580" t="s">
        <v>71</v>
      </c>
      <c r="F2580" s="1">
        <v>7.0000000000000007E-2</v>
      </c>
      <c r="G2580" s="1">
        <v>0.08</v>
      </c>
      <c r="H2580" s="1">
        <v>0</v>
      </c>
      <c r="I2580" s="1">
        <v>0.03</v>
      </c>
    </row>
    <row r="2581" spans="1:9" x14ac:dyDescent="0.25">
      <c r="A2581" t="s">
        <v>1775</v>
      </c>
      <c r="B2581" t="s">
        <v>33</v>
      </c>
      <c r="C2581">
        <v>2011</v>
      </c>
      <c r="D2581" t="s">
        <v>100</v>
      </c>
      <c r="E2581" t="s">
        <v>71</v>
      </c>
      <c r="F2581" s="1">
        <v>7.0000000000000007E-2</v>
      </c>
      <c r="G2581" s="1">
        <v>0.02</v>
      </c>
      <c r="H2581" s="1">
        <v>0</v>
      </c>
      <c r="I2581" s="1">
        <v>0.01</v>
      </c>
    </row>
    <row r="2582" spans="1:9" x14ac:dyDescent="0.25">
      <c r="A2582" t="s">
        <v>595</v>
      </c>
      <c r="B2582" t="s">
        <v>12</v>
      </c>
      <c r="C2582">
        <v>2014</v>
      </c>
      <c r="D2582" t="s">
        <v>84</v>
      </c>
      <c r="E2582" t="s">
        <v>385</v>
      </c>
      <c r="F2582" s="1">
        <v>0.28000000000000003</v>
      </c>
      <c r="G2582" s="1">
        <v>0.79</v>
      </c>
      <c r="H2582" s="1">
        <v>0.87</v>
      </c>
      <c r="I2582" s="1">
        <v>0.32</v>
      </c>
    </row>
    <row r="2583" spans="1:9" x14ac:dyDescent="0.25">
      <c r="A2583" t="s">
        <v>595</v>
      </c>
      <c r="B2583" t="s">
        <v>10</v>
      </c>
      <c r="C2583">
        <v>2014</v>
      </c>
      <c r="D2583" t="s">
        <v>84</v>
      </c>
      <c r="E2583" t="s">
        <v>385</v>
      </c>
      <c r="F2583" s="1">
        <v>1.38</v>
      </c>
      <c r="G2583" s="1">
        <v>1.87</v>
      </c>
      <c r="H2583" s="1">
        <v>0.12</v>
      </c>
      <c r="I2583" s="1">
        <v>0.65</v>
      </c>
    </row>
    <row r="2584" spans="1:9" x14ac:dyDescent="0.25">
      <c r="A2584" t="s">
        <v>595</v>
      </c>
      <c r="B2584" t="s">
        <v>6</v>
      </c>
      <c r="C2584">
        <v>2014</v>
      </c>
      <c r="D2584" t="s">
        <v>84</v>
      </c>
      <c r="E2584" t="s">
        <v>155</v>
      </c>
      <c r="F2584" s="1">
        <v>1.43</v>
      </c>
      <c r="G2584" s="1">
        <v>0.76</v>
      </c>
      <c r="H2584" s="1">
        <v>0</v>
      </c>
      <c r="I2584" s="1">
        <v>0.22</v>
      </c>
    </row>
    <row r="2585" spans="1:9" x14ac:dyDescent="0.25">
      <c r="A2585" t="s">
        <v>595</v>
      </c>
      <c r="B2585" t="s">
        <v>33</v>
      </c>
      <c r="C2585">
        <v>2013</v>
      </c>
      <c r="D2585" t="s">
        <v>84</v>
      </c>
      <c r="E2585" t="s">
        <v>155</v>
      </c>
      <c r="F2585" s="1">
        <v>5.58</v>
      </c>
      <c r="G2585" s="1">
        <v>2.83</v>
      </c>
      <c r="H2585" s="1">
        <v>0.02</v>
      </c>
      <c r="I2585" s="1">
        <v>0.77</v>
      </c>
    </row>
    <row r="2586" spans="1:9" x14ac:dyDescent="0.25">
      <c r="A2586" t="s">
        <v>151</v>
      </c>
      <c r="B2586" t="s">
        <v>41</v>
      </c>
      <c r="C2586">
        <v>2015</v>
      </c>
      <c r="D2586" t="s">
        <v>1</v>
      </c>
      <c r="E2586" t="s">
        <v>150</v>
      </c>
      <c r="F2586" s="1">
        <v>0.02</v>
      </c>
      <c r="G2586" s="1">
        <v>0.05</v>
      </c>
      <c r="H2586" s="1">
        <v>0</v>
      </c>
      <c r="I2586" s="1">
        <v>0.01</v>
      </c>
    </row>
    <row r="2587" spans="1:9" x14ac:dyDescent="0.25">
      <c r="A2587" t="s">
        <v>151</v>
      </c>
      <c r="B2587" t="s">
        <v>10</v>
      </c>
      <c r="C2587">
        <v>2015</v>
      </c>
      <c r="D2587" t="s">
        <v>1</v>
      </c>
      <c r="E2587" t="s">
        <v>150</v>
      </c>
      <c r="F2587" s="1">
        <v>0.23</v>
      </c>
      <c r="G2587" s="1">
        <v>0.33</v>
      </c>
      <c r="H2587" s="1">
        <v>0</v>
      </c>
      <c r="I2587" s="1">
        <v>0.11</v>
      </c>
    </row>
    <row r="2588" spans="1:9" x14ac:dyDescent="0.25">
      <c r="A2588" t="s">
        <v>151</v>
      </c>
      <c r="B2588" t="s">
        <v>2</v>
      </c>
      <c r="C2588">
        <v>2015</v>
      </c>
      <c r="D2588" t="s">
        <v>1</v>
      </c>
      <c r="E2588" t="s">
        <v>150</v>
      </c>
      <c r="F2588" s="1">
        <v>0.25</v>
      </c>
      <c r="G2588" s="1">
        <v>0.33</v>
      </c>
      <c r="H2588" s="1">
        <v>0</v>
      </c>
      <c r="I2588" s="1">
        <v>0.11</v>
      </c>
    </row>
    <row r="2589" spans="1:9" x14ac:dyDescent="0.25">
      <c r="A2589" t="s">
        <v>151</v>
      </c>
      <c r="B2589" t="s">
        <v>6</v>
      </c>
      <c r="C2589">
        <v>2015</v>
      </c>
      <c r="D2589" t="s">
        <v>1</v>
      </c>
      <c r="E2589" t="s">
        <v>150</v>
      </c>
      <c r="F2589" s="1">
        <v>0.28999999999999998</v>
      </c>
      <c r="G2589" s="1">
        <v>0.21</v>
      </c>
      <c r="H2589" s="1">
        <v>0</v>
      </c>
      <c r="I2589" s="1">
        <v>0.05</v>
      </c>
    </row>
    <row r="2590" spans="1:9" x14ac:dyDescent="0.25">
      <c r="A2590" t="s">
        <v>151</v>
      </c>
      <c r="B2590" t="s">
        <v>33</v>
      </c>
      <c r="C2590">
        <v>2015</v>
      </c>
      <c r="D2590" t="s">
        <v>1</v>
      </c>
      <c r="E2590" t="s">
        <v>150</v>
      </c>
      <c r="F2590" s="1">
        <v>0.46</v>
      </c>
      <c r="G2590" s="1">
        <v>0.38</v>
      </c>
      <c r="H2590" s="1">
        <v>0</v>
      </c>
      <c r="I2590" s="1">
        <v>0.08</v>
      </c>
    </row>
    <row r="2591" spans="1:9" x14ac:dyDescent="0.25">
      <c r="A2591" t="s">
        <v>2902</v>
      </c>
      <c r="B2591" t="s">
        <v>473</v>
      </c>
      <c r="C2591">
        <v>2010</v>
      </c>
      <c r="D2591" t="s">
        <v>69</v>
      </c>
      <c r="E2591" t="s">
        <v>2901</v>
      </c>
      <c r="F2591" s="1">
        <v>0</v>
      </c>
      <c r="G2591" s="1">
        <v>0</v>
      </c>
      <c r="H2591" s="1">
        <v>0.01</v>
      </c>
      <c r="I2591" s="1">
        <v>0</v>
      </c>
    </row>
    <row r="2592" spans="1:9" x14ac:dyDescent="0.25">
      <c r="A2592" t="s">
        <v>1433</v>
      </c>
      <c r="B2592" t="s">
        <v>17</v>
      </c>
      <c r="C2592">
        <v>2012</v>
      </c>
      <c r="D2592" t="s">
        <v>9</v>
      </c>
      <c r="E2592" t="s">
        <v>52</v>
      </c>
      <c r="F2592" s="1">
        <v>0</v>
      </c>
      <c r="G2592" s="1">
        <v>0</v>
      </c>
      <c r="H2592" s="1">
        <v>0.05</v>
      </c>
      <c r="I2592" s="1">
        <v>0</v>
      </c>
    </row>
    <row r="2593" spans="1:9" x14ac:dyDescent="0.25">
      <c r="A2593" t="s">
        <v>2054</v>
      </c>
      <c r="B2593" t="s">
        <v>12</v>
      </c>
      <c r="C2593">
        <v>2011</v>
      </c>
      <c r="D2593" t="s">
        <v>84</v>
      </c>
      <c r="E2593" t="s">
        <v>23</v>
      </c>
      <c r="F2593" s="1">
        <v>0</v>
      </c>
      <c r="G2593" s="1">
        <v>0</v>
      </c>
      <c r="H2593" s="1">
        <v>0.02</v>
      </c>
      <c r="I2593" s="1">
        <v>0</v>
      </c>
    </row>
    <row r="2594" spans="1:9" x14ac:dyDescent="0.25">
      <c r="A2594" t="s">
        <v>3100</v>
      </c>
      <c r="B2594" t="s">
        <v>473</v>
      </c>
      <c r="C2594">
        <v>2010</v>
      </c>
      <c r="D2594" t="s">
        <v>84</v>
      </c>
      <c r="E2594" t="s">
        <v>52</v>
      </c>
      <c r="F2594" s="1">
        <v>0</v>
      </c>
      <c r="G2594" s="1">
        <v>0</v>
      </c>
      <c r="H2594" s="1">
        <v>0.05</v>
      </c>
      <c r="I2594" s="1">
        <v>0</v>
      </c>
    </row>
    <row r="2595" spans="1:9" x14ac:dyDescent="0.25">
      <c r="A2595" t="s">
        <v>1682</v>
      </c>
      <c r="B2595" t="s">
        <v>473</v>
      </c>
      <c r="C2595">
        <v>2010</v>
      </c>
      <c r="D2595" t="s">
        <v>84</v>
      </c>
      <c r="E2595" t="s">
        <v>1594</v>
      </c>
      <c r="F2595" s="1">
        <v>0.11</v>
      </c>
      <c r="G2595" s="1">
        <v>0</v>
      </c>
      <c r="H2595" s="1">
        <v>0</v>
      </c>
      <c r="I2595" s="1">
        <v>0.01</v>
      </c>
    </row>
    <row r="2596" spans="1:9" x14ac:dyDescent="0.25">
      <c r="A2596" t="s">
        <v>1682</v>
      </c>
      <c r="B2596" t="s">
        <v>118</v>
      </c>
      <c r="C2596">
        <v>2010</v>
      </c>
      <c r="D2596" t="s">
        <v>84</v>
      </c>
      <c r="E2596" t="s">
        <v>1594</v>
      </c>
      <c r="F2596" s="1">
        <v>0.25</v>
      </c>
      <c r="G2596" s="1">
        <v>0</v>
      </c>
      <c r="H2596" s="1">
        <v>0</v>
      </c>
      <c r="I2596" s="1">
        <v>0.02</v>
      </c>
    </row>
    <row r="2597" spans="1:9" x14ac:dyDescent="0.25">
      <c r="A2597" t="s">
        <v>1682</v>
      </c>
      <c r="B2597" t="s">
        <v>33</v>
      </c>
      <c r="C2597">
        <v>2011</v>
      </c>
      <c r="D2597" t="s">
        <v>84</v>
      </c>
      <c r="E2597" t="s">
        <v>1594</v>
      </c>
      <c r="F2597" s="1">
        <v>0.3</v>
      </c>
      <c r="G2597" s="1">
        <v>0</v>
      </c>
      <c r="H2597" s="1">
        <v>0</v>
      </c>
      <c r="I2597" s="1">
        <v>0.02</v>
      </c>
    </row>
    <row r="2598" spans="1:9" x14ac:dyDescent="0.25">
      <c r="A2598" t="s">
        <v>378</v>
      </c>
      <c r="B2598" t="s">
        <v>12</v>
      </c>
      <c r="C2598">
        <v>2015</v>
      </c>
      <c r="D2598" t="s">
        <v>84</v>
      </c>
      <c r="E2598" t="s">
        <v>193</v>
      </c>
      <c r="F2598" s="1">
        <v>0</v>
      </c>
      <c r="G2598" s="1">
        <v>0</v>
      </c>
      <c r="H2598" s="1">
        <v>0.05</v>
      </c>
      <c r="I2598" s="1">
        <v>0</v>
      </c>
    </row>
    <row r="2599" spans="1:9" x14ac:dyDescent="0.25">
      <c r="A2599" t="s">
        <v>2937</v>
      </c>
      <c r="B2599" t="s">
        <v>248</v>
      </c>
      <c r="C2599">
        <v>2010</v>
      </c>
      <c r="D2599" t="s">
        <v>1</v>
      </c>
      <c r="E2599" t="s">
        <v>274</v>
      </c>
      <c r="F2599" s="1">
        <v>0</v>
      </c>
      <c r="G2599" s="1">
        <v>0</v>
      </c>
      <c r="H2599" s="1">
        <v>0.02</v>
      </c>
      <c r="I2599" s="1">
        <v>0</v>
      </c>
    </row>
    <row r="2600" spans="1:9" x14ac:dyDescent="0.25">
      <c r="A2600" t="s">
        <v>2974</v>
      </c>
      <c r="B2600" t="s">
        <v>248</v>
      </c>
      <c r="C2600">
        <v>2010</v>
      </c>
      <c r="D2600" t="s">
        <v>1</v>
      </c>
      <c r="E2600" t="s">
        <v>213</v>
      </c>
      <c r="F2600" s="1">
        <v>0</v>
      </c>
      <c r="G2600" s="1">
        <v>0</v>
      </c>
      <c r="H2600" s="1">
        <v>0.02</v>
      </c>
      <c r="I2600" s="1">
        <v>0</v>
      </c>
    </row>
    <row r="2601" spans="1:9" x14ac:dyDescent="0.25">
      <c r="A2601" t="s">
        <v>1306</v>
      </c>
      <c r="B2601" t="s">
        <v>248</v>
      </c>
      <c r="C2601">
        <v>2012</v>
      </c>
      <c r="D2601" t="s">
        <v>9</v>
      </c>
      <c r="E2601" t="s">
        <v>213</v>
      </c>
      <c r="F2601" s="1">
        <v>0</v>
      </c>
      <c r="G2601" s="1">
        <v>0</v>
      </c>
      <c r="H2601" s="1">
        <v>0.01</v>
      </c>
      <c r="I2601" s="1">
        <v>0</v>
      </c>
    </row>
    <row r="2602" spans="1:9" x14ac:dyDescent="0.25">
      <c r="A2602" t="s">
        <v>2542</v>
      </c>
      <c r="B2602" t="s">
        <v>248</v>
      </c>
      <c r="C2602">
        <v>2010</v>
      </c>
      <c r="D2602" t="s">
        <v>5</v>
      </c>
      <c r="E2602" t="s">
        <v>23</v>
      </c>
      <c r="F2602" s="1">
        <v>0.19</v>
      </c>
      <c r="G2602" s="1">
        <v>0</v>
      </c>
      <c r="H2602" s="1">
        <v>0</v>
      </c>
      <c r="I2602" s="1">
        <v>0.02</v>
      </c>
    </row>
    <row r="2603" spans="1:9" x14ac:dyDescent="0.25">
      <c r="A2603" t="s">
        <v>2542</v>
      </c>
      <c r="B2603" t="s">
        <v>1761</v>
      </c>
      <c r="C2603">
        <v>2010</v>
      </c>
      <c r="D2603" t="s">
        <v>5</v>
      </c>
      <c r="E2603" t="s">
        <v>23</v>
      </c>
      <c r="F2603" s="1">
        <v>0.2</v>
      </c>
      <c r="G2603" s="1">
        <v>0.16</v>
      </c>
      <c r="H2603" s="1">
        <v>0</v>
      </c>
      <c r="I2603" s="1">
        <v>0.05</v>
      </c>
    </row>
    <row r="2604" spans="1:9" x14ac:dyDescent="0.25">
      <c r="A2604" t="s">
        <v>2542</v>
      </c>
      <c r="B2604" t="s">
        <v>2</v>
      </c>
      <c r="C2604">
        <v>2010</v>
      </c>
      <c r="D2604" t="s">
        <v>5</v>
      </c>
      <c r="E2604" t="s">
        <v>23</v>
      </c>
      <c r="F2604" s="1">
        <v>0.66</v>
      </c>
      <c r="G2604" s="1">
        <v>0</v>
      </c>
      <c r="H2604" s="1">
        <v>0</v>
      </c>
      <c r="I2604" s="1">
        <v>0.05</v>
      </c>
    </row>
    <row r="2605" spans="1:9" x14ac:dyDescent="0.25">
      <c r="A2605" t="s">
        <v>1669</v>
      </c>
      <c r="B2605" t="s">
        <v>1761</v>
      </c>
      <c r="C2605">
        <v>2011</v>
      </c>
      <c r="D2605" t="s">
        <v>5</v>
      </c>
      <c r="E2605" t="s">
        <v>23</v>
      </c>
      <c r="F2605" s="1">
        <v>0.06</v>
      </c>
      <c r="G2605" s="1">
        <v>0.05</v>
      </c>
      <c r="H2605" s="1">
        <v>0</v>
      </c>
      <c r="I2605" s="1">
        <v>0.02</v>
      </c>
    </row>
    <row r="2606" spans="1:9" x14ac:dyDescent="0.25">
      <c r="A2606" t="s">
        <v>1669</v>
      </c>
      <c r="B2606" t="s">
        <v>248</v>
      </c>
      <c r="C2606">
        <v>2011</v>
      </c>
      <c r="D2606" t="s">
        <v>5</v>
      </c>
      <c r="E2606" t="s">
        <v>23</v>
      </c>
      <c r="F2606" s="1">
        <v>0.15</v>
      </c>
      <c r="G2606" s="1">
        <v>0</v>
      </c>
      <c r="H2606" s="1">
        <v>0</v>
      </c>
      <c r="I2606" s="1">
        <v>0.01</v>
      </c>
    </row>
    <row r="2607" spans="1:9" x14ac:dyDescent="0.25">
      <c r="A2607" t="s">
        <v>1669</v>
      </c>
      <c r="B2607" t="s">
        <v>2</v>
      </c>
      <c r="C2607">
        <v>2011</v>
      </c>
      <c r="D2607" t="s">
        <v>5</v>
      </c>
      <c r="E2607" t="s">
        <v>23</v>
      </c>
      <c r="F2607" s="1">
        <v>0.54</v>
      </c>
      <c r="G2607" s="1">
        <v>0</v>
      </c>
      <c r="H2607" s="1">
        <v>0</v>
      </c>
      <c r="I2607" s="1">
        <v>0.04</v>
      </c>
    </row>
    <row r="2608" spans="1:9" x14ac:dyDescent="0.25">
      <c r="A2608" t="s">
        <v>1142</v>
      </c>
      <c r="B2608" t="s">
        <v>12</v>
      </c>
      <c r="C2608">
        <v>2012</v>
      </c>
      <c r="D2608" t="s">
        <v>5</v>
      </c>
      <c r="E2608" t="s">
        <v>23</v>
      </c>
      <c r="F2608" s="1">
        <v>0.18</v>
      </c>
      <c r="G2608" s="1">
        <v>0</v>
      </c>
      <c r="H2608" s="1">
        <v>0</v>
      </c>
      <c r="I2608" s="1">
        <v>0.02</v>
      </c>
    </row>
    <row r="2609" spans="1:9" x14ac:dyDescent="0.25">
      <c r="A2609" t="s">
        <v>1142</v>
      </c>
      <c r="B2609" t="s">
        <v>2</v>
      </c>
      <c r="C2609">
        <v>2012</v>
      </c>
      <c r="D2609" t="s">
        <v>5</v>
      </c>
      <c r="E2609" t="s">
        <v>23</v>
      </c>
      <c r="F2609" s="1">
        <v>0.86</v>
      </c>
      <c r="G2609" s="1">
        <v>0</v>
      </c>
      <c r="H2609" s="1">
        <v>0</v>
      </c>
      <c r="I2609" s="1">
        <v>0.06</v>
      </c>
    </row>
    <row r="2610" spans="1:9" x14ac:dyDescent="0.25">
      <c r="A2610" t="s">
        <v>796</v>
      </c>
      <c r="B2610" t="s">
        <v>12</v>
      </c>
      <c r="C2610">
        <v>2013</v>
      </c>
      <c r="D2610" t="s">
        <v>5</v>
      </c>
      <c r="E2610" t="s">
        <v>23</v>
      </c>
      <c r="F2610" s="1">
        <v>0.11</v>
      </c>
      <c r="G2610" s="1">
        <v>0</v>
      </c>
      <c r="H2610" s="1">
        <v>0</v>
      </c>
      <c r="I2610" s="1">
        <v>0.02</v>
      </c>
    </row>
    <row r="2611" spans="1:9" x14ac:dyDescent="0.25">
      <c r="A2611" t="s">
        <v>796</v>
      </c>
      <c r="B2611" t="s">
        <v>2</v>
      </c>
      <c r="C2611">
        <v>2013</v>
      </c>
      <c r="D2611" t="s">
        <v>5</v>
      </c>
      <c r="E2611" t="s">
        <v>23</v>
      </c>
      <c r="F2611" s="1">
        <v>0.66</v>
      </c>
      <c r="G2611" s="1">
        <v>0</v>
      </c>
      <c r="H2611" s="1">
        <v>0</v>
      </c>
      <c r="I2611" s="1">
        <v>0.05</v>
      </c>
    </row>
    <row r="2612" spans="1:9" x14ac:dyDescent="0.25">
      <c r="A2612" t="s">
        <v>484</v>
      </c>
      <c r="B2612" t="s">
        <v>12</v>
      </c>
      <c r="C2612">
        <v>2014</v>
      </c>
      <c r="D2612" t="s">
        <v>5</v>
      </c>
      <c r="E2612" t="s">
        <v>483</v>
      </c>
      <c r="F2612" s="1">
        <v>0.11</v>
      </c>
      <c r="G2612" s="1">
        <v>0</v>
      </c>
      <c r="H2612" s="1">
        <v>0</v>
      </c>
      <c r="I2612" s="1">
        <v>0.02</v>
      </c>
    </row>
    <row r="2613" spans="1:9" x14ac:dyDescent="0.25">
      <c r="A2613" t="s">
        <v>484</v>
      </c>
      <c r="B2613" t="s">
        <v>2</v>
      </c>
      <c r="C2613">
        <v>2014</v>
      </c>
      <c r="D2613" t="s">
        <v>5</v>
      </c>
      <c r="E2613" t="s">
        <v>483</v>
      </c>
      <c r="F2613" s="1">
        <v>0.35</v>
      </c>
      <c r="G2613" s="1">
        <v>0</v>
      </c>
      <c r="H2613" s="1">
        <v>0</v>
      </c>
      <c r="I2613" s="1">
        <v>0.04</v>
      </c>
    </row>
    <row r="2614" spans="1:9" x14ac:dyDescent="0.25">
      <c r="A2614" t="s">
        <v>484</v>
      </c>
      <c r="B2614" t="s">
        <v>10</v>
      </c>
      <c r="C2614">
        <v>2014</v>
      </c>
      <c r="D2614" t="s">
        <v>5</v>
      </c>
      <c r="E2614" t="s">
        <v>483</v>
      </c>
      <c r="F2614" s="1">
        <v>0.57999999999999996</v>
      </c>
      <c r="G2614" s="1">
        <v>0</v>
      </c>
      <c r="H2614" s="1">
        <v>0</v>
      </c>
      <c r="I2614" s="1">
        <v>7.0000000000000007E-2</v>
      </c>
    </row>
    <row r="2615" spans="1:9" x14ac:dyDescent="0.25">
      <c r="A2615" t="s">
        <v>24</v>
      </c>
      <c r="B2615" t="s">
        <v>12</v>
      </c>
      <c r="C2615">
        <v>2015</v>
      </c>
      <c r="D2615" t="s">
        <v>5</v>
      </c>
      <c r="E2615" t="s">
        <v>23</v>
      </c>
      <c r="F2615" s="1">
        <v>0.03</v>
      </c>
      <c r="G2615" s="1">
        <v>0</v>
      </c>
      <c r="H2615" s="1">
        <v>0</v>
      </c>
      <c r="I2615" s="1">
        <v>0.01</v>
      </c>
    </row>
    <row r="2616" spans="1:9" x14ac:dyDescent="0.25">
      <c r="A2616" t="s">
        <v>24</v>
      </c>
      <c r="B2616" t="s">
        <v>2</v>
      </c>
      <c r="C2616">
        <v>2015</v>
      </c>
      <c r="D2616" t="s">
        <v>5</v>
      </c>
      <c r="E2616" t="s">
        <v>23</v>
      </c>
      <c r="F2616" s="1">
        <v>0.3</v>
      </c>
      <c r="G2616" s="1">
        <v>0.01</v>
      </c>
      <c r="H2616" s="1">
        <v>0</v>
      </c>
      <c r="I2616" s="1">
        <v>7.0000000000000007E-2</v>
      </c>
    </row>
    <row r="2617" spans="1:9" x14ac:dyDescent="0.25">
      <c r="A2617" t="s">
        <v>24</v>
      </c>
      <c r="B2617" t="s">
        <v>10</v>
      </c>
      <c r="C2617">
        <v>2015</v>
      </c>
      <c r="D2617" t="s">
        <v>5</v>
      </c>
      <c r="E2617" t="s">
        <v>23</v>
      </c>
      <c r="F2617" s="1">
        <v>0.67</v>
      </c>
      <c r="G2617" s="1">
        <v>0.08</v>
      </c>
      <c r="H2617" s="1">
        <v>0</v>
      </c>
      <c r="I2617" s="1">
        <v>0.17</v>
      </c>
    </row>
    <row r="2618" spans="1:9" x14ac:dyDescent="0.25">
      <c r="A2618" t="s">
        <v>1131</v>
      </c>
      <c r="B2618" t="s">
        <v>33</v>
      </c>
      <c r="C2618">
        <v>2012</v>
      </c>
      <c r="D2618" t="s">
        <v>5</v>
      </c>
      <c r="E2618" t="s">
        <v>128</v>
      </c>
      <c r="F2618" s="1">
        <v>0.04</v>
      </c>
      <c r="G2618" s="1">
        <v>0</v>
      </c>
      <c r="H2618" s="1">
        <v>0</v>
      </c>
      <c r="I2618" s="1">
        <v>0</v>
      </c>
    </row>
    <row r="2619" spans="1:9" x14ac:dyDescent="0.25">
      <c r="A2619" t="s">
        <v>1488</v>
      </c>
      <c r="B2619" t="s">
        <v>248</v>
      </c>
      <c r="C2619">
        <v>2012</v>
      </c>
      <c r="D2619" t="s">
        <v>9</v>
      </c>
      <c r="E2619" t="s">
        <v>52</v>
      </c>
      <c r="F2619" s="1">
        <v>0</v>
      </c>
      <c r="G2619" s="1">
        <v>0</v>
      </c>
      <c r="H2619" s="1">
        <v>0.11</v>
      </c>
      <c r="I2619" s="1">
        <v>0</v>
      </c>
    </row>
    <row r="2620" spans="1:9" x14ac:dyDescent="0.25">
      <c r="A2620" t="s">
        <v>750</v>
      </c>
      <c r="B2620" t="s">
        <v>2</v>
      </c>
      <c r="C2620">
        <v>2014</v>
      </c>
      <c r="D2620" t="s">
        <v>9</v>
      </c>
      <c r="E2620" t="s">
        <v>52</v>
      </c>
      <c r="F2620" s="1">
        <v>0</v>
      </c>
      <c r="G2620" s="1">
        <v>0</v>
      </c>
      <c r="H2620" s="1">
        <v>0.12</v>
      </c>
      <c r="I2620" s="1">
        <v>0</v>
      </c>
    </row>
    <row r="2621" spans="1:9" x14ac:dyDescent="0.25">
      <c r="A2621" t="s">
        <v>447</v>
      </c>
      <c r="B2621" t="s">
        <v>12</v>
      </c>
      <c r="C2621">
        <v>2015</v>
      </c>
      <c r="D2621" t="s">
        <v>9</v>
      </c>
      <c r="E2621" t="s">
        <v>52</v>
      </c>
      <c r="F2621" s="1">
        <v>0</v>
      </c>
      <c r="G2621" s="1">
        <v>0</v>
      </c>
      <c r="H2621" s="1">
        <v>0.16</v>
      </c>
      <c r="I2621" s="1">
        <v>0</v>
      </c>
    </row>
    <row r="2622" spans="1:9" x14ac:dyDescent="0.25">
      <c r="A2622" t="s">
        <v>780</v>
      </c>
      <c r="B2622" t="s">
        <v>2</v>
      </c>
      <c r="C2622">
        <v>2014</v>
      </c>
      <c r="D2622" t="s">
        <v>141</v>
      </c>
      <c r="E2622" t="s">
        <v>52</v>
      </c>
      <c r="F2622" s="1">
        <v>0</v>
      </c>
      <c r="G2622" s="1">
        <v>0</v>
      </c>
      <c r="H2622" s="1">
        <v>0.38</v>
      </c>
      <c r="I2622" s="1">
        <v>0</v>
      </c>
    </row>
    <row r="2623" spans="1:9" x14ac:dyDescent="0.25">
      <c r="A2623" t="s">
        <v>1406</v>
      </c>
      <c r="B2623" t="s">
        <v>248</v>
      </c>
      <c r="C2623">
        <v>2012</v>
      </c>
      <c r="D2623" t="s">
        <v>9</v>
      </c>
      <c r="E2623" t="s">
        <v>52</v>
      </c>
      <c r="F2623" s="1">
        <v>0</v>
      </c>
      <c r="G2623" s="1">
        <v>0</v>
      </c>
      <c r="H2623" s="1">
        <v>0.04</v>
      </c>
      <c r="I2623" s="1">
        <v>0</v>
      </c>
    </row>
    <row r="2624" spans="1:9" x14ac:dyDescent="0.25">
      <c r="A2624" t="s">
        <v>1022</v>
      </c>
      <c r="B2624" t="s">
        <v>17</v>
      </c>
      <c r="C2624">
        <v>2013</v>
      </c>
      <c r="D2624" t="s">
        <v>84</v>
      </c>
      <c r="E2624" t="s">
        <v>304</v>
      </c>
      <c r="F2624" s="1">
        <v>0</v>
      </c>
      <c r="G2624" s="1">
        <v>0</v>
      </c>
      <c r="H2624" s="1">
        <v>7.0000000000000007E-2</v>
      </c>
      <c r="I2624" s="1">
        <v>0</v>
      </c>
    </row>
    <row r="2625" spans="1:9" x14ac:dyDescent="0.25">
      <c r="A2625" t="s">
        <v>3014</v>
      </c>
      <c r="B2625" t="s">
        <v>248</v>
      </c>
      <c r="C2625">
        <v>2010</v>
      </c>
      <c r="D2625" t="s">
        <v>39</v>
      </c>
      <c r="E2625" t="s">
        <v>23</v>
      </c>
      <c r="F2625" s="1">
        <v>0.11</v>
      </c>
      <c r="G2625" s="1">
        <v>0.27</v>
      </c>
      <c r="H2625" s="1">
        <v>0.02</v>
      </c>
      <c r="I2625" s="1">
        <v>0.14000000000000001</v>
      </c>
    </row>
    <row r="2626" spans="1:9" x14ac:dyDescent="0.25">
      <c r="A2626" t="s">
        <v>3014</v>
      </c>
      <c r="B2626" t="s">
        <v>2</v>
      </c>
      <c r="C2626">
        <v>2010</v>
      </c>
      <c r="D2626" t="s">
        <v>39</v>
      </c>
      <c r="E2626" t="s">
        <v>23</v>
      </c>
      <c r="F2626" s="1">
        <v>0.5</v>
      </c>
      <c r="G2626" s="1">
        <v>0.41</v>
      </c>
      <c r="H2626" s="1">
        <v>0.06</v>
      </c>
      <c r="I2626" s="1">
        <v>0.16</v>
      </c>
    </row>
    <row r="2627" spans="1:9" x14ac:dyDescent="0.25">
      <c r="A2627" t="s">
        <v>1251</v>
      </c>
      <c r="B2627" t="s">
        <v>12</v>
      </c>
      <c r="C2627">
        <v>2012</v>
      </c>
      <c r="D2627" t="s">
        <v>39</v>
      </c>
      <c r="E2627" t="s">
        <v>23</v>
      </c>
      <c r="F2627" s="1">
        <v>0.17</v>
      </c>
      <c r="G2627" s="1">
        <v>0.12</v>
      </c>
      <c r="H2627" s="1">
        <v>0</v>
      </c>
      <c r="I2627" s="1">
        <v>0.05</v>
      </c>
    </row>
    <row r="2628" spans="1:9" x14ac:dyDescent="0.25">
      <c r="A2628" t="s">
        <v>2891</v>
      </c>
      <c r="B2628" t="s">
        <v>248</v>
      </c>
      <c r="C2628">
        <v>2010</v>
      </c>
      <c r="D2628" t="s">
        <v>50</v>
      </c>
      <c r="E2628" t="s">
        <v>2030</v>
      </c>
      <c r="F2628" s="1">
        <v>0</v>
      </c>
      <c r="G2628" s="1">
        <v>0</v>
      </c>
      <c r="H2628" s="1">
        <v>0.01</v>
      </c>
      <c r="I2628" s="1">
        <v>0</v>
      </c>
    </row>
    <row r="2629" spans="1:9" x14ac:dyDescent="0.25">
      <c r="A2629" t="s">
        <v>3132</v>
      </c>
      <c r="B2629" t="s">
        <v>248</v>
      </c>
      <c r="C2629">
        <v>2010</v>
      </c>
      <c r="D2629" t="s">
        <v>84</v>
      </c>
      <c r="E2629" t="s">
        <v>1819</v>
      </c>
      <c r="F2629" s="1">
        <v>0</v>
      </c>
      <c r="G2629" s="1">
        <v>0</v>
      </c>
      <c r="H2629" s="1">
        <v>7.0000000000000007E-2</v>
      </c>
      <c r="I2629" s="1">
        <v>0</v>
      </c>
    </row>
    <row r="2630" spans="1:9" x14ac:dyDescent="0.25">
      <c r="A2630" t="s">
        <v>3200</v>
      </c>
      <c r="B2630" t="s">
        <v>473</v>
      </c>
      <c r="C2630">
        <v>2010</v>
      </c>
      <c r="D2630" t="s">
        <v>84</v>
      </c>
      <c r="E2630" t="s">
        <v>1819</v>
      </c>
      <c r="F2630" s="1">
        <v>0</v>
      </c>
      <c r="G2630" s="1">
        <v>0</v>
      </c>
      <c r="H2630" s="1">
        <v>0.19</v>
      </c>
      <c r="I2630" s="1">
        <v>0</v>
      </c>
    </row>
    <row r="2631" spans="1:9" x14ac:dyDescent="0.25">
      <c r="A2631" t="s">
        <v>3147</v>
      </c>
      <c r="B2631" t="s">
        <v>118</v>
      </c>
      <c r="C2631">
        <v>2010</v>
      </c>
      <c r="D2631" t="s">
        <v>84</v>
      </c>
      <c r="E2631" t="s">
        <v>1819</v>
      </c>
      <c r="F2631" s="1">
        <v>0</v>
      </c>
      <c r="G2631" s="1">
        <v>0</v>
      </c>
      <c r="H2631" s="1">
        <v>0.09</v>
      </c>
      <c r="I2631" s="1">
        <v>0</v>
      </c>
    </row>
    <row r="2632" spans="1:9" x14ac:dyDescent="0.25">
      <c r="A2632" t="s">
        <v>1882</v>
      </c>
      <c r="B2632" t="s">
        <v>41</v>
      </c>
      <c r="C2632">
        <v>2011</v>
      </c>
      <c r="D2632" t="s">
        <v>1</v>
      </c>
      <c r="E2632" t="s">
        <v>1968</v>
      </c>
      <c r="F2632" s="1">
        <v>0</v>
      </c>
      <c r="G2632" s="1">
        <v>0.14000000000000001</v>
      </c>
      <c r="H2632" s="1">
        <v>0</v>
      </c>
      <c r="I2632" s="1">
        <v>0.04</v>
      </c>
    </row>
    <row r="2633" spans="1:9" x14ac:dyDescent="0.25">
      <c r="A2633" t="s">
        <v>1882</v>
      </c>
      <c r="B2633" t="s">
        <v>2</v>
      </c>
      <c r="C2633">
        <v>2011</v>
      </c>
      <c r="D2633" t="s">
        <v>1</v>
      </c>
      <c r="E2633" t="s">
        <v>15</v>
      </c>
      <c r="F2633" s="1">
        <v>0</v>
      </c>
      <c r="G2633" s="1">
        <v>0.08</v>
      </c>
      <c r="H2633" s="1">
        <v>0</v>
      </c>
      <c r="I2633" s="1">
        <v>0.03</v>
      </c>
    </row>
    <row r="2634" spans="1:9" x14ac:dyDescent="0.25">
      <c r="A2634" t="s">
        <v>1882</v>
      </c>
      <c r="B2634" t="s">
        <v>33</v>
      </c>
      <c r="C2634">
        <v>2011</v>
      </c>
      <c r="D2634" t="s">
        <v>1</v>
      </c>
      <c r="E2634" t="s">
        <v>15</v>
      </c>
      <c r="F2634" s="1">
        <v>0</v>
      </c>
      <c r="G2634" s="1">
        <v>0.05</v>
      </c>
      <c r="H2634" s="1">
        <v>0</v>
      </c>
      <c r="I2634" s="1">
        <v>0.01</v>
      </c>
    </row>
    <row r="2635" spans="1:9" x14ac:dyDescent="0.25">
      <c r="A2635" t="s">
        <v>2352</v>
      </c>
      <c r="B2635" t="s">
        <v>473</v>
      </c>
      <c r="C2635">
        <v>2010</v>
      </c>
      <c r="D2635" t="s">
        <v>9</v>
      </c>
      <c r="E2635" t="s">
        <v>1576</v>
      </c>
      <c r="F2635" s="1">
        <v>0.01</v>
      </c>
      <c r="G2635" s="1">
        <v>0</v>
      </c>
      <c r="H2635" s="1">
        <v>0</v>
      </c>
      <c r="I2635" s="1">
        <v>0</v>
      </c>
    </row>
    <row r="2636" spans="1:9" x14ac:dyDescent="0.25">
      <c r="A2636" t="s">
        <v>2779</v>
      </c>
      <c r="B2636" t="s">
        <v>473</v>
      </c>
      <c r="C2636">
        <v>2010</v>
      </c>
      <c r="D2636" t="s">
        <v>84</v>
      </c>
      <c r="E2636" t="s">
        <v>25</v>
      </c>
      <c r="F2636" s="1">
        <v>0.16</v>
      </c>
      <c r="G2636" s="1">
        <v>0.1</v>
      </c>
      <c r="H2636" s="1">
        <v>0</v>
      </c>
      <c r="I2636" s="1">
        <v>0.03</v>
      </c>
    </row>
    <row r="2637" spans="1:9" x14ac:dyDescent="0.25">
      <c r="A2637" t="s">
        <v>1914</v>
      </c>
      <c r="B2637" t="s">
        <v>118</v>
      </c>
      <c r="C2637">
        <v>2011</v>
      </c>
      <c r="D2637" t="s">
        <v>84</v>
      </c>
      <c r="E2637" t="s">
        <v>25</v>
      </c>
      <c r="F2637" s="1">
        <v>0.02</v>
      </c>
      <c r="G2637" s="1">
        <v>7.0000000000000007E-2</v>
      </c>
      <c r="H2637" s="1">
        <v>0</v>
      </c>
      <c r="I2637" s="1">
        <v>0.01</v>
      </c>
    </row>
    <row r="2638" spans="1:9" x14ac:dyDescent="0.25">
      <c r="A2638" t="s">
        <v>2781</v>
      </c>
      <c r="B2638" t="s">
        <v>2</v>
      </c>
      <c r="C2638">
        <v>2010</v>
      </c>
      <c r="D2638" t="s">
        <v>84</v>
      </c>
      <c r="E2638" t="s">
        <v>25</v>
      </c>
      <c r="F2638" s="1">
        <v>0.16</v>
      </c>
      <c r="G2638" s="1">
        <v>0.18</v>
      </c>
      <c r="H2638" s="1">
        <v>0</v>
      </c>
      <c r="I2638" s="1">
        <v>7.0000000000000007E-2</v>
      </c>
    </row>
    <row r="2639" spans="1:9" x14ac:dyDescent="0.25">
      <c r="A2639" t="s">
        <v>2781</v>
      </c>
      <c r="B2639" t="s">
        <v>33</v>
      </c>
      <c r="C2639">
        <v>2010</v>
      </c>
      <c r="D2639" t="s">
        <v>84</v>
      </c>
      <c r="E2639" t="s">
        <v>25</v>
      </c>
      <c r="F2639" s="1">
        <v>0.16</v>
      </c>
      <c r="G2639" s="1">
        <v>0.1</v>
      </c>
      <c r="H2639" s="1">
        <v>0</v>
      </c>
      <c r="I2639" s="1">
        <v>0.03</v>
      </c>
    </row>
    <row r="2640" spans="1:9" x14ac:dyDescent="0.25">
      <c r="A2640" t="s">
        <v>2781</v>
      </c>
      <c r="B2640" t="s">
        <v>118</v>
      </c>
      <c r="C2640">
        <v>2010</v>
      </c>
      <c r="D2640" t="s">
        <v>84</v>
      </c>
      <c r="E2640" t="s">
        <v>25</v>
      </c>
      <c r="F2640" s="1">
        <v>0.24</v>
      </c>
      <c r="G2640" s="1">
        <v>0.44</v>
      </c>
      <c r="H2640" s="1">
        <v>0</v>
      </c>
      <c r="I2640" s="1">
        <v>0.08</v>
      </c>
    </row>
    <row r="2641" spans="1:9" x14ac:dyDescent="0.25">
      <c r="A2641" t="s">
        <v>790</v>
      </c>
      <c r="B2641" t="s">
        <v>17</v>
      </c>
      <c r="C2641">
        <v>2013</v>
      </c>
      <c r="D2641" t="s">
        <v>9</v>
      </c>
      <c r="E2641" t="s">
        <v>91</v>
      </c>
      <c r="F2641" s="1">
        <v>0</v>
      </c>
      <c r="G2641" s="1">
        <v>0.02</v>
      </c>
      <c r="H2641" s="1">
        <v>0</v>
      </c>
      <c r="I2641" s="1">
        <v>0</v>
      </c>
    </row>
    <row r="2642" spans="1:9" x14ac:dyDescent="0.25">
      <c r="A2642" t="s">
        <v>790</v>
      </c>
      <c r="B2642" t="s">
        <v>56</v>
      </c>
      <c r="C2642">
        <v>2013</v>
      </c>
      <c r="D2642" t="s">
        <v>9</v>
      </c>
      <c r="E2642" t="s">
        <v>91</v>
      </c>
      <c r="F2642" s="1">
        <v>0.02</v>
      </c>
      <c r="G2642" s="1">
        <v>0</v>
      </c>
      <c r="H2642" s="1">
        <v>0</v>
      </c>
      <c r="I2642" s="1">
        <v>0</v>
      </c>
    </row>
    <row r="2643" spans="1:9" x14ac:dyDescent="0.25">
      <c r="A2643" t="s">
        <v>1933</v>
      </c>
      <c r="B2643" t="s">
        <v>118</v>
      </c>
      <c r="C2643">
        <v>2011</v>
      </c>
      <c r="D2643" t="s">
        <v>84</v>
      </c>
      <c r="E2643" t="s">
        <v>883</v>
      </c>
      <c r="F2643" s="1">
        <v>0.44</v>
      </c>
      <c r="G2643" s="1">
        <v>0.08</v>
      </c>
      <c r="H2643" s="1">
        <v>0</v>
      </c>
      <c r="I2643" s="1">
        <v>0.04</v>
      </c>
    </row>
    <row r="2644" spans="1:9" x14ac:dyDescent="0.25">
      <c r="A2644" t="s">
        <v>1933</v>
      </c>
      <c r="B2644" t="s">
        <v>473</v>
      </c>
      <c r="C2644">
        <v>2011</v>
      </c>
      <c r="D2644" t="s">
        <v>84</v>
      </c>
      <c r="E2644" t="s">
        <v>883</v>
      </c>
      <c r="F2644" s="1">
        <v>0.72</v>
      </c>
      <c r="G2644" s="1">
        <v>0.17</v>
      </c>
      <c r="H2644" s="1">
        <v>0</v>
      </c>
      <c r="I2644" s="1">
        <v>7.0000000000000007E-2</v>
      </c>
    </row>
    <row r="2645" spans="1:9" x14ac:dyDescent="0.25">
      <c r="A2645" t="s">
        <v>119</v>
      </c>
      <c r="B2645" t="s">
        <v>2</v>
      </c>
      <c r="C2645">
        <v>2015</v>
      </c>
      <c r="D2645" t="s">
        <v>9</v>
      </c>
      <c r="E2645" t="s">
        <v>91</v>
      </c>
      <c r="F2645" s="1">
        <v>0</v>
      </c>
      <c r="G2645" s="1">
        <v>0.06</v>
      </c>
      <c r="H2645" s="1">
        <v>0</v>
      </c>
      <c r="I2645" s="1">
        <v>0.01</v>
      </c>
    </row>
    <row r="2646" spans="1:9" x14ac:dyDescent="0.25">
      <c r="A2646" t="s">
        <v>119</v>
      </c>
      <c r="B2646" t="s">
        <v>33</v>
      </c>
      <c r="C2646">
        <v>2015</v>
      </c>
      <c r="D2646" t="s">
        <v>9</v>
      </c>
      <c r="E2646" t="s">
        <v>91</v>
      </c>
      <c r="F2646" s="1">
        <v>0</v>
      </c>
      <c r="G2646" s="1">
        <v>0.04</v>
      </c>
      <c r="H2646" s="1">
        <v>0</v>
      </c>
      <c r="I2646" s="1">
        <v>0</v>
      </c>
    </row>
    <row r="2647" spans="1:9" x14ac:dyDescent="0.25">
      <c r="A2647" t="s">
        <v>119</v>
      </c>
      <c r="B2647" t="s">
        <v>17</v>
      </c>
      <c r="C2647">
        <v>2015</v>
      </c>
      <c r="D2647" t="s">
        <v>9</v>
      </c>
      <c r="E2647" t="s">
        <v>91</v>
      </c>
      <c r="F2647" s="1">
        <v>0</v>
      </c>
      <c r="G2647" s="1">
        <v>0.03</v>
      </c>
      <c r="H2647" s="1">
        <v>0</v>
      </c>
      <c r="I2647" s="1">
        <v>0</v>
      </c>
    </row>
    <row r="2648" spans="1:9" x14ac:dyDescent="0.25">
      <c r="A2648" t="s">
        <v>119</v>
      </c>
      <c r="B2648" t="s">
        <v>118</v>
      </c>
      <c r="C2648">
        <v>2015</v>
      </c>
      <c r="D2648" t="s">
        <v>9</v>
      </c>
      <c r="E2648" t="s">
        <v>91</v>
      </c>
      <c r="F2648" s="1">
        <v>0</v>
      </c>
      <c r="G2648" s="1">
        <v>0.03</v>
      </c>
      <c r="H2648" s="1">
        <v>0</v>
      </c>
      <c r="I2648" s="1">
        <v>0</v>
      </c>
    </row>
    <row r="2649" spans="1:9" x14ac:dyDescent="0.25">
      <c r="A2649" t="s">
        <v>785</v>
      </c>
      <c r="B2649" t="s">
        <v>17</v>
      </c>
      <c r="C2649">
        <v>2014</v>
      </c>
      <c r="D2649" t="s">
        <v>27</v>
      </c>
      <c r="E2649" t="s">
        <v>108</v>
      </c>
      <c r="F2649" s="1">
        <v>0.67</v>
      </c>
      <c r="G2649" s="1">
        <v>0.49</v>
      </c>
      <c r="H2649" s="1">
        <v>2.62</v>
      </c>
      <c r="I2649" s="1">
        <v>0.11</v>
      </c>
    </row>
    <row r="2650" spans="1:9" x14ac:dyDescent="0.25">
      <c r="A2650" t="s">
        <v>1522</v>
      </c>
      <c r="B2650" t="s">
        <v>56</v>
      </c>
      <c r="C2650">
        <v>2012</v>
      </c>
      <c r="D2650" t="s">
        <v>27</v>
      </c>
      <c r="E2650" t="s">
        <v>108</v>
      </c>
      <c r="F2650" s="1">
        <v>0.26</v>
      </c>
      <c r="G2650" s="1">
        <v>0.19</v>
      </c>
      <c r="H2650" s="1">
        <v>0.22</v>
      </c>
      <c r="I2650" s="1">
        <v>0.04</v>
      </c>
    </row>
    <row r="2651" spans="1:9" x14ac:dyDescent="0.25">
      <c r="A2651" t="s">
        <v>1522</v>
      </c>
      <c r="B2651" t="s">
        <v>17</v>
      </c>
      <c r="C2651">
        <v>2011</v>
      </c>
      <c r="D2651" t="s">
        <v>27</v>
      </c>
      <c r="E2651" t="s">
        <v>108</v>
      </c>
      <c r="F2651" s="1">
        <v>0.46</v>
      </c>
      <c r="G2651" s="1">
        <v>0.28999999999999998</v>
      </c>
      <c r="H2651" s="1">
        <v>1.96</v>
      </c>
      <c r="I2651" s="1">
        <v>7.0000000000000007E-2</v>
      </c>
    </row>
    <row r="2652" spans="1:9" x14ac:dyDescent="0.25">
      <c r="A2652" t="s">
        <v>2466</v>
      </c>
      <c r="B2652" t="s">
        <v>248</v>
      </c>
      <c r="C2652">
        <v>2010</v>
      </c>
      <c r="D2652" t="s">
        <v>39</v>
      </c>
      <c r="E2652" t="s">
        <v>15</v>
      </c>
      <c r="F2652" s="1">
        <v>7.0000000000000007E-2</v>
      </c>
      <c r="G2652" s="1">
        <v>0</v>
      </c>
      <c r="H2652" s="1">
        <v>0</v>
      </c>
      <c r="I2652" s="1">
        <v>0.01</v>
      </c>
    </row>
    <row r="2653" spans="1:9" x14ac:dyDescent="0.25">
      <c r="A2653" t="s">
        <v>2466</v>
      </c>
      <c r="B2653" t="s">
        <v>33</v>
      </c>
      <c r="C2653">
        <v>2010</v>
      </c>
      <c r="D2653" t="s">
        <v>39</v>
      </c>
      <c r="E2653" t="s">
        <v>15</v>
      </c>
      <c r="F2653" s="1">
        <v>0.11</v>
      </c>
      <c r="G2653" s="1">
        <v>0</v>
      </c>
      <c r="H2653" s="1">
        <v>0</v>
      </c>
      <c r="I2653" s="1">
        <v>0.01</v>
      </c>
    </row>
    <row r="2654" spans="1:9" x14ac:dyDescent="0.25">
      <c r="A2654" t="s">
        <v>2466</v>
      </c>
      <c r="B2654" t="s">
        <v>2</v>
      </c>
      <c r="C2654">
        <v>2010</v>
      </c>
      <c r="D2654" t="s">
        <v>39</v>
      </c>
      <c r="E2654" t="s">
        <v>15</v>
      </c>
      <c r="F2654" s="1">
        <v>0.21</v>
      </c>
      <c r="G2654" s="1">
        <v>0.02</v>
      </c>
      <c r="H2654" s="1">
        <v>0</v>
      </c>
      <c r="I2654" s="1">
        <v>0.02</v>
      </c>
    </row>
    <row r="2655" spans="1:9" x14ac:dyDescent="0.25">
      <c r="A2655" t="s">
        <v>2466</v>
      </c>
      <c r="B2655" t="s">
        <v>473</v>
      </c>
      <c r="C2655">
        <v>2010</v>
      </c>
      <c r="D2655" t="s">
        <v>39</v>
      </c>
      <c r="E2655" t="s">
        <v>15</v>
      </c>
      <c r="F2655" s="1">
        <v>0.35</v>
      </c>
      <c r="G2655" s="1">
        <v>0</v>
      </c>
      <c r="H2655" s="1">
        <v>0</v>
      </c>
      <c r="I2655" s="1">
        <v>0.02</v>
      </c>
    </row>
    <row r="2656" spans="1:9" x14ac:dyDescent="0.25">
      <c r="A2656" t="s">
        <v>2466</v>
      </c>
      <c r="B2656" t="s">
        <v>118</v>
      </c>
      <c r="C2656">
        <v>2010</v>
      </c>
      <c r="D2656" t="s">
        <v>39</v>
      </c>
      <c r="E2656" t="s">
        <v>15</v>
      </c>
      <c r="F2656" s="1">
        <v>0.5</v>
      </c>
      <c r="G2656" s="1">
        <v>0.02</v>
      </c>
      <c r="H2656" s="1">
        <v>0</v>
      </c>
      <c r="I2656" s="1">
        <v>0.03</v>
      </c>
    </row>
    <row r="2657" spans="1:9" x14ac:dyDescent="0.25">
      <c r="A2657" t="s">
        <v>1628</v>
      </c>
      <c r="B2657" t="s">
        <v>473</v>
      </c>
      <c r="C2657">
        <v>2011</v>
      </c>
      <c r="D2657" t="s">
        <v>16</v>
      </c>
      <c r="E2657" t="s">
        <v>851</v>
      </c>
      <c r="F2657" s="1">
        <v>0.06</v>
      </c>
      <c r="G2657" s="1">
        <v>0</v>
      </c>
      <c r="H2657" s="1">
        <v>0</v>
      </c>
      <c r="I2657" s="1">
        <v>0</v>
      </c>
    </row>
    <row r="2658" spans="1:9" x14ac:dyDescent="0.25">
      <c r="A2658" t="s">
        <v>2425</v>
      </c>
      <c r="B2658" t="s">
        <v>33</v>
      </c>
      <c r="C2658">
        <v>2010</v>
      </c>
      <c r="D2658" t="s">
        <v>100</v>
      </c>
      <c r="E2658" t="s">
        <v>74</v>
      </c>
      <c r="F2658" s="1">
        <v>0.05</v>
      </c>
      <c r="G2658" s="1">
        <v>0</v>
      </c>
      <c r="H2658" s="1">
        <v>0</v>
      </c>
      <c r="I2658" s="1">
        <v>0</v>
      </c>
    </row>
    <row r="2659" spans="1:9" x14ac:dyDescent="0.25">
      <c r="A2659" t="s">
        <v>1271</v>
      </c>
      <c r="B2659" t="s">
        <v>12</v>
      </c>
      <c r="C2659">
        <v>2012</v>
      </c>
      <c r="D2659" t="s">
        <v>141</v>
      </c>
      <c r="E2659" t="s">
        <v>124</v>
      </c>
      <c r="F2659" s="1">
        <v>0.47</v>
      </c>
      <c r="G2659" s="1">
        <v>0.18</v>
      </c>
      <c r="H2659" s="1">
        <v>0</v>
      </c>
      <c r="I2659" s="1">
        <v>0.12</v>
      </c>
    </row>
    <row r="2660" spans="1:9" x14ac:dyDescent="0.25">
      <c r="A2660" t="s">
        <v>142</v>
      </c>
      <c r="B2660" t="s">
        <v>41</v>
      </c>
      <c r="C2660">
        <v>2015</v>
      </c>
      <c r="D2660" t="s">
        <v>141</v>
      </c>
      <c r="E2660" t="s">
        <v>124</v>
      </c>
      <c r="F2660" s="1">
        <v>0.01</v>
      </c>
      <c r="G2660" s="1">
        <v>0.04</v>
      </c>
      <c r="H2660" s="1">
        <v>0</v>
      </c>
      <c r="I2660" s="1">
        <v>0</v>
      </c>
    </row>
    <row r="2661" spans="1:9" x14ac:dyDescent="0.25">
      <c r="A2661" t="s">
        <v>142</v>
      </c>
      <c r="B2661" t="s">
        <v>6</v>
      </c>
      <c r="C2661">
        <v>2015</v>
      </c>
      <c r="D2661" t="s">
        <v>141</v>
      </c>
      <c r="E2661" t="s">
        <v>124</v>
      </c>
      <c r="F2661" s="1">
        <v>1</v>
      </c>
      <c r="G2661" s="1">
        <v>0.21</v>
      </c>
      <c r="H2661" s="1">
        <v>0</v>
      </c>
      <c r="I2661" s="1">
        <v>0.13</v>
      </c>
    </row>
    <row r="2662" spans="1:9" x14ac:dyDescent="0.25">
      <c r="A2662" t="s">
        <v>142</v>
      </c>
      <c r="B2662" t="s">
        <v>10</v>
      </c>
      <c r="C2662">
        <v>2015</v>
      </c>
      <c r="D2662" t="s">
        <v>141</v>
      </c>
      <c r="E2662" t="s">
        <v>124</v>
      </c>
      <c r="F2662" s="1">
        <v>1.47</v>
      </c>
      <c r="G2662" s="1">
        <v>0.76</v>
      </c>
      <c r="H2662" s="1">
        <v>0</v>
      </c>
      <c r="I2662" s="1">
        <v>0.47</v>
      </c>
    </row>
    <row r="2663" spans="1:9" x14ac:dyDescent="0.25">
      <c r="A2663" t="s">
        <v>839</v>
      </c>
      <c r="B2663" t="s">
        <v>473</v>
      </c>
      <c r="C2663">
        <v>2013</v>
      </c>
      <c r="D2663" t="s">
        <v>9</v>
      </c>
      <c r="E2663" t="s">
        <v>15</v>
      </c>
      <c r="F2663" s="1">
        <v>0</v>
      </c>
      <c r="G2663" s="1">
        <v>0.13</v>
      </c>
      <c r="H2663" s="1">
        <v>0</v>
      </c>
      <c r="I2663" s="1">
        <v>0.02</v>
      </c>
    </row>
    <row r="2664" spans="1:9" x14ac:dyDescent="0.25">
      <c r="A2664" t="s">
        <v>839</v>
      </c>
      <c r="B2664" t="s">
        <v>17</v>
      </c>
      <c r="C2664">
        <v>2013</v>
      </c>
      <c r="D2664" t="s">
        <v>9</v>
      </c>
      <c r="E2664" t="s">
        <v>15</v>
      </c>
      <c r="F2664" s="1">
        <v>0.03</v>
      </c>
      <c r="G2664" s="1">
        <v>0.04</v>
      </c>
      <c r="H2664" s="1">
        <v>0</v>
      </c>
      <c r="I2664" s="1">
        <v>0</v>
      </c>
    </row>
    <row r="2665" spans="1:9" x14ac:dyDescent="0.25">
      <c r="A2665" t="s">
        <v>2022</v>
      </c>
      <c r="B2665" t="s">
        <v>473</v>
      </c>
      <c r="C2665">
        <v>2011</v>
      </c>
      <c r="D2665" t="s">
        <v>84</v>
      </c>
      <c r="E2665" t="s">
        <v>15</v>
      </c>
      <c r="F2665" s="1">
        <v>0.4</v>
      </c>
      <c r="G2665" s="1">
        <v>0.99</v>
      </c>
      <c r="H2665" s="1">
        <v>0</v>
      </c>
      <c r="I2665" s="1">
        <v>0.22</v>
      </c>
    </row>
    <row r="2666" spans="1:9" x14ac:dyDescent="0.25">
      <c r="A2666" t="s">
        <v>1259</v>
      </c>
      <c r="B2666" t="s">
        <v>473</v>
      </c>
      <c r="C2666">
        <v>2012</v>
      </c>
      <c r="D2666" t="s">
        <v>84</v>
      </c>
      <c r="E2666" t="s">
        <v>15</v>
      </c>
      <c r="F2666" s="1">
        <v>0.03</v>
      </c>
      <c r="G2666" s="1">
        <v>0.37</v>
      </c>
      <c r="H2666" s="1">
        <v>0</v>
      </c>
      <c r="I2666" s="1">
        <v>0.05</v>
      </c>
    </row>
    <row r="2667" spans="1:9" x14ac:dyDescent="0.25">
      <c r="A2667" t="s">
        <v>1259</v>
      </c>
      <c r="B2667" t="s">
        <v>17</v>
      </c>
      <c r="C2667">
        <v>2012</v>
      </c>
      <c r="D2667" t="s">
        <v>84</v>
      </c>
      <c r="E2667" t="s">
        <v>15</v>
      </c>
      <c r="F2667" s="1">
        <v>0.13</v>
      </c>
      <c r="G2667" s="1">
        <v>0.13</v>
      </c>
      <c r="H2667" s="1">
        <v>0</v>
      </c>
      <c r="I2667" s="1">
        <v>0.03</v>
      </c>
    </row>
    <row r="2668" spans="1:9" x14ac:dyDescent="0.25">
      <c r="A2668" t="s">
        <v>2125</v>
      </c>
      <c r="B2668" t="s">
        <v>248</v>
      </c>
      <c r="C2668">
        <v>2011</v>
      </c>
      <c r="D2668" t="s">
        <v>1</v>
      </c>
      <c r="E2668" t="s">
        <v>601</v>
      </c>
      <c r="F2668" s="1">
        <v>0</v>
      </c>
      <c r="G2668" s="1">
        <v>0</v>
      </c>
      <c r="H2668" s="1">
        <v>0.03</v>
      </c>
      <c r="I2668" s="1">
        <v>0</v>
      </c>
    </row>
    <row r="2669" spans="1:9" x14ac:dyDescent="0.25">
      <c r="A2669" t="s">
        <v>1716</v>
      </c>
      <c r="B2669" t="s">
        <v>33</v>
      </c>
      <c r="C2669">
        <v>2011</v>
      </c>
      <c r="D2669" t="s">
        <v>84</v>
      </c>
      <c r="E2669" t="s">
        <v>74</v>
      </c>
      <c r="F2669" s="1">
        <v>0.05</v>
      </c>
      <c r="G2669" s="1">
        <v>0.01</v>
      </c>
      <c r="H2669" s="1">
        <v>0</v>
      </c>
      <c r="I2669" s="1">
        <v>0</v>
      </c>
    </row>
    <row r="2670" spans="1:9" x14ac:dyDescent="0.25">
      <c r="A2670" t="s">
        <v>2850</v>
      </c>
      <c r="B2670" t="s">
        <v>33</v>
      </c>
      <c r="C2670">
        <v>2010</v>
      </c>
      <c r="D2670" t="s">
        <v>5</v>
      </c>
      <c r="E2670" t="s">
        <v>21</v>
      </c>
      <c r="F2670" s="1">
        <v>0.38</v>
      </c>
      <c r="G2670" s="1">
        <v>0.26</v>
      </c>
      <c r="H2670" s="1">
        <v>0</v>
      </c>
      <c r="I2670" s="1">
        <v>0.06</v>
      </c>
    </row>
    <row r="2671" spans="1:9" x14ac:dyDescent="0.25">
      <c r="A2671" t="s">
        <v>1900</v>
      </c>
      <c r="B2671" t="s">
        <v>2</v>
      </c>
      <c r="C2671">
        <v>2011</v>
      </c>
      <c r="D2671" t="s">
        <v>5</v>
      </c>
      <c r="E2671" t="s">
        <v>21</v>
      </c>
      <c r="F2671" s="1">
        <v>0.08</v>
      </c>
      <c r="G2671" s="1">
        <v>0.06</v>
      </c>
      <c r="H2671" s="1">
        <v>0</v>
      </c>
      <c r="I2671" s="1">
        <v>0.03</v>
      </c>
    </row>
    <row r="2672" spans="1:9" x14ac:dyDescent="0.25">
      <c r="A2672" t="s">
        <v>1900</v>
      </c>
      <c r="B2672" t="s">
        <v>33</v>
      </c>
      <c r="C2672">
        <v>2011</v>
      </c>
      <c r="D2672" t="s">
        <v>5</v>
      </c>
      <c r="E2672" t="s">
        <v>21</v>
      </c>
      <c r="F2672" s="1">
        <v>0.14000000000000001</v>
      </c>
      <c r="G2672" s="1">
        <v>0.1</v>
      </c>
      <c r="H2672" s="1">
        <v>0</v>
      </c>
      <c r="I2672" s="1">
        <v>0.03</v>
      </c>
    </row>
    <row r="2673" spans="1:9" x14ac:dyDescent="0.25">
      <c r="A2673" t="s">
        <v>493</v>
      </c>
      <c r="B2673" t="s">
        <v>12</v>
      </c>
      <c r="C2673">
        <v>2014</v>
      </c>
      <c r="D2673" t="s">
        <v>39</v>
      </c>
      <c r="E2673" t="s">
        <v>38</v>
      </c>
      <c r="F2673" s="1">
        <v>0</v>
      </c>
      <c r="G2673" s="1">
        <v>0.01</v>
      </c>
      <c r="H2673" s="1">
        <v>0</v>
      </c>
      <c r="I2673" s="1">
        <v>0</v>
      </c>
    </row>
    <row r="2674" spans="1:9" x14ac:dyDescent="0.25">
      <c r="A2674" t="s">
        <v>493</v>
      </c>
      <c r="B2674" t="s">
        <v>10</v>
      </c>
      <c r="C2674">
        <v>2014</v>
      </c>
      <c r="D2674" t="s">
        <v>39</v>
      </c>
      <c r="E2674" t="s">
        <v>38</v>
      </c>
      <c r="F2674" s="1">
        <v>0.04</v>
      </c>
      <c r="G2674" s="1">
        <v>0.11</v>
      </c>
      <c r="H2674" s="1">
        <v>0</v>
      </c>
      <c r="I2674" s="1">
        <v>0.04</v>
      </c>
    </row>
    <row r="2675" spans="1:9" x14ac:dyDescent="0.25">
      <c r="A2675" t="s">
        <v>493</v>
      </c>
      <c r="B2675" t="s">
        <v>2</v>
      </c>
      <c r="C2675">
        <v>2014</v>
      </c>
      <c r="D2675" t="s">
        <v>39</v>
      </c>
      <c r="E2675" t="s">
        <v>38</v>
      </c>
      <c r="F2675" s="1">
        <v>0.04</v>
      </c>
      <c r="G2675" s="1">
        <v>0.06</v>
      </c>
      <c r="H2675" s="1">
        <v>0</v>
      </c>
      <c r="I2675" s="1">
        <v>0.02</v>
      </c>
    </row>
    <row r="2676" spans="1:9" x14ac:dyDescent="0.25">
      <c r="A2676" t="s">
        <v>493</v>
      </c>
      <c r="B2676" t="s">
        <v>33</v>
      </c>
      <c r="C2676">
        <v>2014</v>
      </c>
      <c r="D2676" t="s">
        <v>39</v>
      </c>
      <c r="E2676" t="s">
        <v>38</v>
      </c>
      <c r="F2676" s="1">
        <v>0.04</v>
      </c>
      <c r="G2676" s="1">
        <v>0.04</v>
      </c>
      <c r="H2676" s="1">
        <v>0</v>
      </c>
      <c r="I2676" s="1">
        <v>0.01</v>
      </c>
    </row>
    <row r="2677" spans="1:9" x14ac:dyDescent="0.25">
      <c r="A2677" t="s">
        <v>40</v>
      </c>
      <c r="B2677" t="s">
        <v>10</v>
      </c>
      <c r="C2677">
        <v>2015</v>
      </c>
      <c r="D2677" t="s">
        <v>39</v>
      </c>
      <c r="E2677" t="s">
        <v>38</v>
      </c>
      <c r="F2677" s="1">
        <v>0</v>
      </c>
      <c r="G2677" s="1">
        <v>0.12</v>
      </c>
      <c r="H2677" s="1">
        <v>0.03</v>
      </c>
      <c r="I2677" s="1">
        <v>0.02</v>
      </c>
    </row>
    <row r="2678" spans="1:9" x14ac:dyDescent="0.25">
      <c r="A2678" t="s">
        <v>40</v>
      </c>
      <c r="B2678" t="s">
        <v>2</v>
      </c>
      <c r="C2678">
        <v>2015</v>
      </c>
      <c r="D2678" t="s">
        <v>39</v>
      </c>
      <c r="E2678" t="s">
        <v>38</v>
      </c>
      <c r="F2678" s="1">
        <v>0</v>
      </c>
      <c r="G2678" s="1">
        <v>0.03</v>
      </c>
      <c r="H2678" s="1">
        <v>0.03</v>
      </c>
      <c r="I2678" s="1">
        <v>0.01</v>
      </c>
    </row>
    <row r="2679" spans="1:9" x14ac:dyDescent="0.25">
      <c r="A2679" t="s">
        <v>40</v>
      </c>
      <c r="B2679" t="s">
        <v>6</v>
      </c>
      <c r="C2679">
        <v>2015</v>
      </c>
      <c r="D2679" t="s">
        <v>39</v>
      </c>
      <c r="E2679" t="s">
        <v>38</v>
      </c>
      <c r="F2679" s="1">
        <v>0</v>
      </c>
      <c r="G2679" s="1">
        <v>0.03</v>
      </c>
      <c r="H2679" s="1">
        <v>0</v>
      </c>
      <c r="I2679" s="1">
        <v>0</v>
      </c>
    </row>
    <row r="2680" spans="1:9" x14ac:dyDescent="0.25">
      <c r="A2680" t="s">
        <v>40</v>
      </c>
      <c r="B2680" t="s">
        <v>33</v>
      </c>
      <c r="C2680">
        <v>2015</v>
      </c>
      <c r="D2680" t="s">
        <v>39</v>
      </c>
      <c r="E2680" t="s">
        <v>38</v>
      </c>
      <c r="F2680" s="1">
        <v>0</v>
      </c>
      <c r="G2680" s="1">
        <v>0.01</v>
      </c>
      <c r="H2680" s="1">
        <v>0</v>
      </c>
      <c r="I2680" s="1">
        <v>0</v>
      </c>
    </row>
    <row r="2681" spans="1:9" x14ac:dyDescent="0.25">
      <c r="A2681" t="s">
        <v>1213</v>
      </c>
      <c r="B2681" t="s">
        <v>12</v>
      </c>
      <c r="C2681">
        <v>2012</v>
      </c>
      <c r="D2681" t="s">
        <v>39</v>
      </c>
      <c r="E2681" t="s">
        <v>23</v>
      </c>
      <c r="F2681" s="1">
        <v>0</v>
      </c>
      <c r="G2681" s="1">
        <v>0.05</v>
      </c>
      <c r="H2681" s="1">
        <v>0</v>
      </c>
      <c r="I2681" s="1">
        <v>0.02</v>
      </c>
    </row>
    <row r="2682" spans="1:9" x14ac:dyDescent="0.25">
      <c r="A2682" t="s">
        <v>1993</v>
      </c>
      <c r="B2682" t="s">
        <v>2</v>
      </c>
      <c r="C2682">
        <v>2011</v>
      </c>
      <c r="D2682" t="s">
        <v>39</v>
      </c>
      <c r="E2682" t="s">
        <v>23</v>
      </c>
      <c r="F2682" s="1">
        <v>0.21</v>
      </c>
      <c r="G2682" s="1">
        <v>0.2</v>
      </c>
      <c r="H2682" s="1">
        <v>0</v>
      </c>
      <c r="I2682" s="1">
        <v>0.08</v>
      </c>
    </row>
    <row r="2683" spans="1:9" x14ac:dyDescent="0.25">
      <c r="A2683" t="s">
        <v>2973</v>
      </c>
      <c r="B2683" t="s">
        <v>248</v>
      </c>
      <c r="C2683">
        <v>2010</v>
      </c>
      <c r="D2683" t="s">
        <v>1</v>
      </c>
      <c r="E2683" t="s">
        <v>213</v>
      </c>
      <c r="F2683" s="1">
        <v>0</v>
      </c>
      <c r="G2683" s="1">
        <v>0</v>
      </c>
      <c r="H2683" s="1">
        <v>0.02</v>
      </c>
      <c r="I2683" s="1">
        <v>0</v>
      </c>
    </row>
    <row r="2684" spans="1:9" x14ac:dyDescent="0.25">
      <c r="A2684" t="s">
        <v>647</v>
      </c>
      <c r="B2684" t="s">
        <v>2</v>
      </c>
      <c r="C2684">
        <v>2014</v>
      </c>
      <c r="D2684" t="s">
        <v>69</v>
      </c>
      <c r="E2684" t="s">
        <v>222</v>
      </c>
      <c r="F2684" s="1">
        <v>0</v>
      </c>
      <c r="G2684" s="1">
        <v>0</v>
      </c>
      <c r="H2684" s="1">
        <v>0.02</v>
      </c>
      <c r="I2684" s="1">
        <v>0</v>
      </c>
    </row>
    <row r="2685" spans="1:9" x14ac:dyDescent="0.25">
      <c r="A2685" t="s">
        <v>3141</v>
      </c>
      <c r="B2685" t="s">
        <v>473</v>
      </c>
      <c r="C2685">
        <v>2010</v>
      </c>
      <c r="D2685" t="s">
        <v>84</v>
      </c>
      <c r="E2685" t="s">
        <v>182</v>
      </c>
      <c r="F2685" s="1">
        <v>0</v>
      </c>
      <c r="G2685" s="1">
        <v>0</v>
      </c>
      <c r="H2685" s="1">
        <v>0.08</v>
      </c>
      <c r="I2685" s="1">
        <v>0</v>
      </c>
    </row>
    <row r="2686" spans="1:9" x14ac:dyDescent="0.25">
      <c r="A2686" t="s">
        <v>2953</v>
      </c>
      <c r="B2686" t="s">
        <v>1761</v>
      </c>
      <c r="C2686">
        <v>2010</v>
      </c>
      <c r="D2686" t="s">
        <v>1</v>
      </c>
      <c r="E2686" t="s">
        <v>213</v>
      </c>
      <c r="F2686" s="1">
        <v>0</v>
      </c>
      <c r="G2686" s="1">
        <v>0</v>
      </c>
      <c r="H2686" s="1">
        <v>0.02</v>
      </c>
      <c r="I2686" s="1">
        <v>0</v>
      </c>
    </row>
    <row r="2687" spans="1:9" x14ac:dyDescent="0.25">
      <c r="A2687" t="s">
        <v>2082</v>
      </c>
      <c r="B2687" t="s">
        <v>248</v>
      </c>
      <c r="C2687">
        <v>2011</v>
      </c>
      <c r="D2687" t="s">
        <v>1</v>
      </c>
      <c r="E2687" t="s">
        <v>213</v>
      </c>
      <c r="F2687" s="1">
        <v>0</v>
      </c>
      <c r="G2687" s="1">
        <v>0</v>
      </c>
      <c r="H2687" s="1">
        <v>0.02</v>
      </c>
      <c r="I2687" s="1">
        <v>0</v>
      </c>
    </row>
    <row r="2688" spans="1:9" x14ac:dyDescent="0.25">
      <c r="A2688" t="s">
        <v>2080</v>
      </c>
      <c r="B2688" t="s">
        <v>1761</v>
      </c>
      <c r="C2688">
        <v>2011</v>
      </c>
      <c r="D2688" t="s">
        <v>1</v>
      </c>
      <c r="E2688" t="s">
        <v>213</v>
      </c>
      <c r="F2688" s="1">
        <v>0</v>
      </c>
      <c r="G2688" s="1">
        <v>0</v>
      </c>
      <c r="H2688" s="1">
        <v>0.02</v>
      </c>
      <c r="I2688" s="1">
        <v>0</v>
      </c>
    </row>
    <row r="2689" spans="1:9" x14ac:dyDescent="0.25">
      <c r="A2689" t="s">
        <v>1354</v>
      </c>
      <c r="B2689" t="s">
        <v>248</v>
      </c>
      <c r="C2689">
        <v>2012</v>
      </c>
      <c r="D2689" t="s">
        <v>1</v>
      </c>
      <c r="E2689" t="s">
        <v>213</v>
      </c>
      <c r="F2689" s="1">
        <v>0</v>
      </c>
      <c r="G2689" s="1">
        <v>0</v>
      </c>
      <c r="H2689" s="1">
        <v>0.02</v>
      </c>
      <c r="I2689" s="1">
        <v>0</v>
      </c>
    </row>
    <row r="2690" spans="1:9" x14ac:dyDescent="0.25">
      <c r="A2690" t="s">
        <v>1165</v>
      </c>
      <c r="B2690" t="s">
        <v>41</v>
      </c>
      <c r="C2690">
        <v>2012</v>
      </c>
      <c r="D2690" t="s">
        <v>27</v>
      </c>
      <c r="E2690" t="s">
        <v>189</v>
      </c>
      <c r="F2690" s="1">
        <v>0</v>
      </c>
      <c r="G2690" s="1">
        <v>0.02</v>
      </c>
      <c r="H2690" s="1">
        <v>0</v>
      </c>
      <c r="I2690" s="1">
        <v>0</v>
      </c>
    </row>
    <row r="2691" spans="1:9" x14ac:dyDescent="0.25">
      <c r="A2691" t="s">
        <v>2584</v>
      </c>
      <c r="B2691" t="s">
        <v>41</v>
      </c>
      <c r="C2691">
        <v>2010</v>
      </c>
      <c r="D2691" t="s">
        <v>27</v>
      </c>
      <c r="E2691" t="s">
        <v>189</v>
      </c>
      <c r="F2691" s="1">
        <v>0.01</v>
      </c>
      <c r="G2691" s="1">
        <v>0.01</v>
      </c>
      <c r="H2691" s="1">
        <v>0</v>
      </c>
      <c r="I2691" s="1">
        <v>0</v>
      </c>
    </row>
    <row r="2692" spans="1:9" x14ac:dyDescent="0.25">
      <c r="A2692" t="s">
        <v>1632</v>
      </c>
      <c r="B2692" t="s">
        <v>473</v>
      </c>
      <c r="C2692">
        <v>2011</v>
      </c>
      <c r="D2692" t="s">
        <v>84</v>
      </c>
      <c r="E2692" t="s">
        <v>1140</v>
      </c>
      <c r="F2692" s="1">
        <v>7.0000000000000007E-2</v>
      </c>
      <c r="G2692" s="1">
        <v>0</v>
      </c>
      <c r="H2692" s="1">
        <v>0</v>
      </c>
      <c r="I2692" s="1">
        <v>0</v>
      </c>
    </row>
    <row r="2693" spans="1:9" x14ac:dyDescent="0.25">
      <c r="A2693" t="s">
        <v>2071</v>
      </c>
      <c r="B2693" t="s">
        <v>33</v>
      </c>
      <c r="C2693">
        <v>2011</v>
      </c>
      <c r="D2693" t="s">
        <v>100</v>
      </c>
      <c r="E2693" t="s">
        <v>920</v>
      </c>
      <c r="F2693" s="1">
        <v>0</v>
      </c>
      <c r="G2693" s="1">
        <v>0</v>
      </c>
      <c r="H2693" s="1">
        <v>0.02</v>
      </c>
      <c r="I2693" s="1">
        <v>0</v>
      </c>
    </row>
    <row r="2694" spans="1:9" x14ac:dyDescent="0.25">
      <c r="A2694" t="s">
        <v>3175</v>
      </c>
      <c r="B2694" t="s">
        <v>473</v>
      </c>
      <c r="C2694">
        <v>2010</v>
      </c>
      <c r="D2694" t="s">
        <v>27</v>
      </c>
      <c r="E2694" t="s">
        <v>52</v>
      </c>
      <c r="F2694" s="1">
        <v>0</v>
      </c>
      <c r="G2694" s="1">
        <v>0</v>
      </c>
      <c r="H2694" s="1">
        <v>0.12</v>
      </c>
      <c r="I2694" s="1">
        <v>0</v>
      </c>
    </row>
    <row r="2695" spans="1:9" x14ac:dyDescent="0.25">
      <c r="A2695" t="s">
        <v>1469</v>
      </c>
      <c r="B2695" t="s">
        <v>2</v>
      </c>
      <c r="C2695">
        <v>2012</v>
      </c>
      <c r="D2695" t="s">
        <v>27</v>
      </c>
      <c r="E2695" t="s">
        <v>19</v>
      </c>
      <c r="F2695" s="1">
        <v>0.04</v>
      </c>
      <c r="G2695" s="1">
        <v>0.03</v>
      </c>
      <c r="H2695" s="1">
        <v>0.08</v>
      </c>
      <c r="I2695" s="1">
        <v>0.01</v>
      </c>
    </row>
    <row r="2696" spans="1:9" x14ac:dyDescent="0.25">
      <c r="A2696" t="s">
        <v>992</v>
      </c>
      <c r="B2696" t="s">
        <v>2</v>
      </c>
      <c r="C2696">
        <v>2013</v>
      </c>
      <c r="D2696" t="s">
        <v>27</v>
      </c>
      <c r="E2696" t="s">
        <v>19</v>
      </c>
      <c r="F2696" s="1">
        <v>0.02</v>
      </c>
      <c r="G2696" s="1">
        <v>0.01</v>
      </c>
      <c r="H2696" s="1">
        <v>0.04</v>
      </c>
      <c r="I2696" s="1">
        <v>0.01</v>
      </c>
    </row>
    <row r="2697" spans="1:9" x14ac:dyDescent="0.25">
      <c r="A2697" t="s">
        <v>1052</v>
      </c>
      <c r="B2697" t="s">
        <v>12</v>
      </c>
      <c r="C2697">
        <v>2013</v>
      </c>
      <c r="D2697" t="s">
        <v>27</v>
      </c>
      <c r="E2697" t="s">
        <v>398</v>
      </c>
      <c r="F2697" s="1">
        <v>0.13</v>
      </c>
      <c r="G2697" s="1">
        <v>0</v>
      </c>
      <c r="H2697" s="1">
        <v>0.1</v>
      </c>
      <c r="I2697" s="1">
        <v>0.03</v>
      </c>
    </row>
    <row r="2698" spans="1:9" x14ac:dyDescent="0.25">
      <c r="A2698" t="s">
        <v>1825</v>
      </c>
      <c r="B2698" t="s">
        <v>473</v>
      </c>
      <c r="C2698">
        <v>2011</v>
      </c>
      <c r="D2698" t="s">
        <v>1</v>
      </c>
      <c r="E2698" t="s">
        <v>538</v>
      </c>
      <c r="F2698" s="1">
        <v>0.06</v>
      </c>
      <c r="G2698" s="1">
        <v>0.03</v>
      </c>
      <c r="H2698" s="1">
        <v>0</v>
      </c>
      <c r="I2698" s="1">
        <v>0.01</v>
      </c>
    </row>
    <row r="2699" spans="1:9" x14ac:dyDescent="0.25">
      <c r="A2699" t="s">
        <v>535</v>
      </c>
      <c r="B2699" t="s">
        <v>41</v>
      </c>
      <c r="C2699">
        <v>2014</v>
      </c>
      <c r="D2699" t="s">
        <v>9</v>
      </c>
      <c r="E2699" t="s">
        <v>71</v>
      </c>
      <c r="F2699" s="1">
        <v>0</v>
      </c>
      <c r="G2699" s="1">
        <v>0.05</v>
      </c>
      <c r="H2699" s="1">
        <v>0</v>
      </c>
      <c r="I2699" s="1">
        <v>0.01</v>
      </c>
    </row>
    <row r="2700" spans="1:9" x14ac:dyDescent="0.25">
      <c r="A2700" t="s">
        <v>535</v>
      </c>
      <c r="B2700" t="s">
        <v>2</v>
      </c>
      <c r="C2700">
        <v>2014</v>
      </c>
      <c r="D2700" t="s">
        <v>9</v>
      </c>
      <c r="E2700" t="s">
        <v>71</v>
      </c>
      <c r="F2700" s="1">
        <v>0.05</v>
      </c>
      <c r="G2700" s="1">
        <v>0.06</v>
      </c>
      <c r="H2700" s="1">
        <v>0.02</v>
      </c>
      <c r="I2700" s="1">
        <v>0.02</v>
      </c>
    </row>
    <row r="2701" spans="1:9" x14ac:dyDescent="0.25">
      <c r="A2701" t="s">
        <v>535</v>
      </c>
      <c r="B2701" t="s">
        <v>33</v>
      </c>
      <c r="C2701">
        <v>2014</v>
      </c>
      <c r="D2701" t="s">
        <v>9</v>
      </c>
      <c r="E2701" t="s">
        <v>71</v>
      </c>
      <c r="F2701" s="1">
        <v>0.06</v>
      </c>
      <c r="G2701" s="1">
        <v>0.04</v>
      </c>
      <c r="H2701" s="1">
        <v>0</v>
      </c>
      <c r="I2701" s="1">
        <v>0.01</v>
      </c>
    </row>
    <row r="2702" spans="1:9" x14ac:dyDescent="0.25">
      <c r="A2702" t="s">
        <v>535</v>
      </c>
      <c r="B2702" t="s">
        <v>6</v>
      </c>
      <c r="C2702">
        <v>2014</v>
      </c>
      <c r="D2702" t="s">
        <v>9</v>
      </c>
      <c r="E2702" t="s">
        <v>71</v>
      </c>
      <c r="F2702" s="1">
        <v>0.08</v>
      </c>
      <c r="G2702" s="1">
        <v>7.0000000000000007E-2</v>
      </c>
      <c r="H2702" s="1">
        <v>0</v>
      </c>
      <c r="I2702" s="1">
        <v>0.01</v>
      </c>
    </row>
    <row r="2703" spans="1:9" x14ac:dyDescent="0.25">
      <c r="A2703" t="s">
        <v>535</v>
      </c>
      <c r="B2703" t="s">
        <v>10</v>
      </c>
      <c r="C2703">
        <v>2014</v>
      </c>
      <c r="D2703" t="s">
        <v>9</v>
      </c>
      <c r="E2703" t="s">
        <v>71</v>
      </c>
      <c r="F2703" s="1">
        <v>0.09</v>
      </c>
      <c r="G2703" s="1">
        <v>0.16</v>
      </c>
      <c r="H2703" s="1">
        <v>0.02</v>
      </c>
      <c r="I2703" s="1">
        <v>0.05</v>
      </c>
    </row>
    <row r="2704" spans="1:9" x14ac:dyDescent="0.25">
      <c r="A2704" t="s">
        <v>900</v>
      </c>
      <c r="B2704" t="s">
        <v>17</v>
      </c>
      <c r="C2704">
        <v>2013</v>
      </c>
      <c r="D2704" t="s">
        <v>9</v>
      </c>
      <c r="E2704" t="s">
        <v>52</v>
      </c>
      <c r="F2704" s="1">
        <v>0</v>
      </c>
      <c r="G2704" s="1">
        <v>0</v>
      </c>
      <c r="H2704" s="1">
        <v>0.01</v>
      </c>
      <c r="I2704" s="1">
        <v>0</v>
      </c>
    </row>
    <row r="2705" spans="1:9" x14ac:dyDescent="0.25">
      <c r="A2705" t="s">
        <v>1338</v>
      </c>
      <c r="B2705" t="s">
        <v>33</v>
      </c>
      <c r="C2705">
        <v>2012</v>
      </c>
      <c r="D2705" t="s">
        <v>9</v>
      </c>
      <c r="E2705" t="s">
        <v>920</v>
      </c>
      <c r="F2705" s="1">
        <v>0</v>
      </c>
      <c r="G2705" s="1">
        <v>0</v>
      </c>
      <c r="H2705" s="1">
        <v>0.02</v>
      </c>
      <c r="I2705" s="1">
        <v>0</v>
      </c>
    </row>
    <row r="2706" spans="1:9" x14ac:dyDescent="0.25">
      <c r="A2706" t="s">
        <v>1294</v>
      </c>
      <c r="B2706" t="s">
        <v>2</v>
      </c>
      <c r="C2706">
        <v>2012</v>
      </c>
      <c r="D2706" t="s">
        <v>69</v>
      </c>
      <c r="E2706" t="s">
        <v>234</v>
      </c>
      <c r="F2706" s="1">
        <v>0</v>
      </c>
      <c r="G2706" s="1">
        <v>0</v>
      </c>
      <c r="H2706" s="1">
        <v>0.01</v>
      </c>
      <c r="I2706" s="1">
        <v>0</v>
      </c>
    </row>
    <row r="2707" spans="1:9" x14ac:dyDescent="0.25">
      <c r="A2707" t="s">
        <v>966</v>
      </c>
      <c r="B2707" t="s">
        <v>2</v>
      </c>
      <c r="C2707">
        <v>2013</v>
      </c>
      <c r="D2707" t="s">
        <v>69</v>
      </c>
      <c r="E2707" t="s">
        <v>234</v>
      </c>
      <c r="F2707" s="1">
        <v>0</v>
      </c>
      <c r="G2707" s="1">
        <v>0</v>
      </c>
      <c r="H2707" s="1">
        <v>0.03</v>
      </c>
      <c r="I2707" s="1">
        <v>0</v>
      </c>
    </row>
    <row r="2708" spans="1:9" x14ac:dyDescent="0.25">
      <c r="A2708" t="s">
        <v>497</v>
      </c>
      <c r="B2708" t="s">
        <v>2</v>
      </c>
      <c r="C2708">
        <v>2014</v>
      </c>
      <c r="D2708" t="s">
        <v>39</v>
      </c>
      <c r="E2708" t="s">
        <v>4</v>
      </c>
      <c r="F2708" s="1">
        <v>0.02</v>
      </c>
      <c r="G2708" s="1">
        <v>0.01</v>
      </c>
      <c r="H2708" s="1">
        <v>0</v>
      </c>
      <c r="I2708" s="1">
        <v>0.01</v>
      </c>
    </row>
    <row r="2709" spans="1:9" x14ac:dyDescent="0.25">
      <c r="A2709" t="s">
        <v>497</v>
      </c>
      <c r="B2709" t="s">
        <v>33</v>
      </c>
      <c r="C2709">
        <v>2014</v>
      </c>
      <c r="D2709" t="s">
        <v>39</v>
      </c>
      <c r="E2709" t="s">
        <v>4</v>
      </c>
      <c r="F2709" s="1">
        <v>0.03</v>
      </c>
      <c r="G2709" s="1">
        <v>0.05</v>
      </c>
      <c r="H2709" s="1">
        <v>0</v>
      </c>
      <c r="I2709" s="1">
        <v>0.01</v>
      </c>
    </row>
    <row r="2710" spans="1:9" x14ac:dyDescent="0.25">
      <c r="A2710" t="s">
        <v>7</v>
      </c>
      <c r="B2710" t="s">
        <v>10</v>
      </c>
      <c r="C2710">
        <v>2015</v>
      </c>
      <c r="D2710" t="s">
        <v>5</v>
      </c>
      <c r="E2710" t="s">
        <v>4</v>
      </c>
      <c r="F2710" s="1">
        <v>0</v>
      </c>
      <c r="G2710" s="1">
        <v>0.05</v>
      </c>
      <c r="H2710" s="1">
        <v>0</v>
      </c>
      <c r="I2710" s="1">
        <v>0.01</v>
      </c>
    </row>
    <row r="2711" spans="1:9" x14ac:dyDescent="0.25">
      <c r="A2711" t="s">
        <v>7</v>
      </c>
      <c r="B2711" t="s">
        <v>6</v>
      </c>
      <c r="C2711">
        <v>2015</v>
      </c>
      <c r="D2711" t="s">
        <v>5</v>
      </c>
      <c r="E2711" t="s">
        <v>4</v>
      </c>
      <c r="F2711" s="1">
        <v>0.02</v>
      </c>
      <c r="G2711" s="1">
        <v>0</v>
      </c>
      <c r="H2711" s="1">
        <v>0</v>
      </c>
      <c r="I2711" s="1">
        <v>0</v>
      </c>
    </row>
    <row r="2712" spans="1:9" x14ac:dyDescent="0.25">
      <c r="A2712" t="s">
        <v>1975</v>
      </c>
      <c r="B2712" t="s">
        <v>2</v>
      </c>
      <c r="C2712">
        <v>2011</v>
      </c>
      <c r="D2712" t="s">
        <v>39</v>
      </c>
      <c r="E2712" t="s">
        <v>883</v>
      </c>
      <c r="F2712" s="1">
        <v>0.24</v>
      </c>
      <c r="G2712" s="1">
        <v>0.15</v>
      </c>
      <c r="H2712" s="1">
        <v>0</v>
      </c>
      <c r="I2712" s="1">
        <v>7.0000000000000007E-2</v>
      </c>
    </row>
    <row r="2713" spans="1:9" x14ac:dyDescent="0.25">
      <c r="A2713" t="s">
        <v>1975</v>
      </c>
      <c r="B2713" t="s">
        <v>33</v>
      </c>
      <c r="C2713">
        <v>2011</v>
      </c>
      <c r="D2713" t="s">
        <v>39</v>
      </c>
      <c r="E2713" t="s">
        <v>883</v>
      </c>
      <c r="F2713" s="1">
        <v>0.37</v>
      </c>
      <c r="G2713" s="1">
        <v>0.14000000000000001</v>
      </c>
      <c r="H2713" s="1">
        <v>0</v>
      </c>
      <c r="I2713" s="1">
        <v>0.05</v>
      </c>
    </row>
    <row r="2714" spans="1:9" x14ac:dyDescent="0.25">
      <c r="A2714" t="s">
        <v>2447</v>
      </c>
      <c r="B2714" t="s">
        <v>473</v>
      </c>
      <c r="C2714">
        <v>2010</v>
      </c>
      <c r="D2714" t="s">
        <v>84</v>
      </c>
      <c r="E2714" t="s">
        <v>1673</v>
      </c>
      <c r="F2714" s="1">
        <v>0.06</v>
      </c>
      <c r="G2714" s="1">
        <v>0</v>
      </c>
      <c r="H2714" s="1">
        <v>0</v>
      </c>
      <c r="I2714" s="1">
        <v>0</v>
      </c>
    </row>
    <row r="2715" spans="1:9" x14ac:dyDescent="0.25">
      <c r="A2715" t="s">
        <v>2661</v>
      </c>
      <c r="B2715" t="s">
        <v>473</v>
      </c>
      <c r="C2715">
        <v>2010</v>
      </c>
      <c r="D2715" t="s">
        <v>69</v>
      </c>
      <c r="E2715" t="s">
        <v>851</v>
      </c>
      <c r="F2715" s="1">
        <v>0.13</v>
      </c>
      <c r="G2715" s="1">
        <v>0.02</v>
      </c>
      <c r="H2715" s="1">
        <v>0</v>
      </c>
      <c r="I2715" s="1">
        <v>0.01</v>
      </c>
    </row>
    <row r="2716" spans="1:9" x14ac:dyDescent="0.25">
      <c r="A2716" t="s">
        <v>2490</v>
      </c>
      <c r="B2716" t="s">
        <v>473</v>
      </c>
      <c r="C2716">
        <v>2010</v>
      </c>
      <c r="D2716" t="s">
        <v>84</v>
      </c>
      <c r="E2716" t="s">
        <v>74</v>
      </c>
      <c r="F2716" s="1">
        <v>0.1</v>
      </c>
      <c r="G2716" s="1">
        <v>0</v>
      </c>
      <c r="H2716" s="1">
        <v>0</v>
      </c>
      <c r="I2716" s="1">
        <v>0.01</v>
      </c>
    </row>
    <row r="2717" spans="1:9" x14ac:dyDescent="0.25">
      <c r="A2717" t="s">
        <v>2741</v>
      </c>
      <c r="B2717" t="s">
        <v>118</v>
      </c>
      <c r="C2717">
        <v>2010</v>
      </c>
      <c r="D2717" t="s">
        <v>84</v>
      </c>
      <c r="E2717" t="s">
        <v>2590</v>
      </c>
      <c r="F2717" s="1">
        <v>0</v>
      </c>
      <c r="G2717" s="1">
        <v>7.0000000000000007E-2</v>
      </c>
      <c r="H2717" s="1">
        <v>0</v>
      </c>
      <c r="I2717" s="1">
        <v>0.01</v>
      </c>
    </row>
    <row r="2718" spans="1:9" x14ac:dyDescent="0.25">
      <c r="A2718" t="s">
        <v>1879</v>
      </c>
      <c r="B2718" t="s">
        <v>2</v>
      </c>
      <c r="C2718">
        <v>2011</v>
      </c>
      <c r="D2718" t="s">
        <v>5</v>
      </c>
      <c r="E2718" t="s">
        <v>21</v>
      </c>
      <c r="F2718" s="1">
        <v>0</v>
      </c>
      <c r="G2718" s="1">
        <v>0.1</v>
      </c>
      <c r="H2718" s="1">
        <v>0</v>
      </c>
      <c r="I2718" s="1">
        <v>0.04</v>
      </c>
    </row>
    <row r="2719" spans="1:9" x14ac:dyDescent="0.25">
      <c r="A2719" t="s">
        <v>1879</v>
      </c>
      <c r="B2719" t="s">
        <v>118</v>
      </c>
      <c r="C2719">
        <v>2011</v>
      </c>
      <c r="D2719" t="s">
        <v>5</v>
      </c>
      <c r="E2719" t="s">
        <v>21</v>
      </c>
      <c r="F2719" s="1">
        <v>0</v>
      </c>
      <c r="G2719" s="1">
        <v>0.05</v>
      </c>
      <c r="H2719" s="1">
        <v>0</v>
      </c>
      <c r="I2719" s="1">
        <v>0.01</v>
      </c>
    </row>
    <row r="2720" spans="1:9" x14ac:dyDescent="0.25">
      <c r="A2720" t="s">
        <v>1489</v>
      </c>
      <c r="B2720" t="s">
        <v>248</v>
      </c>
      <c r="C2720">
        <v>2012</v>
      </c>
      <c r="D2720" t="s">
        <v>9</v>
      </c>
      <c r="E2720" t="s">
        <v>52</v>
      </c>
      <c r="F2720" s="1">
        <v>0</v>
      </c>
      <c r="G2720" s="1">
        <v>0</v>
      </c>
      <c r="H2720" s="1">
        <v>0.11</v>
      </c>
      <c r="I2720" s="1">
        <v>0</v>
      </c>
    </row>
    <row r="2721" spans="1:9" x14ac:dyDescent="0.25">
      <c r="A2721" t="s">
        <v>2442</v>
      </c>
      <c r="B2721" t="s">
        <v>473</v>
      </c>
      <c r="C2721">
        <v>2010</v>
      </c>
      <c r="D2721" t="s">
        <v>69</v>
      </c>
      <c r="E2721" t="s">
        <v>74</v>
      </c>
      <c r="F2721" s="1">
        <v>0.06</v>
      </c>
      <c r="G2721" s="1">
        <v>0</v>
      </c>
      <c r="H2721" s="1">
        <v>0</v>
      </c>
      <c r="I2721" s="1">
        <v>0</v>
      </c>
    </row>
    <row r="2722" spans="1:9" x14ac:dyDescent="0.25">
      <c r="A2722" t="s">
        <v>2511</v>
      </c>
      <c r="B2722" t="s">
        <v>118</v>
      </c>
      <c r="C2722">
        <v>2010</v>
      </c>
      <c r="D2722" t="s">
        <v>84</v>
      </c>
      <c r="E2722" t="s">
        <v>25</v>
      </c>
      <c r="F2722" s="1">
        <v>0.13</v>
      </c>
      <c r="G2722" s="1">
        <v>0</v>
      </c>
      <c r="H2722" s="1">
        <v>0</v>
      </c>
      <c r="I2722" s="1">
        <v>0.01</v>
      </c>
    </row>
    <row r="2723" spans="1:9" x14ac:dyDescent="0.25">
      <c r="A2723" t="s">
        <v>2484</v>
      </c>
      <c r="B2723" t="s">
        <v>2</v>
      </c>
      <c r="C2723">
        <v>2010</v>
      </c>
      <c r="D2723" t="s">
        <v>9</v>
      </c>
      <c r="E2723" t="s">
        <v>25</v>
      </c>
      <c r="F2723" s="1">
        <v>0.08</v>
      </c>
      <c r="G2723" s="1">
        <v>0.02</v>
      </c>
      <c r="H2723" s="1">
        <v>0</v>
      </c>
      <c r="I2723" s="1">
        <v>0.01</v>
      </c>
    </row>
    <row r="2724" spans="1:9" x14ac:dyDescent="0.25">
      <c r="A2724" t="s">
        <v>2484</v>
      </c>
      <c r="B2724" t="s">
        <v>33</v>
      </c>
      <c r="C2724">
        <v>2010</v>
      </c>
      <c r="D2724" t="s">
        <v>9</v>
      </c>
      <c r="E2724" t="s">
        <v>25</v>
      </c>
      <c r="F2724" s="1">
        <v>0.09</v>
      </c>
      <c r="G2724" s="1">
        <v>0</v>
      </c>
      <c r="H2724" s="1">
        <v>0</v>
      </c>
      <c r="I2724" s="1">
        <v>0.01</v>
      </c>
    </row>
    <row r="2725" spans="1:9" x14ac:dyDescent="0.25">
      <c r="A2725" t="s">
        <v>2484</v>
      </c>
      <c r="B2725" t="s">
        <v>118</v>
      </c>
      <c r="C2725">
        <v>2010</v>
      </c>
      <c r="D2725" t="s">
        <v>9</v>
      </c>
      <c r="E2725" t="s">
        <v>25</v>
      </c>
      <c r="F2725" s="1">
        <v>0.18</v>
      </c>
      <c r="G2725" s="1">
        <v>0.1</v>
      </c>
      <c r="H2725" s="1">
        <v>0</v>
      </c>
      <c r="I2725" s="1">
        <v>0.03</v>
      </c>
    </row>
    <row r="2726" spans="1:9" x14ac:dyDescent="0.25">
      <c r="A2726" t="s">
        <v>2484</v>
      </c>
      <c r="B2726" t="s">
        <v>473</v>
      </c>
      <c r="C2726">
        <v>2010</v>
      </c>
      <c r="D2726" t="s">
        <v>9</v>
      </c>
      <c r="E2726" t="s">
        <v>25</v>
      </c>
      <c r="F2726" s="1">
        <v>0.22</v>
      </c>
      <c r="G2726" s="1">
        <v>0.08</v>
      </c>
      <c r="H2726" s="1">
        <v>0</v>
      </c>
      <c r="I2726" s="1">
        <v>0.03</v>
      </c>
    </row>
    <row r="2727" spans="1:9" x14ac:dyDescent="0.25">
      <c r="A2727" t="s">
        <v>1989</v>
      </c>
      <c r="B2727" t="s">
        <v>118</v>
      </c>
      <c r="C2727">
        <v>2011</v>
      </c>
      <c r="D2727" t="s">
        <v>1</v>
      </c>
      <c r="E2727" t="s">
        <v>108</v>
      </c>
      <c r="F2727" s="1">
        <v>0.19</v>
      </c>
      <c r="G2727" s="1">
        <v>0.17</v>
      </c>
      <c r="H2727" s="1">
        <v>0</v>
      </c>
      <c r="I2727" s="1">
        <v>0.03</v>
      </c>
    </row>
    <row r="2728" spans="1:9" x14ac:dyDescent="0.25">
      <c r="A2728" t="s">
        <v>1150</v>
      </c>
      <c r="B2728" t="s">
        <v>41</v>
      </c>
      <c r="C2728">
        <v>2012</v>
      </c>
      <c r="D2728" t="s">
        <v>87</v>
      </c>
      <c r="E2728" t="s">
        <v>89</v>
      </c>
      <c r="F2728" s="1">
        <v>0</v>
      </c>
      <c r="G2728" s="1">
        <v>0.01</v>
      </c>
      <c r="H2728" s="1">
        <v>0</v>
      </c>
      <c r="I2728" s="1">
        <v>0</v>
      </c>
    </row>
    <row r="2729" spans="1:9" x14ac:dyDescent="0.25">
      <c r="A2729" t="s">
        <v>1855</v>
      </c>
      <c r="B2729" t="s">
        <v>473</v>
      </c>
      <c r="C2729">
        <v>2011</v>
      </c>
      <c r="D2729" t="s">
        <v>1</v>
      </c>
      <c r="E2729" t="s">
        <v>1720</v>
      </c>
      <c r="F2729" s="1">
        <v>0.05</v>
      </c>
      <c r="G2729" s="1">
        <v>0.04</v>
      </c>
      <c r="H2729" s="1">
        <v>0</v>
      </c>
      <c r="I2729" s="1">
        <v>0.01</v>
      </c>
    </row>
    <row r="2730" spans="1:9" x14ac:dyDescent="0.25">
      <c r="A2730" t="s">
        <v>1738</v>
      </c>
      <c r="B2730" t="s">
        <v>473</v>
      </c>
      <c r="C2730">
        <v>2011</v>
      </c>
      <c r="D2730" t="s">
        <v>87</v>
      </c>
      <c r="E2730" t="s">
        <v>58</v>
      </c>
      <c r="F2730" s="1">
        <v>0</v>
      </c>
      <c r="G2730" s="1">
        <v>0.02</v>
      </c>
      <c r="H2730" s="1">
        <v>0</v>
      </c>
      <c r="I2730" s="1">
        <v>0</v>
      </c>
    </row>
    <row r="2731" spans="1:9" x14ac:dyDescent="0.25">
      <c r="A2731" t="s">
        <v>2817</v>
      </c>
      <c r="B2731" t="s">
        <v>473</v>
      </c>
      <c r="C2731">
        <v>2010</v>
      </c>
      <c r="D2731" t="s">
        <v>87</v>
      </c>
      <c r="E2731" t="s">
        <v>2380</v>
      </c>
      <c r="F2731" s="1">
        <v>0.01</v>
      </c>
      <c r="G2731" s="1">
        <v>0.16</v>
      </c>
      <c r="H2731" s="1">
        <v>0</v>
      </c>
      <c r="I2731" s="1">
        <v>0.02</v>
      </c>
    </row>
    <row r="2732" spans="1:9" x14ac:dyDescent="0.25">
      <c r="A2732" t="s">
        <v>1757</v>
      </c>
      <c r="B2732" t="s">
        <v>41</v>
      </c>
      <c r="C2732">
        <v>2011</v>
      </c>
      <c r="D2732" t="s">
        <v>87</v>
      </c>
      <c r="E2732" t="s">
        <v>49</v>
      </c>
      <c r="F2732" s="1">
        <v>0</v>
      </c>
      <c r="G2732" s="1">
        <v>0.02</v>
      </c>
      <c r="H2732" s="1">
        <v>0</v>
      </c>
      <c r="I2732" s="1">
        <v>0.01</v>
      </c>
    </row>
    <row r="2733" spans="1:9" x14ac:dyDescent="0.25">
      <c r="A2733" t="s">
        <v>3082</v>
      </c>
      <c r="B2733" t="s">
        <v>33</v>
      </c>
      <c r="C2733">
        <v>2010</v>
      </c>
      <c r="D2733" t="s">
        <v>9</v>
      </c>
      <c r="E2733" t="s">
        <v>155</v>
      </c>
      <c r="F2733" s="1">
        <v>0.06</v>
      </c>
      <c r="G2733" s="1">
        <v>7.0000000000000007E-2</v>
      </c>
      <c r="H2733" s="1">
        <v>0.04</v>
      </c>
      <c r="I2733" s="1">
        <v>0.01</v>
      </c>
    </row>
    <row r="2734" spans="1:9" x14ac:dyDescent="0.25">
      <c r="A2734" t="s">
        <v>2651</v>
      </c>
      <c r="B2734" t="s">
        <v>2</v>
      </c>
      <c r="C2734">
        <v>2010</v>
      </c>
      <c r="D2734" t="s">
        <v>39</v>
      </c>
      <c r="E2734" t="s">
        <v>34</v>
      </c>
      <c r="F2734" s="1">
        <v>0.08</v>
      </c>
      <c r="G2734" s="1">
        <v>0.02</v>
      </c>
      <c r="H2734" s="1">
        <v>0</v>
      </c>
      <c r="I2734" s="1">
        <v>0.02</v>
      </c>
    </row>
    <row r="2735" spans="1:9" x14ac:dyDescent="0.25">
      <c r="A2735" t="s">
        <v>2651</v>
      </c>
      <c r="B2735" t="s">
        <v>33</v>
      </c>
      <c r="C2735">
        <v>2010</v>
      </c>
      <c r="D2735" t="s">
        <v>39</v>
      </c>
      <c r="E2735" t="s">
        <v>34</v>
      </c>
      <c r="F2735" s="1">
        <v>0.08</v>
      </c>
      <c r="G2735" s="1">
        <v>0.02</v>
      </c>
      <c r="H2735" s="1">
        <v>0</v>
      </c>
      <c r="I2735" s="1">
        <v>0.01</v>
      </c>
    </row>
    <row r="2736" spans="1:9" x14ac:dyDescent="0.25">
      <c r="A2736" t="s">
        <v>2543</v>
      </c>
      <c r="B2736" t="s">
        <v>118</v>
      </c>
      <c r="C2736">
        <v>2010</v>
      </c>
      <c r="D2736" t="s">
        <v>84</v>
      </c>
      <c r="E2736" t="s">
        <v>52</v>
      </c>
      <c r="F2736" s="1">
        <v>0.2</v>
      </c>
      <c r="G2736" s="1">
        <v>0</v>
      </c>
      <c r="H2736" s="1">
        <v>0</v>
      </c>
      <c r="I2736" s="1">
        <v>0.01</v>
      </c>
    </row>
    <row r="2737" spans="1:9" x14ac:dyDescent="0.25">
      <c r="A2737" t="s">
        <v>1600</v>
      </c>
      <c r="B2737" t="s">
        <v>41</v>
      </c>
      <c r="C2737">
        <v>2011</v>
      </c>
      <c r="D2737" t="s">
        <v>1</v>
      </c>
      <c r="E2737" t="s">
        <v>1599</v>
      </c>
      <c r="F2737" s="1">
        <v>0.03</v>
      </c>
      <c r="G2737" s="1">
        <v>0</v>
      </c>
      <c r="H2737" s="1">
        <v>0</v>
      </c>
      <c r="I2737" s="1">
        <v>0</v>
      </c>
    </row>
    <row r="2738" spans="1:9" x14ac:dyDescent="0.25">
      <c r="A2738" t="s">
        <v>2485</v>
      </c>
      <c r="B2738" t="s">
        <v>473</v>
      </c>
      <c r="C2738">
        <v>2010</v>
      </c>
      <c r="D2738" t="s">
        <v>87</v>
      </c>
      <c r="E2738" t="s">
        <v>883</v>
      </c>
      <c r="F2738" s="1">
        <v>0.09</v>
      </c>
      <c r="G2738" s="1">
        <v>0</v>
      </c>
      <c r="H2738" s="1">
        <v>0</v>
      </c>
      <c r="I2738" s="1">
        <v>0.01</v>
      </c>
    </row>
    <row r="2739" spans="1:9" x14ac:dyDescent="0.25">
      <c r="A2739" t="s">
        <v>1643</v>
      </c>
      <c r="B2739" t="s">
        <v>17</v>
      </c>
      <c r="C2739">
        <v>2011</v>
      </c>
      <c r="D2739" t="s">
        <v>100</v>
      </c>
      <c r="E2739" t="s">
        <v>851</v>
      </c>
      <c r="F2739" s="1">
        <v>0.08</v>
      </c>
      <c r="G2739" s="1">
        <v>0</v>
      </c>
      <c r="H2739" s="1">
        <v>0</v>
      </c>
      <c r="I2739" s="1">
        <v>0.01</v>
      </c>
    </row>
    <row r="2740" spans="1:9" x14ac:dyDescent="0.25">
      <c r="A2740" t="s">
        <v>2063</v>
      </c>
      <c r="B2740" t="s">
        <v>248</v>
      </c>
      <c r="C2740">
        <v>2011</v>
      </c>
      <c r="D2740" t="s">
        <v>9</v>
      </c>
      <c r="E2740" t="s">
        <v>425</v>
      </c>
      <c r="F2740" s="1">
        <v>0</v>
      </c>
      <c r="G2740" s="1">
        <v>0</v>
      </c>
      <c r="H2740" s="1">
        <v>0.02</v>
      </c>
      <c r="I2740" s="1">
        <v>0</v>
      </c>
    </row>
    <row r="2741" spans="1:9" x14ac:dyDescent="0.25">
      <c r="A2741" t="s">
        <v>2870</v>
      </c>
      <c r="B2741" t="s">
        <v>41</v>
      </c>
      <c r="C2741">
        <v>2010</v>
      </c>
      <c r="D2741" t="s">
        <v>50</v>
      </c>
      <c r="E2741" t="s">
        <v>193</v>
      </c>
      <c r="F2741" s="1">
        <v>0.02</v>
      </c>
      <c r="G2741" s="1">
        <v>0.52</v>
      </c>
      <c r="H2741" s="1">
        <v>0</v>
      </c>
      <c r="I2741" s="1">
        <v>0.12</v>
      </c>
    </row>
    <row r="2742" spans="1:9" x14ac:dyDescent="0.25">
      <c r="A2742" t="s">
        <v>2941</v>
      </c>
      <c r="B2742" t="s">
        <v>248</v>
      </c>
      <c r="C2742">
        <v>2010</v>
      </c>
      <c r="D2742" t="s">
        <v>1</v>
      </c>
      <c r="E2742" t="s">
        <v>400</v>
      </c>
      <c r="F2742" s="1">
        <v>0</v>
      </c>
      <c r="G2742" s="1">
        <v>0</v>
      </c>
      <c r="H2742" s="1">
        <v>0.02</v>
      </c>
      <c r="I2742" s="1">
        <v>0</v>
      </c>
    </row>
    <row r="2743" spans="1:9" x14ac:dyDescent="0.25">
      <c r="A2743" t="s">
        <v>2210</v>
      </c>
      <c r="B2743" t="s">
        <v>17</v>
      </c>
      <c r="C2743">
        <v>2011</v>
      </c>
      <c r="D2743" t="s">
        <v>9</v>
      </c>
      <c r="E2743" t="s">
        <v>74</v>
      </c>
      <c r="F2743" s="1">
        <v>0</v>
      </c>
      <c r="G2743" s="1">
        <v>0.04</v>
      </c>
      <c r="H2743" s="1">
        <v>0.06</v>
      </c>
      <c r="I2743" s="1">
        <v>0.01</v>
      </c>
    </row>
    <row r="2744" spans="1:9" x14ac:dyDescent="0.25">
      <c r="A2744" t="s">
        <v>3113</v>
      </c>
      <c r="B2744" t="s">
        <v>118</v>
      </c>
      <c r="C2744">
        <v>2010</v>
      </c>
      <c r="D2744" t="s">
        <v>141</v>
      </c>
      <c r="E2744" t="s">
        <v>425</v>
      </c>
      <c r="F2744" s="1">
        <v>0</v>
      </c>
      <c r="G2744" s="1">
        <v>0</v>
      </c>
      <c r="H2744" s="1">
        <v>0.06</v>
      </c>
      <c r="I2744" s="1">
        <v>0</v>
      </c>
    </row>
    <row r="2745" spans="1:9" x14ac:dyDescent="0.25">
      <c r="A2745" t="s">
        <v>3103</v>
      </c>
      <c r="B2745" t="s">
        <v>248</v>
      </c>
      <c r="C2745">
        <v>2010</v>
      </c>
      <c r="D2745" t="s">
        <v>9</v>
      </c>
      <c r="E2745" t="s">
        <v>52</v>
      </c>
      <c r="F2745" s="1">
        <v>0.04</v>
      </c>
      <c r="G2745" s="1">
        <v>0.02</v>
      </c>
      <c r="H2745" s="1">
        <v>0.05</v>
      </c>
      <c r="I2745" s="1">
        <v>0.02</v>
      </c>
    </row>
    <row r="2746" spans="1:9" x14ac:dyDescent="0.25">
      <c r="A2746" t="s">
        <v>3101</v>
      </c>
      <c r="B2746" t="s">
        <v>473</v>
      </c>
      <c r="C2746">
        <v>2010</v>
      </c>
      <c r="D2746" t="s">
        <v>141</v>
      </c>
      <c r="E2746" t="s">
        <v>425</v>
      </c>
      <c r="F2746" s="1">
        <v>0.03</v>
      </c>
      <c r="G2746" s="1">
        <v>0</v>
      </c>
      <c r="H2746" s="1">
        <v>0.05</v>
      </c>
      <c r="I2746" s="1">
        <v>0</v>
      </c>
    </row>
    <row r="2747" spans="1:9" x14ac:dyDescent="0.25">
      <c r="A2747" t="s">
        <v>2285</v>
      </c>
      <c r="B2747" t="s">
        <v>248</v>
      </c>
      <c r="C2747">
        <v>2011</v>
      </c>
      <c r="D2747" t="s">
        <v>141</v>
      </c>
      <c r="E2747" t="s">
        <v>52</v>
      </c>
      <c r="F2747" s="1">
        <v>0.09</v>
      </c>
      <c r="G2747" s="1">
        <v>7.0000000000000007E-2</v>
      </c>
      <c r="H2747" s="1">
        <v>0.15</v>
      </c>
      <c r="I2747" s="1">
        <v>0.04</v>
      </c>
    </row>
    <row r="2748" spans="1:9" x14ac:dyDescent="0.25">
      <c r="A2748" t="s">
        <v>2932</v>
      </c>
      <c r="B2748" t="s">
        <v>2</v>
      </c>
      <c r="C2748">
        <v>2010</v>
      </c>
      <c r="D2748" t="s">
        <v>141</v>
      </c>
      <c r="E2748" t="s">
        <v>52</v>
      </c>
      <c r="F2748" s="1">
        <v>0.42</v>
      </c>
      <c r="G2748" s="1">
        <v>0.47</v>
      </c>
      <c r="H2748" s="1">
        <v>0.15</v>
      </c>
      <c r="I2748" s="1">
        <v>0.18</v>
      </c>
    </row>
    <row r="2749" spans="1:9" x14ac:dyDescent="0.25">
      <c r="A2749" t="s">
        <v>2932</v>
      </c>
      <c r="B2749" t="s">
        <v>33</v>
      </c>
      <c r="C2749">
        <v>2010</v>
      </c>
      <c r="D2749" t="s">
        <v>141</v>
      </c>
      <c r="E2749" t="s">
        <v>52</v>
      </c>
      <c r="F2749" s="1">
        <v>0.43</v>
      </c>
      <c r="G2749" s="1">
        <v>0.27</v>
      </c>
      <c r="H2749" s="1">
        <v>0.01</v>
      </c>
      <c r="I2749" s="1">
        <v>7.0000000000000007E-2</v>
      </c>
    </row>
    <row r="2750" spans="1:9" x14ac:dyDescent="0.25">
      <c r="A2750" t="s">
        <v>928</v>
      </c>
      <c r="B2750" t="s">
        <v>33</v>
      </c>
      <c r="C2750">
        <v>2013</v>
      </c>
      <c r="D2750" t="s">
        <v>141</v>
      </c>
      <c r="E2750" t="s">
        <v>52</v>
      </c>
      <c r="F2750" s="1">
        <v>0.28999999999999998</v>
      </c>
      <c r="G2750" s="1">
        <v>0.17</v>
      </c>
      <c r="H2750" s="1">
        <v>0.01</v>
      </c>
      <c r="I2750" s="1">
        <v>0.04</v>
      </c>
    </row>
    <row r="2751" spans="1:9" x14ac:dyDescent="0.25">
      <c r="A2751" t="s">
        <v>928</v>
      </c>
      <c r="B2751" t="s">
        <v>2</v>
      </c>
      <c r="C2751">
        <v>2013</v>
      </c>
      <c r="D2751" t="s">
        <v>141</v>
      </c>
      <c r="E2751" t="s">
        <v>52</v>
      </c>
      <c r="F2751" s="1">
        <v>0.32</v>
      </c>
      <c r="G2751" s="1">
        <v>0.33</v>
      </c>
      <c r="H2751" s="1">
        <v>0.15</v>
      </c>
      <c r="I2751" s="1">
        <v>0.15</v>
      </c>
    </row>
    <row r="2752" spans="1:9" x14ac:dyDescent="0.25">
      <c r="A2752" t="s">
        <v>1316</v>
      </c>
      <c r="B2752" t="s">
        <v>33</v>
      </c>
      <c r="C2752">
        <v>2012</v>
      </c>
      <c r="D2752" t="s">
        <v>141</v>
      </c>
      <c r="E2752" t="s">
        <v>52</v>
      </c>
      <c r="F2752" s="1">
        <v>0.26</v>
      </c>
      <c r="G2752" s="1">
        <v>0.14000000000000001</v>
      </c>
      <c r="H2752" s="1">
        <v>0.01</v>
      </c>
      <c r="I2752" s="1">
        <v>0.04</v>
      </c>
    </row>
    <row r="2753" spans="1:9" x14ac:dyDescent="0.25">
      <c r="A2753" t="s">
        <v>1316</v>
      </c>
      <c r="B2753" t="s">
        <v>2</v>
      </c>
      <c r="C2753">
        <v>2012</v>
      </c>
      <c r="D2753" t="s">
        <v>141</v>
      </c>
      <c r="E2753" t="s">
        <v>52</v>
      </c>
      <c r="F2753" s="1">
        <v>0.27</v>
      </c>
      <c r="G2753" s="1">
        <v>0.25</v>
      </c>
      <c r="H2753" s="1">
        <v>0.14000000000000001</v>
      </c>
      <c r="I2753" s="1">
        <v>0.08</v>
      </c>
    </row>
    <row r="2754" spans="1:9" x14ac:dyDescent="0.25">
      <c r="A2754" t="s">
        <v>553</v>
      </c>
      <c r="B2754" t="s">
        <v>33</v>
      </c>
      <c r="C2754">
        <v>2014</v>
      </c>
      <c r="D2754" t="s">
        <v>141</v>
      </c>
      <c r="E2754" t="s">
        <v>52</v>
      </c>
      <c r="F2754" s="1">
        <v>0.13</v>
      </c>
      <c r="G2754" s="1">
        <v>0.08</v>
      </c>
      <c r="H2754" s="1">
        <v>0</v>
      </c>
      <c r="I2754" s="1">
        <v>0.02</v>
      </c>
    </row>
    <row r="2755" spans="1:9" x14ac:dyDescent="0.25">
      <c r="A2755" t="s">
        <v>553</v>
      </c>
      <c r="B2755" t="s">
        <v>2</v>
      </c>
      <c r="C2755">
        <v>2014</v>
      </c>
      <c r="D2755" t="s">
        <v>141</v>
      </c>
      <c r="E2755" t="s">
        <v>52</v>
      </c>
      <c r="F2755" s="1">
        <v>0.15</v>
      </c>
      <c r="G2755" s="1">
        <v>0.16</v>
      </c>
      <c r="H2755" s="1">
        <v>0.09</v>
      </c>
      <c r="I2755" s="1">
        <v>0.08</v>
      </c>
    </row>
    <row r="2756" spans="1:9" x14ac:dyDescent="0.25">
      <c r="A2756" t="s">
        <v>1416</v>
      </c>
      <c r="B2756" t="s">
        <v>17</v>
      </c>
      <c r="C2756">
        <v>2012</v>
      </c>
      <c r="D2756" t="s">
        <v>16</v>
      </c>
      <c r="E2756" t="s">
        <v>52</v>
      </c>
      <c r="F2756" s="1">
        <v>0.08</v>
      </c>
      <c r="G2756" s="1">
        <v>0.02</v>
      </c>
      <c r="H2756" s="1">
        <v>0.04</v>
      </c>
      <c r="I2756" s="1">
        <v>0.01</v>
      </c>
    </row>
    <row r="2757" spans="1:9" x14ac:dyDescent="0.25">
      <c r="A2757" t="s">
        <v>482</v>
      </c>
      <c r="B2757" t="s">
        <v>2</v>
      </c>
      <c r="C2757">
        <v>2014</v>
      </c>
      <c r="D2757" t="s">
        <v>39</v>
      </c>
      <c r="E2757" t="s">
        <v>34</v>
      </c>
      <c r="F2757" s="1">
        <v>0.09</v>
      </c>
      <c r="G2757" s="1">
        <v>0</v>
      </c>
      <c r="H2757" s="1">
        <v>0</v>
      </c>
      <c r="I2757" s="1">
        <v>0.01</v>
      </c>
    </row>
    <row r="2758" spans="1:9" x14ac:dyDescent="0.25">
      <c r="A2758" t="s">
        <v>482</v>
      </c>
      <c r="B2758" t="s">
        <v>33</v>
      </c>
      <c r="C2758">
        <v>2014</v>
      </c>
      <c r="D2758" t="s">
        <v>39</v>
      </c>
      <c r="E2758" t="s">
        <v>34</v>
      </c>
      <c r="F2758" s="1">
        <v>0.15</v>
      </c>
      <c r="G2758" s="1">
        <v>0</v>
      </c>
      <c r="H2758" s="1">
        <v>0</v>
      </c>
      <c r="I2758" s="1">
        <v>0.01</v>
      </c>
    </row>
    <row r="2759" spans="1:9" x14ac:dyDescent="0.25">
      <c r="A2759" t="s">
        <v>35</v>
      </c>
      <c r="B2759" t="s">
        <v>33</v>
      </c>
      <c r="C2759">
        <v>2015</v>
      </c>
      <c r="D2759" t="s">
        <v>5</v>
      </c>
      <c r="E2759" t="s">
        <v>34</v>
      </c>
      <c r="F2759" s="1">
        <v>0.15</v>
      </c>
      <c r="G2759" s="1">
        <v>0</v>
      </c>
      <c r="H2759" s="1">
        <v>0</v>
      </c>
      <c r="I2759" s="1">
        <v>0.02</v>
      </c>
    </row>
    <row r="2760" spans="1:9" x14ac:dyDescent="0.25">
      <c r="A2760" t="s">
        <v>1678</v>
      </c>
      <c r="B2760" t="s">
        <v>118</v>
      </c>
      <c r="C2760">
        <v>2011</v>
      </c>
      <c r="D2760" t="s">
        <v>39</v>
      </c>
      <c r="E2760" t="s">
        <v>15</v>
      </c>
      <c r="F2760" s="1">
        <v>0.22</v>
      </c>
      <c r="G2760" s="1">
        <v>0</v>
      </c>
      <c r="H2760" s="1">
        <v>0</v>
      </c>
      <c r="I2760" s="1">
        <v>0.01</v>
      </c>
    </row>
    <row r="2761" spans="1:9" x14ac:dyDescent="0.25">
      <c r="A2761" t="s">
        <v>1678</v>
      </c>
      <c r="B2761" t="s">
        <v>2</v>
      </c>
      <c r="C2761">
        <v>2011</v>
      </c>
      <c r="D2761" t="s">
        <v>39</v>
      </c>
      <c r="E2761" t="s">
        <v>15</v>
      </c>
      <c r="F2761" s="1">
        <v>0.25</v>
      </c>
      <c r="G2761" s="1">
        <v>0</v>
      </c>
      <c r="H2761" s="1">
        <v>0</v>
      </c>
      <c r="I2761" s="1">
        <v>0.02</v>
      </c>
    </row>
    <row r="2762" spans="1:9" x14ac:dyDescent="0.25">
      <c r="A2762" t="s">
        <v>1678</v>
      </c>
      <c r="B2762" t="s">
        <v>33</v>
      </c>
      <c r="C2762">
        <v>2011</v>
      </c>
      <c r="D2762" t="s">
        <v>39</v>
      </c>
      <c r="E2762" t="s">
        <v>15</v>
      </c>
      <c r="F2762" s="1">
        <v>0.28999999999999998</v>
      </c>
      <c r="G2762" s="1">
        <v>0</v>
      </c>
      <c r="H2762" s="1">
        <v>0</v>
      </c>
      <c r="I2762" s="1">
        <v>0.02</v>
      </c>
    </row>
    <row r="2763" spans="1:9" x14ac:dyDescent="0.25">
      <c r="A2763" t="s">
        <v>1137</v>
      </c>
      <c r="B2763" t="s">
        <v>2</v>
      </c>
      <c r="C2763">
        <v>2012</v>
      </c>
      <c r="D2763" t="s">
        <v>39</v>
      </c>
      <c r="E2763" t="s">
        <v>15</v>
      </c>
      <c r="F2763" s="1">
        <v>7.0000000000000007E-2</v>
      </c>
      <c r="G2763" s="1">
        <v>0</v>
      </c>
      <c r="H2763" s="1">
        <v>0</v>
      </c>
      <c r="I2763" s="1">
        <v>0.01</v>
      </c>
    </row>
    <row r="2764" spans="1:9" x14ac:dyDescent="0.25">
      <c r="A2764" t="s">
        <v>1137</v>
      </c>
      <c r="B2764" t="s">
        <v>33</v>
      </c>
      <c r="C2764">
        <v>2012</v>
      </c>
      <c r="D2764" t="s">
        <v>39</v>
      </c>
      <c r="E2764" t="s">
        <v>15</v>
      </c>
      <c r="F2764" s="1">
        <v>0.09</v>
      </c>
      <c r="G2764" s="1">
        <v>0</v>
      </c>
      <c r="H2764" s="1">
        <v>0</v>
      </c>
      <c r="I2764" s="1">
        <v>0.01</v>
      </c>
    </row>
    <row r="2765" spans="1:9" x14ac:dyDescent="0.25">
      <c r="A2765" t="s">
        <v>1651</v>
      </c>
      <c r="B2765" t="s">
        <v>2</v>
      </c>
      <c r="C2765">
        <v>2011</v>
      </c>
      <c r="D2765" t="s">
        <v>39</v>
      </c>
      <c r="E2765" t="s">
        <v>15</v>
      </c>
      <c r="F2765" s="1">
        <v>0.09</v>
      </c>
      <c r="G2765" s="1">
        <v>0</v>
      </c>
      <c r="H2765" s="1">
        <v>0</v>
      </c>
      <c r="I2765" s="1">
        <v>0.01</v>
      </c>
    </row>
    <row r="2766" spans="1:9" x14ac:dyDescent="0.25">
      <c r="A2766" t="s">
        <v>1651</v>
      </c>
      <c r="B2766" t="s">
        <v>33</v>
      </c>
      <c r="C2766">
        <v>2011</v>
      </c>
      <c r="D2766" t="s">
        <v>39</v>
      </c>
      <c r="E2766" t="s">
        <v>15</v>
      </c>
      <c r="F2766" s="1">
        <v>0.11</v>
      </c>
      <c r="G2766" s="1">
        <v>0</v>
      </c>
      <c r="H2766" s="1">
        <v>0</v>
      </c>
      <c r="I2766" s="1">
        <v>0.01</v>
      </c>
    </row>
    <row r="2767" spans="1:9" x14ac:dyDescent="0.25">
      <c r="A2767" t="s">
        <v>1651</v>
      </c>
      <c r="B2767" t="s">
        <v>118</v>
      </c>
      <c r="C2767">
        <v>2011</v>
      </c>
      <c r="D2767" t="s">
        <v>39</v>
      </c>
      <c r="E2767" t="s">
        <v>15</v>
      </c>
      <c r="F2767" s="1">
        <v>0.18</v>
      </c>
      <c r="G2767" s="1">
        <v>0</v>
      </c>
      <c r="H2767" s="1">
        <v>0</v>
      </c>
      <c r="I2767" s="1">
        <v>0.01</v>
      </c>
    </row>
    <row r="2768" spans="1:9" x14ac:dyDescent="0.25">
      <c r="A2768" t="s">
        <v>1651</v>
      </c>
      <c r="B2768" t="s">
        <v>17</v>
      </c>
      <c r="C2768">
        <v>2011</v>
      </c>
      <c r="D2768" t="s">
        <v>39</v>
      </c>
      <c r="E2768" t="s">
        <v>15</v>
      </c>
      <c r="F2768" s="1">
        <v>0.18</v>
      </c>
      <c r="G2768" s="1">
        <v>0</v>
      </c>
      <c r="H2768" s="1">
        <v>0</v>
      </c>
      <c r="I2768" s="1">
        <v>0.01</v>
      </c>
    </row>
    <row r="2769" spans="1:9" x14ac:dyDescent="0.25">
      <c r="A2769" t="s">
        <v>1176</v>
      </c>
      <c r="B2769" t="s">
        <v>473</v>
      </c>
      <c r="C2769">
        <v>2012</v>
      </c>
      <c r="D2769" t="s">
        <v>9</v>
      </c>
      <c r="E2769" t="s">
        <v>1163</v>
      </c>
      <c r="F2769" s="1">
        <v>0</v>
      </c>
      <c r="G2769" s="1">
        <v>0.02</v>
      </c>
      <c r="H2769" s="1">
        <v>0</v>
      </c>
      <c r="I2769" s="1">
        <v>0</v>
      </c>
    </row>
    <row r="2770" spans="1:9" x14ac:dyDescent="0.25">
      <c r="A2770" t="s">
        <v>2406</v>
      </c>
      <c r="B2770" t="s">
        <v>33</v>
      </c>
      <c r="C2770">
        <v>2010</v>
      </c>
      <c r="D2770" t="s">
        <v>84</v>
      </c>
      <c r="E2770" t="s">
        <v>1732</v>
      </c>
      <c r="F2770" s="1">
        <v>0</v>
      </c>
      <c r="G2770" s="1">
        <v>0.02</v>
      </c>
      <c r="H2770" s="1">
        <v>0</v>
      </c>
      <c r="I2770" s="1">
        <v>0</v>
      </c>
    </row>
    <row r="2771" spans="1:9" x14ac:dyDescent="0.25">
      <c r="A2771" t="s">
        <v>2406</v>
      </c>
      <c r="B2771" t="s">
        <v>118</v>
      </c>
      <c r="C2771">
        <v>2010</v>
      </c>
      <c r="D2771" t="s">
        <v>84</v>
      </c>
      <c r="E2771" t="s">
        <v>1732</v>
      </c>
      <c r="F2771" s="1">
        <v>0.04</v>
      </c>
      <c r="G2771" s="1">
        <v>0</v>
      </c>
      <c r="H2771" s="1">
        <v>0</v>
      </c>
      <c r="I2771" s="1">
        <v>0</v>
      </c>
    </row>
    <row r="2772" spans="1:9" x14ac:dyDescent="0.25">
      <c r="A2772" t="s">
        <v>2406</v>
      </c>
      <c r="B2772" t="s">
        <v>2</v>
      </c>
      <c r="C2772">
        <v>2010</v>
      </c>
      <c r="D2772" t="s">
        <v>84</v>
      </c>
      <c r="E2772" t="s">
        <v>1732</v>
      </c>
      <c r="F2772" s="1">
        <v>0.05</v>
      </c>
      <c r="G2772" s="1">
        <v>0.03</v>
      </c>
      <c r="H2772" s="1">
        <v>0</v>
      </c>
      <c r="I2772" s="1">
        <v>0.01</v>
      </c>
    </row>
    <row r="2773" spans="1:9" x14ac:dyDescent="0.25">
      <c r="A2773" t="s">
        <v>1779</v>
      </c>
      <c r="B2773" t="s">
        <v>2</v>
      </c>
      <c r="C2773">
        <v>2011</v>
      </c>
      <c r="D2773" t="s">
        <v>84</v>
      </c>
      <c r="E2773" t="s">
        <v>1732</v>
      </c>
      <c r="F2773" s="1">
        <v>0.01</v>
      </c>
      <c r="G2773" s="1">
        <v>0.03</v>
      </c>
      <c r="H2773" s="1">
        <v>0</v>
      </c>
      <c r="I2773" s="1">
        <v>0.01</v>
      </c>
    </row>
    <row r="2774" spans="1:9" x14ac:dyDescent="0.25">
      <c r="A2774" t="s">
        <v>1779</v>
      </c>
      <c r="B2774" t="s">
        <v>118</v>
      </c>
      <c r="C2774">
        <v>2011</v>
      </c>
      <c r="D2774" t="s">
        <v>84</v>
      </c>
      <c r="E2774" t="s">
        <v>1732</v>
      </c>
      <c r="F2774" s="1">
        <v>0.08</v>
      </c>
      <c r="G2774" s="1">
        <v>0.02</v>
      </c>
      <c r="H2774" s="1">
        <v>0</v>
      </c>
      <c r="I2774" s="1">
        <v>0.01</v>
      </c>
    </row>
    <row r="2775" spans="1:9" x14ac:dyDescent="0.25">
      <c r="A2775" t="s">
        <v>275</v>
      </c>
      <c r="B2775" t="s">
        <v>10</v>
      </c>
      <c r="C2775">
        <v>2015</v>
      </c>
      <c r="D2775" t="s">
        <v>9</v>
      </c>
      <c r="E2775" t="s">
        <v>274</v>
      </c>
      <c r="F2775" s="1">
        <v>0</v>
      </c>
      <c r="G2775" s="1">
        <v>0</v>
      </c>
      <c r="H2775" s="1">
        <v>0.02</v>
      </c>
      <c r="I2775" s="1">
        <v>0</v>
      </c>
    </row>
    <row r="2776" spans="1:9" x14ac:dyDescent="0.25">
      <c r="A2776" t="s">
        <v>275</v>
      </c>
      <c r="B2776" t="s">
        <v>2</v>
      </c>
      <c r="C2776">
        <v>2015</v>
      </c>
      <c r="D2776" t="s">
        <v>9</v>
      </c>
      <c r="E2776" t="s">
        <v>274</v>
      </c>
      <c r="F2776" s="1">
        <v>0</v>
      </c>
      <c r="G2776" s="1">
        <v>0</v>
      </c>
      <c r="H2776" s="1">
        <v>0.02</v>
      </c>
      <c r="I2776" s="1">
        <v>0</v>
      </c>
    </row>
    <row r="2777" spans="1:9" x14ac:dyDescent="0.25">
      <c r="A2777" t="s">
        <v>908</v>
      </c>
      <c r="B2777" t="s">
        <v>248</v>
      </c>
      <c r="C2777">
        <v>2013</v>
      </c>
      <c r="D2777" t="s">
        <v>1</v>
      </c>
      <c r="E2777" t="s">
        <v>907</v>
      </c>
      <c r="F2777" s="1">
        <v>0</v>
      </c>
      <c r="G2777" s="1">
        <v>0</v>
      </c>
      <c r="H2777" s="1">
        <v>0.01</v>
      </c>
      <c r="I2777" s="1">
        <v>0</v>
      </c>
    </row>
    <row r="2778" spans="1:9" x14ac:dyDescent="0.25">
      <c r="A2778" t="s">
        <v>628</v>
      </c>
      <c r="B2778" t="s">
        <v>12</v>
      </c>
      <c r="C2778">
        <v>2014</v>
      </c>
      <c r="D2778" t="s">
        <v>27</v>
      </c>
      <c r="E2778" t="s">
        <v>19</v>
      </c>
      <c r="F2778" s="1">
        <v>0.03</v>
      </c>
      <c r="G2778" s="1">
        <v>0.02</v>
      </c>
      <c r="H2778" s="1">
        <v>0.03</v>
      </c>
      <c r="I2778" s="1">
        <v>0.01</v>
      </c>
    </row>
    <row r="2779" spans="1:9" x14ac:dyDescent="0.25">
      <c r="A2779" t="s">
        <v>628</v>
      </c>
      <c r="B2779" t="s">
        <v>2</v>
      </c>
      <c r="C2779">
        <v>2014</v>
      </c>
      <c r="D2779" t="s">
        <v>27</v>
      </c>
      <c r="E2779" t="s">
        <v>19</v>
      </c>
      <c r="F2779" s="1">
        <v>0.03</v>
      </c>
      <c r="G2779" s="1">
        <v>0.01</v>
      </c>
      <c r="H2779" s="1">
        <v>0.01</v>
      </c>
      <c r="I2779" s="1">
        <v>0.01</v>
      </c>
    </row>
    <row r="2780" spans="1:9" x14ac:dyDescent="0.25">
      <c r="A2780" t="s">
        <v>628</v>
      </c>
      <c r="B2780" t="s">
        <v>10</v>
      </c>
      <c r="C2780">
        <v>2014</v>
      </c>
      <c r="D2780" t="s">
        <v>27</v>
      </c>
      <c r="E2780" t="s">
        <v>19</v>
      </c>
      <c r="F2780" s="1">
        <v>0.05</v>
      </c>
      <c r="G2780" s="1">
        <v>0.02</v>
      </c>
      <c r="H2780" s="1">
        <v>0.02</v>
      </c>
      <c r="I2780" s="1">
        <v>0.01</v>
      </c>
    </row>
    <row r="2781" spans="1:9" x14ac:dyDescent="0.25">
      <c r="A2781" t="s">
        <v>2820</v>
      </c>
      <c r="B2781" t="s">
        <v>2</v>
      </c>
      <c r="C2781">
        <v>2010</v>
      </c>
      <c r="D2781" t="s">
        <v>9</v>
      </c>
      <c r="E2781" t="s">
        <v>74</v>
      </c>
      <c r="F2781" s="1">
        <v>0.18</v>
      </c>
      <c r="G2781" s="1">
        <v>0.18</v>
      </c>
      <c r="H2781" s="1">
        <v>0</v>
      </c>
      <c r="I2781" s="1">
        <v>7.0000000000000007E-2</v>
      </c>
    </row>
    <row r="2782" spans="1:9" x14ac:dyDescent="0.25">
      <c r="A2782" t="s">
        <v>2820</v>
      </c>
      <c r="B2782" t="s">
        <v>33</v>
      </c>
      <c r="C2782">
        <v>2010</v>
      </c>
      <c r="D2782" t="s">
        <v>9</v>
      </c>
      <c r="E2782" t="s">
        <v>74</v>
      </c>
      <c r="F2782" s="1">
        <v>0.21</v>
      </c>
      <c r="G2782" s="1">
        <v>0.16</v>
      </c>
      <c r="H2782" s="1">
        <v>0</v>
      </c>
      <c r="I2782" s="1">
        <v>0.04</v>
      </c>
    </row>
    <row r="2783" spans="1:9" x14ac:dyDescent="0.25">
      <c r="A2783" t="s">
        <v>2745</v>
      </c>
      <c r="B2783" t="s">
        <v>33</v>
      </c>
      <c r="C2783">
        <v>2010</v>
      </c>
      <c r="D2783" t="s">
        <v>69</v>
      </c>
      <c r="E2783" t="s">
        <v>74</v>
      </c>
      <c r="F2783" s="1">
        <v>0.08</v>
      </c>
      <c r="G2783" s="1">
        <v>7.0000000000000007E-2</v>
      </c>
      <c r="H2783" s="1">
        <v>0</v>
      </c>
      <c r="I2783" s="1">
        <v>0.02</v>
      </c>
    </row>
    <row r="2784" spans="1:9" x14ac:dyDescent="0.25">
      <c r="A2784" t="s">
        <v>1501</v>
      </c>
      <c r="B2784" t="s">
        <v>248</v>
      </c>
      <c r="C2784">
        <v>2012</v>
      </c>
      <c r="D2784" t="s">
        <v>9</v>
      </c>
      <c r="E2784" t="s">
        <v>442</v>
      </c>
      <c r="F2784" s="1">
        <v>0</v>
      </c>
      <c r="G2784" s="1">
        <v>0</v>
      </c>
      <c r="H2784" s="1">
        <v>0.14000000000000001</v>
      </c>
      <c r="I2784" s="1">
        <v>0</v>
      </c>
    </row>
    <row r="2785" spans="1:9" x14ac:dyDescent="0.25">
      <c r="A2785" t="s">
        <v>700</v>
      </c>
      <c r="B2785" t="s">
        <v>17</v>
      </c>
      <c r="C2785">
        <v>2014</v>
      </c>
      <c r="D2785" t="s">
        <v>9</v>
      </c>
      <c r="E2785" t="s">
        <v>52</v>
      </c>
      <c r="F2785" s="1">
        <v>0</v>
      </c>
      <c r="G2785" s="1">
        <v>0</v>
      </c>
      <c r="H2785" s="1">
        <v>0.06</v>
      </c>
      <c r="I2785" s="1">
        <v>0</v>
      </c>
    </row>
    <row r="2786" spans="1:9" x14ac:dyDescent="0.25">
      <c r="A2786" t="s">
        <v>2541</v>
      </c>
      <c r="B2786" t="s">
        <v>41</v>
      </c>
      <c r="C2786">
        <v>2010</v>
      </c>
      <c r="D2786" t="s">
        <v>9</v>
      </c>
      <c r="E2786" t="s">
        <v>128</v>
      </c>
      <c r="F2786" s="1">
        <v>0.18</v>
      </c>
      <c r="G2786" s="1">
        <v>0</v>
      </c>
      <c r="H2786" s="1">
        <v>0</v>
      </c>
      <c r="I2786" s="1">
        <v>0.01</v>
      </c>
    </row>
    <row r="2787" spans="1:9" x14ac:dyDescent="0.25">
      <c r="A2787" t="s">
        <v>2541</v>
      </c>
      <c r="B2787" t="s">
        <v>1761</v>
      </c>
      <c r="C2787">
        <v>2010</v>
      </c>
      <c r="D2787" t="s">
        <v>9</v>
      </c>
      <c r="E2787" t="s">
        <v>128</v>
      </c>
      <c r="F2787" s="1">
        <v>0.34</v>
      </c>
      <c r="G2787" s="1">
        <v>0.01</v>
      </c>
      <c r="H2787" s="1">
        <v>0</v>
      </c>
      <c r="I2787" s="1">
        <v>0.06</v>
      </c>
    </row>
    <row r="2788" spans="1:9" x14ac:dyDescent="0.25">
      <c r="A2788" t="s">
        <v>2541</v>
      </c>
      <c r="B2788" t="s">
        <v>248</v>
      </c>
      <c r="C2788">
        <v>2010</v>
      </c>
      <c r="D2788" t="s">
        <v>9</v>
      </c>
      <c r="E2788" t="s">
        <v>128</v>
      </c>
      <c r="F2788" s="1">
        <v>0.39</v>
      </c>
      <c r="G2788" s="1">
        <v>0</v>
      </c>
      <c r="H2788" s="1">
        <v>0</v>
      </c>
      <c r="I2788" s="1">
        <v>0.03</v>
      </c>
    </row>
    <row r="2789" spans="1:9" x14ac:dyDescent="0.25">
      <c r="A2789" t="s">
        <v>2541</v>
      </c>
      <c r="B2789" t="s">
        <v>118</v>
      </c>
      <c r="C2789">
        <v>2010</v>
      </c>
      <c r="D2789" t="s">
        <v>9</v>
      </c>
      <c r="E2789" t="s">
        <v>128</v>
      </c>
      <c r="F2789" s="1">
        <v>0.47</v>
      </c>
      <c r="G2789" s="1">
        <v>0.01</v>
      </c>
      <c r="H2789" s="1">
        <v>0</v>
      </c>
      <c r="I2789" s="1">
        <v>0.03</v>
      </c>
    </row>
    <row r="2790" spans="1:9" x14ac:dyDescent="0.25">
      <c r="A2790" t="s">
        <v>2541</v>
      </c>
      <c r="B2790" t="s">
        <v>2</v>
      </c>
      <c r="C2790">
        <v>2010</v>
      </c>
      <c r="D2790" t="s">
        <v>9</v>
      </c>
      <c r="E2790" t="s">
        <v>128</v>
      </c>
      <c r="F2790" s="1">
        <v>1.41</v>
      </c>
      <c r="G2790" s="1">
        <v>0.21</v>
      </c>
      <c r="H2790" s="1">
        <v>0.03</v>
      </c>
      <c r="I2790" s="1">
        <v>0.16</v>
      </c>
    </row>
    <row r="2791" spans="1:9" x14ac:dyDescent="0.25">
      <c r="A2791" t="s">
        <v>1834</v>
      </c>
      <c r="B2791" t="s">
        <v>41</v>
      </c>
      <c r="C2791">
        <v>2011</v>
      </c>
      <c r="D2791" t="s">
        <v>5</v>
      </c>
      <c r="E2791" t="s">
        <v>128</v>
      </c>
      <c r="F2791" s="1">
        <v>0.09</v>
      </c>
      <c r="G2791" s="1">
        <v>0.05</v>
      </c>
      <c r="H2791" s="1">
        <v>0</v>
      </c>
      <c r="I2791" s="1">
        <v>0.02</v>
      </c>
    </row>
    <row r="2792" spans="1:9" x14ac:dyDescent="0.25">
      <c r="A2792" t="s">
        <v>1834</v>
      </c>
      <c r="B2792" t="s">
        <v>248</v>
      </c>
      <c r="C2792">
        <v>2011</v>
      </c>
      <c r="D2792" t="s">
        <v>5</v>
      </c>
      <c r="E2792" t="s">
        <v>128</v>
      </c>
      <c r="F2792" s="1">
        <v>0.22</v>
      </c>
      <c r="G2792" s="1">
        <v>0.03</v>
      </c>
      <c r="H2792" s="1">
        <v>0</v>
      </c>
      <c r="I2792" s="1">
        <v>0.03</v>
      </c>
    </row>
    <row r="2793" spans="1:9" x14ac:dyDescent="0.25">
      <c r="A2793" t="s">
        <v>1834</v>
      </c>
      <c r="B2793" t="s">
        <v>118</v>
      </c>
      <c r="C2793">
        <v>2011</v>
      </c>
      <c r="D2793" t="s">
        <v>5</v>
      </c>
      <c r="E2793" t="s">
        <v>128</v>
      </c>
      <c r="F2793" s="1">
        <v>0.3</v>
      </c>
      <c r="G2793" s="1">
        <v>0.03</v>
      </c>
      <c r="H2793" s="1">
        <v>0</v>
      </c>
      <c r="I2793" s="1">
        <v>0.02</v>
      </c>
    </row>
    <row r="2794" spans="1:9" x14ac:dyDescent="0.25">
      <c r="A2794" t="s">
        <v>1183</v>
      </c>
      <c r="B2794" t="s">
        <v>41</v>
      </c>
      <c r="C2794">
        <v>2012</v>
      </c>
      <c r="D2794" t="s">
        <v>5</v>
      </c>
      <c r="E2794" t="s">
        <v>128</v>
      </c>
      <c r="F2794" s="1">
        <v>0</v>
      </c>
      <c r="G2794" s="1">
        <v>0.02</v>
      </c>
      <c r="H2794" s="1">
        <v>0</v>
      </c>
      <c r="I2794" s="1">
        <v>0</v>
      </c>
    </row>
    <row r="2795" spans="1:9" x14ac:dyDescent="0.25">
      <c r="A2795" t="s">
        <v>1183</v>
      </c>
      <c r="B2795" t="s">
        <v>56</v>
      </c>
      <c r="C2795">
        <v>2012</v>
      </c>
      <c r="D2795" t="s">
        <v>5</v>
      </c>
      <c r="E2795" t="s">
        <v>128</v>
      </c>
      <c r="F2795" s="1">
        <v>0.08</v>
      </c>
      <c r="G2795" s="1">
        <v>0.04</v>
      </c>
      <c r="H2795" s="1">
        <v>0</v>
      </c>
      <c r="I2795" s="1">
        <v>0.01</v>
      </c>
    </row>
    <row r="2796" spans="1:9" x14ac:dyDescent="0.25">
      <c r="A2796" t="s">
        <v>1183</v>
      </c>
      <c r="B2796" t="s">
        <v>118</v>
      </c>
      <c r="C2796">
        <v>2012</v>
      </c>
      <c r="D2796" t="s">
        <v>5</v>
      </c>
      <c r="E2796" t="s">
        <v>128</v>
      </c>
      <c r="F2796" s="1">
        <v>0.39</v>
      </c>
      <c r="G2796" s="1">
        <v>0.03</v>
      </c>
      <c r="H2796" s="1">
        <v>0</v>
      </c>
      <c r="I2796" s="1">
        <v>0.03</v>
      </c>
    </row>
    <row r="2797" spans="1:9" x14ac:dyDescent="0.25">
      <c r="A2797" t="s">
        <v>1183</v>
      </c>
      <c r="B2797" t="s">
        <v>33</v>
      </c>
      <c r="C2797">
        <v>2012</v>
      </c>
      <c r="D2797" t="s">
        <v>5</v>
      </c>
      <c r="E2797" t="s">
        <v>128</v>
      </c>
      <c r="F2797" s="1">
        <v>2.6</v>
      </c>
      <c r="G2797" s="1">
        <v>0.21</v>
      </c>
      <c r="H2797" s="1">
        <v>0.01</v>
      </c>
      <c r="I2797" s="1">
        <v>0.19</v>
      </c>
    </row>
    <row r="2798" spans="1:9" x14ac:dyDescent="0.25">
      <c r="A2798" t="s">
        <v>875</v>
      </c>
      <c r="B2798" t="s">
        <v>6</v>
      </c>
      <c r="C2798">
        <v>2013</v>
      </c>
      <c r="D2798" t="s">
        <v>5</v>
      </c>
      <c r="E2798" t="s">
        <v>128</v>
      </c>
      <c r="F2798" s="1">
        <v>0.7</v>
      </c>
      <c r="G2798" s="1">
        <v>0.11</v>
      </c>
      <c r="H2798" s="1">
        <v>0</v>
      </c>
      <c r="I2798" s="1">
        <v>0.06</v>
      </c>
    </row>
    <row r="2799" spans="1:9" x14ac:dyDescent="0.25">
      <c r="A2799" t="s">
        <v>875</v>
      </c>
      <c r="B2799" t="s">
        <v>10</v>
      </c>
      <c r="C2799">
        <v>2013</v>
      </c>
      <c r="D2799" t="s">
        <v>5</v>
      </c>
      <c r="E2799" t="s">
        <v>128</v>
      </c>
      <c r="F2799" s="1">
        <v>0.89</v>
      </c>
      <c r="G2799" s="1">
        <v>0.31</v>
      </c>
      <c r="H2799" s="1">
        <v>0.01</v>
      </c>
      <c r="I2799" s="1">
        <v>0.12</v>
      </c>
    </row>
    <row r="2800" spans="1:9" x14ac:dyDescent="0.25">
      <c r="A2800" t="s">
        <v>875</v>
      </c>
      <c r="B2800" t="s">
        <v>2</v>
      </c>
      <c r="C2800">
        <v>2013</v>
      </c>
      <c r="D2800" t="s">
        <v>5</v>
      </c>
      <c r="E2800" t="s">
        <v>128</v>
      </c>
      <c r="F2800" s="1">
        <v>1.43</v>
      </c>
      <c r="G2800" s="1">
        <v>0.33</v>
      </c>
      <c r="H2800" s="1">
        <v>0.04</v>
      </c>
      <c r="I2800" s="1">
        <v>0.25</v>
      </c>
    </row>
    <row r="2801" spans="1:9" x14ac:dyDescent="0.25">
      <c r="A2801" t="s">
        <v>572</v>
      </c>
      <c r="B2801" t="s">
        <v>2</v>
      </c>
      <c r="C2801">
        <v>2014</v>
      </c>
      <c r="D2801" t="s">
        <v>5</v>
      </c>
      <c r="E2801" t="s">
        <v>128</v>
      </c>
      <c r="F2801" s="1">
        <v>0.86</v>
      </c>
      <c r="G2801" s="1">
        <v>0.27</v>
      </c>
      <c r="H2801" s="1">
        <v>0.02</v>
      </c>
      <c r="I2801" s="1">
        <v>0.22</v>
      </c>
    </row>
    <row r="2802" spans="1:9" x14ac:dyDescent="0.25">
      <c r="A2802" t="s">
        <v>572</v>
      </c>
      <c r="B2802" t="s">
        <v>33</v>
      </c>
      <c r="C2802">
        <v>2014</v>
      </c>
      <c r="D2802" t="s">
        <v>5</v>
      </c>
      <c r="E2802" t="s">
        <v>128</v>
      </c>
      <c r="F2802" s="1">
        <v>1.33</v>
      </c>
      <c r="G2802" s="1">
        <v>0.14000000000000001</v>
      </c>
      <c r="H2802" s="1">
        <v>0</v>
      </c>
      <c r="I2802" s="1">
        <v>0.15</v>
      </c>
    </row>
    <row r="2803" spans="1:9" x14ac:dyDescent="0.25">
      <c r="A2803" t="s">
        <v>572</v>
      </c>
      <c r="B2803" t="s">
        <v>6</v>
      </c>
      <c r="C2803">
        <v>2014</v>
      </c>
      <c r="D2803" t="s">
        <v>5</v>
      </c>
      <c r="E2803" t="s">
        <v>128</v>
      </c>
      <c r="F2803" s="1">
        <v>1.36</v>
      </c>
      <c r="G2803" s="1">
        <v>0.18</v>
      </c>
      <c r="H2803" s="1">
        <v>0</v>
      </c>
      <c r="I2803" s="1">
        <v>0.15</v>
      </c>
    </row>
    <row r="2804" spans="1:9" x14ac:dyDescent="0.25">
      <c r="A2804" t="s">
        <v>572</v>
      </c>
      <c r="B2804" t="s">
        <v>10</v>
      </c>
      <c r="C2804">
        <v>2014</v>
      </c>
      <c r="D2804" t="s">
        <v>5</v>
      </c>
      <c r="E2804" t="s">
        <v>128</v>
      </c>
      <c r="F2804" s="1">
        <v>1.46</v>
      </c>
      <c r="G2804" s="1">
        <v>0.54</v>
      </c>
      <c r="H2804" s="1">
        <v>0.01</v>
      </c>
      <c r="I2804" s="1">
        <v>0.37</v>
      </c>
    </row>
    <row r="2805" spans="1:9" x14ac:dyDescent="0.25">
      <c r="A2805" t="s">
        <v>161</v>
      </c>
      <c r="B2805" t="s">
        <v>41</v>
      </c>
      <c r="C2805">
        <v>2015</v>
      </c>
      <c r="D2805" t="s">
        <v>5</v>
      </c>
      <c r="E2805" t="s">
        <v>128</v>
      </c>
      <c r="F2805" s="1">
        <v>0.02</v>
      </c>
      <c r="G2805" s="1">
        <v>0.06</v>
      </c>
      <c r="H2805" s="1">
        <v>0</v>
      </c>
      <c r="I2805" s="1">
        <v>0.01</v>
      </c>
    </row>
    <row r="2806" spans="1:9" x14ac:dyDescent="0.25">
      <c r="A2806" t="s">
        <v>161</v>
      </c>
      <c r="B2806" t="s">
        <v>2</v>
      </c>
      <c r="C2806">
        <v>2015</v>
      </c>
      <c r="D2806" t="s">
        <v>5</v>
      </c>
      <c r="E2806" t="s">
        <v>128</v>
      </c>
      <c r="F2806" s="1">
        <v>0.44</v>
      </c>
      <c r="G2806" s="1">
        <v>0.19</v>
      </c>
      <c r="H2806" s="1">
        <v>0.03</v>
      </c>
      <c r="I2806" s="1">
        <v>0.13</v>
      </c>
    </row>
    <row r="2807" spans="1:9" x14ac:dyDescent="0.25">
      <c r="A2807" t="s">
        <v>161</v>
      </c>
      <c r="B2807" t="s">
        <v>33</v>
      </c>
      <c r="C2807">
        <v>2015</v>
      </c>
      <c r="D2807" t="s">
        <v>5</v>
      </c>
      <c r="E2807" t="s">
        <v>128</v>
      </c>
      <c r="F2807" s="1">
        <v>0.77</v>
      </c>
      <c r="G2807" s="1">
        <v>0.1</v>
      </c>
      <c r="H2807" s="1">
        <v>0</v>
      </c>
      <c r="I2807" s="1">
        <v>0.1</v>
      </c>
    </row>
    <row r="2808" spans="1:9" x14ac:dyDescent="0.25">
      <c r="A2808" t="s">
        <v>2691</v>
      </c>
      <c r="B2808" t="s">
        <v>2</v>
      </c>
      <c r="C2808">
        <v>2010</v>
      </c>
      <c r="D2808" t="s">
        <v>5</v>
      </c>
      <c r="E2808" t="s">
        <v>25</v>
      </c>
      <c r="F2808" s="1">
        <v>0.22</v>
      </c>
      <c r="G2808" s="1">
        <v>0.12</v>
      </c>
      <c r="H2808" s="1">
        <v>0</v>
      </c>
      <c r="I2808" s="1">
        <v>0.06</v>
      </c>
    </row>
    <row r="2809" spans="1:9" x14ac:dyDescent="0.25">
      <c r="A2809" t="s">
        <v>2691</v>
      </c>
      <c r="B2809" t="s">
        <v>33</v>
      </c>
      <c r="C2809">
        <v>2010</v>
      </c>
      <c r="D2809" t="s">
        <v>5</v>
      </c>
      <c r="E2809" t="s">
        <v>25</v>
      </c>
      <c r="F2809" s="1">
        <v>0.27</v>
      </c>
      <c r="G2809" s="1">
        <v>0.1</v>
      </c>
      <c r="H2809" s="1">
        <v>0</v>
      </c>
      <c r="I2809" s="1">
        <v>0.03</v>
      </c>
    </row>
    <row r="2810" spans="1:9" x14ac:dyDescent="0.25">
      <c r="A2810" t="s">
        <v>2691</v>
      </c>
      <c r="B2810" t="s">
        <v>118</v>
      </c>
      <c r="C2810">
        <v>2010</v>
      </c>
      <c r="D2810" t="s">
        <v>5</v>
      </c>
      <c r="E2810" t="s">
        <v>25</v>
      </c>
      <c r="F2810" s="1">
        <v>0.38</v>
      </c>
      <c r="G2810" s="1">
        <v>0.03</v>
      </c>
      <c r="H2810" s="1">
        <v>0</v>
      </c>
      <c r="I2810" s="1">
        <v>0.03</v>
      </c>
    </row>
    <row r="2811" spans="1:9" x14ac:dyDescent="0.25">
      <c r="A2811" t="s">
        <v>822</v>
      </c>
      <c r="B2811" t="s">
        <v>10</v>
      </c>
      <c r="C2811">
        <v>2013</v>
      </c>
      <c r="D2811" t="s">
        <v>5</v>
      </c>
      <c r="E2811" t="s">
        <v>25</v>
      </c>
      <c r="F2811" s="1">
        <v>0.14000000000000001</v>
      </c>
      <c r="G2811" s="1">
        <v>0.05</v>
      </c>
      <c r="H2811" s="1">
        <v>0</v>
      </c>
      <c r="I2811" s="1">
        <v>0.03</v>
      </c>
    </row>
    <row r="2812" spans="1:9" x14ac:dyDescent="0.25">
      <c r="A2812" t="s">
        <v>822</v>
      </c>
      <c r="B2812" t="s">
        <v>6</v>
      </c>
      <c r="C2812">
        <v>2013</v>
      </c>
      <c r="D2812" t="s">
        <v>5</v>
      </c>
      <c r="E2812" t="s">
        <v>25</v>
      </c>
      <c r="F2812" s="1">
        <v>0.16</v>
      </c>
      <c r="G2812" s="1">
        <v>0.02</v>
      </c>
      <c r="H2812" s="1">
        <v>0</v>
      </c>
      <c r="I2812" s="1">
        <v>0.01</v>
      </c>
    </row>
    <row r="2813" spans="1:9" x14ac:dyDescent="0.25">
      <c r="A2813" t="s">
        <v>519</v>
      </c>
      <c r="B2813" t="s">
        <v>10</v>
      </c>
      <c r="C2813">
        <v>2014</v>
      </c>
      <c r="D2813" t="s">
        <v>5</v>
      </c>
      <c r="E2813" t="s">
        <v>25</v>
      </c>
      <c r="F2813" s="1">
        <v>0.15</v>
      </c>
      <c r="G2813" s="1">
        <v>0.04</v>
      </c>
      <c r="H2813" s="1">
        <v>0</v>
      </c>
      <c r="I2813" s="1">
        <v>0.04</v>
      </c>
    </row>
    <row r="2814" spans="1:9" x14ac:dyDescent="0.25">
      <c r="A2814" t="s">
        <v>519</v>
      </c>
      <c r="B2814" t="s">
        <v>6</v>
      </c>
      <c r="C2814">
        <v>2014</v>
      </c>
      <c r="D2814" t="s">
        <v>5</v>
      </c>
      <c r="E2814" t="s">
        <v>25</v>
      </c>
      <c r="F2814" s="1">
        <v>0.17</v>
      </c>
      <c r="G2814" s="1">
        <v>0.02</v>
      </c>
      <c r="H2814" s="1">
        <v>0</v>
      </c>
      <c r="I2814" s="1">
        <v>0.02</v>
      </c>
    </row>
    <row r="2815" spans="1:9" x14ac:dyDescent="0.25">
      <c r="A2815" t="s">
        <v>80</v>
      </c>
      <c r="B2815" t="s">
        <v>6</v>
      </c>
      <c r="C2815">
        <v>2015</v>
      </c>
      <c r="D2815" t="s">
        <v>5</v>
      </c>
      <c r="E2815" t="s">
        <v>25</v>
      </c>
      <c r="F2815" s="1">
        <v>0.08</v>
      </c>
      <c r="G2815" s="1">
        <v>0.01</v>
      </c>
      <c r="H2815" s="1">
        <v>0</v>
      </c>
      <c r="I2815" s="1">
        <v>0.01</v>
      </c>
    </row>
    <row r="2816" spans="1:9" x14ac:dyDescent="0.25">
      <c r="A2816" t="s">
        <v>80</v>
      </c>
      <c r="B2816" t="s">
        <v>10</v>
      </c>
      <c r="C2816">
        <v>2015</v>
      </c>
      <c r="D2816" t="s">
        <v>5</v>
      </c>
      <c r="E2816" t="s">
        <v>25</v>
      </c>
      <c r="F2816" s="1">
        <v>0.1</v>
      </c>
      <c r="G2816" s="1">
        <v>0.04</v>
      </c>
      <c r="H2816" s="1">
        <v>0</v>
      </c>
      <c r="I2816" s="1">
        <v>0.03</v>
      </c>
    </row>
    <row r="2817" spans="1:9" x14ac:dyDescent="0.25">
      <c r="A2817" t="s">
        <v>2564</v>
      </c>
      <c r="B2817" t="s">
        <v>1761</v>
      </c>
      <c r="C2817">
        <v>2010</v>
      </c>
      <c r="D2817" t="s">
        <v>5</v>
      </c>
      <c r="E2817" t="s">
        <v>25</v>
      </c>
      <c r="F2817" s="1">
        <v>0.19</v>
      </c>
      <c r="G2817" s="1">
        <v>0.15</v>
      </c>
      <c r="H2817" s="1">
        <v>0</v>
      </c>
      <c r="I2817" s="1">
        <v>0.05</v>
      </c>
    </row>
    <row r="2818" spans="1:9" x14ac:dyDescent="0.25">
      <c r="A2818" t="s">
        <v>2564</v>
      </c>
      <c r="B2818" t="s">
        <v>2</v>
      </c>
      <c r="C2818">
        <v>2010</v>
      </c>
      <c r="D2818" t="s">
        <v>5</v>
      </c>
      <c r="E2818" t="s">
        <v>25</v>
      </c>
      <c r="F2818" s="1">
        <v>0.79</v>
      </c>
      <c r="G2818" s="1">
        <v>0</v>
      </c>
      <c r="H2818" s="1">
        <v>0</v>
      </c>
      <c r="I2818" s="1">
        <v>0.06</v>
      </c>
    </row>
    <row r="2819" spans="1:9" x14ac:dyDescent="0.25">
      <c r="A2819" t="s">
        <v>2564</v>
      </c>
      <c r="B2819" t="s">
        <v>33</v>
      </c>
      <c r="C2819">
        <v>2010</v>
      </c>
      <c r="D2819" t="s">
        <v>5</v>
      </c>
      <c r="E2819" t="s">
        <v>25</v>
      </c>
      <c r="F2819" s="1">
        <v>0.86</v>
      </c>
      <c r="G2819" s="1">
        <v>0</v>
      </c>
      <c r="H2819" s="1">
        <v>0</v>
      </c>
      <c r="I2819" s="1">
        <v>0.06</v>
      </c>
    </row>
    <row r="2820" spans="1:9" x14ac:dyDescent="0.25">
      <c r="A2820" t="s">
        <v>1686</v>
      </c>
      <c r="B2820" t="s">
        <v>2</v>
      </c>
      <c r="C2820">
        <v>2011</v>
      </c>
      <c r="D2820" t="s">
        <v>5</v>
      </c>
      <c r="E2820" t="s">
        <v>25</v>
      </c>
      <c r="F2820" s="1">
        <v>0.78</v>
      </c>
      <c r="G2820" s="1">
        <v>0</v>
      </c>
      <c r="H2820" s="1">
        <v>0</v>
      </c>
      <c r="I2820" s="1">
        <v>0.05</v>
      </c>
    </row>
    <row r="2821" spans="1:9" x14ac:dyDescent="0.25">
      <c r="A2821" t="s">
        <v>1686</v>
      </c>
      <c r="B2821" t="s">
        <v>33</v>
      </c>
      <c r="C2821">
        <v>2011</v>
      </c>
      <c r="D2821" t="s">
        <v>5</v>
      </c>
      <c r="E2821" t="s">
        <v>25</v>
      </c>
      <c r="F2821" s="1">
        <v>0.94</v>
      </c>
      <c r="G2821" s="1">
        <v>0</v>
      </c>
      <c r="H2821" s="1">
        <v>0</v>
      </c>
      <c r="I2821" s="1">
        <v>0.06</v>
      </c>
    </row>
    <row r="2822" spans="1:9" x14ac:dyDescent="0.25">
      <c r="A2822" t="s">
        <v>1146</v>
      </c>
      <c r="B2822" t="s">
        <v>2</v>
      </c>
      <c r="C2822">
        <v>2012</v>
      </c>
      <c r="D2822" t="s">
        <v>9</v>
      </c>
      <c r="E2822" t="s">
        <v>25</v>
      </c>
      <c r="F2822" s="1">
        <v>0.82</v>
      </c>
      <c r="G2822" s="1">
        <v>0</v>
      </c>
      <c r="H2822" s="1">
        <v>0</v>
      </c>
      <c r="I2822" s="1">
        <v>0.06</v>
      </c>
    </row>
    <row r="2823" spans="1:9" x14ac:dyDescent="0.25">
      <c r="A2823" t="s">
        <v>1146</v>
      </c>
      <c r="B2823" t="s">
        <v>33</v>
      </c>
      <c r="C2823">
        <v>2012</v>
      </c>
      <c r="D2823" t="s">
        <v>9</v>
      </c>
      <c r="E2823" t="s">
        <v>25</v>
      </c>
      <c r="F2823" s="1">
        <v>1.02</v>
      </c>
      <c r="G2823" s="1">
        <v>0</v>
      </c>
      <c r="H2823" s="1">
        <v>0</v>
      </c>
      <c r="I2823" s="1">
        <v>0.06</v>
      </c>
    </row>
    <row r="2824" spans="1:9" x14ac:dyDescent="0.25">
      <c r="A2824" t="s">
        <v>798</v>
      </c>
      <c r="B2824" t="s">
        <v>2</v>
      </c>
      <c r="C2824">
        <v>2013</v>
      </c>
      <c r="D2824" t="s">
        <v>5</v>
      </c>
      <c r="E2824" t="s">
        <v>25</v>
      </c>
      <c r="F2824" s="1">
        <v>0.75</v>
      </c>
      <c r="G2824" s="1">
        <v>0</v>
      </c>
      <c r="H2824" s="1">
        <v>0</v>
      </c>
      <c r="I2824" s="1">
        <v>0.06</v>
      </c>
    </row>
    <row r="2825" spans="1:9" x14ac:dyDescent="0.25">
      <c r="A2825" t="s">
        <v>798</v>
      </c>
      <c r="B2825" t="s">
        <v>33</v>
      </c>
      <c r="C2825">
        <v>2013</v>
      </c>
      <c r="D2825" t="s">
        <v>5</v>
      </c>
      <c r="E2825" t="s">
        <v>25</v>
      </c>
      <c r="F2825" s="1">
        <v>1.01</v>
      </c>
      <c r="G2825" s="1">
        <v>0</v>
      </c>
      <c r="H2825" s="1">
        <v>0</v>
      </c>
      <c r="I2825" s="1">
        <v>0.06</v>
      </c>
    </row>
    <row r="2826" spans="1:9" x14ac:dyDescent="0.25">
      <c r="A2826" t="s">
        <v>1764</v>
      </c>
      <c r="B2826" t="s">
        <v>41</v>
      </c>
      <c r="C2826">
        <v>2011</v>
      </c>
      <c r="D2826" t="s">
        <v>1</v>
      </c>
      <c r="E2826" t="s">
        <v>21</v>
      </c>
      <c r="F2826" s="1">
        <v>0.01</v>
      </c>
      <c r="G2826" s="1">
        <v>0.02</v>
      </c>
      <c r="H2826" s="1">
        <v>0</v>
      </c>
      <c r="I2826" s="1">
        <v>0.01</v>
      </c>
    </row>
    <row r="2827" spans="1:9" x14ac:dyDescent="0.25">
      <c r="A2827" t="s">
        <v>1764</v>
      </c>
      <c r="B2827" t="s">
        <v>2</v>
      </c>
      <c r="C2827">
        <v>2011</v>
      </c>
      <c r="D2827" t="s">
        <v>1</v>
      </c>
      <c r="E2827" t="s">
        <v>21</v>
      </c>
      <c r="F2827" s="1">
        <v>7.0000000000000007E-2</v>
      </c>
      <c r="G2827" s="1">
        <v>0.04</v>
      </c>
      <c r="H2827" s="1">
        <v>0</v>
      </c>
      <c r="I2827" s="1">
        <v>0.02</v>
      </c>
    </row>
    <row r="2828" spans="1:9" x14ac:dyDescent="0.25">
      <c r="A2828" t="s">
        <v>1764</v>
      </c>
      <c r="B2828" t="s">
        <v>118</v>
      </c>
      <c r="C2828">
        <v>2011</v>
      </c>
      <c r="D2828" t="s">
        <v>1</v>
      </c>
      <c r="E2828" t="s">
        <v>21</v>
      </c>
      <c r="F2828" s="1">
        <v>0.08</v>
      </c>
      <c r="G2828" s="1">
        <v>0.04</v>
      </c>
      <c r="H2828" s="1">
        <v>0</v>
      </c>
      <c r="I2828" s="1">
        <v>0.01</v>
      </c>
    </row>
    <row r="2829" spans="1:9" x14ac:dyDescent="0.25">
      <c r="A2829" t="s">
        <v>1764</v>
      </c>
      <c r="B2829" t="s">
        <v>33</v>
      </c>
      <c r="C2829">
        <v>2011</v>
      </c>
      <c r="D2829" t="s">
        <v>1</v>
      </c>
      <c r="E2829" t="s">
        <v>21</v>
      </c>
      <c r="F2829" s="1">
        <v>0.1</v>
      </c>
      <c r="G2829" s="1">
        <v>0.03</v>
      </c>
      <c r="H2829" s="1">
        <v>0</v>
      </c>
      <c r="I2829" s="1">
        <v>0.01</v>
      </c>
    </row>
    <row r="2830" spans="1:9" x14ac:dyDescent="0.25">
      <c r="A2830" t="s">
        <v>1863</v>
      </c>
      <c r="B2830" t="s">
        <v>17</v>
      </c>
      <c r="C2830">
        <v>2011</v>
      </c>
      <c r="D2830" t="s">
        <v>1</v>
      </c>
      <c r="E2830" t="s">
        <v>21</v>
      </c>
      <c r="F2830" s="1">
        <v>0.06</v>
      </c>
      <c r="G2830" s="1">
        <v>0.04</v>
      </c>
      <c r="H2830" s="1">
        <v>0</v>
      </c>
      <c r="I2830" s="1">
        <v>0.01</v>
      </c>
    </row>
    <row r="2831" spans="1:9" x14ac:dyDescent="0.25">
      <c r="A2831" t="s">
        <v>207</v>
      </c>
      <c r="B2831" t="s">
        <v>6</v>
      </c>
      <c r="C2831">
        <v>2015</v>
      </c>
      <c r="D2831" t="s">
        <v>39</v>
      </c>
      <c r="E2831" t="s">
        <v>25</v>
      </c>
      <c r="F2831" s="1">
        <v>0.3</v>
      </c>
      <c r="G2831" s="1">
        <v>0.33</v>
      </c>
      <c r="H2831" s="1">
        <v>0</v>
      </c>
      <c r="I2831" s="1">
        <v>0.06</v>
      </c>
    </row>
    <row r="2832" spans="1:9" x14ac:dyDescent="0.25">
      <c r="A2832" t="s">
        <v>207</v>
      </c>
      <c r="B2832" t="s">
        <v>10</v>
      </c>
      <c r="C2832">
        <v>2015</v>
      </c>
      <c r="D2832" t="s">
        <v>39</v>
      </c>
      <c r="E2832" t="s">
        <v>25</v>
      </c>
      <c r="F2832" s="1">
        <v>0.49</v>
      </c>
      <c r="G2832" s="1">
        <v>1.49</v>
      </c>
      <c r="H2832" s="1">
        <v>0.05</v>
      </c>
      <c r="I2832" s="1">
        <v>0.36</v>
      </c>
    </row>
    <row r="2833" spans="1:9" x14ac:dyDescent="0.25">
      <c r="A2833" t="s">
        <v>882</v>
      </c>
      <c r="B2833" t="s">
        <v>41</v>
      </c>
      <c r="C2833">
        <v>2013</v>
      </c>
      <c r="D2833" t="s">
        <v>39</v>
      </c>
      <c r="E2833" t="s">
        <v>25</v>
      </c>
      <c r="F2833" s="1">
        <v>0.04</v>
      </c>
      <c r="G2833" s="1">
        <v>0.19</v>
      </c>
      <c r="H2833" s="1">
        <v>0</v>
      </c>
      <c r="I2833" s="1">
        <v>0.04</v>
      </c>
    </row>
    <row r="2834" spans="1:9" x14ac:dyDescent="0.25">
      <c r="A2834" t="s">
        <v>882</v>
      </c>
      <c r="B2834" t="s">
        <v>2</v>
      </c>
      <c r="C2834">
        <v>2013</v>
      </c>
      <c r="D2834" t="s">
        <v>39</v>
      </c>
      <c r="E2834" t="s">
        <v>25</v>
      </c>
      <c r="F2834" s="1">
        <v>0.33</v>
      </c>
      <c r="G2834" s="1">
        <v>0.74</v>
      </c>
      <c r="H2834" s="1">
        <v>0.05</v>
      </c>
      <c r="I2834" s="1">
        <v>0.31</v>
      </c>
    </row>
    <row r="2835" spans="1:9" x14ac:dyDescent="0.25">
      <c r="A2835" t="s">
        <v>882</v>
      </c>
      <c r="B2835" t="s">
        <v>33</v>
      </c>
      <c r="C2835">
        <v>2013</v>
      </c>
      <c r="D2835" t="s">
        <v>39</v>
      </c>
      <c r="E2835" t="s">
        <v>25</v>
      </c>
      <c r="F2835" s="1">
        <v>0.37</v>
      </c>
      <c r="G2835" s="1">
        <v>0.38</v>
      </c>
      <c r="H2835" s="1">
        <v>0.01</v>
      </c>
      <c r="I2835" s="1">
        <v>0.08</v>
      </c>
    </row>
    <row r="2836" spans="1:9" x14ac:dyDescent="0.25">
      <c r="A2836" t="s">
        <v>882</v>
      </c>
      <c r="B2836" t="s">
        <v>6</v>
      </c>
      <c r="C2836">
        <v>2013</v>
      </c>
      <c r="D2836" t="s">
        <v>39</v>
      </c>
      <c r="E2836" t="s">
        <v>25</v>
      </c>
      <c r="F2836" s="1">
        <v>0.45</v>
      </c>
      <c r="G2836" s="1">
        <v>0.17</v>
      </c>
      <c r="H2836" s="1">
        <v>0</v>
      </c>
      <c r="I2836" s="1">
        <v>0.05</v>
      </c>
    </row>
    <row r="2837" spans="1:9" x14ac:dyDescent="0.25">
      <c r="A2837" t="s">
        <v>882</v>
      </c>
      <c r="B2837" t="s">
        <v>10</v>
      </c>
      <c r="C2837">
        <v>2013</v>
      </c>
      <c r="D2837" t="s">
        <v>39</v>
      </c>
      <c r="E2837" t="s">
        <v>25</v>
      </c>
      <c r="F2837" s="1">
        <v>0.73</v>
      </c>
      <c r="G2837" s="1">
        <v>0.91</v>
      </c>
      <c r="H2837" s="1">
        <v>0.03</v>
      </c>
      <c r="I2837" s="1">
        <v>0.22</v>
      </c>
    </row>
    <row r="2838" spans="1:9" x14ac:dyDescent="0.25">
      <c r="A2838" t="s">
        <v>2833</v>
      </c>
      <c r="B2838" t="s">
        <v>41</v>
      </c>
      <c r="C2838">
        <v>2010</v>
      </c>
      <c r="D2838" t="s">
        <v>39</v>
      </c>
      <c r="E2838" t="s">
        <v>25</v>
      </c>
      <c r="F2838" s="1">
        <v>0.12</v>
      </c>
      <c r="G2838" s="1">
        <v>0.2</v>
      </c>
      <c r="H2838" s="1">
        <v>0</v>
      </c>
      <c r="I2838" s="1">
        <v>0.06</v>
      </c>
    </row>
    <row r="2839" spans="1:9" x14ac:dyDescent="0.25">
      <c r="A2839" t="s">
        <v>2833</v>
      </c>
      <c r="B2839" t="s">
        <v>118</v>
      </c>
      <c r="C2839">
        <v>2010</v>
      </c>
      <c r="D2839" t="s">
        <v>39</v>
      </c>
      <c r="E2839" t="s">
        <v>25</v>
      </c>
      <c r="F2839" s="1">
        <v>0.18</v>
      </c>
      <c r="G2839" s="1">
        <v>0.24</v>
      </c>
      <c r="H2839" s="1">
        <v>0</v>
      </c>
      <c r="I2839" s="1">
        <v>0.05</v>
      </c>
    </row>
    <row r="2840" spans="1:9" x14ac:dyDescent="0.25">
      <c r="A2840" t="s">
        <v>2833</v>
      </c>
      <c r="B2840" t="s">
        <v>33</v>
      </c>
      <c r="C2840">
        <v>2010</v>
      </c>
      <c r="D2840" t="s">
        <v>39</v>
      </c>
      <c r="E2840" t="s">
        <v>25</v>
      </c>
      <c r="F2840" s="1">
        <v>1.03</v>
      </c>
      <c r="G2840" s="1">
        <v>0.98</v>
      </c>
      <c r="H2840" s="1">
        <v>0</v>
      </c>
      <c r="I2840" s="1">
        <v>0.21</v>
      </c>
    </row>
    <row r="2841" spans="1:9" x14ac:dyDescent="0.25">
      <c r="A2841" t="s">
        <v>2833</v>
      </c>
      <c r="B2841" t="s">
        <v>2</v>
      </c>
      <c r="C2841">
        <v>2010</v>
      </c>
      <c r="D2841" t="s">
        <v>39</v>
      </c>
      <c r="E2841" t="s">
        <v>25</v>
      </c>
      <c r="F2841" s="1">
        <v>1.05</v>
      </c>
      <c r="G2841" s="1">
        <v>1.25</v>
      </c>
      <c r="H2841" s="1">
        <v>0.03</v>
      </c>
      <c r="I2841" s="1">
        <v>0.48</v>
      </c>
    </row>
    <row r="2842" spans="1:9" x14ac:dyDescent="0.25">
      <c r="A2842" t="s">
        <v>877</v>
      </c>
      <c r="B2842" t="s">
        <v>41</v>
      </c>
      <c r="C2842">
        <v>2012</v>
      </c>
      <c r="D2842" t="s">
        <v>39</v>
      </c>
      <c r="E2842" t="s">
        <v>25</v>
      </c>
      <c r="F2842" s="1">
        <v>0</v>
      </c>
      <c r="G2842" s="1">
        <v>0.06</v>
      </c>
      <c r="H2842" s="1">
        <v>0</v>
      </c>
      <c r="I2842" s="1">
        <v>0.02</v>
      </c>
    </row>
    <row r="2843" spans="1:9" x14ac:dyDescent="0.25">
      <c r="A2843" t="s">
        <v>877</v>
      </c>
      <c r="B2843" t="s">
        <v>56</v>
      </c>
      <c r="C2843">
        <v>2013</v>
      </c>
      <c r="D2843" t="s">
        <v>39</v>
      </c>
      <c r="E2843" t="s">
        <v>25</v>
      </c>
      <c r="F2843" s="1">
        <v>0.14000000000000001</v>
      </c>
      <c r="G2843" s="1">
        <v>0.12</v>
      </c>
      <c r="H2843" s="1">
        <v>0</v>
      </c>
      <c r="I2843" s="1">
        <v>0.02</v>
      </c>
    </row>
    <row r="2844" spans="1:9" x14ac:dyDescent="0.25">
      <c r="A2844" t="s">
        <v>877</v>
      </c>
      <c r="B2844" t="s">
        <v>12</v>
      </c>
      <c r="C2844">
        <v>2012</v>
      </c>
      <c r="D2844" t="s">
        <v>39</v>
      </c>
      <c r="E2844" t="s">
        <v>25</v>
      </c>
      <c r="F2844" s="1">
        <v>0.38</v>
      </c>
      <c r="G2844" s="1">
        <v>0.52</v>
      </c>
      <c r="H2844" s="1">
        <v>0.01</v>
      </c>
      <c r="I2844" s="1">
        <v>0.25</v>
      </c>
    </row>
    <row r="2845" spans="1:9" x14ac:dyDescent="0.25">
      <c r="A2845" t="s">
        <v>877</v>
      </c>
      <c r="B2845" t="s">
        <v>33</v>
      </c>
      <c r="C2845">
        <v>2012</v>
      </c>
      <c r="D2845" t="s">
        <v>39</v>
      </c>
      <c r="E2845" t="s">
        <v>25</v>
      </c>
      <c r="F2845" s="1">
        <v>0.62</v>
      </c>
      <c r="G2845" s="1">
        <v>0.8</v>
      </c>
      <c r="H2845" s="1">
        <v>0.01</v>
      </c>
      <c r="I2845" s="1">
        <v>0.15</v>
      </c>
    </row>
    <row r="2846" spans="1:9" x14ac:dyDescent="0.25">
      <c r="A2846" t="s">
        <v>877</v>
      </c>
      <c r="B2846" t="s">
        <v>2</v>
      </c>
      <c r="C2846">
        <v>2012</v>
      </c>
      <c r="D2846" t="s">
        <v>39</v>
      </c>
      <c r="E2846" t="s">
        <v>25</v>
      </c>
      <c r="F2846" s="1">
        <v>0.71</v>
      </c>
      <c r="G2846" s="1">
        <v>1.51</v>
      </c>
      <c r="H2846" s="1">
        <v>0.06</v>
      </c>
      <c r="I2846" s="1">
        <v>0.61</v>
      </c>
    </row>
    <row r="2847" spans="1:9" x14ac:dyDescent="0.25">
      <c r="A2847" t="s">
        <v>1960</v>
      </c>
      <c r="B2847" t="s">
        <v>41</v>
      </c>
      <c r="C2847">
        <v>2011</v>
      </c>
      <c r="D2847" t="s">
        <v>39</v>
      </c>
      <c r="E2847" t="s">
        <v>25</v>
      </c>
      <c r="F2847" s="1">
        <v>0.05</v>
      </c>
      <c r="G2847" s="1">
        <v>0.11</v>
      </c>
      <c r="H2847" s="1">
        <v>0</v>
      </c>
      <c r="I2847" s="1">
        <v>0.03</v>
      </c>
    </row>
    <row r="2848" spans="1:9" x14ac:dyDescent="0.25">
      <c r="A2848" t="s">
        <v>1960</v>
      </c>
      <c r="B2848" t="s">
        <v>33</v>
      </c>
      <c r="C2848">
        <v>2011</v>
      </c>
      <c r="D2848" t="s">
        <v>39</v>
      </c>
      <c r="E2848" t="s">
        <v>25</v>
      </c>
      <c r="F2848" s="1">
        <v>0.18</v>
      </c>
      <c r="G2848" s="1">
        <v>0.22</v>
      </c>
      <c r="H2848" s="1">
        <v>0</v>
      </c>
      <c r="I2848" s="1">
        <v>0.04</v>
      </c>
    </row>
    <row r="2849" spans="1:9" x14ac:dyDescent="0.25">
      <c r="A2849" t="s">
        <v>1960</v>
      </c>
      <c r="B2849" t="s">
        <v>2</v>
      </c>
      <c r="C2849">
        <v>2011</v>
      </c>
      <c r="D2849" t="s">
        <v>39</v>
      </c>
      <c r="E2849" t="s">
        <v>25</v>
      </c>
      <c r="F2849" s="1">
        <v>0.2</v>
      </c>
      <c r="G2849" s="1">
        <v>0.36</v>
      </c>
      <c r="H2849" s="1">
        <v>0</v>
      </c>
      <c r="I2849" s="1">
        <v>0.13</v>
      </c>
    </row>
    <row r="2850" spans="1:9" x14ac:dyDescent="0.25">
      <c r="A2850" t="s">
        <v>1940</v>
      </c>
      <c r="B2850" t="s">
        <v>41</v>
      </c>
      <c r="C2850">
        <v>2011</v>
      </c>
      <c r="D2850" t="s">
        <v>9</v>
      </c>
      <c r="E2850" t="s">
        <v>25</v>
      </c>
      <c r="F2850" s="1">
        <v>0.09</v>
      </c>
      <c r="G2850" s="1">
        <v>0.21</v>
      </c>
      <c r="H2850" s="1">
        <v>0</v>
      </c>
      <c r="I2850" s="1">
        <v>7.0000000000000007E-2</v>
      </c>
    </row>
    <row r="2851" spans="1:9" x14ac:dyDescent="0.25">
      <c r="A2851" t="s">
        <v>1940</v>
      </c>
      <c r="B2851" t="s">
        <v>17</v>
      </c>
      <c r="C2851">
        <v>2011</v>
      </c>
      <c r="D2851" t="s">
        <v>9</v>
      </c>
      <c r="E2851" t="s">
        <v>25</v>
      </c>
      <c r="F2851" s="1">
        <v>0.09</v>
      </c>
      <c r="G2851" s="1">
        <v>0.09</v>
      </c>
      <c r="H2851" s="1">
        <v>0</v>
      </c>
      <c r="I2851" s="1">
        <v>0.02</v>
      </c>
    </row>
    <row r="2852" spans="1:9" x14ac:dyDescent="0.25">
      <c r="A2852" t="s">
        <v>1940</v>
      </c>
      <c r="B2852" t="s">
        <v>118</v>
      </c>
      <c r="C2852">
        <v>2011</v>
      </c>
      <c r="D2852" t="s">
        <v>9</v>
      </c>
      <c r="E2852" t="s">
        <v>25</v>
      </c>
      <c r="F2852" s="1">
        <v>0.13</v>
      </c>
      <c r="G2852" s="1">
        <v>0.13</v>
      </c>
      <c r="H2852" s="1">
        <v>0.01</v>
      </c>
      <c r="I2852" s="1">
        <v>0.03</v>
      </c>
    </row>
    <row r="2853" spans="1:9" x14ac:dyDescent="0.25">
      <c r="A2853" t="s">
        <v>1940</v>
      </c>
      <c r="B2853" t="s">
        <v>2</v>
      </c>
      <c r="C2853">
        <v>2011</v>
      </c>
      <c r="D2853" t="s">
        <v>9</v>
      </c>
      <c r="E2853" t="s">
        <v>25</v>
      </c>
      <c r="F2853" s="1">
        <v>0.57999999999999996</v>
      </c>
      <c r="G2853" s="1">
        <v>1.06</v>
      </c>
      <c r="H2853" s="1">
        <v>0.03</v>
      </c>
      <c r="I2853" s="1">
        <v>0.37</v>
      </c>
    </row>
    <row r="2854" spans="1:9" x14ac:dyDescent="0.25">
      <c r="A2854" t="s">
        <v>1940</v>
      </c>
      <c r="B2854" t="s">
        <v>33</v>
      </c>
      <c r="C2854">
        <v>2011</v>
      </c>
      <c r="D2854" t="s">
        <v>9</v>
      </c>
      <c r="E2854" t="s">
        <v>25</v>
      </c>
      <c r="F2854" s="1">
        <v>0.63</v>
      </c>
      <c r="G2854" s="1">
        <v>0.57999999999999996</v>
      </c>
      <c r="H2854" s="1">
        <v>0</v>
      </c>
      <c r="I2854" s="1">
        <v>0.15</v>
      </c>
    </row>
    <row r="2855" spans="1:9" x14ac:dyDescent="0.25">
      <c r="A2855" t="s">
        <v>960</v>
      </c>
      <c r="B2855" t="s">
        <v>17</v>
      </c>
      <c r="C2855">
        <v>2013</v>
      </c>
      <c r="D2855" t="s">
        <v>141</v>
      </c>
      <c r="E2855" t="s">
        <v>0</v>
      </c>
      <c r="F2855" s="1">
        <v>0</v>
      </c>
      <c r="G2855" s="1">
        <v>0</v>
      </c>
      <c r="H2855" s="1">
        <v>0.03</v>
      </c>
      <c r="I2855" s="1">
        <v>0</v>
      </c>
    </row>
    <row r="2856" spans="1:9" x14ac:dyDescent="0.25">
      <c r="A2856" t="s">
        <v>1443</v>
      </c>
      <c r="B2856" t="s">
        <v>248</v>
      </c>
      <c r="C2856">
        <v>2012</v>
      </c>
      <c r="D2856" t="s">
        <v>27</v>
      </c>
      <c r="E2856" t="s">
        <v>52</v>
      </c>
      <c r="F2856" s="1">
        <v>0</v>
      </c>
      <c r="G2856" s="1">
        <v>0</v>
      </c>
      <c r="H2856" s="1">
        <v>0.06</v>
      </c>
      <c r="I2856" s="1">
        <v>0</v>
      </c>
    </row>
    <row r="2857" spans="1:9" x14ac:dyDescent="0.25">
      <c r="A2857" t="s">
        <v>2478</v>
      </c>
      <c r="B2857" t="s">
        <v>118</v>
      </c>
      <c r="C2857">
        <v>2010</v>
      </c>
      <c r="D2857" t="s">
        <v>100</v>
      </c>
      <c r="E2857" t="s">
        <v>25</v>
      </c>
      <c r="F2857" s="1">
        <v>0.09</v>
      </c>
      <c r="G2857" s="1">
        <v>0</v>
      </c>
      <c r="H2857" s="1">
        <v>0</v>
      </c>
      <c r="I2857" s="1">
        <v>0</v>
      </c>
    </row>
    <row r="2858" spans="1:9" x14ac:dyDescent="0.25">
      <c r="A2858" t="s">
        <v>730</v>
      </c>
      <c r="B2858" t="s">
        <v>56</v>
      </c>
      <c r="C2858">
        <v>2014</v>
      </c>
      <c r="D2858" t="s">
        <v>9</v>
      </c>
      <c r="E2858" t="s">
        <v>108</v>
      </c>
      <c r="F2858" s="1">
        <v>0.2</v>
      </c>
      <c r="G2858" s="1">
        <v>0</v>
      </c>
      <c r="H2858" s="1">
        <v>0.08</v>
      </c>
      <c r="I2858" s="1">
        <v>0.02</v>
      </c>
    </row>
    <row r="2859" spans="1:9" x14ac:dyDescent="0.25">
      <c r="A2859" t="s">
        <v>287</v>
      </c>
      <c r="B2859" t="s">
        <v>12</v>
      </c>
      <c r="C2859">
        <v>2015</v>
      </c>
      <c r="D2859" t="s">
        <v>1</v>
      </c>
      <c r="E2859" t="s">
        <v>286</v>
      </c>
      <c r="F2859" s="1">
        <v>0</v>
      </c>
      <c r="G2859" s="1">
        <v>0</v>
      </c>
      <c r="H2859" s="1">
        <v>0.02</v>
      </c>
      <c r="I2859" s="1">
        <v>0</v>
      </c>
    </row>
    <row r="2860" spans="1:9" x14ac:dyDescent="0.25">
      <c r="A2860" t="s">
        <v>3040</v>
      </c>
      <c r="B2860" t="s">
        <v>473</v>
      </c>
      <c r="C2860">
        <v>2010</v>
      </c>
      <c r="D2860" t="s">
        <v>5</v>
      </c>
      <c r="E2860" t="s">
        <v>134</v>
      </c>
      <c r="F2860" s="1">
        <v>0</v>
      </c>
      <c r="G2860" s="1">
        <v>0</v>
      </c>
      <c r="H2860" s="1">
        <v>0.03</v>
      </c>
      <c r="I2860" s="1">
        <v>0</v>
      </c>
    </row>
    <row r="2861" spans="1:9" x14ac:dyDescent="0.25">
      <c r="A2861" t="s">
        <v>1197</v>
      </c>
      <c r="B2861" t="s">
        <v>2</v>
      </c>
      <c r="C2861">
        <v>2012</v>
      </c>
      <c r="D2861" t="s">
        <v>100</v>
      </c>
      <c r="E2861" t="s">
        <v>134</v>
      </c>
      <c r="F2861" s="1">
        <v>0.06</v>
      </c>
      <c r="G2861" s="1">
        <v>0.04</v>
      </c>
      <c r="H2861" s="1">
        <v>0.01</v>
      </c>
      <c r="I2861" s="1">
        <v>0.02</v>
      </c>
    </row>
    <row r="2862" spans="1:9" x14ac:dyDescent="0.25">
      <c r="A2862" t="s">
        <v>1197</v>
      </c>
      <c r="B2862" t="s">
        <v>33</v>
      </c>
      <c r="C2862">
        <v>2012</v>
      </c>
      <c r="D2862" t="s">
        <v>100</v>
      </c>
      <c r="E2862" t="s">
        <v>134</v>
      </c>
      <c r="F2862" s="1">
        <v>0.06</v>
      </c>
      <c r="G2862" s="1">
        <v>0.03</v>
      </c>
      <c r="H2862" s="1">
        <v>0</v>
      </c>
      <c r="I2862" s="1">
        <v>0.01</v>
      </c>
    </row>
    <row r="2863" spans="1:9" x14ac:dyDescent="0.25">
      <c r="A2863" t="s">
        <v>267</v>
      </c>
      <c r="B2863" t="s">
        <v>17</v>
      </c>
      <c r="C2863">
        <v>2015</v>
      </c>
      <c r="D2863" t="s">
        <v>9</v>
      </c>
      <c r="E2863" t="s">
        <v>103</v>
      </c>
      <c r="F2863" s="1">
        <v>0</v>
      </c>
      <c r="G2863" s="1">
        <v>0</v>
      </c>
      <c r="H2863" s="1">
        <v>0.02</v>
      </c>
      <c r="I2863" s="1">
        <v>0</v>
      </c>
    </row>
    <row r="2864" spans="1:9" x14ac:dyDescent="0.25">
      <c r="A2864" t="s">
        <v>2726</v>
      </c>
      <c r="B2864" t="s">
        <v>473</v>
      </c>
      <c r="C2864">
        <v>2010</v>
      </c>
      <c r="D2864" t="s">
        <v>84</v>
      </c>
      <c r="E2864" t="s">
        <v>128</v>
      </c>
      <c r="F2864" s="1">
        <v>0.16</v>
      </c>
      <c r="G2864" s="1">
        <v>0.05</v>
      </c>
      <c r="H2864" s="1">
        <v>0</v>
      </c>
      <c r="I2864" s="1">
        <v>0.02</v>
      </c>
    </row>
    <row r="2865" spans="1:9" x14ac:dyDescent="0.25">
      <c r="A2865" t="s">
        <v>2726</v>
      </c>
      <c r="B2865" t="s">
        <v>118</v>
      </c>
      <c r="C2865">
        <v>2010</v>
      </c>
      <c r="D2865" t="s">
        <v>84</v>
      </c>
      <c r="E2865" t="s">
        <v>128</v>
      </c>
      <c r="F2865" s="1">
        <v>0.35</v>
      </c>
      <c r="G2865" s="1">
        <v>0.21</v>
      </c>
      <c r="H2865" s="1">
        <v>0</v>
      </c>
      <c r="I2865" s="1">
        <v>0.05</v>
      </c>
    </row>
    <row r="2866" spans="1:9" x14ac:dyDescent="0.25">
      <c r="A2866" t="s">
        <v>1512</v>
      </c>
      <c r="B2866" t="s">
        <v>17</v>
      </c>
      <c r="C2866">
        <v>2012</v>
      </c>
      <c r="D2866" t="s">
        <v>69</v>
      </c>
      <c r="E2866" t="s">
        <v>134</v>
      </c>
      <c r="F2866" s="1">
        <v>0</v>
      </c>
      <c r="G2866" s="1">
        <v>0</v>
      </c>
      <c r="H2866" s="1">
        <v>0.19</v>
      </c>
      <c r="I2866" s="1">
        <v>0</v>
      </c>
    </row>
    <row r="2867" spans="1:9" x14ac:dyDescent="0.25">
      <c r="A2867" t="s">
        <v>375</v>
      </c>
      <c r="B2867" t="s">
        <v>17</v>
      </c>
      <c r="C2867">
        <v>2015</v>
      </c>
      <c r="D2867" t="s">
        <v>9</v>
      </c>
      <c r="E2867" t="s">
        <v>293</v>
      </c>
      <c r="F2867" s="1">
        <v>0</v>
      </c>
      <c r="G2867" s="1">
        <v>0</v>
      </c>
      <c r="H2867" s="1">
        <v>0.05</v>
      </c>
      <c r="I2867" s="1">
        <v>0</v>
      </c>
    </row>
    <row r="2868" spans="1:9" x14ac:dyDescent="0.25">
      <c r="A2868" t="s">
        <v>1078</v>
      </c>
      <c r="B2868" t="s">
        <v>56</v>
      </c>
      <c r="C2868">
        <v>2013</v>
      </c>
      <c r="D2868" t="s">
        <v>16</v>
      </c>
      <c r="E2868" t="s">
        <v>108</v>
      </c>
      <c r="F2868" s="1">
        <v>1.27</v>
      </c>
      <c r="G2868" s="1">
        <v>0.62</v>
      </c>
      <c r="H2868" s="1">
        <v>0.18</v>
      </c>
      <c r="I2868" s="1">
        <v>0.16</v>
      </c>
    </row>
    <row r="2869" spans="1:9" x14ac:dyDescent="0.25">
      <c r="A2869" t="s">
        <v>1557</v>
      </c>
      <c r="B2869" t="s">
        <v>17</v>
      </c>
      <c r="C2869">
        <v>2012</v>
      </c>
      <c r="D2869" t="s">
        <v>16</v>
      </c>
      <c r="E2869" t="s">
        <v>108</v>
      </c>
      <c r="F2869" s="1">
        <v>3.66</v>
      </c>
      <c r="G2869" s="1">
        <v>3.07</v>
      </c>
      <c r="H2869" s="1">
        <v>2.4700000000000002</v>
      </c>
      <c r="I2869" s="1">
        <v>0.63</v>
      </c>
    </row>
    <row r="2870" spans="1:9" x14ac:dyDescent="0.25">
      <c r="A2870" t="s">
        <v>315</v>
      </c>
      <c r="B2870" t="s">
        <v>12</v>
      </c>
      <c r="C2870">
        <v>2015</v>
      </c>
      <c r="D2870" t="s">
        <v>27</v>
      </c>
      <c r="E2870" t="s">
        <v>234</v>
      </c>
      <c r="F2870" s="1">
        <v>0</v>
      </c>
      <c r="G2870" s="1">
        <v>0</v>
      </c>
      <c r="H2870" s="1">
        <v>0.03</v>
      </c>
      <c r="I2870" s="1">
        <v>0</v>
      </c>
    </row>
    <row r="2871" spans="1:9" x14ac:dyDescent="0.25">
      <c r="A2871" t="s">
        <v>2755</v>
      </c>
      <c r="B2871" t="s">
        <v>2</v>
      </c>
      <c r="C2871">
        <v>2010</v>
      </c>
      <c r="D2871" t="s">
        <v>5</v>
      </c>
      <c r="E2871" t="s">
        <v>25</v>
      </c>
      <c r="F2871" s="1">
        <v>0.4</v>
      </c>
      <c r="G2871" s="1">
        <v>0.13</v>
      </c>
      <c r="H2871" s="1">
        <v>0</v>
      </c>
      <c r="I2871" s="1">
        <v>7.0000000000000007E-2</v>
      </c>
    </row>
    <row r="2872" spans="1:9" x14ac:dyDescent="0.25">
      <c r="A2872" t="s">
        <v>2755</v>
      </c>
      <c r="B2872" t="s">
        <v>33</v>
      </c>
      <c r="C2872">
        <v>2010</v>
      </c>
      <c r="D2872" t="s">
        <v>5</v>
      </c>
      <c r="E2872" t="s">
        <v>25</v>
      </c>
      <c r="F2872" s="1">
        <v>0.61</v>
      </c>
      <c r="G2872" s="1">
        <v>7.0000000000000007E-2</v>
      </c>
      <c r="H2872" s="1">
        <v>0</v>
      </c>
      <c r="I2872" s="1">
        <v>0.05</v>
      </c>
    </row>
    <row r="2873" spans="1:9" x14ac:dyDescent="0.25">
      <c r="A2873" t="s">
        <v>1958</v>
      </c>
      <c r="B2873" t="s">
        <v>2</v>
      </c>
      <c r="C2873">
        <v>2011</v>
      </c>
      <c r="D2873" t="s">
        <v>5</v>
      </c>
      <c r="E2873" t="s">
        <v>25</v>
      </c>
      <c r="F2873" s="1">
        <v>0.36</v>
      </c>
      <c r="G2873" s="1">
        <v>0.16</v>
      </c>
      <c r="H2873" s="1">
        <v>0</v>
      </c>
      <c r="I2873" s="1">
        <v>7.0000000000000007E-2</v>
      </c>
    </row>
    <row r="2874" spans="1:9" x14ac:dyDescent="0.25">
      <c r="A2874" t="s">
        <v>1958</v>
      </c>
      <c r="B2874" t="s">
        <v>33</v>
      </c>
      <c r="C2874">
        <v>2011</v>
      </c>
      <c r="D2874" t="s">
        <v>5</v>
      </c>
      <c r="E2874" t="s">
        <v>25</v>
      </c>
      <c r="F2874" s="1">
        <v>0.55000000000000004</v>
      </c>
      <c r="G2874" s="1">
        <v>0.1</v>
      </c>
      <c r="H2874" s="1">
        <v>0</v>
      </c>
      <c r="I2874" s="1">
        <v>0.05</v>
      </c>
    </row>
    <row r="2875" spans="1:9" x14ac:dyDescent="0.25">
      <c r="A2875" t="s">
        <v>1244</v>
      </c>
      <c r="B2875" t="s">
        <v>2</v>
      </c>
      <c r="C2875">
        <v>2012</v>
      </c>
      <c r="D2875" t="s">
        <v>5</v>
      </c>
      <c r="E2875" t="s">
        <v>25</v>
      </c>
      <c r="F2875" s="1">
        <v>0.33</v>
      </c>
      <c r="G2875" s="1">
        <v>0.22</v>
      </c>
      <c r="H2875" s="1">
        <v>0</v>
      </c>
      <c r="I2875" s="1">
        <v>0.1</v>
      </c>
    </row>
    <row r="2876" spans="1:9" x14ac:dyDescent="0.25">
      <c r="A2876" t="s">
        <v>1244</v>
      </c>
      <c r="B2876" t="s">
        <v>33</v>
      </c>
      <c r="C2876">
        <v>2012</v>
      </c>
      <c r="D2876" t="s">
        <v>5</v>
      </c>
      <c r="E2876" t="s">
        <v>25</v>
      </c>
      <c r="F2876" s="1">
        <v>0.51</v>
      </c>
      <c r="G2876" s="1">
        <v>0.11</v>
      </c>
      <c r="H2876" s="1">
        <v>0</v>
      </c>
      <c r="I2876" s="1">
        <v>0.05</v>
      </c>
    </row>
    <row r="2877" spans="1:9" x14ac:dyDescent="0.25">
      <c r="A2877" t="s">
        <v>873</v>
      </c>
      <c r="B2877" t="s">
        <v>2</v>
      </c>
      <c r="C2877">
        <v>2013</v>
      </c>
      <c r="D2877" t="s">
        <v>5</v>
      </c>
      <c r="E2877" t="s">
        <v>25</v>
      </c>
      <c r="F2877" s="1">
        <v>0.28000000000000003</v>
      </c>
      <c r="G2877" s="1">
        <v>0.19</v>
      </c>
      <c r="H2877" s="1">
        <v>0</v>
      </c>
      <c r="I2877" s="1">
        <v>0.09</v>
      </c>
    </row>
    <row r="2878" spans="1:9" x14ac:dyDescent="0.25">
      <c r="A2878" t="s">
        <v>873</v>
      </c>
      <c r="B2878" t="s">
        <v>33</v>
      </c>
      <c r="C2878">
        <v>2013</v>
      </c>
      <c r="D2878" t="s">
        <v>5</v>
      </c>
      <c r="E2878" t="s">
        <v>25</v>
      </c>
      <c r="F2878" s="1">
        <v>0.4</v>
      </c>
      <c r="G2878" s="1">
        <v>0.1</v>
      </c>
      <c r="H2878" s="1">
        <v>0</v>
      </c>
      <c r="I2878" s="1">
        <v>0.04</v>
      </c>
    </row>
    <row r="2879" spans="1:9" x14ac:dyDescent="0.25">
      <c r="A2879" t="s">
        <v>547</v>
      </c>
      <c r="B2879" t="s">
        <v>2</v>
      </c>
      <c r="C2879">
        <v>2014</v>
      </c>
      <c r="D2879" t="s">
        <v>5</v>
      </c>
      <c r="E2879" t="s">
        <v>25</v>
      </c>
      <c r="F2879" s="1">
        <v>0.21</v>
      </c>
      <c r="G2879" s="1">
        <v>0.11</v>
      </c>
      <c r="H2879" s="1">
        <v>0</v>
      </c>
      <c r="I2879" s="1">
        <v>0.06</v>
      </c>
    </row>
    <row r="2880" spans="1:9" x14ac:dyDescent="0.25">
      <c r="A2880" t="s">
        <v>547</v>
      </c>
      <c r="B2880" t="s">
        <v>10</v>
      </c>
      <c r="C2880">
        <v>2014</v>
      </c>
      <c r="D2880" t="s">
        <v>5</v>
      </c>
      <c r="E2880" t="s">
        <v>25</v>
      </c>
      <c r="F2880" s="1">
        <v>0.3</v>
      </c>
      <c r="G2880" s="1">
        <v>0.18</v>
      </c>
      <c r="H2880" s="1">
        <v>0</v>
      </c>
      <c r="I2880" s="1">
        <v>0.1</v>
      </c>
    </row>
    <row r="2881" spans="1:9" x14ac:dyDescent="0.25">
      <c r="A2881" t="s">
        <v>547</v>
      </c>
      <c r="B2881" t="s">
        <v>6</v>
      </c>
      <c r="C2881">
        <v>2014</v>
      </c>
      <c r="D2881" t="s">
        <v>5</v>
      </c>
      <c r="E2881" t="s">
        <v>25</v>
      </c>
      <c r="F2881" s="1">
        <v>0.31</v>
      </c>
      <c r="G2881" s="1">
        <v>0.06</v>
      </c>
      <c r="H2881" s="1">
        <v>0</v>
      </c>
      <c r="I2881" s="1">
        <v>0.03</v>
      </c>
    </row>
    <row r="2882" spans="1:9" x14ac:dyDescent="0.25">
      <c r="A2882" t="s">
        <v>547</v>
      </c>
      <c r="B2882" t="s">
        <v>33</v>
      </c>
      <c r="C2882">
        <v>2014</v>
      </c>
      <c r="D2882" t="s">
        <v>5</v>
      </c>
      <c r="E2882" t="s">
        <v>25</v>
      </c>
      <c r="F2882" s="1">
        <v>0.35</v>
      </c>
      <c r="G2882" s="1">
        <v>7.0000000000000007E-2</v>
      </c>
      <c r="H2882" s="1">
        <v>0</v>
      </c>
      <c r="I2882" s="1">
        <v>0.04</v>
      </c>
    </row>
    <row r="2883" spans="1:9" x14ac:dyDescent="0.25">
      <c r="A2883" t="s">
        <v>81</v>
      </c>
      <c r="B2883" t="s">
        <v>2</v>
      </c>
      <c r="C2883">
        <v>2015</v>
      </c>
      <c r="D2883" t="s">
        <v>5</v>
      </c>
      <c r="E2883" t="s">
        <v>25</v>
      </c>
      <c r="F2883" s="1">
        <v>0</v>
      </c>
      <c r="G2883" s="1">
        <v>0.03</v>
      </c>
      <c r="H2883" s="1">
        <v>0</v>
      </c>
      <c r="I2883" s="1">
        <v>0.01</v>
      </c>
    </row>
    <row r="2884" spans="1:9" x14ac:dyDescent="0.25">
      <c r="A2884" t="s">
        <v>81</v>
      </c>
      <c r="B2884" t="s">
        <v>33</v>
      </c>
      <c r="C2884">
        <v>2015</v>
      </c>
      <c r="D2884" t="s">
        <v>5</v>
      </c>
      <c r="E2884" t="s">
        <v>25</v>
      </c>
      <c r="F2884" s="1">
        <v>0</v>
      </c>
      <c r="G2884" s="1">
        <v>0.02</v>
      </c>
      <c r="H2884" s="1">
        <v>0</v>
      </c>
      <c r="I2884" s="1">
        <v>0</v>
      </c>
    </row>
    <row r="2885" spans="1:9" x14ac:dyDescent="0.25">
      <c r="A2885" t="s">
        <v>81</v>
      </c>
      <c r="B2885" t="s">
        <v>10</v>
      </c>
      <c r="C2885">
        <v>2015</v>
      </c>
      <c r="D2885" t="s">
        <v>5</v>
      </c>
      <c r="E2885" t="s">
        <v>25</v>
      </c>
      <c r="F2885" s="1">
        <v>0.35</v>
      </c>
      <c r="G2885" s="1">
        <v>0.15</v>
      </c>
      <c r="H2885" s="1">
        <v>0</v>
      </c>
      <c r="I2885" s="1">
        <v>0.11</v>
      </c>
    </row>
    <row r="2886" spans="1:9" x14ac:dyDescent="0.25">
      <c r="A2886" t="s">
        <v>81</v>
      </c>
      <c r="B2886" t="s">
        <v>6</v>
      </c>
      <c r="C2886">
        <v>2015</v>
      </c>
      <c r="D2886" t="s">
        <v>5</v>
      </c>
      <c r="E2886" t="s">
        <v>25</v>
      </c>
      <c r="F2886" s="1">
        <v>0.37</v>
      </c>
      <c r="G2886" s="1">
        <v>0.05</v>
      </c>
      <c r="H2886" s="1">
        <v>0</v>
      </c>
      <c r="I2886" s="1">
        <v>0.05</v>
      </c>
    </row>
    <row r="2887" spans="1:9" x14ac:dyDescent="0.25">
      <c r="A2887" t="s">
        <v>2665</v>
      </c>
      <c r="B2887" t="s">
        <v>118</v>
      </c>
      <c r="C2887">
        <v>2010</v>
      </c>
      <c r="D2887" t="s">
        <v>5</v>
      </c>
      <c r="E2887" t="s">
        <v>128</v>
      </c>
      <c r="F2887" s="1">
        <v>0.24</v>
      </c>
      <c r="G2887" s="1">
        <v>0.02</v>
      </c>
      <c r="H2887" s="1">
        <v>0</v>
      </c>
      <c r="I2887" s="1">
        <v>0.02</v>
      </c>
    </row>
    <row r="2888" spans="1:9" x14ac:dyDescent="0.25">
      <c r="A2888" t="s">
        <v>26</v>
      </c>
      <c r="B2888" t="s">
        <v>2</v>
      </c>
      <c r="C2888">
        <v>2015</v>
      </c>
      <c r="D2888" t="s">
        <v>9</v>
      </c>
      <c r="E2888" t="s">
        <v>25</v>
      </c>
      <c r="F2888" s="1">
        <v>0.03</v>
      </c>
      <c r="G2888" s="1">
        <v>0</v>
      </c>
      <c r="H2888" s="1">
        <v>0</v>
      </c>
      <c r="I2888" s="1">
        <v>0.01</v>
      </c>
    </row>
    <row r="2889" spans="1:9" x14ac:dyDescent="0.25">
      <c r="A2889" t="s">
        <v>26</v>
      </c>
      <c r="B2889" t="s">
        <v>33</v>
      </c>
      <c r="C2889">
        <v>2015</v>
      </c>
      <c r="D2889" t="s">
        <v>9</v>
      </c>
      <c r="E2889" t="s">
        <v>25</v>
      </c>
      <c r="F2889" s="1">
        <v>0.05</v>
      </c>
      <c r="G2889" s="1">
        <v>0</v>
      </c>
      <c r="H2889" s="1">
        <v>0</v>
      </c>
      <c r="I2889" s="1">
        <v>0.01</v>
      </c>
    </row>
    <row r="2890" spans="1:9" x14ac:dyDescent="0.25">
      <c r="A2890" t="s">
        <v>2305</v>
      </c>
      <c r="B2890" t="s">
        <v>2</v>
      </c>
      <c r="C2890">
        <v>2011</v>
      </c>
      <c r="D2890" t="s">
        <v>27</v>
      </c>
      <c r="E2890" t="s">
        <v>52</v>
      </c>
      <c r="F2890" s="1">
        <v>0.6</v>
      </c>
      <c r="G2890" s="1">
        <v>0.51</v>
      </c>
      <c r="H2890" s="1">
        <v>0.21</v>
      </c>
      <c r="I2890" s="1">
        <v>0.23</v>
      </c>
    </row>
    <row r="2891" spans="1:9" x14ac:dyDescent="0.25">
      <c r="A2891" t="s">
        <v>1730</v>
      </c>
      <c r="B2891" t="s">
        <v>33</v>
      </c>
      <c r="C2891">
        <v>2011</v>
      </c>
      <c r="D2891" t="s">
        <v>84</v>
      </c>
      <c r="E2891" t="s">
        <v>128</v>
      </c>
      <c r="F2891" s="1">
        <v>0.08</v>
      </c>
      <c r="G2891" s="1">
        <v>0.02</v>
      </c>
      <c r="H2891" s="1">
        <v>0</v>
      </c>
      <c r="I2891" s="1">
        <v>0.01</v>
      </c>
    </row>
    <row r="2892" spans="1:9" x14ac:dyDescent="0.25">
      <c r="A2892" t="s">
        <v>1730</v>
      </c>
      <c r="B2892" t="s">
        <v>118</v>
      </c>
      <c r="C2892">
        <v>2011</v>
      </c>
      <c r="D2892" t="s">
        <v>84</v>
      </c>
      <c r="E2892" t="s">
        <v>128</v>
      </c>
      <c r="F2892" s="1">
        <v>0.23</v>
      </c>
      <c r="G2892" s="1">
        <v>0.01</v>
      </c>
      <c r="H2892" s="1">
        <v>0</v>
      </c>
      <c r="I2892" s="1">
        <v>0.02</v>
      </c>
    </row>
    <row r="2893" spans="1:9" x14ac:dyDescent="0.25">
      <c r="A2893" t="s">
        <v>2772</v>
      </c>
      <c r="B2893" t="s">
        <v>118</v>
      </c>
      <c r="C2893">
        <v>2010</v>
      </c>
      <c r="D2893" t="s">
        <v>5</v>
      </c>
      <c r="E2893" t="s">
        <v>128</v>
      </c>
      <c r="F2893" s="1">
        <v>0.78</v>
      </c>
      <c r="G2893" s="1">
        <v>0.09</v>
      </c>
      <c r="H2893" s="1">
        <v>0</v>
      </c>
      <c r="I2893" s="1">
        <v>0.06</v>
      </c>
    </row>
    <row r="2894" spans="1:9" x14ac:dyDescent="0.25">
      <c r="A2894" t="s">
        <v>1685</v>
      </c>
      <c r="B2894" t="s">
        <v>473</v>
      </c>
      <c r="C2894">
        <v>2011</v>
      </c>
      <c r="D2894" t="s">
        <v>9</v>
      </c>
      <c r="E2894" t="s">
        <v>128</v>
      </c>
      <c r="F2894" s="1">
        <v>0.45</v>
      </c>
      <c r="G2894" s="1">
        <v>0</v>
      </c>
      <c r="H2894" s="1">
        <v>0</v>
      </c>
      <c r="I2894" s="1">
        <v>0.03</v>
      </c>
    </row>
    <row r="2895" spans="1:9" x14ac:dyDescent="0.25">
      <c r="A2895" t="s">
        <v>1653</v>
      </c>
      <c r="B2895" t="s">
        <v>473</v>
      </c>
      <c r="C2895">
        <v>2011</v>
      </c>
      <c r="D2895" t="s">
        <v>5</v>
      </c>
      <c r="E2895" t="s">
        <v>128</v>
      </c>
      <c r="F2895" s="1">
        <v>0.1</v>
      </c>
      <c r="G2895" s="1">
        <v>0</v>
      </c>
      <c r="H2895" s="1">
        <v>0</v>
      </c>
      <c r="I2895" s="1">
        <v>0.01</v>
      </c>
    </row>
    <row r="2896" spans="1:9" x14ac:dyDescent="0.25">
      <c r="A2896" t="s">
        <v>1653</v>
      </c>
      <c r="B2896" t="s">
        <v>33</v>
      </c>
      <c r="C2896">
        <v>2011</v>
      </c>
      <c r="D2896" t="s">
        <v>5</v>
      </c>
      <c r="E2896" t="s">
        <v>128</v>
      </c>
      <c r="F2896" s="1">
        <v>0.12</v>
      </c>
      <c r="G2896" s="1">
        <v>0</v>
      </c>
      <c r="H2896" s="1">
        <v>0</v>
      </c>
      <c r="I2896" s="1">
        <v>0.01</v>
      </c>
    </row>
    <row r="2897" spans="1:9" x14ac:dyDescent="0.25">
      <c r="A2897" t="s">
        <v>1653</v>
      </c>
      <c r="B2897" t="s">
        <v>118</v>
      </c>
      <c r="C2897">
        <v>2011</v>
      </c>
      <c r="D2897" t="s">
        <v>5</v>
      </c>
      <c r="E2897" t="s">
        <v>128</v>
      </c>
      <c r="F2897" s="1">
        <v>0.15</v>
      </c>
      <c r="G2897" s="1">
        <v>0</v>
      </c>
      <c r="H2897" s="1">
        <v>0</v>
      </c>
      <c r="I2897" s="1">
        <v>0.01</v>
      </c>
    </row>
    <row r="2898" spans="1:9" x14ac:dyDescent="0.25">
      <c r="A2898" t="s">
        <v>3114</v>
      </c>
      <c r="B2898" t="s">
        <v>473</v>
      </c>
      <c r="C2898">
        <v>2010</v>
      </c>
      <c r="D2898" t="s">
        <v>84</v>
      </c>
      <c r="E2898" t="s">
        <v>304</v>
      </c>
      <c r="F2898" s="1">
        <v>0</v>
      </c>
      <c r="G2898" s="1">
        <v>0</v>
      </c>
      <c r="H2898" s="1">
        <v>0.06</v>
      </c>
      <c r="I2898" s="1">
        <v>0</v>
      </c>
    </row>
    <row r="2899" spans="1:9" x14ac:dyDescent="0.25">
      <c r="A2899" t="s">
        <v>2201</v>
      </c>
      <c r="B2899" t="s">
        <v>17</v>
      </c>
      <c r="C2899">
        <v>2011</v>
      </c>
      <c r="D2899" t="s">
        <v>9</v>
      </c>
      <c r="E2899" t="s">
        <v>304</v>
      </c>
      <c r="F2899" s="1">
        <v>0</v>
      </c>
      <c r="G2899" s="1">
        <v>0</v>
      </c>
      <c r="H2899" s="1">
        <v>0.06</v>
      </c>
      <c r="I2899" s="1">
        <v>0</v>
      </c>
    </row>
    <row r="2900" spans="1:9" x14ac:dyDescent="0.25">
      <c r="A2900" t="s">
        <v>1464</v>
      </c>
      <c r="B2900" t="s">
        <v>17</v>
      </c>
      <c r="C2900">
        <v>2012</v>
      </c>
      <c r="D2900" t="s">
        <v>9</v>
      </c>
      <c r="E2900" t="s">
        <v>304</v>
      </c>
      <c r="F2900" s="1">
        <v>0</v>
      </c>
      <c r="G2900" s="1">
        <v>0</v>
      </c>
      <c r="H2900" s="1">
        <v>0.08</v>
      </c>
      <c r="I2900" s="1">
        <v>0</v>
      </c>
    </row>
    <row r="2901" spans="1:9" x14ac:dyDescent="0.25">
      <c r="A2901" t="s">
        <v>3083</v>
      </c>
      <c r="B2901" t="s">
        <v>33</v>
      </c>
      <c r="C2901">
        <v>2010</v>
      </c>
      <c r="D2901" t="s">
        <v>27</v>
      </c>
      <c r="E2901" t="s">
        <v>71</v>
      </c>
      <c r="F2901" s="1">
        <v>0.13</v>
      </c>
      <c r="G2901" s="1">
        <v>0.1</v>
      </c>
      <c r="H2901" s="1">
        <v>0.04</v>
      </c>
      <c r="I2901" s="1">
        <v>0.02</v>
      </c>
    </row>
    <row r="2902" spans="1:9" x14ac:dyDescent="0.25">
      <c r="A2902" t="s">
        <v>3083</v>
      </c>
      <c r="B2902" t="s">
        <v>2</v>
      </c>
      <c r="C2902">
        <v>2010</v>
      </c>
      <c r="D2902" t="s">
        <v>27</v>
      </c>
      <c r="E2902" t="s">
        <v>71</v>
      </c>
      <c r="F2902" s="1">
        <v>0.17</v>
      </c>
      <c r="G2902" s="1">
        <v>0.2</v>
      </c>
      <c r="H2902" s="1">
        <v>0.2</v>
      </c>
      <c r="I2902" s="1">
        <v>7.0000000000000007E-2</v>
      </c>
    </row>
    <row r="2903" spans="1:9" x14ac:dyDescent="0.25">
      <c r="A2903" t="s">
        <v>106</v>
      </c>
      <c r="B2903" t="s">
        <v>10</v>
      </c>
      <c r="C2903">
        <v>2015</v>
      </c>
      <c r="D2903" t="s">
        <v>9</v>
      </c>
      <c r="E2903" t="s">
        <v>103</v>
      </c>
      <c r="F2903" s="1">
        <v>0.03</v>
      </c>
      <c r="G2903" s="1">
        <v>0.02</v>
      </c>
      <c r="H2903" s="1">
        <v>0</v>
      </c>
      <c r="I2903" s="1">
        <v>0.01</v>
      </c>
    </row>
    <row r="2904" spans="1:9" x14ac:dyDescent="0.25">
      <c r="A2904" t="s">
        <v>1185</v>
      </c>
      <c r="B2904" t="s">
        <v>33</v>
      </c>
      <c r="C2904">
        <v>2012</v>
      </c>
      <c r="D2904" t="s">
        <v>5</v>
      </c>
      <c r="E2904" t="s">
        <v>155</v>
      </c>
      <c r="F2904" s="1">
        <v>0.02</v>
      </c>
      <c r="G2904" s="1">
        <v>0.02</v>
      </c>
      <c r="H2904" s="1">
        <v>0</v>
      </c>
      <c r="I2904" s="1">
        <v>0</v>
      </c>
    </row>
    <row r="2905" spans="1:9" x14ac:dyDescent="0.25">
      <c r="A2905" t="s">
        <v>266</v>
      </c>
      <c r="B2905" t="s">
        <v>17</v>
      </c>
      <c r="C2905">
        <v>2015</v>
      </c>
      <c r="D2905" t="s">
        <v>84</v>
      </c>
      <c r="E2905" t="s">
        <v>236</v>
      </c>
      <c r="F2905" s="1">
        <v>0</v>
      </c>
      <c r="G2905" s="1">
        <v>0</v>
      </c>
      <c r="H2905" s="1">
        <v>0.02</v>
      </c>
      <c r="I2905" s="1">
        <v>0</v>
      </c>
    </row>
    <row r="2906" spans="1:9" x14ac:dyDescent="0.25">
      <c r="A2906" t="s">
        <v>1820</v>
      </c>
      <c r="B2906" t="s">
        <v>17</v>
      </c>
      <c r="C2906">
        <v>2011</v>
      </c>
      <c r="D2906" t="s">
        <v>87</v>
      </c>
      <c r="E2906" t="s">
        <v>1819</v>
      </c>
      <c r="F2906" s="1">
        <v>0.05</v>
      </c>
      <c r="G2906" s="1">
        <v>0.03</v>
      </c>
      <c r="H2906" s="1">
        <v>0</v>
      </c>
      <c r="I2906" s="1">
        <v>0.01</v>
      </c>
    </row>
    <row r="2907" spans="1:9" x14ac:dyDescent="0.25">
      <c r="A2907" t="s">
        <v>1202</v>
      </c>
      <c r="B2907" t="s">
        <v>56</v>
      </c>
      <c r="C2907">
        <v>2012</v>
      </c>
      <c r="D2907" t="s">
        <v>9</v>
      </c>
      <c r="E2907" t="s">
        <v>108</v>
      </c>
      <c r="F2907" s="1">
        <v>0.15</v>
      </c>
      <c r="G2907" s="1">
        <v>0.03</v>
      </c>
      <c r="H2907" s="1">
        <v>0</v>
      </c>
      <c r="I2907" s="1">
        <v>0.02</v>
      </c>
    </row>
    <row r="2908" spans="1:9" x14ac:dyDescent="0.25">
      <c r="A2908" t="s">
        <v>1202</v>
      </c>
      <c r="B2908" t="s">
        <v>33</v>
      </c>
      <c r="C2908">
        <v>2012</v>
      </c>
      <c r="D2908" t="s">
        <v>9</v>
      </c>
      <c r="E2908" t="s">
        <v>103</v>
      </c>
      <c r="F2908" s="1">
        <v>0.16</v>
      </c>
      <c r="G2908" s="1">
        <v>0.05</v>
      </c>
      <c r="H2908" s="1">
        <v>0.03</v>
      </c>
      <c r="I2908" s="1">
        <v>0.02</v>
      </c>
    </row>
    <row r="2909" spans="1:9" x14ac:dyDescent="0.25">
      <c r="A2909" t="s">
        <v>1202</v>
      </c>
      <c r="B2909" t="s">
        <v>2</v>
      </c>
      <c r="C2909">
        <v>2012</v>
      </c>
      <c r="D2909" t="s">
        <v>9</v>
      </c>
      <c r="E2909" t="s">
        <v>103</v>
      </c>
      <c r="F2909" s="1">
        <v>0.19</v>
      </c>
      <c r="G2909" s="1">
        <v>0.1</v>
      </c>
      <c r="H2909" s="1">
        <v>0.11</v>
      </c>
      <c r="I2909" s="1">
        <v>0.05</v>
      </c>
    </row>
    <row r="2910" spans="1:9" x14ac:dyDescent="0.25">
      <c r="A2910" t="s">
        <v>1419</v>
      </c>
      <c r="B2910" t="s">
        <v>12</v>
      </c>
      <c r="C2910">
        <v>2012</v>
      </c>
      <c r="D2910" t="s">
        <v>9</v>
      </c>
      <c r="E2910" t="s">
        <v>103</v>
      </c>
      <c r="F2910" s="1">
        <v>0.13</v>
      </c>
      <c r="G2910" s="1">
        <v>0.06</v>
      </c>
      <c r="H2910" s="1">
        <v>0.04</v>
      </c>
      <c r="I2910" s="1">
        <v>0.04</v>
      </c>
    </row>
    <row r="2911" spans="1:9" x14ac:dyDescent="0.25">
      <c r="A2911" t="s">
        <v>918</v>
      </c>
      <c r="B2911" t="s">
        <v>12</v>
      </c>
      <c r="C2911">
        <v>2013</v>
      </c>
      <c r="D2911" t="s">
        <v>9</v>
      </c>
      <c r="E2911" t="s">
        <v>103</v>
      </c>
      <c r="F2911" s="1">
        <v>0</v>
      </c>
      <c r="G2911" s="1">
        <v>0</v>
      </c>
      <c r="H2911" s="1">
        <v>0.01</v>
      </c>
      <c r="I2911" s="1">
        <v>0</v>
      </c>
    </row>
    <row r="2912" spans="1:9" x14ac:dyDescent="0.25">
      <c r="A2912" t="s">
        <v>3233</v>
      </c>
      <c r="B2912" t="s">
        <v>473</v>
      </c>
      <c r="C2912">
        <v>2010</v>
      </c>
      <c r="D2912" t="s">
        <v>27</v>
      </c>
      <c r="E2912" t="s">
        <v>335</v>
      </c>
      <c r="F2912" s="1">
        <v>0</v>
      </c>
      <c r="G2912" s="1">
        <v>0</v>
      </c>
      <c r="H2912" s="1">
        <v>0.54</v>
      </c>
      <c r="I2912" s="1">
        <v>0</v>
      </c>
    </row>
    <row r="2913" spans="1:9" x14ac:dyDescent="0.25">
      <c r="A2913" t="s">
        <v>1543</v>
      </c>
      <c r="B2913" t="s">
        <v>56</v>
      </c>
      <c r="C2913">
        <v>2012</v>
      </c>
      <c r="D2913" t="s">
        <v>84</v>
      </c>
      <c r="E2913" t="s">
        <v>108</v>
      </c>
      <c r="F2913" s="1">
        <v>2.5499999999999998</v>
      </c>
      <c r="G2913" s="1">
        <v>1.1100000000000001</v>
      </c>
      <c r="H2913" s="1">
        <v>0.46</v>
      </c>
      <c r="I2913" s="1">
        <v>0.33</v>
      </c>
    </row>
    <row r="2914" spans="1:9" x14ac:dyDescent="0.25">
      <c r="A2914" t="s">
        <v>302</v>
      </c>
      <c r="B2914" t="s">
        <v>17</v>
      </c>
      <c r="C2914">
        <v>2015</v>
      </c>
      <c r="D2914" t="s">
        <v>84</v>
      </c>
      <c r="E2914" t="s">
        <v>108</v>
      </c>
      <c r="F2914" s="1">
        <v>0.01</v>
      </c>
      <c r="G2914" s="1">
        <v>0.61</v>
      </c>
      <c r="H2914" s="1">
        <v>0.02</v>
      </c>
      <c r="I2914" s="1">
        <v>0.04</v>
      </c>
    </row>
    <row r="2915" spans="1:9" x14ac:dyDescent="0.25">
      <c r="A2915" t="s">
        <v>2343</v>
      </c>
      <c r="B2915" t="s">
        <v>17</v>
      </c>
      <c r="C2915">
        <v>2011</v>
      </c>
      <c r="D2915" t="s">
        <v>69</v>
      </c>
      <c r="E2915" t="s">
        <v>108</v>
      </c>
      <c r="F2915" s="1">
        <v>1.44</v>
      </c>
      <c r="G2915" s="1">
        <v>1.37</v>
      </c>
      <c r="H2915" s="1">
        <v>0.73</v>
      </c>
      <c r="I2915" s="1">
        <v>0.27</v>
      </c>
    </row>
    <row r="2916" spans="1:9" x14ac:dyDescent="0.25">
      <c r="A2916" t="s">
        <v>1696</v>
      </c>
      <c r="B2916" t="s">
        <v>17</v>
      </c>
      <c r="C2916">
        <v>2011</v>
      </c>
      <c r="D2916" t="s">
        <v>9</v>
      </c>
      <c r="E2916" t="s">
        <v>108</v>
      </c>
      <c r="F2916" s="1">
        <v>0</v>
      </c>
      <c r="G2916" s="1">
        <v>0.01</v>
      </c>
      <c r="H2916" s="1">
        <v>0</v>
      </c>
      <c r="I2916" s="1">
        <v>0</v>
      </c>
    </row>
    <row r="2917" spans="1:9" x14ac:dyDescent="0.25">
      <c r="A2917" t="s">
        <v>663</v>
      </c>
      <c r="B2917" t="s">
        <v>12</v>
      </c>
      <c r="C2917">
        <v>2014</v>
      </c>
      <c r="D2917" t="s">
        <v>1</v>
      </c>
      <c r="E2917" t="s">
        <v>134</v>
      </c>
      <c r="F2917" s="1">
        <v>0</v>
      </c>
      <c r="G2917" s="1">
        <v>0</v>
      </c>
      <c r="H2917" s="1">
        <v>0.03</v>
      </c>
      <c r="I2917" s="1">
        <v>0</v>
      </c>
    </row>
    <row r="2918" spans="1:9" x14ac:dyDescent="0.25">
      <c r="A2918" t="s">
        <v>2987</v>
      </c>
      <c r="B2918" t="s">
        <v>248</v>
      </c>
      <c r="C2918">
        <v>2010</v>
      </c>
      <c r="D2918" t="s">
        <v>1</v>
      </c>
      <c r="E2918" t="s">
        <v>213</v>
      </c>
      <c r="F2918" s="1">
        <v>0</v>
      </c>
      <c r="G2918" s="1">
        <v>0</v>
      </c>
      <c r="H2918" s="1">
        <v>0.02</v>
      </c>
      <c r="I2918" s="1">
        <v>0</v>
      </c>
    </row>
    <row r="2919" spans="1:9" x14ac:dyDescent="0.25">
      <c r="A2919" t="s">
        <v>2117</v>
      </c>
      <c r="B2919" t="s">
        <v>248</v>
      </c>
      <c r="C2919">
        <v>2011</v>
      </c>
      <c r="D2919" t="s">
        <v>1</v>
      </c>
      <c r="E2919" t="s">
        <v>213</v>
      </c>
      <c r="F2919" s="1">
        <v>0</v>
      </c>
      <c r="G2919" s="1">
        <v>0</v>
      </c>
      <c r="H2919" s="1">
        <v>0.03</v>
      </c>
      <c r="I2919" s="1">
        <v>0</v>
      </c>
    </row>
    <row r="2920" spans="1:9" x14ac:dyDescent="0.25">
      <c r="A2920" t="s">
        <v>225</v>
      </c>
      <c r="B2920" t="s">
        <v>2</v>
      </c>
      <c r="C2920">
        <v>2015</v>
      </c>
      <c r="D2920" t="s">
        <v>141</v>
      </c>
      <c r="E2920" t="s">
        <v>224</v>
      </c>
      <c r="F2920" s="1">
        <v>0</v>
      </c>
      <c r="G2920" s="1">
        <v>0</v>
      </c>
      <c r="H2920" s="1">
        <v>0.01</v>
      </c>
      <c r="I2920" s="1">
        <v>0</v>
      </c>
    </row>
    <row r="2921" spans="1:9" x14ac:dyDescent="0.25">
      <c r="A2921" t="s">
        <v>225</v>
      </c>
      <c r="B2921" t="s">
        <v>10</v>
      </c>
      <c r="C2921">
        <v>2015</v>
      </c>
      <c r="D2921" t="s">
        <v>141</v>
      </c>
      <c r="E2921" t="s">
        <v>299</v>
      </c>
      <c r="F2921" s="1">
        <v>0.01</v>
      </c>
      <c r="G2921" s="1">
        <v>0</v>
      </c>
      <c r="H2921" s="1">
        <v>0.02</v>
      </c>
      <c r="I2921" s="1">
        <v>0</v>
      </c>
    </row>
    <row r="2922" spans="1:9" x14ac:dyDescent="0.25">
      <c r="A2922" t="s">
        <v>2896</v>
      </c>
      <c r="B2922" t="s">
        <v>33</v>
      </c>
      <c r="C2922">
        <v>2010</v>
      </c>
      <c r="D2922" t="s">
        <v>1</v>
      </c>
      <c r="E2922" t="s">
        <v>304</v>
      </c>
      <c r="F2922" s="1">
        <v>0</v>
      </c>
      <c r="G2922" s="1">
        <v>0</v>
      </c>
      <c r="H2922" s="1">
        <v>0.01</v>
      </c>
      <c r="I2922" s="1">
        <v>0</v>
      </c>
    </row>
    <row r="2923" spans="1:9" x14ac:dyDescent="0.25">
      <c r="A2923" t="s">
        <v>3084</v>
      </c>
      <c r="B2923" t="s">
        <v>118</v>
      </c>
      <c r="C2923">
        <v>2010</v>
      </c>
      <c r="D2923" t="s">
        <v>9</v>
      </c>
      <c r="E2923" t="s">
        <v>808</v>
      </c>
      <c r="F2923" s="1">
        <v>0.21</v>
      </c>
      <c r="G2923" s="1">
        <v>0.12</v>
      </c>
      <c r="H2923" s="1">
        <v>0.04</v>
      </c>
      <c r="I2923" s="1">
        <v>0.03</v>
      </c>
    </row>
    <row r="2924" spans="1:9" x14ac:dyDescent="0.25">
      <c r="A2924" t="s">
        <v>3004</v>
      </c>
      <c r="B2924" t="s">
        <v>33</v>
      </c>
      <c r="C2924">
        <v>2010</v>
      </c>
      <c r="D2924" t="s">
        <v>9</v>
      </c>
      <c r="E2924" t="s">
        <v>299</v>
      </c>
      <c r="F2924" s="1">
        <v>0</v>
      </c>
      <c r="G2924" s="1">
        <v>0</v>
      </c>
      <c r="H2924" s="1">
        <v>0.02</v>
      </c>
      <c r="I2924" s="1">
        <v>0</v>
      </c>
    </row>
    <row r="2925" spans="1:9" x14ac:dyDescent="0.25">
      <c r="A2925" t="s">
        <v>3004</v>
      </c>
      <c r="B2925" t="s">
        <v>2</v>
      </c>
      <c r="C2925">
        <v>2010</v>
      </c>
      <c r="D2925" t="s">
        <v>9</v>
      </c>
      <c r="E2925" t="s">
        <v>134</v>
      </c>
      <c r="F2925" s="1">
        <v>0.1</v>
      </c>
      <c r="G2925" s="1">
        <v>0.04</v>
      </c>
      <c r="H2925" s="1">
        <v>0.04</v>
      </c>
      <c r="I2925" s="1">
        <v>0.02</v>
      </c>
    </row>
    <row r="2926" spans="1:9" x14ac:dyDescent="0.25">
      <c r="A2926" t="s">
        <v>2239</v>
      </c>
      <c r="B2926" t="s">
        <v>2</v>
      </c>
      <c r="C2926">
        <v>2011</v>
      </c>
      <c r="D2926" t="s">
        <v>9</v>
      </c>
      <c r="E2926" t="s">
        <v>299</v>
      </c>
      <c r="F2926" s="1">
        <v>0</v>
      </c>
      <c r="G2926" s="1">
        <v>0</v>
      </c>
      <c r="H2926" s="1">
        <v>0.09</v>
      </c>
      <c r="I2926" s="1">
        <v>0</v>
      </c>
    </row>
    <row r="2927" spans="1:9" x14ac:dyDescent="0.25">
      <c r="A2927" t="s">
        <v>1308</v>
      </c>
      <c r="B2927" t="s">
        <v>2</v>
      </c>
      <c r="C2927">
        <v>2012</v>
      </c>
      <c r="D2927" t="s">
        <v>50</v>
      </c>
      <c r="E2927" t="s">
        <v>1307</v>
      </c>
      <c r="F2927" s="1">
        <v>0</v>
      </c>
      <c r="G2927" s="1">
        <v>0</v>
      </c>
      <c r="H2927" s="1">
        <v>0.01</v>
      </c>
      <c r="I2927" s="1">
        <v>0</v>
      </c>
    </row>
    <row r="2928" spans="1:9" x14ac:dyDescent="0.25">
      <c r="A2928" t="s">
        <v>2067</v>
      </c>
      <c r="B2928" t="s">
        <v>248</v>
      </c>
      <c r="C2928">
        <v>2011</v>
      </c>
      <c r="D2928" t="s">
        <v>50</v>
      </c>
      <c r="E2928" t="s">
        <v>103</v>
      </c>
      <c r="F2928" s="1">
        <v>0</v>
      </c>
      <c r="G2928" s="1">
        <v>0</v>
      </c>
      <c r="H2928" s="1">
        <v>0.02</v>
      </c>
      <c r="I2928" s="1">
        <v>0</v>
      </c>
    </row>
    <row r="2929" spans="1:9" x14ac:dyDescent="0.25">
      <c r="A2929" t="s">
        <v>694</v>
      </c>
      <c r="B2929" t="s">
        <v>2</v>
      </c>
      <c r="C2929">
        <v>2013</v>
      </c>
      <c r="D2929" t="s">
        <v>50</v>
      </c>
      <c r="E2929" t="s">
        <v>103</v>
      </c>
      <c r="F2929" s="1">
        <v>0</v>
      </c>
      <c r="G2929" s="1">
        <v>0</v>
      </c>
      <c r="H2929" s="1">
        <v>0.19</v>
      </c>
      <c r="I2929" s="1">
        <v>0</v>
      </c>
    </row>
    <row r="2930" spans="1:9" x14ac:dyDescent="0.25">
      <c r="A2930" t="s">
        <v>694</v>
      </c>
      <c r="B2930" t="s">
        <v>10</v>
      </c>
      <c r="C2930">
        <v>2014</v>
      </c>
      <c r="D2930" t="s">
        <v>50</v>
      </c>
      <c r="E2930" t="s">
        <v>103</v>
      </c>
      <c r="F2930" s="1">
        <v>0</v>
      </c>
      <c r="G2930" s="1">
        <v>0</v>
      </c>
      <c r="H2930" s="1">
        <v>0.06</v>
      </c>
      <c r="I2930" s="1">
        <v>0</v>
      </c>
    </row>
    <row r="2931" spans="1:9" x14ac:dyDescent="0.25">
      <c r="A2931" t="s">
        <v>3185</v>
      </c>
      <c r="B2931" t="s">
        <v>2</v>
      </c>
      <c r="C2931">
        <v>2010</v>
      </c>
      <c r="D2931" t="s">
        <v>50</v>
      </c>
      <c r="E2931" t="s">
        <v>103</v>
      </c>
      <c r="F2931" s="1">
        <v>0</v>
      </c>
      <c r="G2931" s="1">
        <v>0</v>
      </c>
      <c r="H2931" s="1">
        <v>0.13</v>
      </c>
      <c r="I2931" s="1">
        <v>0</v>
      </c>
    </row>
    <row r="2932" spans="1:9" x14ac:dyDescent="0.25">
      <c r="A2932" t="s">
        <v>2216</v>
      </c>
      <c r="B2932" t="s">
        <v>2</v>
      </c>
      <c r="C2932">
        <v>2011</v>
      </c>
      <c r="D2932" t="s">
        <v>50</v>
      </c>
      <c r="E2932" t="s">
        <v>103</v>
      </c>
      <c r="F2932" s="1">
        <v>0</v>
      </c>
      <c r="G2932" s="1">
        <v>0</v>
      </c>
      <c r="H2932" s="1">
        <v>7.0000000000000007E-2</v>
      </c>
      <c r="I2932" s="1">
        <v>0</v>
      </c>
    </row>
    <row r="2933" spans="1:9" x14ac:dyDescent="0.25">
      <c r="A2933" t="s">
        <v>990</v>
      </c>
      <c r="B2933" t="s">
        <v>17</v>
      </c>
      <c r="C2933">
        <v>2013</v>
      </c>
      <c r="D2933" t="s">
        <v>69</v>
      </c>
      <c r="E2933" t="s">
        <v>103</v>
      </c>
      <c r="F2933" s="1">
        <v>0</v>
      </c>
      <c r="G2933" s="1">
        <v>0</v>
      </c>
      <c r="H2933" s="1">
        <v>0.04</v>
      </c>
      <c r="I2933" s="1">
        <v>0</v>
      </c>
    </row>
    <row r="2934" spans="1:9" x14ac:dyDescent="0.25">
      <c r="A2934" t="s">
        <v>346</v>
      </c>
      <c r="B2934" t="s">
        <v>17</v>
      </c>
      <c r="C2934">
        <v>2015</v>
      </c>
      <c r="D2934" t="s">
        <v>50</v>
      </c>
      <c r="E2934" t="s">
        <v>103</v>
      </c>
      <c r="F2934" s="1">
        <v>0</v>
      </c>
      <c r="G2934" s="1">
        <v>0</v>
      </c>
      <c r="H2934" s="1">
        <v>0.04</v>
      </c>
      <c r="I2934" s="1">
        <v>0</v>
      </c>
    </row>
    <row r="2935" spans="1:9" x14ac:dyDescent="0.25">
      <c r="A2935" t="s">
        <v>479</v>
      </c>
      <c r="B2935" t="s">
        <v>12</v>
      </c>
      <c r="C2935">
        <v>2014</v>
      </c>
      <c r="D2935" t="s">
        <v>50</v>
      </c>
      <c r="E2935" t="s">
        <v>103</v>
      </c>
      <c r="F2935" s="1">
        <v>0</v>
      </c>
      <c r="G2935" s="1">
        <v>0</v>
      </c>
      <c r="H2935" s="1">
        <v>0.05</v>
      </c>
      <c r="I2935" s="1">
        <v>0</v>
      </c>
    </row>
    <row r="2936" spans="1:9" x14ac:dyDescent="0.25">
      <c r="A2936" t="s">
        <v>479</v>
      </c>
      <c r="B2936" t="s">
        <v>10</v>
      </c>
      <c r="C2936">
        <v>2014</v>
      </c>
      <c r="D2936" t="s">
        <v>50</v>
      </c>
      <c r="E2936" t="s">
        <v>103</v>
      </c>
      <c r="F2936" s="1">
        <v>0.03</v>
      </c>
      <c r="G2936" s="1">
        <v>0</v>
      </c>
      <c r="H2936" s="1">
        <v>0</v>
      </c>
      <c r="I2936" s="1">
        <v>0.01</v>
      </c>
    </row>
    <row r="2937" spans="1:9" x14ac:dyDescent="0.25">
      <c r="A2937" t="s">
        <v>284</v>
      </c>
      <c r="B2937" t="s">
        <v>12</v>
      </c>
      <c r="C2937">
        <v>2015</v>
      </c>
      <c r="D2937" t="s">
        <v>50</v>
      </c>
      <c r="E2937" t="s">
        <v>103</v>
      </c>
      <c r="F2937" s="1">
        <v>0</v>
      </c>
      <c r="G2937" s="1">
        <v>0</v>
      </c>
      <c r="H2937" s="1">
        <v>0.02</v>
      </c>
      <c r="I2937" s="1">
        <v>0</v>
      </c>
    </row>
    <row r="2938" spans="1:9" x14ac:dyDescent="0.25">
      <c r="A2938" t="s">
        <v>2964</v>
      </c>
      <c r="B2938" t="s">
        <v>473</v>
      </c>
      <c r="C2938">
        <v>2010</v>
      </c>
      <c r="D2938" t="s">
        <v>84</v>
      </c>
      <c r="E2938" t="s">
        <v>52</v>
      </c>
      <c r="F2938" s="1">
        <v>0</v>
      </c>
      <c r="G2938" s="1">
        <v>0</v>
      </c>
      <c r="H2938" s="1">
        <v>0.02</v>
      </c>
      <c r="I2938" s="1">
        <v>0</v>
      </c>
    </row>
    <row r="2939" spans="1:9" x14ac:dyDescent="0.25">
      <c r="A2939" t="s">
        <v>1877</v>
      </c>
      <c r="B2939" t="s">
        <v>473</v>
      </c>
      <c r="C2939">
        <v>2011</v>
      </c>
      <c r="D2939" t="s">
        <v>84</v>
      </c>
      <c r="E2939" t="s">
        <v>1720</v>
      </c>
      <c r="F2939" s="1">
        <v>0</v>
      </c>
      <c r="G2939" s="1">
        <v>0.05</v>
      </c>
      <c r="H2939" s="1">
        <v>0</v>
      </c>
      <c r="I2939" s="1">
        <v>0.01</v>
      </c>
    </row>
    <row r="2940" spans="1:9" x14ac:dyDescent="0.25">
      <c r="A2940" t="s">
        <v>2167</v>
      </c>
      <c r="B2940" t="s">
        <v>473</v>
      </c>
      <c r="C2940">
        <v>2011</v>
      </c>
      <c r="D2940" t="s">
        <v>27</v>
      </c>
      <c r="E2940" t="s">
        <v>277</v>
      </c>
      <c r="F2940" s="1">
        <v>0</v>
      </c>
      <c r="G2940" s="1">
        <v>0</v>
      </c>
      <c r="H2940" s="1">
        <v>0.05</v>
      </c>
      <c r="I2940" s="1">
        <v>0</v>
      </c>
    </row>
    <row r="2941" spans="1:9" x14ac:dyDescent="0.25">
      <c r="A2941" t="s">
        <v>230</v>
      </c>
      <c r="B2941" t="s">
        <v>12</v>
      </c>
      <c r="C2941">
        <v>2015</v>
      </c>
      <c r="D2941" t="s">
        <v>9</v>
      </c>
      <c r="E2941" t="s">
        <v>213</v>
      </c>
      <c r="F2941" s="1">
        <v>0</v>
      </c>
      <c r="G2941" s="1">
        <v>0</v>
      </c>
      <c r="H2941" s="1">
        <v>0.01</v>
      </c>
      <c r="I2941" s="1">
        <v>0</v>
      </c>
    </row>
    <row r="2942" spans="1:9" x14ac:dyDescent="0.25">
      <c r="A2942" t="s">
        <v>984</v>
      </c>
      <c r="B2942" t="s">
        <v>248</v>
      </c>
      <c r="C2942">
        <v>2013</v>
      </c>
      <c r="D2942" t="s">
        <v>1</v>
      </c>
      <c r="E2942" t="s">
        <v>213</v>
      </c>
      <c r="F2942" s="1">
        <v>0</v>
      </c>
      <c r="G2942" s="1">
        <v>0</v>
      </c>
      <c r="H2942" s="1">
        <v>0.04</v>
      </c>
      <c r="I2942" s="1">
        <v>0</v>
      </c>
    </row>
    <row r="2943" spans="1:9" x14ac:dyDescent="0.25">
      <c r="A2943" t="s">
        <v>2397</v>
      </c>
      <c r="B2943" t="s">
        <v>118</v>
      </c>
      <c r="C2943">
        <v>2010</v>
      </c>
      <c r="D2943" t="s">
        <v>5</v>
      </c>
      <c r="E2943" t="s">
        <v>58</v>
      </c>
      <c r="F2943" s="1">
        <v>0.03</v>
      </c>
      <c r="G2943" s="1">
        <v>0</v>
      </c>
      <c r="H2943" s="1">
        <v>0</v>
      </c>
      <c r="I2943" s="1">
        <v>0</v>
      </c>
    </row>
    <row r="2944" spans="1:9" x14ac:dyDescent="0.25">
      <c r="A2944" t="s">
        <v>1990</v>
      </c>
      <c r="B2944" t="s">
        <v>118</v>
      </c>
      <c r="C2944">
        <v>2011</v>
      </c>
      <c r="D2944" t="s">
        <v>84</v>
      </c>
      <c r="E2944" t="s">
        <v>58</v>
      </c>
      <c r="F2944" s="1">
        <v>0</v>
      </c>
      <c r="G2944" s="1">
        <v>0.18</v>
      </c>
      <c r="H2944" s="1">
        <v>0</v>
      </c>
      <c r="I2944" s="1">
        <v>0.04</v>
      </c>
    </row>
    <row r="2945" spans="1:9" x14ac:dyDescent="0.25">
      <c r="A2945" t="s">
        <v>2055</v>
      </c>
      <c r="B2945" t="s">
        <v>2</v>
      </c>
      <c r="C2945">
        <v>2011</v>
      </c>
      <c r="D2945" t="s">
        <v>141</v>
      </c>
      <c r="E2945" t="s">
        <v>134</v>
      </c>
      <c r="F2945" s="1">
        <v>0</v>
      </c>
      <c r="G2945" s="1">
        <v>0</v>
      </c>
      <c r="H2945" s="1">
        <v>0.02</v>
      </c>
      <c r="I2945" s="1">
        <v>0</v>
      </c>
    </row>
    <row r="2946" spans="1:9" x14ac:dyDescent="0.25">
      <c r="A2946" t="s">
        <v>911</v>
      </c>
      <c r="B2946" t="s">
        <v>12</v>
      </c>
      <c r="C2946">
        <v>2013</v>
      </c>
      <c r="D2946" t="s">
        <v>1</v>
      </c>
      <c r="E2946" t="s">
        <v>234</v>
      </c>
      <c r="F2946" s="1">
        <v>0</v>
      </c>
      <c r="G2946" s="1">
        <v>0</v>
      </c>
      <c r="H2946" s="1">
        <v>0.01</v>
      </c>
      <c r="I2946" s="1">
        <v>0</v>
      </c>
    </row>
    <row r="2947" spans="1:9" x14ac:dyDescent="0.25">
      <c r="A2947" t="s">
        <v>3089</v>
      </c>
      <c r="B2947" t="s">
        <v>473</v>
      </c>
      <c r="C2947">
        <v>2010</v>
      </c>
      <c r="D2947" t="s">
        <v>1</v>
      </c>
      <c r="E2947" t="s">
        <v>52</v>
      </c>
      <c r="F2947" s="1">
        <v>0</v>
      </c>
      <c r="G2947" s="1">
        <v>0</v>
      </c>
      <c r="H2947" s="1">
        <v>0.05</v>
      </c>
      <c r="I2947" s="1">
        <v>0</v>
      </c>
    </row>
    <row r="2948" spans="1:9" x14ac:dyDescent="0.25">
      <c r="A2948" t="s">
        <v>1808</v>
      </c>
      <c r="B2948" t="s">
        <v>41</v>
      </c>
      <c r="C2948">
        <v>2011</v>
      </c>
      <c r="D2948" t="s">
        <v>39</v>
      </c>
      <c r="E2948" t="s">
        <v>1807</v>
      </c>
      <c r="F2948" s="1">
        <v>0</v>
      </c>
      <c r="G2948" s="1">
        <v>0.03</v>
      </c>
      <c r="H2948" s="1">
        <v>0</v>
      </c>
      <c r="I2948" s="1">
        <v>0.01</v>
      </c>
    </row>
    <row r="2949" spans="1:9" x14ac:dyDescent="0.25">
      <c r="A2949" t="s">
        <v>1170</v>
      </c>
      <c r="B2949" t="s">
        <v>41</v>
      </c>
      <c r="C2949">
        <v>2012</v>
      </c>
      <c r="D2949" t="s">
        <v>50</v>
      </c>
      <c r="E2949" t="s">
        <v>1169</v>
      </c>
      <c r="F2949" s="1">
        <v>0</v>
      </c>
      <c r="G2949" s="1">
        <v>0.02</v>
      </c>
      <c r="H2949" s="1">
        <v>0</v>
      </c>
      <c r="I2949" s="1">
        <v>0</v>
      </c>
    </row>
    <row r="2950" spans="1:9" x14ac:dyDescent="0.25">
      <c r="A2950" t="s">
        <v>2732</v>
      </c>
      <c r="B2950" t="s">
        <v>473</v>
      </c>
      <c r="C2950">
        <v>2010</v>
      </c>
      <c r="D2950" t="s">
        <v>87</v>
      </c>
      <c r="E2950" t="s">
        <v>21</v>
      </c>
      <c r="F2950" s="1">
        <v>0</v>
      </c>
      <c r="G2950" s="1">
        <v>0.06</v>
      </c>
      <c r="H2950" s="1">
        <v>0</v>
      </c>
      <c r="I2950" s="1">
        <v>0.01</v>
      </c>
    </row>
    <row r="2951" spans="1:9" x14ac:dyDescent="0.25">
      <c r="A2951" t="s">
        <v>2089</v>
      </c>
      <c r="B2951" t="s">
        <v>248</v>
      </c>
      <c r="C2951">
        <v>2011</v>
      </c>
      <c r="D2951" t="s">
        <v>1</v>
      </c>
      <c r="E2951" t="s">
        <v>601</v>
      </c>
      <c r="F2951" s="1">
        <v>0</v>
      </c>
      <c r="G2951" s="1">
        <v>0</v>
      </c>
      <c r="H2951" s="1">
        <v>0.02</v>
      </c>
      <c r="I2951" s="1">
        <v>0</v>
      </c>
    </row>
    <row r="2952" spans="1:9" x14ac:dyDescent="0.25">
      <c r="A2952" t="s">
        <v>374</v>
      </c>
      <c r="B2952" t="s">
        <v>12</v>
      </c>
      <c r="C2952">
        <v>2015</v>
      </c>
      <c r="D2952" t="s">
        <v>27</v>
      </c>
      <c r="E2952" t="s">
        <v>274</v>
      </c>
      <c r="F2952" s="1">
        <v>0</v>
      </c>
      <c r="G2952" s="1">
        <v>0</v>
      </c>
      <c r="H2952" s="1">
        <v>0.05</v>
      </c>
      <c r="I2952" s="1">
        <v>0</v>
      </c>
    </row>
    <row r="2953" spans="1:9" x14ac:dyDescent="0.25">
      <c r="A2953" t="s">
        <v>650</v>
      </c>
      <c r="B2953" t="s">
        <v>10</v>
      </c>
      <c r="C2953">
        <v>2014</v>
      </c>
      <c r="D2953" t="s">
        <v>27</v>
      </c>
      <c r="E2953" t="s">
        <v>280</v>
      </c>
      <c r="F2953" s="1">
        <v>0</v>
      </c>
      <c r="G2953" s="1">
        <v>0</v>
      </c>
      <c r="H2953" s="1">
        <v>0.02</v>
      </c>
      <c r="I2953" s="1">
        <v>0</v>
      </c>
    </row>
    <row r="2954" spans="1:9" x14ac:dyDescent="0.25">
      <c r="A2954" t="s">
        <v>2002</v>
      </c>
      <c r="B2954" t="s">
        <v>33</v>
      </c>
      <c r="C2954">
        <v>2011</v>
      </c>
      <c r="D2954" t="s">
        <v>69</v>
      </c>
      <c r="E2954" t="s">
        <v>134</v>
      </c>
      <c r="F2954" s="1">
        <v>0.42</v>
      </c>
      <c r="G2954" s="1">
        <v>0.23</v>
      </c>
      <c r="H2954" s="1">
        <v>0</v>
      </c>
      <c r="I2954" s="1">
        <v>0.06</v>
      </c>
    </row>
    <row r="2955" spans="1:9" x14ac:dyDescent="0.25">
      <c r="A2955" t="s">
        <v>2002</v>
      </c>
      <c r="B2955" t="s">
        <v>2</v>
      </c>
      <c r="C2955">
        <v>2011</v>
      </c>
      <c r="D2955" t="s">
        <v>69</v>
      </c>
      <c r="E2955" t="s">
        <v>134</v>
      </c>
      <c r="F2955" s="1">
        <v>0.52</v>
      </c>
      <c r="G2955" s="1">
        <v>0.46</v>
      </c>
      <c r="H2955" s="1">
        <v>0</v>
      </c>
      <c r="I2955" s="1">
        <v>0.17</v>
      </c>
    </row>
    <row r="2956" spans="1:9" x14ac:dyDescent="0.25">
      <c r="A2956" t="s">
        <v>2316</v>
      </c>
      <c r="B2956" t="s">
        <v>17</v>
      </c>
      <c r="C2956">
        <v>2011</v>
      </c>
      <c r="D2956" t="s">
        <v>9</v>
      </c>
      <c r="E2956" t="s">
        <v>52</v>
      </c>
      <c r="F2956" s="1">
        <v>0</v>
      </c>
      <c r="G2956" s="1">
        <v>0</v>
      </c>
      <c r="H2956" s="1">
        <v>0.3</v>
      </c>
      <c r="I2956" s="1">
        <v>0</v>
      </c>
    </row>
    <row r="2957" spans="1:9" x14ac:dyDescent="0.25">
      <c r="A2957" t="s">
        <v>2321</v>
      </c>
      <c r="B2957" t="s">
        <v>473</v>
      </c>
      <c r="C2957">
        <v>2011</v>
      </c>
      <c r="D2957" t="s">
        <v>141</v>
      </c>
      <c r="E2957" t="s">
        <v>52</v>
      </c>
      <c r="F2957" s="1">
        <v>0</v>
      </c>
      <c r="G2957" s="1">
        <v>0</v>
      </c>
      <c r="H2957" s="1">
        <v>0.35</v>
      </c>
      <c r="I2957" s="1">
        <v>0</v>
      </c>
    </row>
    <row r="2958" spans="1:9" x14ac:dyDescent="0.25">
      <c r="A2958" t="s">
        <v>3226</v>
      </c>
      <c r="B2958" t="s">
        <v>473</v>
      </c>
      <c r="C2958">
        <v>2010</v>
      </c>
      <c r="D2958" t="s">
        <v>141</v>
      </c>
      <c r="E2958" t="s">
        <v>52</v>
      </c>
      <c r="F2958" s="1">
        <v>0</v>
      </c>
      <c r="G2958" s="1">
        <v>0</v>
      </c>
      <c r="H2958" s="1">
        <v>0.36</v>
      </c>
      <c r="I2958" s="1">
        <v>0</v>
      </c>
    </row>
    <row r="2959" spans="1:9" x14ac:dyDescent="0.25">
      <c r="A2959" t="s">
        <v>1554</v>
      </c>
      <c r="B2959" t="s">
        <v>2</v>
      </c>
      <c r="C2959">
        <v>2012</v>
      </c>
      <c r="D2959" t="s">
        <v>9</v>
      </c>
      <c r="E2959" t="s">
        <v>52</v>
      </c>
      <c r="F2959" s="1">
        <v>0.01</v>
      </c>
      <c r="G2959" s="1">
        <v>0.24</v>
      </c>
      <c r="H2959" s="1">
        <v>0.86</v>
      </c>
      <c r="I2959" s="1">
        <v>0.09</v>
      </c>
    </row>
    <row r="2960" spans="1:9" x14ac:dyDescent="0.25">
      <c r="A2960" t="s">
        <v>1059</v>
      </c>
      <c r="B2960" t="s">
        <v>2</v>
      </c>
      <c r="C2960">
        <v>2013</v>
      </c>
      <c r="D2960" t="s">
        <v>9</v>
      </c>
      <c r="E2960" t="s">
        <v>52</v>
      </c>
      <c r="F2960" s="1">
        <v>0</v>
      </c>
      <c r="G2960" s="1">
        <v>0.2</v>
      </c>
      <c r="H2960" s="1">
        <v>0.42</v>
      </c>
      <c r="I2960" s="1">
        <v>7.0000000000000007E-2</v>
      </c>
    </row>
    <row r="2961" spans="1:9" x14ac:dyDescent="0.25">
      <c r="A2961" t="s">
        <v>1059</v>
      </c>
      <c r="B2961" t="s">
        <v>12</v>
      </c>
      <c r="C2961">
        <v>2013</v>
      </c>
      <c r="D2961" t="s">
        <v>9</v>
      </c>
      <c r="E2961" t="s">
        <v>52</v>
      </c>
      <c r="F2961" s="1">
        <v>0</v>
      </c>
      <c r="G2961" s="1">
        <v>0</v>
      </c>
      <c r="H2961" s="1">
        <v>0.12</v>
      </c>
      <c r="I2961" s="1">
        <v>0</v>
      </c>
    </row>
    <row r="2962" spans="1:9" x14ac:dyDescent="0.25">
      <c r="A2962" t="s">
        <v>423</v>
      </c>
      <c r="B2962" t="s">
        <v>2</v>
      </c>
      <c r="C2962">
        <v>2015</v>
      </c>
      <c r="D2962" t="s">
        <v>9</v>
      </c>
      <c r="E2962" t="s">
        <v>52</v>
      </c>
      <c r="F2962" s="1">
        <v>0</v>
      </c>
      <c r="G2962" s="1">
        <v>0.09</v>
      </c>
      <c r="H2962" s="1">
        <v>0.19</v>
      </c>
      <c r="I2962" s="1">
        <v>0.01</v>
      </c>
    </row>
    <row r="2963" spans="1:9" x14ac:dyDescent="0.25">
      <c r="A2963" t="s">
        <v>423</v>
      </c>
      <c r="B2963" t="s">
        <v>12</v>
      </c>
      <c r="C2963">
        <v>2015</v>
      </c>
      <c r="D2963" t="s">
        <v>9</v>
      </c>
      <c r="E2963" t="s">
        <v>52</v>
      </c>
      <c r="F2963" s="1">
        <v>0</v>
      </c>
      <c r="G2963" s="1">
        <v>7.0000000000000007E-2</v>
      </c>
      <c r="H2963" s="1">
        <v>0.13</v>
      </c>
      <c r="I2963" s="1">
        <v>0.02</v>
      </c>
    </row>
    <row r="2964" spans="1:9" x14ac:dyDescent="0.25">
      <c r="A2964" t="s">
        <v>423</v>
      </c>
      <c r="B2964" t="s">
        <v>10</v>
      </c>
      <c r="C2964">
        <v>2015</v>
      </c>
      <c r="D2964" t="s">
        <v>9</v>
      </c>
      <c r="E2964" t="s">
        <v>52</v>
      </c>
      <c r="F2964" s="1">
        <v>0.08</v>
      </c>
      <c r="G2964" s="1">
        <v>0.22</v>
      </c>
      <c r="H2964" s="1">
        <v>0.1</v>
      </c>
      <c r="I2964" s="1">
        <v>0.05</v>
      </c>
    </row>
    <row r="2965" spans="1:9" x14ac:dyDescent="0.25">
      <c r="A2965" t="s">
        <v>1034</v>
      </c>
      <c r="B2965" t="s">
        <v>248</v>
      </c>
      <c r="C2965">
        <v>2012</v>
      </c>
      <c r="D2965" t="s">
        <v>141</v>
      </c>
      <c r="E2965" t="s">
        <v>52</v>
      </c>
      <c r="F2965" s="1">
        <v>0</v>
      </c>
      <c r="G2965" s="1">
        <v>0</v>
      </c>
      <c r="H2965" s="1">
        <v>0.32</v>
      </c>
      <c r="I2965" s="1">
        <v>0</v>
      </c>
    </row>
    <row r="2966" spans="1:9" x14ac:dyDescent="0.25">
      <c r="A2966" t="s">
        <v>1034</v>
      </c>
      <c r="B2966" t="s">
        <v>17</v>
      </c>
      <c r="C2966">
        <v>2013</v>
      </c>
      <c r="D2966" t="s">
        <v>141</v>
      </c>
      <c r="E2966" t="s">
        <v>52</v>
      </c>
      <c r="F2966" s="1">
        <v>0</v>
      </c>
      <c r="G2966" s="1">
        <v>0</v>
      </c>
      <c r="H2966" s="1">
        <v>0.08</v>
      </c>
      <c r="I2966" s="1">
        <v>0</v>
      </c>
    </row>
    <row r="2967" spans="1:9" x14ac:dyDescent="0.25">
      <c r="A2967" t="s">
        <v>749</v>
      </c>
      <c r="B2967" t="s">
        <v>17</v>
      </c>
      <c r="C2967">
        <v>2014</v>
      </c>
      <c r="D2967" t="s">
        <v>141</v>
      </c>
      <c r="E2967" t="s">
        <v>52</v>
      </c>
      <c r="F2967" s="1">
        <v>0</v>
      </c>
      <c r="G2967" s="1">
        <v>0</v>
      </c>
      <c r="H2967" s="1">
        <v>0.12</v>
      </c>
      <c r="I2967" s="1">
        <v>0</v>
      </c>
    </row>
    <row r="2968" spans="1:9" x14ac:dyDescent="0.25">
      <c r="A2968" t="s">
        <v>656</v>
      </c>
      <c r="B2968" t="s">
        <v>56</v>
      </c>
      <c r="C2968">
        <v>2014</v>
      </c>
      <c r="D2968" t="s">
        <v>9</v>
      </c>
      <c r="E2968" t="s">
        <v>52</v>
      </c>
      <c r="F2968" s="1">
        <v>0</v>
      </c>
      <c r="G2968" s="1">
        <v>0.04</v>
      </c>
      <c r="H2968" s="1">
        <v>0.02</v>
      </c>
      <c r="I2968" s="1">
        <v>0</v>
      </c>
    </row>
    <row r="2969" spans="1:9" x14ac:dyDescent="0.25">
      <c r="A2969" t="s">
        <v>656</v>
      </c>
      <c r="B2969" t="s">
        <v>17</v>
      </c>
      <c r="C2969">
        <v>2013</v>
      </c>
      <c r="D2969" t="s">
        <v>9</v>
      </c>
      <c r="E2969" t="s">
        <v>52</v>
      </c>
      <c r="F2969" s="1">
        <v>0.05</v>
      </c>
      <c r="G2969" s="1">
        <v>0.04</v>
      </c>
      <c r="H2969" s="1">
        <v>0.28000000000000003</v>
      </c>
      <c r="I2969" s="1">
        <v>0.01</v>
      </c>
    </row>
    <row r="2970" spans="1:9" x14ac:dyDescent="0.25">
      <c r="A2970" t="s">
        <v>656</v>
      </c>
      <c r="B2970" t="s">
        <v>12</v>
      </c>
      <c r="C2970">
        <v>2014</v>
      </c>
      <c r="D2970" t="s">
        <v>9</v>
      </c>
      <c r="E2970" t="s">
        <v>52</v>
      </c>
      <c r="F2970" s="1">
        <v>0.06</v>
      </c>
      <c r="G2970" s="1">
        <v>0.04</v>
      </c>
      <c r="H2970" s="1">
        <v>0.04</v>
      </c>
      <c r="I2970" s="1">
        <v>0.03</v>
      </c>
    </row>
    <row r="2971" spans="1:9" x14ac:dyDescent="0.25">
      <c r="A2971" t="s">
        <v>656</v>
      </c>
      <c r="B2971" t="s">
        <v>2</v>
      </c>
      <c r="C2971">
        <v>2014</v>
      </c>
      <c r="D2971" t="s">
        <v>9</v>
      </c>
      <c r="E2971" t="s">
        <v>52</v>
      </c>
      <c r="F2971" s="1">
        <v>0.09</v>
      </c>
      <c r="G2971" s="1">
        <v>0.12</v>
      </c>
      <c r="H2971" s="1">
        <v>0.06</v>
      </c>
      <c r="I2971" s="1">
        <v>0.05</v>
      </c>
    </row>
    <row r="2972" spans="1:9" x14ac:dyDescent="0.25">
      <c r="A2972" t="s">
        <v>2076</v>
      </c>
      <c r="B2972" t="s">
        <v>248</v>
      </c>
      <c r="C2972">
        <v>2011</v>
      </c>
      <c r="D2972" t="s">
        <v>9</v>
      </c>
      <c r="E2972" t="s">
        <v>274</v>
      </c>
      <c r="F2972" s="1">
        <v>0</v>
      </c>
      <c r="G2972" s="1">
        <v>0</v>
      </c>
      <c r="H2972" s="1">
        <v>0.02</v>
      </c>
      <c r="I2972" s="1">
        <v>0</v>
      </c>
    </row>
    <row r="2973" spans="1:9" x14ac:dyDescent="0.25">
      <c r="A2973" t="s">
        <v>979</v>
      </c>
      <c r="B2973" t="s">
        <v>33</v>
      </c>
      <c r="C2973">
        <v>2012</v>
      </c>
      <c r="D2973" t="s">
        <v>9</v>
      </c>
      <c r="E2973" t="s">
        <v>274</v>
      </c>
      <c r="F2973" s="1">
        <v>0</v>
      </c>
      <c r="G2973" s="1">
        <v>0</v>
      </c>
      <c r="H2973" s="1">
        <v>0.03</v>
      </c>
      <c r="I2973" s="1">
        <v>0</v>
      </c>
    </row>
    <row r="2974" spans="1:9" x14ac:dyDescent="0.25">
      <c r="A2974" t="s">
        <v>979</v>
      </c>
      <c r="B2974" t="s">
        <v>2</v>
      </c>
      <c r="C2974">
        <v>2013</v>
      </c>
      <c r="D2974" t="s">
        <v>9</v>
      </c>
      <c r="E2974" t="s">
        <v>274</v>
      </c>
      <c r="F2974" s="1">
        <v>0</v>
      </c>
      <c r="G2974" s="1">
        <v>0</v>
      </c>
      <c r="H2974" s="1">
        <v>0.03</v>
      </c>
      <c r="I2974" s="1">
        <v>0</v>
      </c>
    </row>
    <row r="2975" spans="1:9" x14ac:dyDescent="0.25">
      <c r="A2975" t="s">
        <v>687</v>
      </c>
      <c r="B2975" t="s">
        <v>10</v>
      </c>
      <c r="C2975">
        <v>2014</v>
      </c>
      <c r="D2975" t="s">
        <v>9</v>
      </c>
      <c r="E2975" t="s">
        <v>19</v>
      </c>
      <c r="F2975" s="1">
        <v>0.13</v>
      </c>
      <c r="G2975" s="1">
        <v>0.02</v>
      </c>
      <c r="H2975" s="1">
        <v>0.04</v>
      </c>
      <c r="I2975" s="1">
        <v>0.04</v>
      </c>
    </row>
    <row r="2976" spans="1:9" x14ac:dyDescent="0.25">
      <c r="A2976" t="s">
        <v>901</v>
      </c>
      <c r="B2976" t="s">
        <v>248</v>
      </c>
      <c r="C2976">
        <v>2013</v>
      </c>
      <c r="D2976" t="s">
        <v>1</v>
      </c>
      <c r="E2976" t="s">
        <v>304</v>
      </c>
      <c r="F2976" s="1">
        <v>0</v>
      </c>
      <c r="G2976" s="1">
        <v>0</v>
      </c>
      <c r="H2976" s="1">
        <v>0.01</v>
      </c>
      <c r="I2976" s="1">
        <v>0</v>
      </c>
    </row>
    <row r="2977" spans="1:9" x14ac:dyDescent="0.25">
      <c r="A2977" t="s">
        <v>1385</v>
      </c>
      <c r="B2977" t="s">
        <v>17</v>
      </c>
      <c r="C2977">
        <v>2012</v>
      </c>
      <c r="D2977" t="s">
        <v>1</v>
      </c>
      <c r="E2977" t="s">
        <v>274</v>
      </c>
      <c r="F2977" s="1">
        <v>0</v>
      </c>
      <c r="G2977" s="1">
        <v>0</v>
      </c>
      <c r="H2977" s="1">
        <v>0.03</v>
      </c>
      <c r="I2977" s="1">
        <v>0</v>
      </c>
    </row>
    <row r="2978" spans="1:9" x14ac:dyDescent="0.25">
      <c r="A2978" t="s">
        <v>709</v>
      </c>
      <c r="B2978" t="s">
        <v>12</v>
      </c>
      <c r="C2978">
        <v>2014</v>
      </c>
      <c r="D2978" t="s">
        <v>27</v>
      </c>
      <c r="E2978" t="s">
        <v>19</v>
      </c>
      <c r="F2978" s="1">
        <v>0.04</v>
      </c>
      <c r="G2978" s="1">
        <v>0.01</v>
      </c>
      <c r="H2978" s="1">
        <v>0.06</v>
      </c>
      <c r="I2978" s="1">
        <v>0.02</v>
      </c>
    </row>
    <row r="2979" spans="1:9" x14ac:dyDescent="0.25">
      <c r="A2979" t="s">
        <v>1851</v>
      </c>
      <c r="B2979" t="s">
        <v>41</v>
      </c>
      <c r="C2979">
        <v>2011</v>
      </c>
      <c r="D2979" t="s">
        <v>100</v>
      </c>
      <c r="E2979" t="s">
        <v>136</v>
      </c>
      <c r="F2979" s="1">
        <v>0.01</v>
      </c>
      <c r="G2979" s="1">
        <v>0.04</v>
      </c>
      <c r="H2979" s="1">
        <v>0</v>
      </c>
      <c r="I2979" s="1">
        <v>0.01</v>
      </c>
    </row>
    <row r="2980" spans="1:9" x14ac:dyDescent="0.25">
      <c r="A2980" t="s">
        <v>1851</v>
      </c>
      <c r="B2980" t="s">
        <v>2</v>
      </c>
      <c r="C2980">
        <v>2011</v>
      </c>
      <c r="D2980" t="s">
        <v>100</v>
      </c>
      <c r="E2980" t="s">
        <v>136</v>
      </c>
      <c r="F2980" s="1">
        <v>0.06</v>
      </c>
      <c r="G2980" s="1">
        <v>0.15</v>
      </c>
      <c r="H2980" s="1">
        <v>7.0000000000000007E-2</v>
      </c>
      <c r="I2980" s="1">
        <v>0.05</v>
      </c>
    </row>
    <row r="2981" spans="1:9" x14ac:dyDescent="0.25">
      <c r="A2981" t="s">
        <v>1851</v>
      </c>
      <c r="B2981" t="s">
        <v>33</v>
      </c>
      <c r="C2981">
        <v>2011</v>
      </c>
      <c r="D2981" t="s">
        <v>100</v>
      </c>
      <c r="E2981" t="s">
        <v>136</v>
      </c>
      <c r="F2981" s="1">
        <v>0.1</v>
      </c>
      <c r="G2981" s="1">
        <v>0.15</v>
      </c>
      <c r="H2981" s="1">
        <v>0.01</v>
      </c>
      <c r="I2981" s="1">
        <v>0.03</v>
      </c>
    </row>
    <row r="2982" spans="1:9" x14ac:dyDescent="0.25">
      <c r="A2982" t="s">
        <v>1695</v>
      </c>
      <c r="B2982" t="s">
        <v>17</v>
      </c>
      <c r="C2982">
        <v>2011</v>
      </c>
      <c r="D2982" t="s">
        <v>9</v>
      </c>
      <c r="E2982" t="s">
        <v>54</v>
      </c>
      <c r="F2982" s="1">
        <v>0</v>
      </c>
      <c r="G2982" s="1">
        <v>0.01</v>
      </c>
      <c r="H2982" s="1">
        <v>0</v>
      </c>
      <c r="I2982" s="1">
        <v>0</v>
      </c>
    </row>
    <row r="2983" spans="1:9" x14ac:dyDescent="0.25">
      <c r="A2983" t="s">
        <v>1695</v>
      </c>
      <c r="B2983" t="s">
        <v>2</v>
      </c>
      <c r="C2983">
        <v>2011</v>
      </c>
      <c r="D2983" t="s">
        <v>9</v>
      </c>
      <c r="E2983" t="s">
        <v>54</v>
      </c>
      <c r="F2983" s="1">
        <v>0.04</v>
      </c>
      <c r="G2983" s="1">
        <v>0.01</v>
      </c>
      <c r="H2983" s="1">
        <v>0</v>
      </c>
      <c r="I2983" s="1">
        <v>0.01</v>
      </c>
    </row>
    <row r="2984" spans="1:9" x14ac:dyDescent="0.25">
      <c r="A2984" t="s">
        <v>989</v>
      </c>
      <c r="B2984" t="s">
        <v>2</v>
      </c>
      <c r="C2984">
        <v>2013</v>
      </c>
      <c r="D2984" t="s">
        <v>69</v>
      </c>
      <c r="E2984" t="s">
        <v>52</v>
      </c>
      <c r="F2984" s="1">
        <v>0</v>
      </c>
      <c r="G2984" s="1">
        <v>0</v>
      </c>
      <c r="H2984" s="1">
        <v>0.04</v>
      </c>
      <c r="I2984" s="1">
        <v>0</v>
      </c>
    </row>
    <row r="2985" spans="1:9" x14ac:dyDescent="0.25">
      <c r="A2985" t="s">
        <v>2283</v>
      </c>
      <c r="B2985" t="s">
        <v>248</v>
      </c>
      <c r="C2985">
        <v>2011</v>
      </c>
      <c r="D2985" t="s">
        <v>1</v>
      </c>
      <c r="E2985" t="s">
        <v>2168</v>
      </c>
      <c r="F2985" s="1">
        <v>0</v>
      </c>
      <c r="G2985" s="1">
        <v>0</v>
      </c>
      <c r="H2985" s="1">
        <v>0.15</v>
      </c>
      <c r="I2985" s="1">
        <v>0</v>
      </c>
    </row>
    <row r="2986" spans="1:9" x14ac:dyDescent="0.25">
      <c r="A2986" t="s">
        <v>2301</v>
      </c>
      <c r="B2986" t="s">
        <v>248</v>
      </c>
      <c r="C2986">
        <v>2011</v>
      </c>
      <c r="D2986" t="s">
        <v>27</v>
      </c>
      <c r="E2986" t="s">
        <v>23</v>
      </c>
      <c r="F2986" s="1">
        <v>0</v>
      </c>
      <c r="G2986" s="1">
        <v>0</v>
      </c>
      <c r="H2986" s="1">
        <v>0.2</v>
      </c>
      <c r="I2986" s="1">
        <v>0</v>
      </c>
    </row>
    <row r="2987" spans="1:9" x14ac:dyDescent="0.25">
      <c r="A2987" t="s">
        <v>2989</v>
      </c>
      <c r="B2987" t="s">
        <v>33</v>
      </c>
      <c r="C2987">
        <v>2010</v>
      </c>
      <c r="D2987" t="s">
        <v>1</v>
      </c>
      <c r="E2987" t="s">
        <v>213</v>
      </c>
      <c r="F2987" s="1">
        <v>0</v>
      </c>
      <c r="G2987" s="1">
        <v>0</v>
      </c>
      <c r="H2987" s="1">
        <v>0.02</v>
      </c>
      <c r="I2987" s="1">
        <v>0</v>
      </c>
    </row>
    <row r="2988" spans="1:9" x14ac:dyDescent="0.25">
      <c r="A2988" t="s">
        <v>1325</v>
      </c>
      <c r="B2988" t="s">
        <v>248</v>
      </c>
      <c r="C2988">
        <v>2012</v>
      </c>
      <c r="D2988" t="s">
        <v>9</v>
      </c>
      <c r="E2988" t="s">
        <v>1324</v>
      </c>
      <c r="F2988" s="1">
        <v>0</v>
      </c>
      <c r="G2988" s="1">
        <v>0</v>
      </c>
      <c r="H2988" s="1">
        <v>0.02</v>
      </c>
      <c r="I2988" s="1">
        <v>0</v>
      </c>
    </row>
    <row r="2989" spans="1:9" x14ac:dyDescent="0.25">
      <c r="A2989" t="s">
        <v>2173</v>
      </c>
      <c r="B2989" t="s">
        <v>473</v>
      </c>
      <c r="C2989">
        <v>2011</v>
      </c>
      <c r="D2989" t="s">
        <v>9</v>
      </c>
      <c r="E2989" t="s">
        <v>52</v>
      </c>
      <c r="F2989" s="1">
        <v>0</v>
      </c>
      <c r="G2989" s="1">
        <v>0</v>
      </c>
      <c r="H2989" s="1">
        <v>0.05</v>
      </c>
      <c r="I2989" s="1">
        <v>0</v>
      </c>
    </row>
    <row r="2990" spans="1:9" x14ac:dyDescent="0.25">
      <c r="A2990" t="s">
        <v>760</v>
      </c>
      <c r="B2990" t="s">
        <v>12</v>
      </c>
      <c r="C2990">
        <v>2014</v>
      </c>
      <c r="D2990" t="s">
        <v>27</v>
      </c>
      <c r="E2990" t="s">
        <v>23</v>
      </c>
      <c r="F2990" s="1">
        <v>0</v>
      </c>
      <c r="G2990" s="1">
        <v>0</v>
      </c>
      <c r="H2990" s="1">
        <v>0.15</v>
      </c>
      <c r="I2990" s="1">
        <v>0</v>
      </c>
    </row>
    <row r="2991" spans="1:9" x14ac:dyDescent="0.25">
      <c r="A2991" t="s">
        <v>2130</v>
      </c>
      <c r="B2991" t="s">
        <v>473</v>
      </c>
      <c r="C2991">
        <v>2011</v>
      </c>
      <c r="D2991" t="s">
        <v>27</v>
      </c>
      <c r="E2991" t="s">
        <v>1819</v>
      </c>
      <c r="F2991" s="1">
        <v>0</v>
      </c>
      <c r="G2991" s="1">
        <v>0</v>
      </c>
      <c r="H2991" s="1">
        <v>0.03</v>
      </c>
      <c r="I2991" s="1">
        <v>0</v>
      </c>
    </row>
    <row r="2992" spans="1:9" x14ac:dyDescent="0.25">
      <c r="A2992" t="s">
        <v>276</v>
      </c>
      <c r="B2992" t="s">
        <v>12</v>
      </c>
      <c r="C2992">
        <v>2015</v>
      </c>
      <c r="D2992" t="s">
        <v>9</v>
      </c>
      <c r="E2992" t="s">
        <v>274</v>
      </c>
      <c r="F2992" s="1">
        <v>0</v>
      </c>
      <c r="G2992" s="1">
        <v>0</v>
      </c>
      <c r="H2992" s="1">
        <v>0.02</v>
      </c>
      <c r="I2992" s="1">
        <v>0</v>
      </c>
    </row>
    <row r="2993" spans="1:9" x14ac:dyDescent="0.25">
      <c r="A2993" t="s">
        <v>2991</v>
      </c>
      <c r="B2993" t="s">
        <v>248</v>
      </c>
      <c r="C2993">
        <v>2010</v>
      </c>
      <c r="D2993" t="s">
        <v>1</v>
      </c>
      <c r="E2993" t="s">
        <v>304</v>
      </c>
      <c r="F2993" s="1">
        <v>0</v>
      </c>
      <c r="G2993" s="1">
        <v>0</v>
      </c>
      <c r="H2993" s="1">
        <v>0.02</v>
      </c>
      <c r="I2993" s="1">
        <v>0</v>
      </c>
    </row>
    <row r="2994" spans="1:9" x14ac:dyDescent="0.25">
      <c r="A2994" t="s">
        <v>2112</v>
      </c>
      <c r="B2994" t="s">
        <v>248</v>
      </c>
      <c r="C2994">
        <v>2011</v>
      </c>
      <c r="D2994" t="s">
        <v>1</v>
      </c>
      <c r="E2994" t="s">
        <v>304</v>
      </c>
      <c r="F2994" s="1">
        <v>0</v>
      </c>
      <c r="G2994" s="1">
        <v>0</v>
      </c>
      <c r="H2994" s="1">
        <v>0.03</v>
      </c>
      <c r="I2994" s="1">
        <v>0</v>
      </c>
    </row>
    <row r="2995" spans="1:9" x14ac:dyDescent="0.25">
      <c r="A2995" t="s">
        <v>3005</v>
      </c>
      <c r="B2995" t="s">
        <v>248</v>
      </c>
      <c r="C2995">
        <v>2010</v>
      </c>
      <c r="D2995" t="s">
        <v>1</v>
      </c>
      <c r="E2995" t="s">
        <v>213</v>
      </c>
      <c r="F2995" s="1">
        <v>0</v>
      </c>
      <c r="G2995" s="1">
        <v>0</v>
      </c>
      <c r="H2995" s="1">
        <v>0.02</v>
      </c>
      <c r="I2995" s="1">
        <v>0</v>
      </c>
    </row>
    <row r="2996" spans="1:9" x14ac:dyDescent="0.25">
      <c r="A2996" t="s">
        <v>2949</v>
      </c>
      <c r="B2996" t="s">
        <v>473</v>
      </c>
      <c r="C2996">
        <v>2010</v>
      </c>
      <c r="D2996" t="s">
        <v>84</v>
      </c>
      <c r="E2996" t="s">
        <v>108</v>
      </c>
      <c r="F2996" s="1">
        <v>0</v>
      </c>
      <c r="G2996" s="1">
        <v>0</v>
      </c>
      <c r="H2996" s="1">
        <v>0.02</v>
      </c>
      <c r="I2996" s="1">
        <v>0</v>
      </c>
    </row>
    <row r="2997" spans="1:9" x14ac:dyDescent="0.25">
      <c r="A2997" t="s">
        <v>1410</v>
      </c>
      <c r="B2997" t="s">
        <v>12</v>
      </c>
      <c r="C2997">
        <v>2012</v>
      </c>
      <c r="D2997" t="s">
        <v>9</v>
      </c>
      <c r="E2997" t="s">
        <v>134</v>
      </c>
      <c r="F2997" s="1">
        <v>0</v>
      </c>
      <c r="G2997" s="1">
        <v>0</v>
      </c>
      <c r="H2997" s="1">
        <v>0.04</v>
      </c>
      <c r="I2997" s="1">
        <v>0</v>
      </c>
    </row>
    <row r="2998" spans="1:9" x14ac:dyDescent="0.25">
      <c r="A2998" t="s">
        <v>1475</v>
      </c>
      <c r="B2998" t="s">
        <v>17</v>
      </c>
      <c r="C2998">
        <v>2012</v>
      </c>
      <c r="D2998" t="s">
        <v>9</v>
      </c>
      <c r="E2998" t="s">
        <v>52</v>
      </c>
      <c r="F2998" s="1">
        <v>0</v>
      </c>
      <c r="G2998" s="1">
        <v>0</v>
      </c>
      <c r="H2998" s="1">
        <v>0.09</v>
      </c>
      <c r="I2998" s="1">
        <v>0</v>
      </c>
    </row>
    <row r="2999" spans="1:9" x14ac:dyDescent="0.25">
      <c r="A2999" t="s">
        <v>1305</v>
      </c>
      <c r="B2999" t="s">
        <v>248</v>
      </c>
      <c r="C2999">
        <v>2012</v>
      </c>
      <c r="D2999" t="s">
        <v>1</v>
      </c>
      <c r="E2999" t="s">
        <v>304</v>
      </c>
      <c r="F2999" s="1">
        <v>0</v>
      </c>
      <c r="G2999" s="1">
        <v>0</v>
      </c>
      <c r="H2999" s="1">
        <v>0.01</v>
      </c>
      <c r="I2999" s="1">
        <v>0</v>
      </c>
    </row>
    <row r="3000" spans="1:9" x14ac:dyDescent="0.25">
      <c r="A3000" t="s">
        <v>1381</v>
      </c>
      <c r="B3000" t="s">
        <v>248</v>
      </c>
      <c r="C3000">
        <v>2012</v>
      </c>
      <c r="D3000" t="s">
        <v>9</v>
      </c>
      <c r="E3000" t="s">
        <v>601</v>
      </c>
      <c r="F3000" s="1">
        <v>0</v>
      </c>
      <c r="G3000" s="1">
        <v>0</v>
      </c>
      <c r="H3000" s="1">
        <v>0.03</v>
      </c>
      <c r="I3000" s="1">
        <v>0</v>
      </c>
    </row>
    <row r="3001" spans="1:9" x14ac:dyDescent="0.25">
      <c r="A3001" t="s">
        <v>1563</v>
      </c>
      <c r="B3001" t="s">
        <v>17</v>
      </c>
      <c r="C3001">
        <v>2011</v>
      </c>
      <c r="D3001" t="s">
        <v>5</v>
      </c>
      <c r="E3001" t="s">
        <v>1562</v>
      </c>
      <c r="F3001" s="1">
        <v>0.01</v>
      </c>
      <c r="G3001" s="1">
        <v>0</v>
      </c>
      <c r="H3001" s="1">
        <v>0</v>
      </c>
      <c r="I3001" s="1">
        <v>0</v>
      </c>
    </row>
    <row r="3002" spans="1:9" x14ac:dyDescent="0.25">
      <c r="A3002" t="s">
        <v>1565</v>
      </c>
      <c r="B3002" t="s">
        <v>17</v>
      </c>
      <c r="C3002">
        <v>2011</v>
      </c>
      <c r="D3002" t="s">
        <v>5</v>
      </c>
      <c r="E3002" t="s">
        <v>1562</v>
      </c>
      <c r="F3002" s="1">
        <v>0.01</v>
      </c>
      <c r="G3002" s="1">
        <v>0</v>
      </c>
      <c r="H3002" s="1">
        <v>0</v>
      </c>
      <c r="I3002" s="1">
        <v>0</v>
      </c>
    </row>
    <row r="3003" spans="1:9" x14ac:dyDescent="0.25">
      <c r="A3003" t="s">
        <v>316</v>
      </c>
      <c r="B3003" t="s">
        <v>12</v>
      </c>
      <c r="C3003">
        <v>2015</v>
      </c>
      <c r="D3003" t="s">
        <v>1</v>
      </c>
      <c r="E3003" t="s">
        <v>272</v>
      </c>
      <c r="F3003" s="1">
        <v>0</v>
      </c>
      <c r="G3003" s="1">
        <v>0</v>
      </c>
      <c r="H3003" s="1">
        <v>0.03</v>
      </c>
      <c r="I3003" s="1">
        <v>0</v>
      </c>
    </row>
    <row r="3004" spans="1:9" x14ac:dyDescent="0.25">
      <c r="A3004" t="s">
        <v>2992</v>
      </c>
      <c r="B3004" t="s">
        <v>2</v>
      </c>
      <c r="C3004">
        <v>2010</v>
      </c>
      <c r="D3004" t="s">
        <v>84</v>
      </c>
      <c r="E3004" t="s">
        <v>1331</v>
      </c>
      <c r="F3004" s="1">
        <v>0</v>
      </c>
      <c r="G3004" s="1">
        <v>0</v>
      </c>
      <c r="H3004" s="1">
        <v>0.02</v>
      </c>
      <c r="I3004" s="1">
        <v>0</v>
      </c>
    </row>
    <row r="3005" spans="1:9" x14ac:dyDescent="0.25">
      <c r="A3005" t="s">
        <v>2058</v>
      </c>
      <c r="B3005" t="s">
        <v>17</v>
      </c>
      <c r="C3005">
        <v>2011</v>
      </c>
      <c r="D3005" t="s">
        <v>84</v>
      </c>
      <c r="E3005" t="s">
        <v>1331</v>
      </c>
      <c r="F3005" s="1">
        <v>0</v>
      </c>
      <c r="G3005" s="1">
        <v>0</v>
      </c>
      <c r="H3005" s="1">
        <v>0.02</v>
      </c>
      <c r="I3005" s="1">
        <v>0</v>
      </c>
    </row>
    <row r="3006" spans="1:9" x14ac:dyDescent="0.25">
      <c r="A3006" t="s">
        <v>1332</v>
      </c>
      <c r="B3006" t="s">
        <v>17</v>
      </c>
      <c r="C3006">
        <v>2012</v>
      </c>
      <c r="D3006" t="s">
        <v>9</v>
      </c>
      <c r="E3006" t="s">
        <v>1331</v>
      </c>
      <c r="F3006" s="1">
        <v>0</v>
      </c>
      <c r="G3006" s="1">
        <v>0</v>
      </c>
      <c r="H3006" s="1">
        <v>0.02</v>
      </c>
      <c r="I3006" s="1">
        <v>0</v>
      </c>
    </row>
    <row r="3007" spans="1:9" x14ac:dyDescent="0.25">
      <c r="A3007" t="s">
        <v>2950</v>
      </c>
      <c r="B3007" t="s">
        <v>1761</v>
      </c>
      <c r="C3007">
        <v>2010</v>
      </c>
      <c r="D3007" t="s">
        <v>84</v>
      </c>
      <c r="E3007" t="s">
        <v>304</v>
      </c>
      <c r="F3007" s="1">
        <v>0</v>
      </c>
      <c r="G3007" s="1">
        <v>0</v>
      </c>
      <c r="H3007" s="1">
        <v>0.02</v>
      </c>
      <c r="I3007" s="1">
        <v>0</v>
      </c>
    </row>
    <row r="3008" spans="1:9" x14ac:dyDescent="0.25">
      <c r="A3008" t="s">
        <v>2911</v>
      </c>
      <c r="B3008" t="s">
        <v>1761</v>
      </c>
      <c r="C3008">
        <v>2010</v>
      </c>
      <c r="D3008" t="s">
        <v>84</v>
      </c>
      <c r="E3008" t="s">
        <v>2910</v>
      </c>
      <c r="F3008" s="1">
        <v>0</v>
      </c>
      <c r="G3008" s="1">
        <v>0</v>
      </c>
      <c r="H3008" s="1">
        <v>0.01</v>
      </c>
      <c r="I3008" s="1">
        <v>0</v>
      </c>
    </row>
    <row r="3009" spans="1:9" x14ac:dyDescent="0.25">
      <c r="A3009" t="s">
        <v>2162</v>
      </c>
      <c r="B3009" t="s">
        <v>17</v>
      </c>
      <c r="C3009">
        <v>2011</v>
      </c>
      <c r="D3009" t="s">
        <v>84</v>
      </c>
      <c r="E3009" t="s">
        <v>52</v>
      </c>
      <c r="F3009" s="1">
        <v>0.1</v>
      </c>
      <c r="G3009" s="1">
        <v>0.04</v>
      </c>
      <c r="H3009" s="1">
        <v>0.04</v>
      </c>
      <c r="I3009" s="1">
        <v>0.01</v>
      </c>
    </row>
    <row r="3010" spans="1:9" x14ac:dyDescent="0.25">
      <c r="A3010" t="s">
        <v>2163</v>
      </c>
      <c r="B3010" t="s">
        <v>2</v>
      </c>
      <c r="C3010">
        <v>2011</v>
      </c>
      <c r="D3010" t="s">
        <v>141</v>
      </c>
      <c r="E3010" t="s">
        <v>52</v>
      </c>
      <c r="F3010" s="1">
        <v>0.2</v>
      </c>
      <c r="G3010" s="1">
        <v>0.08</v>
      </c>
      <c r="H3010" s="1">
        <v>0.04</v>
      </c>
      <c r="I3010" s="1">
        <v>0.04</v>
      </c>
    </row>
    <row r="3011" spans="1:9" x14ac:dyDescent="0.25">
      <c r="A3011" t="s">
        <v>811</v>
      </c>
      <c r="B3011" t="s">
        <v>2</v>
      </c>
      <c r="C3011">
        <v>2013</v>
      </c>
      <c r="D3011" t="s">
        <v>16</v>
      </c>
      <c r="E3011" t="s">
        <v>52</v>
      </c>
      <c r="F3011" s="1">
        <v>0.03</v>
      </c>
      <c r="G3011" s="1">
        <v>0.04</v>
      </c>
      <c r="H3011" s="1">
        <v>0</v>
      </c>
      <c r="I3011" s="1">
        <v>0.01</v>
      </c>
    </row>
    <row r="3012" spans="1:9" x14ac:dyDescent="0.25">
      <c r="A3012" t="s">
        <v>811</v>
      </c>
      <c r="B3012" t="s">
        <v>33</v>
      </c>
      <c r="C3012">
        <v>2013</v>
      </c>
      <c r="D3012" t="s">
        <v>16</v>
      </c>
      <c r="E3012" t="s">
        <v>52</v>
      </c>
      <c r="F3012" s="1">
        <v>0.04</v>
      </c>
      <c r="G3012" s="1">
        <v>0.03</v>
      </c>
      <c r="H3012" s="1">
        <v>0</v>
      </c>
      <c r="I3012" s="1">
        <v>0.01</v>
      </c>
    </row>
    <row r="3013" spans="1:9" x14ac:dyDescent="0.25">
      <c r="A3013" t="s">
        <v>811</v>
      </c>
      <c r="B3013" t="s">
        <v>56</v>
      </c>
      <c r="C3013">
        <v>2013</v>
      </c>
      <c r="D3013" t="s">
        <v>16</v>
      </c>
      <c r="E3013" t="s">
        <v>52</v>
      </c>
      <c r="F3013" s="1">
        <v>0.04</v>
      </c>
      <c r="G3013" s="1">
        <v>0.01</v>
      </c>
      <c r="H3013" s="1">
        <v>0</v>
      </c>
      <c r="I3013" s="1">
        <v>0</v>
      </c>
    </row>
    <row r="3014" spans="1:9" x14ac:dyDescent="0.25">
      <c r="A3014" t="s">
        <v>811</v>
      </c>
      <c r="B3014" t="s">
        <v>17</v>
      </c>
      <c r="C3014">
        <v>2013</v>
      </c>
      <c r="D3014" t="s">
        <v>16</v>
      </c>
      <c r="E3014" t="s">
        <v>52</v>
      </c>
      <c r="F3014" s="1">
        <v>0.05</v>
      </c>
      <c r="G3014" s="1">
        <v>0.04</v>
      </c>
      <c r="H3014" s="1">
        <v>0</v>
      </c>
      <c r="I3014" s="1">
        <v>0.01</v>
      </c>
    </row>
    <row r="3015" spans="1:9" x14ac:dyDescent="0.25">
      <c r="A3015" t="s">
        <v>515</v>
      </c>
      <c r="B3015" t="s">
        <v>17</v>
      </c>
      <c r="C3015">
        <v>2014</v>
      </c>
      <c r="D3015" t="s">
        <v>1</v>
      </c>
      <c r="E3015" t="s">
        <v>52</v>
      </c>
      <c r="F3015" s="1">
        <v>0.03</v>
      </c>
      <c r="G3015" s="1">
        <v>0.05</v>
      </c>
      <c r="H3015" s="1">
        <v>0</v>
      </c>
      <c r="I3015" s="1">
        <v>0.01</v>
      </c>
    </row>
    <row r="3016" spans="1:9" x14ac:dyDescent="0.25">
      <c r="A3016" t="s">
        <v>515</v>
      </c>
      <c r="B3016" t="s">
        <v>33</v>
      </c>
      <c r="C3016">
        <v>2014</v>
      </c>
      <c r="D3016" t="s">
        <v>1</v>
      </c>
      <c r="E3016" t="s">
        <v>52</v>
      </c>
      <c r="F3016" s="1">
        <v>0.05</v>
      </c>
      <c r="G3016" s="1">
        <v>0.05</v>
      </c>
      <c r="H3016" s="1">
        <v>0</v>
      </c>
      <c r="I3016" s="1">
        <v>0.01</v>
      </c>
    </row>
    <row r="3017" spans="1:9" x14ac:dyDescent="0.25">
      <c r="A3017" t="s">
        <v>515</v>
      </c>
      <c r="B3017" t="s">
        <v>2</v>
      </c>
      <c r="C3017">
        <v>2014</v>
      </c>
      <c r="D3017" t="s">
        <v>1</v>
      </c>
      <c r="E3017" t="s">
        <v>52</v>
      </c>
      <c r="F3017" s="1">
        <v>0.05</v>
      </c>
      <c r="G3017" s="1">
        <v>0.04</v>
      </c>
      <c r="H3017" s="1">
        <v>0</v>
      </c>
      <c r="I3017" s="1">
        <v>0.02</v>
      </c>
    </row>
    <row r="3018" spans="1:9" x14ac:dyDescent="0.25">
      <c r="A3018" t="s">
        <v>515</v>
      </c>
      <c r="B3018" t="s">
        <v>56</v>
      </c>
      <c r="C3018">
        <v>2014</v>
      </c>
      <c r="D3018" t="s">
        <v>1</v>
      </c>
      <c r="E3018" t="s">
        <v>52</v>
      </c>
      <c r="F3018" s="1">
        <v>0.05</v>
      </c>
      <c r="G3018" s="1">
        <v>0.02</v>
      </c>
      <c r="H3018" s="1">
        <v>0</v>
      </c>
      <c r="I3018" s="1">
        <v>0.01</v>
      </c>
    </row>
    <row r="3019" spans="1:9" x14ac:dyDescent="0.25">
      <c r="A3019" t="s">
        <v>2922</v>
      </c>
      <c r="B3019" t="s">
        <v>118</v>
      </c>
      <c r="C3019">
        <v>2010</v>
      </c>
      <c r="D3019" t="s">
        <v>84</v>
      </c>
      <c r="E3019" t="s">
        <v>52</v>
      </c>
      <c r="F3019" s="1">
        <v>0.47</v>
      </c>
      <c r="G3019" s="1">
        <v>0.09</v>
      </c>
      <c r="H3019" s="1">
        <v>0.01</v>
      </c>
      <c r="I3019" s="1">
        <v>0.04</v>
      </c>
    </row>
    <row r="3020" spans="1:9" x14ac:dyDescent="0.25">
      <c r="A3020" t="s">
        <v>1869</v>
      </c>
      <c r="B3020" t="s">
        <v>17</v>
      </c>
      <c r="C3020">
        <v>2011</v>
      </c>
      <c r="D3020" t="s">
        <v>84</v>
      </c>
      <c r="E3020" t="s">
        <v>52</v>
      </c>
      <c r="F3020" s="1">
        <v>0.09</v>
      </c>
      <c r="G3020" s="1">
        <v>0.04</v>
      </c>
      <c r="H3020" s="1">
        <v>0</v>
      </c>
      <c r="I3020" s="1">
        <v>0.01</v>
      </c>
    </row>
    <row r="3021" spans="1:9" x14ac:dyDescent="0.25">
      <c r="A3021" t="s">
        <v>132</v>
      </c>
      <c r="B3021" t="s">
        <v>17</v>
      </c>
      <c r="C3021">
        <v>2015</v>
      </c>
      <c r="D3021" t="s">
        <v>87</v>
      </c>
      <c r="E3021" t="s">
        <v>131</v>
      </c>
      <c r="F3021" s="1">
        <v>0</v>
      </c>
      <c r="G3021" s="1">
        <v>0.04</v>
      </c>
      <c r="H3021" s="1">
        <v>0</v>
      </c>
      <c r="I3021" s="1">
        <v>0</v>
      </c>
    </row>
    <row r="3022" spans="1:9" x14ac:dyDescent="0.25">
      <c r="A3022" t="s">
        <v>806</v>
      </c>
      <c r="B3022" t="s">
        <v>33</v>
      </c>
      <c r="C3022">
        <v>2013</v>
      </c>
      <c r="D3022" t="s">
        <v>100</v>
      </c>
      <c r="E3022" t="s">
        <v>4</v>
      </c>
      <c r="F3022" s="1">
        <v>0</v>
      </c>
      <c r="G3022" s="1">
        <v>0.01</v>
      </c>
      <c r="H3022" s="1">
        <v>0</v>
      </c>
      <c r="I3022" s="1">
        <v>0</v>
      </c>
    </row>
    <row r="3023" spans="1:9" x14ac:dyDescent="0.25">
      <c r="A3023" t="s">
        <v>806</v>
      </c>
      <c r="B3023" t="s">
        <v>2</v>
      </c>
      <c r="C3023">
        <v>2013</v>
      </c>
      <c r="D3023" t="s">
        <v>100</v>
      </c>
      <c r="E3023" t="s">
        <v>4</v>
      </c>
      <c r="F3023" s="1">
        <v>0.02</v>
      </c>
      <c r="G3023" s="1">
        <v>0.02</v>
      </c>
      <c r="H3023" s="1">
        <v>0</v>
      </c>
      <c r="I3023" s="1">
        <v>0.01</v>
      </c>
    </row>
    <row r="3024" spans="1:9" x14ac:dyDescent="0.25">
      <c r="A3024" t="s">
        <v>2236</v>
      </c>
      <c r="B3024" t="s">
        <v>118</v>
      </c>
      <c r="C3024">
        <v>2011</v>
      </c>
      <c r="D3024" t="s">
        <v>27</v>
      </c>
      <c r="E3024" t="s">
        <v>108</v>
      </c>
      <c r="F3024" s="1">
        <v>0.13</v>
      </c>
      <c r="G3024" s="1">
        <v>0.1</v>
      </c>
      <c r="H3024" s="1">
        <v>0.08</v>
      </c>
      <c r="I3024" s="1">
        <v>0.03</v>
      </c>
    </row>
    <row r="3025" spans="1:9" x14ac:dyDescent="0.25">
      <c r="A3025" t="s">
        <v>1551</v>
      </c>
      <c r="B3025" t="s">
        <v>17</v>
      </c>
      <c r="C3025">
        <v>2012</v>
      </c>
      <c r="D3025" t="s">
        <v>27</v>
      </c>
      <c r="E3025" t="s">
        <v>108</v>
      </c>
      <c r="F3025" s="1">
        <v>1.1200000000000001</v>
      </c>
      <c r="G3025" s="1">
        <v>0.39</v>
      </c>
      <c r="H3025" s="1">
        <v>0.64</v>
      </c>
      <c r="I3025" s="1">
        <v>0.12</v>
      </c>
    </row>
    <row r="3026" spans="1:9" x14ac:dyDescent="0.25">
      <c r="A3026" t="s">
        <v>64</v>
      </c>
      <c r="B3026" t="s">
        <v>41</v>
      </c>
      <c r="C3026">
        <v>2015</v>
      </c>
      <c r="D3026" t="s">
        <v>9</v>
      </c>
      <c r="E3026" t="s">
        <v>63</v>
      </c>
      <c r="F3026" s="1">
        <v>0</v>
      </c>
      <c r="G3026" s="1">
        <v>0.01</v>
      </c>
      <c r="H3026" s="1">
        <v>0</v>
      </c>
      <c r="I3026" s="1">
        <v>0</v>
      </c>
    </row>
    <row r="3027" spans="1:9" x14ac:dyDescent="0.25">
      <c r="A3027" t="s">
        <v>311</v>
      </c>
      <c r="B3027" t="s">
        <v>12</v>
      </c>
      <c r="C3027">
        <v>2015</v>
      </c>
      <c r="D3027" t="s">
        <v>1</v>
      </c>
      <c r="E3027" t="s">
        <v>306</v>
      </c>
      <c r="F3027" s="1">
        <v>0</v>
      </c>
      <c r="G3027" s="1">
        <v>0</v>
      </c>
      <c r="H3027" s="1">
        <v>0.03</v>
      </c>
      <c r="I3027" s="1">
        <v>0</v>
      </c>
    </row>
    <row r="3028" spans="1:9" x14ac:dyDescent="0.25">
      <c r="A3028" t="s">
        <v>2980</v>
      </c>
      <c r="B3028" t="s">
        <v>248</v>
      </c>
      <c r="C3028">
        <v>2010</v>
      </c>
      <c r="D3028" t="s">
        <v>1</v>
      </c>
      <c r="E3028" t="s">
        <v>234</v>
      </c>
      <c r="F3028" s="1">
        <v>0</v>
      </c>
      <c r="G3028" s="1">
        <v>0</v>
      </c>
      <c r="H3028" s="1">
        <v>0.02</v>
      </c>
      <c r="I3028" s="1">
        <v>0</v>
      </c>
    </row>
    <row r="3029" spans="1:9" x14ac:dyDescent="0.25">
      <c r="A3029" t="s">
        <v>2294</v>
      </c>
      <c r="B3029" t="s">
        <v>248</v>
      </c>
      <c r="C3029">
        <v>2011</v>
      </c>
      <c r="D3029" t="s">
        <v>84</v>
      </c>
      <c r="E3029" t="s">
        <v>23</v>
      </c>
      <c r="F3029" s="1">
        <v>0.05</v>
      </c>
      <c r="G3029" s="1">
        <v>0.04</v>
      </c>
      <c r="H3029" s="1">
        <v>0.17</v>
      </c>
      <c r="I3029" s="1">
        <v>0.02</v>
      </c>
    </row>
    <row r="3030" spans="1:9" x14ac:dyDescent="0.25">
      <c r="A3030" t="s">
        <v>2396</v>
      </c>
      <c r="B3030" t="s">
        <v>41</v>
      </c>
      <c r="C3030">
        <v>2010</v>
      </c>
      <c r="D3030" t="s">
        <v>50</v>
      </c>
      <c r="E3030" t="s">
        <v>138</v>
      </c>
      <c r="F3030" s="1">
        <v>0.03</v>
      </c>
      <c r="G3030" s="1">
        <v>0</v>
      </c>
      <c r="H3030" s="1">
        <v>0</v>
      </c>
      <c r="I3030" s="1">
        <v>0</v>
      </c>
    </row>
    <row r="3031" spans="1:9" x14ac:dyDescent="0.25">
      <c r="A3031" t="s">
        <v>1690</v>
      </c>
      <c r="B3031" t="s">
        <v>41</v>
      </c>
      <c r="C3031">
        <v>2011</v>
      </c>
      <c r="D3031" t="s">
        <v>84</v>
      </c>
      <c r="E3031" t="s">
        <v>138</v>
      </c>
      <c r="F3031" s="1">
        <v>0</v>
      </c>
      <c r="G3031" s="1">
        <v>0.01</v>
      </c>
      <c r="H3031" s="1">
        <v>0</v>
      </c>
      <c r="I3031" s="1">
        <v>0</v>
      </c>
    </row>
    <row r="3032" spans="1:9" x14ac:dyDescent="0.25">
      <c r="A3032" t="s">
        <v>1625</v>
      </c>
      <c r="B3032" t="s">
        <v>473</v>
      </c>
      <c r="C3032">
        <v>2011</v>
      </c>
      <c r="D3032" t="s">
        <v>69</v>
      </c>
      <c r="E3032" t="s">
        <v>883</v>
      </c>
      <c r="F3032" s="1">
        <v>0.06</v>
      </c>
      <c r="G3032" s="1">
        <v>0</v>
      </c>
      <c r="H3032" s="1">
        <v>0</v>
      </c>
      <c r="I3032" s="1">
        <v>0</v>
      </c>
    </row>
    <row r="3033" spans="1:9" x14ac:dyDescent="0.25">
      <c r="A3033" t="s">
        <v>1623</v>
      </c>
      <c r="B3033" t="s">
        <v>473</v>
      </c>
      <c r="C3033">
        <v>2011</v>
      </c>
      <c r="D3033" t="s">
        <v>69</v>
      </c>
      <c r="E3033" t="s">
        <v>883</v>
      </c>
      <c r="F3033" s="1">
        <v>0.06</v>
      </c>
      <c r="G3033" s="1">
        <v>0</v>
      </c>
      <c r="H3033" s="1">
        <v>0</v>
      </c>
      <c r="I3033" s="1">
        <v>0</v>
      </c>
    </row>
    <row r="3034" spans="1:9" x14ac:dyDescent="0.25">
      <c r="A3034" t="s">
        <v>2405</v>
      </c>
      <c r="B3034" t="s">
        <v>473</v>
      </c>
      <c r="C3034">
        <v>2010</v>
      </c>
      <c r="D3034" t="s">
        <v>69</v>
      </c>
      <c r="E3034" t="s">
        <v>883</v>
      </c>
      <c r="F3034" s="1">
        <v>0.04</v>
      </c>
      <c r="G3034" s="1">
        <v>0</v>
      </c>
      <c r="H3034" s="1">
        <v>0</v>
      </c>
      <c r="I3034" s="1">
        <v>0</v>
      </c>
    </row>
    <row r="3035" spans="1:9" x14ac:dyDescent="0.25">
      <c r="A3035" t="s">
        <v>166</v>
      </c>
      <c r="B3035" t="s">
        <v>41</v>
      </c>
      <c r="C3035">
        <v>2013</v>
      </c>
      <c r="D3035" t="s">
        <v>100</v>
      </c>
      <c r="E3035" t="s">
        <v>74</v>
      </c>
      <c r="F3035" s="1">
        <v>0.04</v>
      </c>
      <c r="G3035" s="1">
        <v>0</v>
      </c>
      <c r="H3035" s="1">
        <v>0</v>
      </c>
      <c r="I3035" s="1">
        <v>0</v>
      </c>
    </row>
    <row r="3036" spans="1:9" x14ac:dyDescent="0.25">
      <c r="A3036" t="s">
        <v>166</v>
      </c>
      <c r="B3036" t="s">
        <v>6</v>
      </c>
      <c r="C3036">
        <v>2015</v>
      </c>
      <c r="D3036" t="s">
        <v>100</v>
      </c>
      <c r="E3036" t="s">
        <v>74</v>
      </c>
      <c r="F3036" s="1">
        <v>0.08</v>
      </c>
      <c r="G3036" s="1">
        <v>7.0000000000000007E-2</v>
      </c>
      <c r="H3036" s="1">
        <v>0</v>
      </c>
      <c r="I3036" s="1">
        <v>0.01</v>
      </c>
    </row>
    <row r="3037" spans="1:9" x14ac:dyDescent="0.25">
      <c r="A3037" t="s">
        <v>166</v>
      </c>
      <c r="B3037" t="s">
        <v>10</v>
      </c>
      <c r="C3037">
        <v>2015</v>
      </c>
      <c r="D3037" t="s">
        <v>100</v>
      </c>
      <c r="E3037" t="s">
        <v>74</v>
      </c>
      <c r="F3037" s="1">
        <v>0.09</v>
      </c>
      <c r="G3037" s="1">
        <v>0.14000000000000001</v>
      </c>
      <c r="H3037" s="1">
        <v>0</v>
      </c>
      <c r="I3037" s="1">
        <v>0.04</v>
      </c>
    </row>
    <row r="3038" spans="1:9" x14ac:dyDescent="0.25">
      <c r="A3038" t="s">
        <v>166</v>
      </c>
      <c r="B3038" t="s">
        <v>2</v>
      </c>
      <c r="C3038">
        <v>2013</v>
      </c>
      <c r="D3038" t="s">
        <v>100</v>
      </c>
      <c r="E3038" t="s">
        <v>74</v>
      </c>
      <c r="F3038" s="1">
        <v>0.21</v>
      </c>
      <c r="G3038" s="1">
        <v>0.15</v>
      </c>
      <c r="H3038" s="1">
        <v>0</v>
      </c>
      <c r="I3038" s="1">
        <v>0.08</v>
      </c>
    </row>
    <row r="3039" spans="1:9" x14ac:dyDescent="0.25">
      <c r="A3039" t="s">
        <v>166</v>
      </c>
      <c r="B3039" t="s">
        <v>33</v>
      </c>
      <c r="C3039">
        <v>2013</v>
      </c>
      <c r="D3039" t="s">
        <v>100</v>
      </c>
      <c r="E3039" t="s">
        <v>74</v>
      </c>
      <c r="F3039" s="1">
        <v>0.33</v>
      </c>
      <c r="G3039" s="1">
        <v>0.21</v>
      </c>
      <c r="H3039" s="1">
        <v>0</v>
      </c>
      <c r="I3039" s="1">
        <v>0.05</v>
      </c>
    </row>
    <row r="3040" spans="1:9" x14ac:dyDescent="0.25">
      <c r="A3040" t="s">
        <v>2623</v>
      </c>
      <c r="B3040" t="s">
        <v>118</v>
      </c>
      <c r="C3040">
        <v>2010</v>
      </c>
      <c r="D3040" t="s">
        <v>5</v>
      </c>
      <c r="E3040" t="s">
        <v>1603</v>
      </c>
      <c r="F3040" s="1">
        <v>0</v>
      </c>
      <c r="G3040" s="1">
        <v>0.1</v>
      </c>
      <c r="H3040" s="1">
        <v>0</v>
      </c>
      <c r="I3040" s="1">
        <v>0.01</v>
      </c>
    </row>
    <row r="3041" spans="1:9" x14ac:dyDescent="0.25">
      <c r="A3041" t="s">
        <v>2623</v>
      </c>
      <c r="B3041" t="s">
        <v>2</v>
      </c>
      <c r="C3041">
        <v>2010</v>
      </c>
      <c r="D3041" t="s">
        <v>5</v>
      </c>
      <c r="E3041" t="s">
        <v>1603</v>
      </c>
      <c r="F3041" s="1">
        <v>0</v>
      </c>
      <c r="G3041" s="1">
        <v>0.09</v>
      </c>
      <c r="H3041" s="1">
        <v>0</v>
      </c>
      <c r="I3041" s="1">
        <v>0.03</v>
      </c>
    </row>
    <row r="3042" spans="1:9" x14ac:dyDescent="0.25">
      <c r="A3042" t="s">
        <v>2623</v>
      </c>
      <c r="B3042" t="s">
        <v>33</v>
      </c>
      <c r="C3042">
        <v>2010</v>
      </c>
      <c r="D3042" t="s">
        <v>5</v>
      </c>
      <c r="E3042" t="s">
        <v>1603</v>
      </c>
      <c r="F3042" s="1">
        <v>0</v>
      </c>
      <c r="G3042" s="1">
        <v>0.02</v>
      </c>
      <c r="H3042" s="1">
        <v>0</v>
      </c>
      <c r="I3042" s="1">
        <v>0</v>
      </c>
    </row>
    <row r="3043" spans="1:9" x14ac:dyDescent="0.25">
      <c r="A3043" t="s">
        <v>2997</v>
      </c>
      <c r="B3043" t="s">
        <v>473</v>
      </c>
      <c r="C3043">
        <v>2010</v>
      </c>
      <c r="D3043" t="s">
        <v>84</v>
      </c>
      <c r="E3043" t="s">
        <v>274</v>
      </c>
      <c r="F3043" s="1">
        <v>0</v>
      </c>
      <c r="G3043" s="1">
        <v>0</v>
      </c>
      <c r="H3043" s="1">
        <v>0.02</v>
      </c>
      <c r="I3043" s="1">
        <v>0</v>
      </c>
    </row>
    <row r="3044" spans="1:9" x14ac:dyDescent="0.25">
      <c r="A3044" t="s">
        <v>3160</v>
      </c>
      <c r="B3044" t="s">
        <v>473</v>
      </c>
      <c r="C3044">
        <v>2010</v>
      </c>
      <c r="D3044" t="s">
        <v>1</v>
      </c>
      <c r="E3044" t="s">
        <v>134</v>
      </c>
      <c r="F3044" s="1">
        <v>0</v>
      </c>
      <c r="G3044" s="1">
        <v>0</v>
      </c>
      <c r="H3044" s="1">
        <v>0.1</v>
      </c>
      <c r="I3044" s="1">
        <v>0</v>
      </c>
    </row>
    <row r="3045" spans="1:9" x14ac:dyDescent="0.25">
      <c r="A3045" t="s">
        <v>512</v>
      </c>
      <c r="B3045" t="s">
        <v>17</v>
      </c>
      <c r="C3045">
        <v>2014</v>
      </c>
      <c r="D3045" t="s">
        <v>9</v>
      </c>
      <c r="E3045" t="s">
        <v>52</v>
      </c>
      <c r="F3045" s="1">
        <v>0</v>
      </c>
      <c r="G3045" s="1">
        <v>0.06</v>
      </c>
      <c r="H3045" s="1">
        <v>0</v>
      </c>
      <c r="I3045" s="1">
        <v>0</v>
      </c>
    </row>
    <row r="3046" spans="1:9" x14ac:dyDescent="0.25">
      <c r="A3046" t="s">
        <v>512</v>
      </c>
      <c r="B3046" t="s">
        <v>118</v>
      </c>
      <c r="C3046">
        <v>2014</v>
      </c>
      <c r="D3046" t="s">
        <v>9</v>
      </c>
      <c r="E3046" t="s">
        <v>52</v>
      </c>
      <c r="F3046" s="1">
        <v>0</v>
      </c>
      <c r="G3046" s="1">
        <v>0.02</v>
      </c>
      <c r="H3046" s="1">
        <v>0</v>
      </c>
      <c r="I3046" s="1">
        <v>0</v>
      </c>
    </row>
    <row r="3047" spans="1:9" x14ac:dyDescent="0.25">
      <c r="A3047" t="s">
        <v>512</v>
      </c>
      <c r="B3047" t="s">
        <v>56</v>
      </c>
      <c r="C3047">
        <v>2014</v>
      </c>
      <c r="D3047" t="s">
        <v>9</v>
      </c>
      <c r="E3047" t="s">
        <v>52</v>
      </c>
      <c r="F3047" s="1">
        <v>0.01</v>
      </c>
      <c r="G3047" s="1">
        <v>0.02</v>
      </c>
      <c r="H3047" s="1">
        <v>0</v>
      </c>
      <c r="I3047" s="1">
        <v>0</v>
      </c>
    </row>
    <row r="3048" spans="1:9" x14ac:dyDescent="0.25">
      <c r="A3048" t="s">
        <v>2793</v>
      </c>
      <c r="B3048" t="s">
        <v>473</v>
      </c>
      <c r="C3048">
        <v>2010</v>
      </c>
      <c r="D3048" t="s">
        <v>84</v>
      </c>
      <c r="E3048" t="s">
        <v>21</v>
      </c>
      <c r="F3048" s="1">
        <v>0</v>
      </c>
      <c r="G3048" s="1">
        <v>0.57999999999999996</v>
      </c>
      <c r="H3048" s="1">
        <v>0</v>
      </c>
      <c r="I3048" s="1">
        <v>0.09</v>
      </c>
    </row>
    <row r="3049" spans="1:9" x14ac:dyDescent="0.25">
      <c r="A3049" t="s">
        <v>2793</v>
      </c>
      <c r="B3049" t="s">
        <v>118</v>
      </c>
      <c r="C3049">
        <v>2010</v>
      </c>
      <c r="D3049" t="s">
        <v>84</v>
      </c>
      <c r="E3049" t="s">
        <v>21</v>
      </c>
      <c r="F3049" s="1">
        <v>0</v>
      </c>
      <c r="G3049" s="1">
        <v>0.12</v>
      </c>
      <c r="H3049" s="1">
        <v>0</v>
      </c>
      <c r="I3049" s="1">
        <v>0.02</v>
      </c>
    </row>
    <row r="3050" spans="1:9" x14ac:dyDescent="0.25">
      <c r="A3050" t="s">
        <v>2004</v>
      </c>
      <c r="B3050" t="s">
        <v>473</v>
      </c>
      <c r="C3050">
        <v>2011</v>
      </c>
      <c r="D3050" t="s">
        <v>84</v>
      </c>
      <c r="E3050" t="s">
        <v>2003</v>
      </c>
      <c r="F3050" s="1">
        <v>0</v>
      </c>
      <c r="G3050" s="1">
        <v>0.28000000000000003</v>
      </c>
      <c r="H3050" s="1">
        <v>0</v>
      </c>
      <c r="I3050" s="1">
        <v>0.04</v>
      </c>
    </row>
    <row r="3051" spans="1:9" x14ac:dyDescent="0.25">
      <c r="A3051" t="s">
        <v>2618</v>
      </c>
      <c r="B3051" t="s">
        <v>473</v>
      </c>
      <c r="C3051">
        <v>2010</v>
      </c>
      <c r="D3051" t="s">
        <v>27</v>
      </c>
      <c r="E3051" t="s">
        <v>15</v>
      </c>
      <c r="F3051" s="1">
        <v>0.22</v>
      </c>
      <c r="G3051" s="1">
        <v>0.01</v>
      </c>
      <c r="H3051" s="1">
        <v>0</v>
      </c>
      <c r="I3051" s="1">
        <v>0.02</v>
      </c>
    </row>
    <row r="3052" spans="1:9" x14ac:dyDescent="0.25">
      <c r="A3052" t="s">
        <v>1431</v>
      </c>
      <c r="B3052" t="s">
        <v>248</v>
      </c>
      <c r="C3052">
        <v>2012</v>
      </c>
      <c r="D3052" t="s">
        <v>27</v>
      </c>
      <c r="E3052" t="s">
        <v>277</v>
      </c>
      <c r="F3052" s="1">
        <v>0</v>
      </c>
      <c r="G3052" s="1">
        <v>0</v>
      </c>
      <c r="H3052" s="1">
        <v>0.05</v>
      </c>
      <c r="I3052" s="1">
        <v>0</v>
      </c>
    </row>
    <row r="3053" spans="1:9" x14ac:dyDescent="0.25">
      <c r="A3053" t="s">
        <v>1394</v>
      </c>
      <c r="B3053" t="s">
        <v>33</v>
      </c>
      <c r="C3053">
        <v>2012</v>
      </c>
      <c r="D3053" t="s">
        <v>141</v>
      </c>
      <c r="E3053" t="s">
        <v>277</v>
      </c>
      <c r="F3053" s="1">
        <v>0.08</v>
      </c>
      <c r="G3053" s="1">
        <v>0.02</v>
      </c>
      <c r="H3053" s="1">
        <v>0.03</v>
      </c>
      <c r="I3053" s="1">
        <v>0.01</v>
      </c>
    </row>
    <row r="3054" spans="1:9" x14ac:dyDescent="0.25">
      <c r="A3054" t="s">
        <v>1394</v>
      </c>
      <c r="B3054" t="s">
        <v>2</v>
      </c>
      <c r="C3054">
        <v>2012</v>
      </c>
      <c r="D3054" t="s">
        <v>141</v>
      </c>
      <c r="E3054" t="s">
        <v>277</v>
      </c>
      <c r="F3054" s="1">
        <v>0.3</v>
      </c>
      <c r="G3054" s="1">
        <v>0.12</v>
      </c>
      <c r="H3054" s="1">
        <v>0.24</v>
      </c>
      <c r="I3054" s="1">
        <v>7.0000000000000007E-2</v>
      </c>
    </row>
    <row r="3055" spans="1:9" x14ac:dyDescent="0.25">
      <c r="A3055" t="s">
        <v>505</v>
      </c>
      <c r="B3055" t="s">
        <v>2</v>
      </c>
      <c r="C3055">
        <v>2014</v>
      </c>
      <c r="D3055" t="s">
        <v>141</v>
      </c>
      <c r="E3055" t="s">
        <v>277</v>
      </c>
      <c r="F3055" s="1">
        <v>0</v>
      </c>
      <c r="G3055" s="1">
        <v>0.01</v>
      </c>
      <c r="H3055" s="1">
        <v>0.13</v>
      </c>
      <c r="I3055" s="1">
        <v>0</v>
      </c>
    </row>
    <row r="3056" spans="1:9" x14ac:dyDescent="0.25">
      <c r="A3056" t="s">
        <v>505</v>
      </c>
      <c r="B3056" t="s">
        <v>33</v>
      </c>
      <c r="C3056">
        <v>2014</v>
      </c>
      <c r="D3056" t="s">
        <v>141</v>
      </c>
      <c r="E3056" t="s">
        <v>277</v>
      </c>
      <c r="F3056" s="1">
        <v>0.06</v>
      </c>
      <c r="G3056" s="1">
        <v>0.01</v>
      </c>
      <c r="H3056" s="1">
        <v>0</v>
      </c>
      <c r="I3056" s="1">
        <v>0.01</v>
      </c>
    </row>
    <row r="3057" spans="1:9" x14ac:dyDescent="0.25">
      <c r="A3057" t="s">
        <v>446</v>
      </c>
      <c r="B3057" t="s">
        <v>12</v>
      </c>
      <c r="C3057">
        <v>2015</v>
      </c>
      <c r="D3057" t="s">
        <v>84</v>
      </c>
      <c r="E3057" t="s">
        <v>19</v>
      </c>
      <c r="F3057" s="1">
        <v>0.13</v>
      </c>
      <c r="G3057" s="1">
        <v>0.1</v>
      </c>
      <c r="H3057" s="1">
        <v>0.15</v>
      </c>
      <c r="I3057" s="1">
        <v>7.0000000000000007E-2</v>
      </c>
    </row>
    <row r="3058" spans="1:9" x14ac:dyDescent="0.25">
      <c r="A3058" t="s">
        <v>1540</v>
      </c>
      <c r="B3058" t="s">
        <v>12</v>
      </c>
      <c r="C3058">
        <v>2012</v>
      </c>
      <c r="D3058" t="s">
        <v>27</v>
      </c>
      <c r="E3058" t="s">
        <v>277</v>
      </c>
      <c r="F3058" s="1">
        <v>0.46</v>
      </c>
      <c r="G3058" s="1">
        <v>0.34</v>
      </c>
      <c r="H3058" s="1">
        <v>0.38</v>
      </c>
      <c r="I3058" s="1">
        <v>0.21</v>
      </c>
    </row>
    <row r="3059" spans="1:9" x14ac:dyDescent="0.25">
      <c r="A3059" t="s">
        <v>774</v>
      </c>
      <c r="B3059" t="s">
        <v>17</v>
      </c>
      <c r="C3059">
        <v>2014</v>
      </c>
      <c r="D3059" t="s">
        <v>27</v>
      </c>
      <c r="E3059" t="s">
        <v>19</v>
      </c>
      <c r="F3059" s="1">
        <v>0.33</v>
      </c>
      <c r="G3059" s="1">
        <v>7.0000000000000007E-2</v>
      </c>
      <c r="H3059" s="1">
        <v>0.27</v>
      </c>
      <c r="I3059" s="1">
        <v>0.04</v>
      </c>
    </row>
    <row r="3060" spans="1:9" x14ac:dyDescent="0.25">
      <c r="A3060" t="s">
        <v>2424</v>
      </c>
      <c r="B3060" t="s">
        <v>473</v>
      </c>
      <c r="C3060">
        <v>2010</v>
      </c>
      <c r="D3060" t="s">
        <v>69</v>
      </c>
      <c r="E3060" t="s">
        <v>1560</v>
      </c>
      <c r="F3060" s="1">
        <v>0.05</v>
      </c>
      <c r="G3060" s="1">
        <v>0</v>
      </c>
      <c r="H3060" s="1">
        <v>0</v>
      </c>
      <c r="I3060" s="1">
        <v>0</v>
      </c>
    </row>
    <row r="3061" spans="1:9" x14ac:dyDescent="0.25">
      <c r="A3061" t="s">
        <v>2903</v>
      </c>
      <c r="B3061" t="s">
        <v>473</v>
      </c>
      <c r="C3061">
        <v>2010</v>
      </c>
      <c r="D3061" t="s">
        <v>69</v>
      </c>
      <c r="E3061" t="s">
        <v>2901</v>
      </c>
      <c r="F3061" s="1">
        <v>0</v>
      </c>
      <c r="G3061" s="1">
        <v>0</v>
      </c>
      <c r="H3061" s="1">
        <v>0.01</v>
      </c>
      <c r="I3061" s="1">
        <v>0</v>
      </c>
    </row>
    <row r="3062" spans="1:9" x14ac:dyDescent="0.25">
      <c r="A3062" t="s">
        <v>1618</v>
      </c>
      <c r="B3062" t="s">
        <v>473</v>
      </c>
      <c r="C3062">
        <v>2011</v>
      </c>
      <c r="D3062" t="s">
        <v>69</v>
      </c>
      <c r="E3062" t="s">
        <v>21</v>
      </c>
      <c r="F3062" s="1">
        <v>0.05</v>
      </c>
      <c r="G3062" s="1">
        <v>0</v>
      </c>
      <c r="H3062" s="1">
        <v>0</v>
      </c>
      <c r="I3062" s="1">
        <v>0</v>
      </c>
    </row>
    <row r="3063" spans="1:9" x14ac:dyDescent="0.25">
      <c r="A3063" t="s">
        <v>1633</v>
      </c>
      <c r="B3063" t="s">
        <v>17</v>
      </c>
      <c r="C3063">
        <v>2011</v>
      </c>
      <c r="D3063" t="s">
        <v>69</v>
      </c>
      <c r="E3063" t="s">
        <v>21</v>
      </c>
      <c r="F3063" s="1">
        <v>7.0000000000000007E-2</v>
      </c>
      <c r="G3063" s="1">
        <v>0</v>
      </c>
      <c r="H3063" s="1">
        <v>0</v>
      </c>
      <c r="I3063" s="1">
        <v>0</v>
      </c>
    </row>
    <row r="3064" spans="1:9" x14ac:dyDescent="0.25">
      <c r="A3064" t="s">
        <v>2499</v>
      </c>
      <c r="B3064" t="s">
        <v>473</v>
      </c>
      <c r="C3064">
        <v>2010</v>
      </c>
      <c r="D3064" t="s">
        <v>69</v>
      </c>
      <c r="E3064" t="s">
        <v>21</v>
      </c>
      <c r="F3064" s="1">
        <v>0.11</v>
      </c>
      <c r="G3064" s="1">
        <v>0</v>
      </c>
      <c r="H3064" s="1">
        <v>0</v>
      </c>
      <c r="I3064" s="1">
        <v>0.01</v>
      </c>
    </row>
    <row r="3065" spans="1:9" x14ac:dyDescent="0.25">
      <c r="A3065" t="s">
        <v>2460</v>
      </c>
      <c r="B3065" t="s">
        <v>473</v>
      </c>
      <c r="C3065">
        <v>2010</v>
      </c>
      <c r="D3065" t="s">
        <v>69</v>
      </c>
      <c r="E3065" t="s">
        <v>21</v>
      </c>
      <c r="F3065" s="1">
        <v>7.0000000000000007E-2</v>
      </c>
      <c r="G3065" s="1">
        <v>0</v>
      </c>
      <c r="H3065" s="1">
        <v>0</v>
      </c>
      <c r="I3065" s="1">
        <v>0</v>
      </c>
    </row>
    <row r="3066" spans="1:9" x14ac:dyDescent="0.25">
      <c r="A3066" t="s">
        <v>1662</v>
      </c>
      <c r="B3066" t="s">
        <v>473</v>
      </c>
      <c r="C3066">
        <v>2011</v>
      </c>
      <c r="D3066" t="s">
        <v>84</v>
      </c>
      <c r="E3066" t="s">
        <v>21</v>
      </c>
      <c r="F3066" s="1">
        <v>0.12</v>
      </c>
      <c r="G3066" s="1">
        <v>0</v>
      </c>
      <c r="H3066" s="1">
        <v>0</v>
      </c>
      <c r="I3066" s="1">
        <v>0.01</v>
      </c>
    </row>
    <row r="3067" spans="1:9" x14ac:dyDescent="0.25">
      <c r="A3067" t="s">
        <v>2394</v>
      </c>
      <c r="B3067" t="s">
        <v>473</v>
      </c>
      <c r="C3067">
        <v>2010</v>
      </c>
      <c r="D3067" t="s">
        <v>69</v>
      </c>
      <c r="E3067" t="s">
        <v>21</v>
      </c>
      <c r="F3067" s="1">
        <v>0.03</v>
      </c>
      <c r="G3067" s="1">
        <v>0</v>
      </c>
      <c r="H3067" s="1">
        <v>0</v>
      </c>
      <c r="I3067" s="1">
        <v>0</v>
      </c>
    </row>
    <row r="3068" spans="1:9" x14ac:dyDescent="0.25">
      <c r="A3068" t="s">
        <v>768</v>
      </c>
      <c r="B3068" t="s">
        <v>12</v>
      </c>
      <c r="C3068">
        <v>2014</v>
      </c>
      <c r="D3068" t="s">
        <v>27</v>
      </c>
      <c r="E3068" t="s">
        <v>193</v>
      </c>
      <c r="F3068" s="1">
        <v>0</v>
      </c>
      <c r="G3068" s="1">
        <v>0</v>
      </c>
      <c r="H3068" s="1">
        <v>0.19</v>
      </c>
      <c r="I3068" s="1">
        <v>0</v>
      </c>
    </row>
    <row r="3069" spans="1:9" x14ac:dyDescent="0.25">
      <c r="A3069" t="s">
        <v>1073</v>
      </c>
      <c r="B3069" t="s">
        <v>12</v>
      </c>
      <c r="C3069">
        <v>2013</v>
      </c>
      <c r="D3069" t="s">
        <v>27</v>
      </c>
      <c r="E3069" t="s">
        <v>193</v>
      </c>
      <c r="F3069" s="1">
        <v>0</v>
      </c>
      <c r="G3069" s="1">
        <v>0</v>
      </c>
      <c r="H3069" s="1">
        <v>0.16</v>
      </c>
      <c r="I3069" s="1">
        <v>0</v>
      </c>
    </row>
    <row r="3070" spans="1:9" x14ac:dyDescent="0.25">
      <c r="A3070" t="s">
        <v>318</v>
      </c>
      <c r="B3070" t="s">
        <v>12</v>
      </c>
      <c r="C3070">
        <v>2015</v>
      </c>
      <c r="D3070" t="s">
        <v>9</v>
      </c>
      <c r="E3070" t="s">
        <v>193</v>
      </c>
      <c r="F3070" s="1">
        <v>0</v>
      </c>
      <c r="G3070" s="1">
        <v>0</v>
      </c>
      <c r="H3070" s="1">
        <v>0.03</v>
      </c>
      <c r="I3070" s="1">
        <v>0</v>
      </c>
    </row>
    <row r="3071" spans="1:9" x14ac:dyDescent="0.25">
      <c r="A3071" t="s">
        <v>2325</v>
      </c>
      <c r="B3071" t="s">
        <v>248</v>
      </c>
      <c r="C3071">
        <v>2011</v>
      </c>
      <c r="D3071" t="s">
        <v>27</v>
      </c>
      <c r="E3071" t="s">
        <v>193</v>
      </c>
      <c r="F3071" s="1">
        <v>0</v>
      </c>
      <c r="G3071" s="1">
        <v>0</v>
      </c>
      <c r="H3071" s="1">
        <v>0.37</v>
      </c>
      <c r="I3071" s="1">
        <v>0</v>
      </c>
    </row>
    <row r="3072" spans="1:9" x14ac:dyDescent="0.25">
      <c r="A3072" t="s">
        <v>3053</v>
      </c>
      <c r="B3072" t="s">
        <v>248</v>
      </c>
      <c r="C3072">
        <v>2010</v>
      </c>
      <c r="D3072" t="s">
        <v>27</v>
      </c>
      <c r="E3072" t="s">
        <v>19</v>
      </c>
      <c r="F3072" s="1">
        <v>0.05</v>
      </c>
      <c r="G3072" s="1">
        <v>0</v>
      </c>
      <c r="H3072" s="1">
        <v>0.03</v>
      </c>
      <c r="I3072" s="1">
        <v>0.01</v>
      </c>
    </row>
    <row r="3073" spans="1:9" x14ac:dyDescent="0.25">
      <c r="A3073" t="s">
        <v>2094</v>
      </c>
      <c r="B3073" t="s">
        <v>33</v>
      </c>
      <c r="C3073">
        <v>2011</v>
      </c>
      <c r="D3073" t="s">
        <v>141</v>
      </c>
      <c r="E3073" t="s">
        <v>234</v>
      </c>
      <c r="F3073" s="1">
        <v>0.02</v>
      </c>
      <c r="G3073" s="1">
        <v>0</v>
      </c>
      <c r="H3073" s="1">
        <v>0.02</v>
      </c>
      <c r="I3073" s="1">
        <v>0</v>
      </c>
    </row>
    <row r="3074" spans="1:9" x14ac:dyDescent="0.25">
      <c r="A3074" t="s">
        <v>2155</v>
      </c>
      <c r="B3074" t="s">
        <v>248</v>
      </c>
      <c r="C3074">
        <v>2011</v>
      </c>
      <c r="D3074" t="s">
        <v>27</v>
      </c>
      <c r="E3074" t="s">
        <v>19</v>
      </c>
      <c r="F3074" s="1">
        <v>0</v>
      </c>
      <c r="G3074" s="1">
        <v>0</v>
      </c>
      <c r="H3074" s="1">
        <v>0.04</v>
      </c>
      <c r="I3074" s="1">
        <v>0</v>
      </c>
    </row>
    <row r="3075" spans="1:9" x14ac:dyDescent="0.25">
      <c r="A3075" t="s">
        <v>2637</v>
      </c>
      <c r="B3075" t="s">
        <v>118</v>
      </c>
      <c r="C3075">
        <v>2010</v>
      </c>
      <c r="D3075" t="s">
        <v>100</v>
      </c>
      <c r="E3075" t="s">
        <v>58</v>
      </c>
      <c r="F3075" s="1">
        <v>0.03</v>
      </c>
      <c r="G3075" s="1">
        <v>0.02</v>
      </c>
      <c r="H3075" s="1">
        <v>0</v>
      </c>
      <c r="I3075" s="1">
        <v>0</v>
      </c>
    </row>
    <row r="3076" spans="1:9" x14ac:dyDescent="0.25">
      <c r="A3076" t="s">
        <v>2714</v>
      </c>
      <c r="B3076" t="s">
        <v>473</v>
      </c>
      <c r="C3076">
        <v>2010</v>
      </c>
      <c r="D3076" t="s">
        <v>9</v>
      </c>
      <c r="E3076" t="s">
        <v>182</v>
      </c>
      <c r="F3076" s="1">
        <v>0.25</v>
      </c>
      <c r="G3076" s="1">
        <v>0.04</v>
      </c>
      <c r="H3076" s="1">
        <v>0</v>
      </c>
      <c r="I3076" s="1">
        <v>0.02</v>
      </c>
    </row>
    <row r="3077" spans="1:9" x14ac:dyDescent="0.25">
      <c r="A3077" t="s">
        <v>1965</v>
      </c>
      <c r="B3077" t="s">
        <v>2</v>
      </c>
      <c r="C3077">
        <v>2011</v>
      </c>
      <c r="D3077" t="s">
        <v>9</v>
      </c>
      <c r="E3077" t="s">
        <v>182</v>
      </c>
      <c r="F3077" s="1">
        <v>0.15</v>
      </c>
      <c r="G3077" s="1">
        <v>0.12</v>
      </c>
      <c r="H3077" s="1">
        <v>0</v>
      </c>
      <c r="I3077" s="1">
        <v>0.05</v>
      </c>
    </row>
    <row r="3078" spans="1:9" x14ac:dyDescent="0.25">
      <c r="A3078" t="s">
        <v>1965</v>
      </c>
      <c r="B3078" t="s">
        <v>473</v>
      </c>
      <c r="C3078">
        <v>2011</v>
      </c>
      <c r="D3078" t="s">
        <v>9</v>
      </c>
      <c r="E3078" t="s">
        <v>182</v>
      </c>
      <c r="F3078" s="1">
        <v>0.32</v>
      </c>
      <c r="G3078" s="1">
        <v>0.19</v>
      </c>
      <c r="H3078" s="1">
        <v>0</v>
      </c>
      <c r="I3078" s="1">
        <v>0.05</v>
      </c>
    </row>
    <row r="3079" spans="1:9" x14ac:dyDescent="0.25">
      <c r="A3079" t="s">
        <v>1965</v>
      </c>
      <c r="B3079" t="s">
        <v>118</v>
      </c>
      <c r="C3079">
        <v>2011</v>
      </c>
      <c r="D3079" t="s">
        <v>9</v>
      </c>
      <c r="E3079" t="s">
        <v>182</v>
      </c>
      <c r="F3079" s="1">
        <v>0.36</v>
      </c>
      <c r="G3079" s="1">
        <v>0.19</v>
      </c>
      <c r="H3079" s="1">
        <v>0</v>
      </c>
      <c r="I3079" s="1">
        <v>0.05</v>
      </c>
    </row>
    <row r="3080" spans="1:9" x14ac:dyDescent="0.25">
      <c r="A3080" t="s">
        <v>1024</v>
      </c>
      <c r="B3080" t="s">
        <v>248</v>
      </c>
      <c r="C3080">
        <v>2012</v>
      </c>
      <c r="D3080" t="s">
        <v>1</v>
      </c>
      <c r="E3080" t="s">
        <v>400</v>
      </c>
      <c r="F3080" s="1">
        <v>0</v>
      </c>
      <c r="G3080" s="1">
        <v>0</v>
      </c>
      <c r="H3080" s="1">
        <v>0.09</v>
      </c>
      <c r="I3080" s="1">
        <v>0</v>
      </c>
    </row>
    <row r="3081" spans="1:9" x14ac:dyDescent="0.25">
      <c r="A3081" t="s">
        <v>1024</v>
      </c>
      <c r="B3081" t="s">
        <v>12</v>
      </c>
      <c r="C3081">
        <v>2013</v>
      </c>
      <c r="D3081" t="s">
        <v>1</v>
      </c>
      <c r="E3081" t="s">
        <v>400</v>
      </c>
      <c r="F3081" s="1">
        <v>0</v>
      </c>
      <c r="G3081" s="1">
        <v>0</v>
      </c>
      <c r="H3081" s="1">
        <v>7.0000000000000007E-2</v>
      </c>
      <c r="I3081" s="1">
        <v>0</v>
      </c>
    </row>
    <row r="3082" spans="1:9" x14ac:dyDescent="0.25">
      <c r="A3082" t="s">
        <v>424</v>
      </c>
      <c r="B3082" t="s">
        <v>17</v>
      </c>
      <c r="C3082">
        <v>2015</v>
      </c>
      <c r="D3082" t="s">
        <v>87</v>
      </c>
      <c r="E3082" t="s">
        <v>108</v>
      </c>
      <c r="F3082" s="1">
        <v>0</v>
      </c>
      <c r="G3082" s="1">
        <v>0</v>
      </c>
      <c r="H3082" s="1">
        <v>0.11</v>
      </c>
      <c r="I3082" s="1">
        <v>0</v>
      </c>
    </row>
    <row r="3083" spans="1:9" x14ac:dyDescent="0.25">
      <c r="A3083" t="s">
        <v>2747</v>
      </c>
      <c r="B3083" t="s">
        <v>473</v>
      </c>
      <c r="C3083">
        <v>2010</v>
      </c>
      <c r="D3083" t="s">
        <v>87</v>
      </c>
      <c r="E3083" t="s">
        <v>883</v>
      </c>
      <c r="F3083" s="1">
        <v>0.1</v>
      </c>
      <c r="G3083" s="1">
        <v>7.0000000000000007E-2</v>
      </c>
      <c r="H3083" s="1">
        <v>0</v>
      </c>
      <c r="I3083" s="1">
        <v>0.02</v>
      </c>
    </row>
    <row r="3084" spans="1:9" x14ac:dyDescent="0.25">
      <c r="A3084" t="s">
        <v>2747</v>
      </c>
      <c r="B3084" t="s">
        <v>118</v>
      </c>
      <c r="C3084">
        <v>2010</v>
      </c>
      <c r="D3084" t="s">
        <v>87</v>
      </c>
      <c r="E3084" t="s">
        <v>883</v>
      </c>
      <c r="F3084" s="1">
        <v>0.61</v>
      </c>
      <c r="G3084" s="1">
        <v>0.19</v>
      </c>
      <c r="H3084" s="1">
        <v>0</v>
      </c>
      <c r="I3084" s="1">
        <v>7.0000000000000007E-2</v>
      </c>
    </row>
    <row r="3085" spans="1:9" x14ac:dyDescent="0.25">
      <c r="A3085" t="s">
        <v>1896</v>
      </c>
      <c r="B3085" t="s">
        <v>2</v>
      </c>
      <c r="C3085">
        <v>2011</v>
      </c>
      <c r="D3085" t="s">
        <v>84</v>
      </c>
      <c r="E3085" t="s">
        <v>883</v>
      </c>
      <c r="F3085" s="1">
        <v>0.15</v>
      </c>
      <c r="G3085" s="1">
        <v>0.06</v>
      </c>
      <c r="H3085" s="1">
        <v>0</v>
      </c>
      <c r="I3085" s="1">
        <v>0.03</v>
      </c>
    </row>
    <row r="3086" spans="1:9" x14ac:dyDescent="0.25">
      <c r="A3086" t="s">
        <v>1896</v>
      </c>
      <c r="B3086" t="s">
        <v>33</v>
      </c>
      <c r="C3086">
        <v>2011</v>
      </c>
      <c r="D3086" t="s">
        <v>84</v>
      </c>
      <c r="E3086" t="s">
        <v>883</v>
      </c>
      <c r="F3086" s="1">
        <v>0.16</v>
      </c>
      <c r="G3086" s="1">
        <v>0.05</v>
      </c>
      <c r="H3086" s="1">
        <v>0</v>
      </c>
      <c r="I3086" s="1">
        <v>0.02</v>
      </c>
    </row>
    <row r="3087" spans="1:9" x14ac:dyDescent="0.25">
      <c r="A3087" t="s">
        <v>1096</v>
      </c>
      <c r="B3087" t="s">
        <v>56</v>
      </c>
      <c r="C3087">
        <v>2013</v>
      </c>
      <c r="D3087" t="s">
        <v>50</v>
      </c>
      <c r="E3087" t="s">
        <v>108</v>
      </c>
      <c r="F3087" s="1">
        <v>0.45</v>
      </c>
      <c r="G3087" s="1">
        <v>0.31</v>
      </c>
      <c r="H3087" s="1">
        <v>0.28999999999999998</v>
      </c>
      <c r="I3087" s="1">
        <v>0.06</v>
      </c>
    </row>
    <row r="3088" spans="1:9" x14ac:dyDescent="0.25">
      <c r="A3088" t="s">
        <v>492</v>
      </c>
      <c r="B3088" t="s">
        <v>41</v>
      </c>
      <c r="C3088">
        <v>2014</v>
      </c>
      <c r="D3088" t="s">
        <v>27</v>
      </c>
      <c r="E3088" t="s">
        <v>189</v>
      </c>
      <c r="F3088" s="1">
        <v>0</v>
      </c>
      <c r="G3088" s="1">
        <v>0.01</v>
      </c>
      <c r="H3088" s="1">
        <v>0</v>
      </c>
      <c r="I3088" s="1">
        <v>0</v>
      </c>
    </row>
    <row r="3089" spans="1:9" x14ac:dyDescent="0.25">
      <c r="A3089" t="s">
        <v>1648</v>
      </c>
      <c r="B3089" t="s">
        <v>473</v>
      </c>
      <c r="C3089">
        <v>2011</v>
      </c>
      <c r="D3089" t="s">
        <v>1</v>
      </c>
      <c r="E3089" t="s">
        <v>1140</v>
      </c>
      <c r="F3089" s="1">
        <v>0.09</v>
      </c>
      <c r="G3089" s="1">
        <v>0</v>
      </c>
      <c r="H3089" s="1">
        <v>0</v>
      </c>
      <c r="I3089" s="1">
        <v>0.01</v>
      </c>
    </row>
    <row r="3090" spans="1:9" x14ac:dyDescent="0.25">
      <c r="A3090" t="s">
        <v>2270</v>
      </c>
      <c r="B3090" t="s">
        <v>17</v>
      </c>
      <c r="C3090">
        <v>2011</v>
      </c>
      <c r="D3090" t="s">
        <v>69</v>
      </c>
      <c r="E3090" t="s">
        <v>108</v>
      </c>
      <c r="F3090" s="1">
        <v>0.4</v>
      </c>
      <c r="G3090" s="1">
        <v>0.36</v>
      </c>
      <c r="H3090" s="1">
        <v>0.13</v>
      </c>
      <c r="I3090" s="1">
        <v>7.0000000000000007E-2</v>
      </c>
    </row>
    <row r="3091" spans="1:9" x14ac:dyDescent="0.25">
      <c r="A3091" t="s">
        <v>1652</v>
      </c>
      <c r="B3091" t="s">
        <v>17</v>
      </c>
      <c r="C3091">
        <v>2011</v>
      </c>
      <c r="D3091" t="s">
        <v>84</v>
      </c>
      <c r="E3091" t="s">
        <v>1606</v>
      </c>
      <c r="F3091" s="1">
        <v>0.09</v>
      </c>
      <c r="G3091" s="1">
        <v>0</v>
      </c>
      <c r="H3091" s="1">
        <v>0</v>
      </c>
      <c r="I3091" s="1">
        <v>0.01</v>
      </c>
    </row>
    <row r="3092" spans="1:9" x14ac:dyDescent="0.25">
      <c r="A3092" t="s">
        <v>1679</v>
      </c>
      <c r="B3092" t="s">
        <v>473</v>
      </c>
      <c r="C3092">
        <v>2011</v>
      </c>
      <c r="D3092" t="s">
        <v>84</v>
      </c>
      <c r="E3092" t="s">
        <v>1140</v>
      </c>
      <c r="F3092" s="1">
        <v>0.26</v>
      </c>
      <c r="G3092" s="1">
        <v>0</v>
      </c>
      <c r="H3092" s="1">
        <v>0</v>
      </c>
      <c r="I3092" s="1">
        <v>0.02</v>
      </c>
    </row>
    <row r="3093" spans="1:9" x14ac:dyDescent="0.25">
      <c r="A3093" t="s">
        <v>2360</v>
      </c>
      <c r="B3093" t="s">
        <v>118</v>
      </c>
      <c r="C3093">
        <v>2010</v>
      </c>
      <c r="D3093" t="s">
        <v>9</v>
      </c>
      <c r="E3093" t="s">
        <v>851</v>
      </c>
      <c r="F3093" s="1">
        <v>0.02</v>
      </c>
      <c r="G3093" s="1">
        <v>0</v>
      </c>
      <c r="H3093" s="1">
        <v>0</v>
      </c>
      <c r="I3093" s="1">
        <v>0</v>
      </c>
    </row>
    <row r="3094" spans="1:9" x14ac:dyDescent="0.25">
      <c r="A3094" t="s">
        <v>2498</v>
      </c>
      <c r="B3094" t="s">
        <v>248</v>
      </c>
      <c r="C3094">
        <v>2010</v>
      </c>
      <c r="D3094" t="s">
        <v>50</v>
      </c>
      <c r="E3094" t="s">
        <v>23</v>
      </c>
      <c r="F3094" s="1">
        <v>0.11</v>
      </c>
      <c r="G3094" s="1">
        <v>0</v>
      </c>
      <c r="H3094" s="1">
        <v>0</v>
      </c>
      <c r="I3094" s="1">
        <v>0.01</v>
      </c>
    </row>
    <row r="3095" spans="1:9" x14ac:dyDescent="0.25">
      <c r="A3095" t="s">
        <v>2451</v>
      </c>
      <c r="B3095" t="s">
        <v>118</v>
      </c>
      <c r="C3095">
        <v>2010</v>
      </c>
      <c r="D3095" t="s">
        <v>69</v>
      </c>
      <c r="E3095" t="s">
        <v>851</v>
      </c>
      <c r="F3095" s="1">
        <v>0.06</v>
      </c>
      <c r="G3095" s="1">
        <v>0</v>
      </c>
      <c r="H3095" s="1">
        <v>0</v>
      </c>
      <c r="I3095" s="1">
        <v>0</v>
      </c>
    </row>
    <row r="3096" spans="1:9" x14ac:dyDescent="0.25">
      <c r="A3096" t="s">
        <v>1672</v>
      </c>
      <c r="B3096" t="s">
        <v>2</v>
      </c>
      <c r="C3096">
        <v>2011</v>
      </c>
      <c r="D3096" t="s">
        <v>50</v>
      </c>
      <c r="E3096" t="s">
        <v>1587</v>
      </c>
      <c r="F3096" s="1">
        <v>0.18</v>
      </c>
      <c r="G3096" s="1">
        <v>0</v>
      </c>
      <c r="H3096" s="1">
        <v>0</v>
      </c>
      <c r="I3096" s="1">
        <v>0.01</v>
      </c>
    </row>
    <row r="3097" spans="1:9" x14ac:dyDescent="0.25">
      <c r="A3097" t="s">
        <v>1672</v>
      </c>
      <c r="B3097" t="s">
        <v>33</v>
      </c>
      <c r="C3097">
        <v>2010</v>
      </c>
      <c r="D3097" t="s">
        <v>50</v>
      </c>
      <c r="E3097" t="s">
        <v>1587</v>
      </c>
      <c r="F3097" s="1">
        <v>0.24</v>
      </c>
      <c r="G3097" s="1">
        <v>0</v>
      </c>
      <c r="H3097" s="1">
        <v>0</v>
      </c>
      <c r="I3097" s="1">
        <v>0.02</v>
      </c>
    </row>
    <row r="3098" spans="1:9" x14ac:dyDescent="0.25">
      <c r="A3098" t="s">
        <v>1672</v>
      </c>
      <c r="B3098" t="s">
        <v>473</v>
      </c>
      <c r="C3098">
        <v>2011</v>
      </c>
      <c r="D3098" t="s">
        <v>50</v>
      </c>
      <c r="E3098" t="s">
        <v>1151</v>
      </c>
      <c r="F3098" s="1">
        <v>0.95</v>
      </c>
      <c r="G3098" s="1">
        <v>0.15</v>
      </c>
      <c r="H3098" s="1">
        <v>0</v>
      </c>
      <c r="I3098" s="1">
        <v>0.08</v>
      </c>
    </row>
    <row r="3099" spans="1:9" x14ac:dyDescent="0.25">
      <c r="A3099" t="s">
        <v>511</v>
      </c>
      <c r="B3099" t="s">
        <v>41</v>
      </c>
      <c r="C3099">
        <v>2014</v>
      </c>
      <c r="D3099" t="s">
        <v>100</v>
      </c>
      <c r="E3099" t="s">
        <v>25</v>
      </c>
      <c r="F3099" s="1">
        <v>0</v>
      </c>
      <c r="G3099" s="1">
        <v>0.02</v>
      </c>
      <c r="H3099" s="1">
        <v>0</v>
      </c>
      <c r="I3099" s="1">
        <v>0</v>
      </c>
    </row>
    <row r="3100" spans="1:9" x14ac:dyDescent="0.25">
      <c r="A3100" t="s">
        <v>511</v>
      </c>
      <c r="B3100" t="s">
        <v>10</v>
      </c>
      <c r="C3100">
        <v>2014</v>
      </c>
      <c r="D3100" t="s">
        <v>100</v>
      </c>
      <c r="E3100" t="s">
        <v>25</v>
      </c>
      <c r="F3100" s="1">
        <v>0.21</v>
      </c>
      <c r="G3100" s="1">
        <v>0.28999999999999998</v>
      </c>
      <c r="H3100" s="1">
        <v>0.01</v>
      </c>
      <c r="I3100" s="1">
        <v>0.11</v>
      </c>
    </row>
    <row r="3101" spans="1:9" x14ac:dyDescent="0.25">
      <c r="A3101" t="s">
        <v>511</v>
      </c>
      <c r="B3101" t="s">
        <v>2</v>
      </c>
      <c r="C3101">
        <v>2014</v>
      </c>
      <c r="D3101" t="s">
        <v>100</v>
      </c>
      <c r="E3101" t="s">
        <v>25</v>
      </c>
      <c r="F3101" s="1">
        <v>0.22</v>
      </c>
      <c r="G3101" s="1">
        <v>0.4</v>
      </c>
      <c r="H3101" s="1">
        <v>0.01</v>
      </c>
      <c r="I3101" s="1">
        <v>0.14000000000000001</v>
      </c>
    </row>
    <row r="3102" spans="1:9" x14ac:dyDescent="0.25">
      <c r="A3102" t="s">
        <v>511</v>
      </c>
      <c r="B3102" t="s">
        <v>6</v>
      </c>
      <c r="C3102">
        <v>2014</v>
      </c>
      <c r="D3102" t="s">
        <v>100</v>
      </c>
      <c r="E3102" t="s">
        <v>25</v>
      </c>
      <c r="F3102" s="1">
        <v>0.39</v>
      </c>
      <c r="G3102" s="1">
        <v>0.23</v>
      </c>
      <c r="H3102" s="1">
        <v>0</v>
      </c>
      <c r="I3102" s="1">
        <v>0.06</v>
      </c>
    </row>
    <row r="3103" spans="1:9" x14ac:dyDescent="0.25">
      <c r="A3103" t="s">
        <v>511</v>
      </c>
      <c r="B3103" t="s">
        <v>33</v>
      </c>
      <c r="C3103">
        <v>2014</v>
      </c>
      <c r="D3103" t="s">
        <v>100</v>
      </c>
      <c r="E3103" t="s">
        <v>25</v>
      </c>
      <c r="F3103" s="1">
        <v>0.51</v>
      </c>
      <c r="G3103" s="1">
        <v>0.54</v>
      </c>
      <c r="H3103" s="1">
        <v>0</v>
      </c>
      <c r="I3103" s="1">
        <v>0.1</v>
      </c>
    </row>
    <row r="3104" spans="1:9" x14ac:dyDescent="0.25">
      <c r="A3104" t="s">
        <v>2692</v>
      </c>
      <c r="B3104" t="s">
        <v>473</v>
      </c>
      <c r="C3104">
        <v>2010</v>
      </c>
      <c r="D3104" t="s">
        <v>9</v>
      </c>
      <c r="E3104" t="s">
        <v>2441</v>
      </c>
      <c r="F3104" s="1">
        <v>0</v>
      </c>
      <c r="G3104" s="1">
        <v>0.04</v>
      </c>
      <c r="H3104" s="1">
        <v>0</v>
      </c>
      <c r="I3104" s="1">
        <v>0</v>
      </c>
    </row>
    <row r="3105" spans="1:9" x14ac:dyDescent="0.25">
      <c r="A3105" t="s">
        <v>1317</v>
      </c>
      <c r="B3105" t="s">
        <v>12</v>
      </c>
      <c r="C3105">
        <v>2012</v>
      </c>
      <c r="D3105" t="s">
        <v>9</v>
      </c>
      <c r="E3105" t="s">
        <v>23</v>
      </c>
      <c r="F3105" s="1">
        <v>0.26</v>
      </c>
      <c r="G3105" s="1">
        <v>0.15</v>
      </c>
      <c r="H3105" s="1">
        <v>0.01</v>
      </c>
      <c r="I3105" s="1">
        <v>0.1</v>
      </c>
    </row>
    <row r="3106" spans="1:9" x14ac:dyDescent="0.25">
      <c r="A3106" t="s">
        <v>1317</v>
      </c>
      <c r="B3106" t="s">
        <v>2</v>
      </c>
      <c r="C3106">
        <v>2012</v>
      </c>
      <c r="D3106" t="s">
        <v>9</v>
      </c>
      <c r="E3106" t="s">
        <v>23</v>
      </c>
      <c r="F3106" s="1">
        <v>0.5</v>
      </c>
      <c r="G3106" s="1">
        <v>0.28000000000000003</v>
      </c>
      <c r="H3106" s="1">
        <v>0.04</v>
      </c>
      <c r="I3106" s="1">
        <v>0.14000000000000001</v>
      </c>
    </row>
    <row r="3107" spans="1:9" x14ac:dyDescent="0.25">
      <c r="A3107" t="s">
        <v>1901</v>
      </c>
      <c r="B3107" t="s">
        <v>2</v>
      </c>
      <c r="C3107">
        <v>2011</v>
      </c>
      <c r="D3107" t="s">
        <v>16</v>
      </c>
      <c r="E3107" t="s">
        <v>23</v>
      </c>
      <c r="F3107" s="1">
        <v>0.08</v>
      </c>
      <c r="G3107" s="1">
        <v>0.06</v>
      </c>
      <c r="H3107" s="1">
        <v>0</v>
      </c>
      <c r="I3107" s="1">
        <v>0.03</v>
      </c>
    </row>
    <row r="3108" spans="1:9" x14ac:dyDescent="0.25">
      <c r="A3108" t="s">
        <v>1491</v>
      </c>
      <c r="B3108" t="s">
        <v>17</v>
      </c>
      <c r="C3108">
        <v>2012</v>
      </c>
      <c r="D3108" t="s">
        <v>5</v>
      </c>
      <c r="E3108" t="s">
        <v>108</v>
      </c>
      <c r="F3108" s="1">
        <v>0</v>
      </c>
      <c r="G3108" s="1">
        <v>0</v>
      </c>
      <c r="H3108" s="1">
        <v>0.11</v>
      </c>
      <c r="I3108" s="1">
        <v>0</v>
      </c>
    </row>
    <row r="3109" spans="1:9" x14ac:dyDescent="0.25">
      <c r="A3109" t="s">
        <v>763</v>
      </c>
      <c r="B3109" t="s">
        <v>17</v>
      </c>
      <c r="C3109">
        <v>2014</v>
      </c>
      <c r="D3109" t="s">
        <v>84</v>
      </c>
      <c r="E3109" t="s">
        <v>108</v>
      </c>
      <c r="F3109" s="1">
        <v>0.18</v>
      </c>
      <c r="G3109" s="1">
        <v>0.12</v>
      </c>
      <c r="H3109" s="1">
        <v>0.16</v>
      </c>
      <c r="I3109" s="1">
        <v>0.03</v>
      </c>
    </row>
    <row r="3110" spans="1:9" x14ac:dyDescent="0.25">
      <c r="A3110" t="s">
        <v>1558</v>
      </c>
      <c r="B3110" t="s">
        <v>473</v>
      </c>
      <c r="C3110">
        <v>2012</v>
      </c>
      <c r="D3110" t="s">
        <v>27</v>
      </c>
      <c r="E3110" t="s">
        <v>108</v>
      </c>
      <c r="F3110" s="1">
        <v>2.91</v>
      </c>
      <c r="G3110" s="1">
        <v>1.86</v>
      </c>
      <c r="H3110" s="1">
        <v>3.14</v>
      </c>
      <c r="I3110" s="1">
        <v>0.43</v>
      </c>
    </row>
    <row r="3111" spans="1:9" x14ac:dyDescent="0.25">
      <c r="A3111" t="s">
        <v>3248</v>
      </c>
      <c r="B3111" t="s">
        <v>473</v>
      </c>
      <c r="C3111">
        <v>2010</v>
      </c>
      <c r="D3111" t="s">
        <v>27</v>
      </c>
      <c r="E3111" t="s">
        <v>108</v>
      </c>
      <c r="F3111" s="1">
        <v>5.57</v>
      </c>
      <c r="G3111" s="1">
        <v>3.28</v>
      </c>
      <c r="H3111" s="1">
        <v>5.65</v>
      </c>
      <c r="I3111" s="1">
        <v>0.82</v>
      </c>
    </row>
    <row r="3112" spans="1:9" x14ac:dyDescent="0.25">
      <c r="A3112" t="s">
        <v>1538</v>
      </c>
      <c r="B3112" t="s">
        <v>473</v>
      </c>
      <c r="C3112">
        <v>2012</v>
      </c>
      <c r="D3112" t="s">
        <v>27</v>
      </c>
      <c r="E3112" t="s">
        <v>108</v>
      </c>
      <c r="F3112" s="1">
        <v>0.57999999999999996</v>
      </c>
      <c r="G3112" s="1">
        <v>0.06</v>
      </c>
      <c r="H3112" s="1">
        <v>0.37</v>
      </c>
      <c r="I3112" s="1">
        <v>0.04</v>
      </c>
    </row>
    <row r="3113" spans="1:9" x14ac:dyDescent="0.25">
      <c r="A3113" t="s">
        <v>1544</v>
      </c>
      <c r="B3113" t="s">
        <v>17</v>
      </c>
      <c r="C3113">
        <v>2012</v>
      </c>
      <c r="D3113" t="s">
        <v>27</v>
      </c>
      <c r="E3113" t="s">
        <v>108</v>
      </c>
      <c r="F3113" s="1">
        <v>0.44</v>
      </c>
      <c r="G3113" s="1">
        <v>0.3</v>
      </c>
      <c r="H3113" s="1">
        <v>0.47</v>
      </c>
      <c r="I3113" s="1">
        <v>0.06</v>
      </c>
    </row>
    <row r="3114" spans="1:9" x14ac:dyDescent="0.25">
      <c r="A3114" t="s">
        <v>787</v>
      </c>
      <c r="B3114" t="s">
        <v>17</v>
      </c>
      <c r="C3114">
        <v>2014</v>
      </c>
      <c r="D3114" t="s">
        <v>27</v>
      </c>
      <c r="E3114" t="s">
        <v>108</v>
      </c>
      <c r="F3114" s="1">
        <v>4.2300000000000004</v>
      </c>
      <c r="G3114" s="1">
        <v>3.37</v>
      </c>
      <c r="H3114" s="1">
        <v>3.08</v>
      </c>
      <c r="I3114" s="1">
        <v>0.65</v>
      </c>
    </row>
    <row r="3115" spans="1:9" x14ac:dyDescent="0.25">
      <c r="A3115" t="s">
        <v>3234</v>
      </c>
      <c r="B3115" t="s">
        <v>473</v>
      </c>
      <c r="C3115">
        <v>2010</v>
      </c>
      <c r="D3115" t="s">
        <v>27</v>
      </c>
      <c r="E3115" t="s">
        <v>108</v>
      </c>
      <c r="F3115" s="1">
        <v>0.51</v>
      </c>
      <c r="G3115" s="1">
        <v>0.17</v>
      </c>
      <c r="H3115" s="1">
        <v>0.57999999999999996</v>
      </c>
      <c r="I3115" s="1">
        <v>0.06</v>
      </c>
    </row>
    <row r="3116" spans="1:9" x14ac:dyDescent="0.25">
      <c r="A3116" t="s">
        <v>2322</v>
      </c>
      <c r="B3116" t="s">
        <v>17</v>
      </c>
      <c r="C3116">
        <v>2011</v>
      </c>
      <c r="D3116" t="s">
        <v>9</v>
      </c>
      <c r="E3116" t="s">
        <v>108</v>
      </c>
      <c r="F3116" s="1">
        <v>0.47</v>
      </c>
      <c r="G3116" s="1">
        <v>0.26</v>
      </c>
      <c r="H3116" s="1">
        <v>0.35</v>
      </c>
      <c r="I3116" s="1">
        <v>7.0000000000000007E-2</v>
      </c>
    </row>
    <row r="3117" spans="1:9" x14ac:dyDescent="0.25">
      <c r="A3117" t="s">
        <v>412</v>
      </c>
      <c r="B3117" t="s">
        <v>17</v>
      </c>
      <c r="C3117">
        <v>2015</v>
      </c>
      <c r="D3117" t="s">
        <v>9</v>
      </c>
      <c r="E3117" t="s">
        <v>108</v>
      </c>
      <c r="F3117" s="1">
        <v>0</v>
      </c>
      <c r="G3117" s="1">
        <v>0.01</v>
      </c>
      <c r="H3117" s="1">
        <v>0.08</v>
      </c>
      <c r="I3117" s="1">
        <v>0</v>
      </c>
    </row>
    <row r="3118" spans="1:9" x14ac:dyDescent="0.25">
      <c r="A3118" t="s">
        <v>459</v>
      </c>
      <c r="B3118" t="s">
        <v>17</v>
      </c>
      <c r="C3118">
        <v>2015</v>
      </c>
      <c r="D3118" t="s">
        <v>27</v>
      </c>
      <c r="E3118" t="s">
        <v>108</v>
      </c>
      <c r="F3118" s="1">
        <v>0.46</v>
      </c>
      <c r="G3118" s="1">
        <v>0.31</v>
      </c>
      <c r="H3118" s="1">
        <v>0.33</v>
      </c>
      <c r="I3118" s="1">
        <v>0.08</v>
      </c>
    </row>
    <row r="3119" spans="1:9" x14ac:dyDescent="0.25">
      <c r="A3119" t="s">
        <v>1116</v>
      </c>
      <c r="B3119" t="s">
        <v>17</v>
      </c>
      <c r="C3119">
        <v>2013</v>
      </c>
      <c r="D3119" t="s">
        <v>27</v>
      </c>
      <c r="E3119" t="s">
        <v>108</v>
      </c>
      <c r="F3119" s="1">
        <v>5.17</v>
      </c>
      <c r="G3119" s="1">
        <v>4.05</v>
      </c>
      <c r="H3119" s="1">
        <v>4.34</v>
      </c>
      <c r="I3119" s="1">
        <v>0.79</v>
      </c>
    </row>
    <row r="3120" spans="1:9" x14ac:dyDescent="0.25">
      <c r="A3120" t="s">
        <v>2313</v>
      </c>
      <c r="B3120" t="s">
        <v>118</v>
      </c>
      <c r="C3120">
        <v>2011</v>
      </c>
      <c r="D3120" t="s">
        <v>9</v>
      </c>
      <c r="E3120" t="s">
        <v>108</v>
      </c>
      <c r="F3120" s="1">
        <v>0.27</v>
      </c>
      <c r="G3120" s="1">
        <v>0.2</v>
      </c>
      <c r="H3120" s="1">
        <v>0.27</v>
      </c>
      <c r="I3120" s="1">
        <v>0.05</v>
      </c>
    </row>
    <row r="3121" spans="1:9" x14ac:dyDescent="0.25">
      <c r="A3121" t="s">
        <v>1739</v>
      </c>
      <c r="B3121" t="s">
        <v>33</v>
      </c>
      <c r="C3121">
        <v>2011</v>
      </c>
      <c r="D3121" t="s">
        <v>84</v>
      </c>
      <c r="E3121" t="s">
        <v>1587</v>
      </c>
      <c r="F3121" s="1">
        <v>0</v>
      </c>
      <c r="G3121" s="1">
        <v>0.02</v>
      </c>
      <c r="H3121" s="1">
        <v>0</v>
      </c>
      <c r="I3121" s="1">
        <v>0</v>
      </c>
    </row>
    <row r="3122" spans="1:9" x14ac:dyDescent="0.25">
      <c r="A3122" t="s">
        <v>1794</v>
      </c>
      <c r="B3122" t="s">
        <v>33</v>
      </c>
      <c r="C3122">
        <v>2011</v>
      </c>
      <c r="D3122" t="s">
        <v>84</v>
      </c>
      <c r="E3122" t="s">
        <v>1151</v>
      </c>
      <c r="F3122" s="1">
        <v>0</v>
      </c>
      <c r="G3122" s="1">
        <v>0.03</v>
      </c>
      <c r="H3122" s="1">
        <v>0</v>
      </c>
      <c r="I3122" s="1">
        <v>0</v>
      </c>
    </row>
    <row r="3123" spans="1:9" x14ac:dyDescent="0.25">
      <c r="A3123" t="s">
        <v>3183</v>
      </c>
      <c r="B3123" t="s">
        <v>248</v>
      </c>
      <c r="C3123">
        <v>2010</v>
      </c>
      <c r="D3123" t="s">
        <v>84</v>
      </c>
      <c r="E3123" t="s">
        <v>134</v>
      </c>
      <c r="F3123" s="1">
        <v>0</v>
      </c>
      <c r="G3123" s="1">
        <v>0</v>
      </c>
      <c r="H3123" s="1">
        <v>0.13</v>
      </c>
      <c r="I3123" s="1">
        <v>0</v>
      </c>
    </row>
    <row r="3124" spans="1:9" x14ac:dyDescent="0.25">
      <c r="A3124" t="s">
        <v>2205</v>
      </c>
      <c r="B3124" t="s">
        <v>248</v>
      </c>
      <c r="C3124">
        <v>2011</v>
      </c>
      <c r="D3124" t="s">
        <v>84</v>
      </c>
      <c r="E3124" t="s">
        <v>134</v>
      </c>
      <c r="F3124" s="1">
        <v>0</v>
      </c>
      <c r="G3124" s="1">
        <v>0</v>
      </c>
      <c r="H3124" s="1">
        <v>0.06</v>
      </c>
      <c r="I3124" s="1">
        <v>0</v>
      </c>
    </row>
    <row r="3125" spans="1:9" x14ac:dyDescent="0.25">
      <c r="A3125" t="s">
        <v>2009</v>
      </c>
      <c r="B3125" t="s">
        <v>41</v>
      </c>
      <c r="C3125">
        <v>2011</v>
      </c>
      <c r="D3125" t="s">
        <v>100</v>
      </c>
      <c r="E3125" t="s">
        <v>2008</v>
      </c>
      <c r="F3125" s="1">
        <v>0.33</v>
      </c>
      <c r="G3125" s="1">
        <v>0.32</v>
      </c>
      <c r="H3125" s="1">
        <v>0</v>
      </c>
      <c r="I3125" s="1">
        <v>0.11</v>
      </c>
    </row>
    <row r="3126" spans="1:9" x14ac:dyDescent="0.25">
      <c r="A3126" t="s">
        <v>2009</v>
      </c>
      <c r="B3126" t="s">
        <v>2</v>
      </c>
      <c r="C3126">
        <v>2011</v>
      </c>
      <c r="D3126" t="s">
        <v>100</v>
      </c>
      <c r="E3126" t="s">
        <v>2102</v>
      </c>
      <c r="F3126" s="1">
        <v>0.83</v>
      </c>
      <c r="G3126" s="1">
        <v>0.63</v>
      </c>
      <c r="H3126" s="1">
        <v>0.02</v>
      </c>
      <c r="I3126" s="1">
        <v>0.25</v>
      </c>
    </row>
    <row r="3127" spans="1:9" x14ac:dyDescent="0.25">
      <c r="A3127" t="s">
        <v>2009</v>
      </c>
      <c r="B3127" t="s">
        <v>33</v>
      </c>
      <c r="C3127">
        <v>2011</v>
      </c>
      <c r="D3127" t="s">
        <v>100</v>
      </c>
      <c r="E3127" t="s">
        <v>2008</v>
      </c>
      <c r="F3127" s="1">
        <v>1.41</v>
      </c>
      <c r="G3127" s="1">
        <v>0.51</v>
      </c>
      <c r="H3127" s="1">
        <v>0.01</v>
      </c>
      <c r="I3127" s="1">
        <v>0.17</v>
      </c>
    </row>
    <row r="3128" spans="1:9" x14ac:dyDescent="0.25">
      <c r="A3128" t="s">
        <v>2947</v>
      </c>
      <c r="B3128" t="s">
        <v>473</v>
      </c>
      <c r="C3128">
        <v>2010</v>
      </c>
      <c r="D3128" t="s">
        <v>84</v>
      </c>
      <c r="E3128" t="s">
        <v>2946</v>
      </c>
      <c r="F3128" s="1">
        <v>0</v>
      </c>
      <c r="G3128" s="1">
        <v>0</v>
      </c>
      <c r="H3128" s="1">
        <v>0.02</v>
      </c>
      <c r="I3128" s="1">
        <v>0</v>
      </c>
    </row>
    <row r="3129" spans="1:9" x14ac:dyDescent="0.25">
      <c r="A3129" t="s">
        <v>2496</v>
      </c>
      <c r="B3129" t="s">
        <v>33</v>
      </c>
      <c r="C3129">
        <v>2010</v>
      </c>
      <c r="D3129" t="s">
        <v>84</v>
      </c>
      <c r="E3129" t="s">
        <v>58</v>
      </c>
      <c r="F3129" s="1">
        <v>0.11</v>
      </c>
      <c r="G3129" s="1">
        <v>0</v>
      </c>
      <c r="H3129" s="1">
        <v>0</v>
      </c>
      <c r="I3129" s="1">
        <v>0.01</v>
      </c>
    </row>
    <row r="3130" spans="1:9" x14ac:dyDescent="0.25">
      <c r="A3130" t="s">
        <v>2496</v>
      </c>
      <c r="B3130" t="s">
        <v>2</v>
      </c>
      <c r="C3130">
        <v>2010</v>
      </c>
      <c r="D3130" t="s">
        <v>84</v>
      </c>
      <c r="E3130" t="s">
        <v>58</v>
      </c>
      <c r="F3130" s="1">
        <v>0.13</v>
      </c>
      <c r="G3130" s="1">
        <v>0</v>
      </c>
      <c r="H3130" s="1">
        <v>0</v>
      </c>
      <c r="I3130" s="1">
        <v>0.01</v>
      </c>
    </row>
    <row r="3131" spans="1:9" x14ac:dyDescent="0.25">
      <c r="A3131" t="s">
        <v>3178</v>
      </c>
      <c r="B3131" t="s">
        <v>473</v>
      </c>
      <c r="C3131">
        <v>2010</v>
      </c>
      <c r="D3131" t="s">
        <v>5</v>
      </c>
      <c r="E3131" t="s">
        <v>134</v>
      </c>
      <c r="F3131" s="1">
        <v>0</v>
      </c>
      <c r="G3131" s="1">
        <v>0</v>
      </c>
      <c r="H3131" s="1">
        <v>0.13</v>
      </c>
      <c r="I3131" s="1">
        <v>0</v>
      </c>
    </row>
    <row r="3132" spans="1:9" x14ac:dyDescent="0.25">
      <c r="A3132" t="s">
        <v>2256</v>
      </c>
      <c r="B3132" t="s">
        <v>473</v>
      </c>
      <c r="C3132">
        <v>2011</v>
      </c>
      <c r="D3132" t="s">
        <v>5</v>
      </c>
      <c r="E3132" t="s">
        <v>134</v>
      </c>
      <c r="F3132" s="1">
        <v>0</v>
      </c>
      <c r="G3132" s="1">
        <v>0</v>
      </c>
      <c r="H3132" s="1">
        <v>0.12</v>
      </c>
      <c r="I3132" s="1">
        <v>0</v>
      </c>
    </row>
    <row r="3133" spans="1:9" x14ac:dyDescent="0.25">
      <c r="A3133" t="s">
        <v>3110</v>
      </c>
      <c r="B3133" t="s">
        <v>248</v>
      </c>
      <c r="C3133">
        <v>2010</v>
      </c>
      <c r="D3133" t="s">
        <v>5</v>
      </c>
      <c r="E3133" t="s">
        <v>134</v>
      </c>
      <c r="F3133" s="1">
        <v>0</v>
      </c>
      <c r="G3133" s="1">
        <v>0</v>
      </c>
      <c r="H3133" s="1">
        <v>0.06</v>
      </c>
      <c r="I3133" s="1">
        <v>0</v>
      </c>
    </row>
    <row r="3134" spans="1:9" x14ac:dyDescent="0.25">
      <c r="A3134" t="s">
        <v>1835</v>
      </c>
      <c r="B3134" t="s">
        <v>473</v>
      </c>
      <c r="C3134">
        <v>2011</v>
      </c>
      <c r="D3134" t="s">
        <v>9</v>
      </c>
      <c r="E3134" t="s">
        <v>52</v>
      </c>
      <c r="F3134" s="1">
        <v>0.27</v>
      </c>
      <c r="G3134" s="1">
        <v>0.04</v>
      </c>
      <c r="H3134" s="1">
        <v>0</v>
      </c>
      <c r="I3134" s="1">
        <v>0.02</v>
      </c>
    </row>
    <row r="3135" spans="1:9" x14ac:dyDescent="0.25">
      <c r="A3135" t="s">
        <v>1835</v>
      </c>
      <c r="B3135" t="s">
        <v>118</v>
      </c>
      <c r="C3135">
        <v>2011</v>
      </c>
      <c r="D3135" t="s">
        <v>9</v>
      </c>
      <c r="E3135" t="s">
        <v>52</v>
      </c>
      <c r="F3135" s="1">
        <v>0.28999999999999998</v>
      </c>
      <c r="G3135" s="1">
        <v>0.03</v>
      </c>
      <c r="H3135" s="1">
        <v>0</v>
      </c>
      <c r="I3135" s="1">
        <v>0.02</v>
      </c>
    </row>
    <row r="3136" spans="1:9" x14ac:dyDescent="0.25">
      <c r="A3136" t="s">
        <v>496</v>
      </c>
      <c r="B3136" t="s">
        <v>17</v>
      </c>
      <c r="C3136">
        <v>2014</v>
      </c>
      <c r="D3136" t="s">
        <v>9</v>
      </c>
      <c r="E3136" t="s">
        <v>52</v>
      </c>
      <c r="F3136" s="1">
        <v>0.01</v>
      </c>
      <c r="G3136" s="1">
        <v>0.01</v>
      </c>
      <c r="H3136" s="1">
        <v>0</v>
      </c>
      <c r="I3136" s="1">
        <v>0</v>
      </c>
    </row>
    <row r="3137" spans="1:9" x14ac:dyDescent="0.25">
      <c r="A3137" t="s">
        <v>2177</v>
      </c>
      <c r="B3137" t="s">
        <v>473</v>
      </c>
      <c r="C3137">
        <v>2011</v>
      </c>
      <c r="D3137" t="s">
        <v>5</v>
      </c>
      <c r="E3137" t="s">
        <v>134</v>
      </c>
      <c r="F3137" s="1">
        <v>0</v>
      </c>
      <c r="G3137" s="1">
        <v>0</v>
      </c>
      <c r="H3137" s="1">
        <v>0.05</v>
      </c>
      <c r="I3137" s="1">
        <v>0</v>
      </c>
    </row>
    <row r="3138" spans="1:9" x14ac:dyDescent="0.25">
      <c r="A3138" t="s">
        <v>1954</v>
      </c>
      <c r="B3138" t="s">
        <v>33</v>
      </c>
      <c r="C3138">
        <v>2011</v>
      </c>
      <c r="D3138" t="s">
        <v>141</v>
      </c>
      <c r="E3138" t="s">
        <v>21</v>
      </c>
      <c r="F3138" s="1">
        <v>0.18</v>
      </c>
      <c r="G3138" s="1">
        <v>0.1</v>
      </c>
      <c r="H3138" s="1">
        <v>0</v>
      </c>
      <c r="I3138" s="1">
        <v>0.03</v>
      </c>
    </row>
    <row r="3139" spans="1:9" x14ac:dyDescent="0.25">
      <c r="A3139" t="s">
        <v>1336</v>
      </c>
      <c r="B3139" t="s">
        <v>17</v>
      </c>
      <c r="C3139">
        <v>2012</v>
      </c>
      <c r="D3139" t="s">
        <v>9</v>
      </c>
      <c r="E3139" t="s">
        <v>1335</v>
      </c>
      <c r="F3139" s="1">
        <v>0</v>
      </c>
      <c r="G3139" s="1">
        <v>0</v>
      </c>
      <c r="H3139" s="1">
        <v>0.02</v>
      </c>
      <c r="I3139" s="1">
        <v>0</v>
      </c>
    </row>
    <row r="3140" spans="1:9" x14ac:dyDescent="0.25">
      <c r="A3140" t="s">
        <v>1005</v>
      </c>
      <c r="B3140" t="s">
        <v>118</v>
      </c>
      <c r="C3140">
        <v>2013</v>
      </c>
      <c r="D3140" t="s">
        <v>84</v>
      </c>
      <c r="E3140" t="s">
        <v>52</v>
      </c>
      <c r="F3140" s="1">
        <v>0</v>
      </c>
      <c r="G3140" s="1">
        <v>0</v>
      </c>
      <c r="H3140" s="1">
        <v>0.05</v>
      </c>
      <c r="I3140" s="1">
        <v>0</v>
      </c>
    </row>
    <row r="3141" spans="1:9" x14ac:dyDescent="0.25">
      <c r="A3141" t="s">
        <v>1033</v>
      </c>
      <c r="B3141" t="s">
        <v>17</v>
      </c>
      <c r="C3141">
        <v>2013</v>
      </c>
      <c r="D3141" t="s">
        <v>84</v>
      </c>
      <c r="E3141" t="s">
        <v>425</v>
      </c>
      <c r="F3141" s="1">
        <v>0</v>
      </c>
      <c r="G3141" s="1">
        <v>0</v>
      </c>
      <c r="H3141" s="1">
        <v>0.08</v>
      </c>
      <c r="I3141" s="1">
        <v>0</v>
      </c>
    </row>
    <row r="3142" spans="1:9" x14ac:dyDescent="0.25">
      <c r="A3142" t="s">
        <v>1037</v>
      </c>
      <c r="B3142" t="s">
        <v>17</v>
      </c>
      <c r="C3142">
        <v>2013</v>
      </c>
      <c r="D3142" t="s">
        <v>84</v>
      </c>
      <c r="E3142" t="s">
        <v>425</v>
      </c>
      <c r="F3142" s="1">
        <v>0</v>
      </c>
      <c r="G3142" s="1">
        <v>0</v>
      </c>
      <c r="H3142" s="1">
        <v>0.08</v>
      </c>
      <c r="I3142" s="1">
        <v>0</v>
      </c>
    </row>
    <row r="3143" spans="1:9" x14ac:dyDescent="0.25">
      <c r="A3143" t="s">
        <v>2846</v>
      </c>
      <c r="B3143" t="s">
        <v>2</v>
      </c>
      <c r="C3143">
        <v>2010</v>
      </c>
      <c r="D3143" t="s">
        <v>9</v>
      </c>
      <c r="E3143" t="s">
        <v>21</v>
      </c>
      <c r="F3143" s="1">
        <v>0.17</v>
      </c>
      <c r="G3143" s="1">
        <v>0.25</v>
      </c>
      <c r="H3143" s="1">
        <v>0</v>
      </c>
      <c r="I3143" s="1">
        <v>0.09</v>
      </c>
    </row>
    <row r="3144" spans="1:9" x14ac:dyDescent="0.25">
      <c r="A3144" t="s">
        <v>2612</v>
      </c>
      <c r="B3144" t="s">
        <v>41</v>
      </c>
      <c r="C3144">
        <v>2010</v>
      </c>
      <c r="D3144" t="s">
        <v>9</v>
      </c>
      <c r="E3144" t="s">
        <v>21</v>
      </c>
      <c r="F3144" s="1">
        <v>0</v>
      </c>
      <c r="G3144" s="1">
        <v>0.03</v>
      </c>
      <c r="H3144" s="1">
        <v>0</v>
      </c>
      <c r="I3144" s="1">
        <v>0</v>
      </c>
    </row>
    <row r="3145" spans="1:9" x14ac:dyDescent="0.25">
      <c r="A3145" t="s">
        <v>2612</v>
      </c>
      <c r="B3145" t="s">
        <v>248</v>
      </c>
      <c r="C3145">
        <v>2010</v>
      </c>
      <c r="D3145" t="s">
        <v>9</v>
      </c>
      <c r="E3145" t="s">
        <v>21</v>
      </c>
      <c r="F3145" s="1">
        <v>0.09</v>
      </c>
      <c r="G3145" s="1">
        <v>0.18</v>
      </c>
      <c r="H3145" s="1">
        <v>0.01</v>
      </c>
      <c r="I3145" s="1">
        <v>0.1</v>
      </c>
    </row>
    <row r="3146" spans="1:9" x14ac:dyDescent="0.25">
      <c r="A3146" t="s">
        <v>2612</v>
      </c>
      <c r="B3146" t="s">
        <v>118</v>
      </c>
      <c r="C3146">
        <v>2010</v>
      </c>
      <c r="D3146" t="s">
        <v>9</v>
      </c>
      <c r="E3146" t="s">
        <v>21</v>
      </c>
      <c r="F3146" s="1">
        <v>0.11</v>
      </c>
      <c r="G3146" s="1">
        <v>0.11</v>
      </c>
      <c r="H3146" s="1">
        <v>0</v>
      </c>
      <c r="I3146" s="1">
        <v>0.02</v>
      </c>
    </row>
    <row r="3147" spans="1:9" x14ac:dyDescent="0.25">
      <c r="A3147" t="s">
        <v>2612</v>
      </c>
      <c r="B3147" t="s">
        <v>473</v>
      </c>
      <c r="C3147">
        <v>2010</v>
      </c>
      <c r="D3147" t="s">
        <v>9</v>
      </c>
      <c r="E3147" t="s">
        <v>21</v>
      </c>
      <c r="F3147" s="1">
        <v>0.14000000000000001</v>
      </c>
      <c r="G3147" s="1">
        <v>0.01</v>
      </c>
      <c r="H3147" s="1">
        <v>0</v>
      </c>
      <c r="I3147" s="1">
        <v>0.01</v>
      </c>
    </row>
    <row r="3148" spans="1:9" x14ac:dyDescent="0.25">
      <c r="A3148" t="s">
        <v>2612</v>
      </c>
      <c r="B3148" t="s">
        <v>2</v>
      </c>
      <c r="C3148">
        <v>2010</v>
      </c>
      <c r="D3148" t="s">
        <v>9</v>
      </c>
      <c r="E3148" t="s">
        <v>21</v>
      </c>
      <c r="F3148" s="1">
        <v>0.19</v>
      </c>
      <c r="G3148" s="1">
        <v>0.36</v>
      </c>
      <c r="H3148" s="1">
        <v>0.01</v>
      </c>
      <c r="I3148" s="1">
        <v>0.13</v>
      </c>
    </row>
    <row r="3149" spans="1:9" x14ac:dyDescent="0.25">
      <c r="A3149" t="s">
        <v>2612</v>
      </c>
      <c r="B3149" t="s">
        <v>33</v>
      </c>
      <c r="C3149">
        <v>2010</v>
      </c>
      <c r="D3149" t="s">
        <v>9</v>
      </c>
      <c r="E3149" t="s">
        <v>21</v>
      </c>
      <c r="F3149" s="1">
        <v>0.3</v>
      </c>
      <c r="G3149" s="1">
        <v>0.26</v>
      </c>
      <c r="H3149" s="1">
        <v>0</v>
      </c>
      <c r="I3149" s="1">
        <v>0.06</v>
      </c>
    </row>
    <row r="3150" spans="1:9" x14ac:dyDescent="0.25">
      <c r="A3150" t="s">
        <v>264</v>
      </c>
      <c r="B3150" t="s">
        <v>12</v>
      </c>
      <c r="C3150">
        <v>2015</v>
      </c>
      <c r="D3150" t="s">
        <v>1</v>
      </c>
      <c r="E3150" t="s">
        <v>222</v>
      </c>
      <c r="F3150" s="1">
        <v>0</v>
      </c>
      <c r="G3150" s="1">
        <v>0</v>
      </c>
      <c r="H3150" s="1">
        <v>0.02</v>
      </c>
      <c r="I3150" s="1">
        <v>0</v>
      </c>
    </row>
    <row r="3151" spans="1:9" x14ac:dyDescent="0.25">
      <c r="A3151" t="s">
        <v>914</v>
      </c>
      <c r="B3151" t="s">
        <v>248</v>
      </c>
      <c r="C3151">
        <v>2013</v>
      </c>
      <c r="D3151" t="s">
        <v>84</v>
      </c>
      <c r="E3151" t="s">
        <v>213</v>
      </c>
      <c r="F3151" s="1">
        <v>0</v>
      </c>
      <c r="G3151" s="1">
        <v>0</v>
      </c>
      <c r="H3151" s="1">
        <v>0.01</v>
      </c>
      <c r="I3151" s="1">
        <v>0</v>
      </c>
    </row>
    <row r="3152" spans="1:9" x14ac:dyDescent="0.25">
      <c r="A3152" t="s">
        <v>2068</v>
      </c>
      <c r="B3152" t="s">
        <v>248</v>
      </c>
      <c r="C3152">
        <v>2011</v>
      </c>
      <c r="D3152" t="s">
        <v>1</v>
      </c>
      <c r="E3152" t="s">
        <v>304</v>
      </c>
      <c r="F3152" s="1">
        <v>0</v>
      </c>
      <c r="G3152" s="1">
        <v>0</v>
      </c>
      <c r="H3152" s="1">
        <v>0.02</v>
      </c>
      <c r="I3152" s="1">
        <v>0</v>
      </c>
    </row>
    <row r="3153" spans="1:9" x14ac:dyDescent="0.25">
      <c r="A3153" t="s">
        <v>2367</v>
      </c>
      <c r="B3153" t="s">
        <v>118</v>
      </c>
      <c r="C3153">
        <v>2010</v>
      </c>
      <c r="D3153" t="s">
        <v>1</v>
      </c>
      <c r="E3153" t="s">
        <v>1560</v>
      </c>
      <c r="F3153" s="1">
        <v>0.02</v>
      </c>
      <c r="G3153" s="1">
        <v>0</v>
      </c>
      <c r="H3153" s="1">
        <v>0</v>
      </c>
      <c r="I3153" s="1">
        <v>0</v>
      </c>
    </row>
    <row r="3154" spans="1:9" x14ac:dyDescent="0.25">
      <c r="A3154" t="s">
        <v>2367</v>
      </c>
      <c r="B3154" t="s">
        <v>473</v>
      </c>
      <c r="C3154">
        <v>2010</v>
      </c>
      <c r="D3154" t="s">
        <v>1</v>
      </c>
      <c r="E3154" t="s">
        <v>1720</v>
      </c>
      <c r="F3154" s="1">
        <v>0.05</v>
      </c>
      <c r="G3154" s="1">
        <v>0.03</v>
      </c>
      <c r="H3154" s="1">
        <v>0</v>
      </c>
      <c r="I3154" s="1">
        <v>0.01</v>
      </c>
    </row>
    <row r="3155" spans="1:9" x14ac:dyDescent="0.25">
      <c r="A3155" t="s">
        <v>2995</v>
      </c>
      <c r="B3155" t="s">
        <v>1761</v>
      </c>
      <c r="C3155">
        <v>2010</v>
      </c>
      <c r="D3155" t="s">
        <v>1</v>
      </c>
      <c r="E3155" t="s">
        <v>933</v>
      </c>
      <c r="F3155" s="1">
        <v>0</v>
      </c>
      <c r="G3155" s="1">
        <v>0</v>
      </c>
      <c r="H3155" s="1">
        <v>0.02</v>
      </c>
      <c r="I3155" s="1">
        <v>0</v>
      </c>
    </row>
    <row r="3156" spans="1:9" x14ac:dyDescent="0.25">
      <c r="A3156" t="s">
        <v>330</v>
      </c>
      <c r="B3156" t="s">
        <v>17</v>
      </c>
      <c r="C3156">
        <v>2015</v>
      </c>
      <c r="D3156" t="s">
        <v>9</v>
      </c>
      <c r="E3156" t="s">
        <v>52</v>
      </c>
      <c r="F3156" s="1">
        <v>0</v>
      </c>
      <c r="G3156" s="1">
        <v>0</v>
      </c>
      <c r="H3156" s="1">
        <v>0.03</v>
      </c>
      <c r="I3156" s="1">
        <v>0</v>
      </c>
    </row>
    <row r="3157" spans="1:9" x14ac:dyDescent="0.25">
      <c r="A3157" t="s">
        <v>426</v>
      </c>
      <c r="B3157" t="s">
        <v>17</v>
      </c>
      <c r="C3157">
        <v>2015</v>
      </c>
      <c r="D3157" t="s">
        <v>84</v>
      </c>
      <c r="E3157" t="s">
        <v>425</v>
      </c>
      <c r="F3157" s="1">
        <v>0</v>
      </c>
      <c r="G3157" s="1">
        <v>0</v>
      </c>
      <c r="H3157" s="1">
        <v>0.11</v>
      </c>
      <c r="I3157" s="1">
        <v>0</v>
      </c>
    </row>
    <row r="3158" spans="1:9" x14ac:dyDescent="0.25">
      <c r="A3158" t="s">
        <v>2799</v>
      </c>
      <c r="B3158" t="s">
        <v>2</v>
      </c>
      <c r="C3158">
        <v>2010</v>
      </c>
      <c r="D3158" t="s">
        <v>9</v>
      </c>
      <c r="E3158" t="s">
        <v>34</v>
      </c>
      <c r="F3158" s="1">
        <v>0.05</v>
      </c>
      <c r="G3158" s="1">
        <v>0.16</v>
      </c>
      <c r="H3158" s="1">
        <v>0</v>
      </c>
      <c r="I3158" s="1">
        <v>0.05</v>
      </c>
    </row>
    <row r="3159" spans="1:9" x14ac:dyDescent="0.25">
      <c r="A3159" t="s">
        <v>2799</v>
      </c>
      <c r="B3159" t="s">
        <v>33</v>
      </c>
      <c r="C3159">
        <v>2010</v>
      </c>
      <c r="D3159" t="s">
        <v>9</v>
      </c>
      <c r="E3159" t="s">
        <v>34</v>
      </c>
      <c r="F3159" s="1">
        <v>7.0000000000000007E-2</v>
      </c>
      <c r="G3159" s="1">
        <v>0.12</v>
      </c>
      <c r="H3159" s="1">
        <v>0</v>
      </c>
      <c r="I3159" s="1">
        <v>0.02</v>
      </c>
    </row>
    <row r="3160" spans="1:9" x14ac:dyDescent="0.25">
      <c r="A3160" t="s">
        <v>435</v>
      </c>
      <c r="B3160" t="s">
        <v>2</v>
      </c>
      <c r="C3160">
        <v>2015</v>
      </c>
      <c r="D3160" t="s">
        <v>9</v>
      </c>
      <c r="E3160" t="s">
        <v>134</v>
      </c>
      <c r="F3160" s="1">
        <v>0</v>
      </c>
      <c r="G3160" s="1">
        <v>0</v>
      </c>
      <c r="H3160" s="1">
        <v>0.15</v>
      </c>
      <c r="I3160" s="1">
        <v>0</v>
      </c>
    </row>
    <row r="3161" spans="1:9" x14ac:dyDescent="0.25">
      <c r="A3161" t="s">
        <v>435</v>
      </c>
      <c r="B3161" t="s">
        <v>12</v>
      </c>
      <c r="C3161">
        <v>2015</v>
      </c>
      <c r="D3161" t="s">
        <v>9</v>
      </c>
      <c r="E3161" t="s">
        <v>134</v>
      </c>
      <c r="F3161" s="1">
        <v>0</v>
      </c>
      <c r="G3161" s="1">
        <v>0</v>
      </c>
      <c r="H3161" s="1">
        <v>0.13</v>
      </c>
      <c r="I3161" s="1">
        <v>0</v>
      </c>
    </row>
    <row r="3162" spans="1:9" x14ac:dyDescent="0.25">
      <c r="A3162" t="s">
        <v>2718</v>
      </c>
      <c r="B3162" t="s">
        <v>41</v>
      </c>
      <c r="C3162">
        <v>2010</v>
      </c>
      <c r="D3162" t="s">
        <v>5</v>
      </c>
      <c r="E3162" t="s">
        <v>134</v>
      </c>
      <c r="F3162" s="1">
        <v>0</v>
      </c>
      <c r="G3162" s="1">
        <v>0.05</v>
      </c>
      <c r="H3162" s="1">
        <v>0</v>
      </c>
      <c r="I3162" s="1">
        <v>0.01</v>
      </c>
    </row>
    <row r="3163" spans="1:9" x14ac:dyDescent="0.25">
      <c r="A3163" t="s">
        <v>2718</v>
      </c>
      <c r="B3163" t="s">
        <v>1761</v>
      </c>
      <c r="C3163">
        <v>2010</v>
      </c>
      <c r="D3163" t="s">
        <v>5</v>
      </c>
      <c r="E3163" t="s">
        <v>134</v>
      </c>
      <c r="F3163" s="1">
        <v>0.04</v>
      </c>
      <c r="G3163" s="1">
        <v>0.21</v>
      </c>
      <c r="H3163" s="1">
        <v>0.05</v>
      </c>
      <c r="I3163" s="1">
        <v>0.11</v>
      </c>
    </row>
    <row r="3164" spans="1:9" x14ac:dyDescent="0.25">
      <c r="A3164" t="s">
        <v>2718</v>
      </c>
      <c r="B3164" t="s">
        <v>248</v>
      </c>
      <c r="C3164">
        <v>2010</v>
      </c>
      <c r="D3164" t="s">
        <v>5</v>
      </c>
      <c r="E3164" t="s">
        <v>134</v>
      </c>
      <c r="F3164" s="1">
        <v>0.05</v>
      </c>
      <c r="G3164" s="1">
        <v>0.3</v>
      </c>
      <c r="H3164" s="1">
        <v>0.28999999999999998</v>
      </c>
      <c r="I3164" s="1">
        <v>0.16</v>
      </c>
    </row>
    <row r="3165" spans="1:9" x14ac:dyDescent="0.25">
      <c r="A3165" t="s">
        <v>2718</v>
      </c>
      <c r="B3165" t="s">
        <v>118</v>
      </c>
      <c r="C3165">
        <v>2010</v>
      </c>
      <c r="D3165" t="s">
        <v>5</v>
      </c>
      <c r="E3165" t="s">
        <v>134</v>
      </c>
      <c r="F3165" s="1">
        <v>0.08</v>
      </c>
      <c r="G3165" s="1">
        <v>0.1</v>
      </c>
      <c r="H3165" s="1">
        <v>0.03</v>
      </c>
      <c r="I3165" s="1">
        <v>0.02</v>
      </c>
    </row>
    <row r="3166" spans="1:9" x14ac:dyDescent="0.25">
      <c r="A3166" t="s">
        <v>2718</v>
      </c>
      <c r="B3166" t="s">
        <v>33</v>
      </c>
      <c r="C3166">
        <v>2010</v>
      </c>
      <c r="D3166" t="s">
        <v>5</v>
      </c>
      <c r="E3166" t="s">
        <v>134</v>
      </c>
      <c r="F3166" s="1">
        <v>0.09</v>
      </c>
      <c r="G3166" s="1">
        <v>0.44</v>
      </c>
      <c r="H3166" s="1">
        <v>0</v>
      </c>
      <c r="I3166" s="1">
        <v>7.0000000000000007E-2</v>
      </c>
    </row>
    <row r="3167" spans="1:9" x14ac:dyDescent="0.25">
      <c r="A3167" t="s">
        <v>2718</v>
      </c>
      <c r="B3167" t="s">
        <v>2</v>
      </c>
      <c r="C3167">
        <v>2010</v>
      </c>
      <c r="D3167" t="s">
        <v>5</v>
      </c>
      <c r="E3167" t="s">
        <v>134</v>
      </c>
      <c r="F3167" s="1">
        <v>0.28999999999999998</v>
      </c>
      <c r="G3167" s="1">
        <v>1.18</v>
      </c>
      <c r="H3167" s="1">
        <v>0.54</v>
      </c>
      <c r="I3167" s="1">
        <v>0.41</v>
      </c>
    </row>
    <row r="3168" spans="1:9" x14ac:dyDescent="0.25">
      <c r="A3168" t="s">
        <v>2255</v>
      </c>
      <c r="B3168" t="s">
        <v>17</v>
      </c>
      <c r="C3168">
        <v>2011</v>
      </c>
      <c r="D3168" t="s">
        <v>5</v>
      </c>
      <c r="E3168" t="s">
        <v>134</v>
      </c>
      <c r="F3168" s="1">
        <v>0.11</v>
      </c>
      <c r="G3168" s="1">
        <v>0.13</v>
      </c>
      <c r="H3168" s="1">
        <v>0.11</v>
      </c>
      <c r="I3168" s="1">
        <v>0.02</v>
      </c>
    </row>
    <row r="3169" spans="1:9" x14ac:dyDescent="0.25">
      <c r="A3169" t="s">
        <v>1596</v>
      </c>
      <c r="B3169" t="s">
        <v>1761</v>
      </c>
      <c r="C3169">
        <v>2011</v>
      </c>
      <c r="D3169" t="s">
        <v>9</v>
      </c>
      <c r="E3169" t="s">
        <v>134</v>
      </c>
      <c r="F3169" s="1">
        <v>0</v>
      </c>
      <c r="G3169" s="1">
        <v>0</v>
      </c>
      <c r="H3169" s="1">
        <v>0.06</v>
      </c>
      <c r="I3169" s="1">
        <v>0</v>
      </c>
    </row>
    <row r="3170" spans="1:9" x14ac:dyDescent="0.25">
      <c r="A3170" t="s">
        <v>1596</v>
      </c>
      <c r="B3170" t="s">
        <v>41</v>
      </c>
      <c r="C3170">
        <v>2011</v>
      </c>
      <c r="D3170" t="s">
        <v>9</v>
      </c>
      <c r="E3170" t="s">
        <v>134</v>
      </c>
      <c r="F3170" s="1">
        <v>0</v>
      </c>
      <c r="G3170" s="1">
        <v>7.0000000000000007E-2</v>
      </c>
      <c r="H3170" s="1">
        <v>0</v>
      </c>
      <c r="I3170" s="1">
        <v>0.02</v>
      </c>
    </row>
    <row r="3171" spans="1:9" x14ac:dyDescent="0.25">
      <c r="A3171" t="s">
        <v>1596</v>
      </c>
      <c r="B3171" t="s">
        <v>17</v>
      </c>
      <c r="C3171">
        <v>2011</v>
      </c>
      <c r="D3171" t="s">
        <v>9</v>
      </c>
      <c r="E3171" t="s">
        <v>134</v>
      </c>
      <c r="F3171" s="1">
        <v>0.02</v>
      </c>
      <c r="G3171" s="1">
        <v>0</v>
      </c>
      <c r="H3171" s="1">
        <v>0</v>
      </c>
      <c r="I3171" s="1">
        <v>0</v>
      </c>
    </row>
    <row r="3172" spans="1:9" x14ac:dyDescent="0.25">
      <c r="A3172" t="s">
        <v>1596</v>
      </c>
      <c r="B3172" t="s">
        <v>118</v>
      </c>
      <c r="C3172">
        <v>2011</v>
      </c>
      <c r="D3172" t="s">
        <v>9</v>
      </c>
      <c r="E3172" t="s">
        <v>134</v>
      </c>
      <c r="F3172" s="1">
        <v>0.08</v>
      </c>
      <c r="G3172" s="1">
        <v>0.08</v>
      </c>
      <c r="H3172" s="1">
        <v>0.03</v>
      </c>
      <c r="I3172" s="1">
        <v>0.02</v>
      </c>
    </row>
    <row r="3173" spans="1:9" x14ac:dyDescent="0.25">
      <c r="A3173" t="s">
        <v>1596</v>
      </c>
      <c r="B3173" t="s">
        <v>248</v>
      </c>
      <c r="C3173">
        <v>2011</v>
      </c>
      <c r="D3173" t="s">
        <v>9</v>
      </c>
      <c r="E3173" t="s">
        <v>134</v>
      </c>
      <c r="F3173" s="1">
        <v>0.1</v>
      </c>
      <c r="G3173" s="1">
        <v>0.12</v>
      </c>
      <c r="H3173" s="1">
        <v>0.28999999999999998</v>
      </c>
      <c r="I3173" s="1">
        <v>7.0000000000000007E-2</v>
      </c>
    </row>
    <row r="3174" spans="1:9" x14ac:dyDescent="0.25">
      <c r="A3174" t="s">
        <v>1596</v>
      </c>
      <c r="B3174" t="s">
        <v>33</v>
      </c>
      <c r="C3174">
        <v>2011</v>
      </c>
      <c r="D3174" t="s">
        <v>9</v>
      </c>
      <c r="E3174" t="s">
        <v>134</v>
      </c>
      <c r="F3174" s="1">
        <v>0.1</v>
      </c>
      <c r="G3174" s="1">
        <v>0.34</v>
      </c>
      <c r="H3174" s="1">
        <v>0</v>
      </c>
      <c r="I3174" s="1">
        <v>7.0000000000000007E-2</v>
      </c>
    </row>
    <row r="3175" spans="1:9" x14ac:dyDescent="0.25">
      <c r="A3175" t="s">
        <v>1596</v>
      </c>
      <c r="B3175" t="s">
        <v>2</v>
      </c>
      <c r="C3175">
        <v>2011</v>
      </c>
      <c r="D3175" t="s">
        <v>9</v>
      </c>
      <c r="E3175" t="s">
        <v>134</v>
      </c>
      <c r="F3175" s="1">
        <v>0.34</v>
      </c>
      <c r="G3175" s="1">
        <v>0.97</v>
      </c>
      <c r="H3175" s="1">
        <v>0.55000000000000004</v>
      </c>
      <c r="I3175" s="1">
        <v>0.33</v>
      </c>
    </row>
    <row r="3176" spans="1:9" x14ac:dyDescent="0.25">
      <c r="A3176" t="s">
        <v>1226</v>
      </c>
      <c r="B3176" t="s">
        <v>248</v>
      </c>
      <c r="C3176">
        <v>2012</v>
      </c>
      <c r="D3176" t="s">
        <v>5</v>
      </c>
      <c r="E3176" t="s">
        <v>134</v>
      </c>
      <c r="F3176" s="1">
        <v>0</v>
      </c>
      <c r="G3176" s="1">
        <v>7.0000000000000007E-2</v>
      </c>
      <c r="H3176" s="1">
        <v>0.18</v>
      </c>
      <c r="I3176" s="1">
        <v>0.03</v>
      </c>
    </row>
    <row r="3177" spans="1:9" x14ac:dyDescent="0.25">
      <c r="A3177" t="s">
        <v>1226</v>
      </c>
      <c r="B3177" t="s">
        <v>118</v>
      </c>
      <c r="C3177">
        <v>2012</v>
      </c>
      <c r="D3177" t="s">
        <v>5</v>
      </c>
      <c r="E3177" t="s">
        <v>134</v>
      </c>
      <c r="F3177" s="1">
        <v>0</v>
      </c>
      <c r="G3177" s="1">
        <v>0.03</v>
      </c>
      <c r="H3177" s="1">
        <v>0.06</v>
      </c>
      <c r="I3177" s="1">
        <v>0</v>
      </c>
    </row>
    <row r="3178" spans="1:9" x14ac:dyDescent="0.25">
      <c r="A3178" t="s">
        <v>1226</v>
      </c>
      <c r="B3178" t="s">
        <v>41</v>
      </c>
      <c r="C3178">
        <v>2012</v>
      </c>
      <c r="D3178" t="s">
        <v>5</v>
      </c>
      <c r="E3178" t="s">
        <v>134</v>
      </c>
      <c r="F3178" s="1">
        <v>0</v>
      </c>
      <c r="G3178" s="1">
        <v>7.0000000000000007E-2</v>
      </c>
      <c r="H3178" s="1">
        <v>0</v>
      </c>
      <c r="I3178" s="1">
        <v>0.01</v>
      </c>
    </row>
    <row r="3179" spans="1:9" x14ac:dyDescent="0.25">
      <c r="A3179" t="s">
        <v>1226</v>
      </c>
      <c r="B3179" t="s">
        <v>17</v>
      </c>
      <c r="C3179">
        <v>2012</v>
      </c>
      <c r="D3179" t="s">
        <v>5</v>
      </c>
      <c r="E3179" t="s">
        <v>134</v>
      </c>
      <c r="F3179" s="1">
        <v>0.05</v>
      </c>
      <c r="G3179" s="1">
        <v>0.02</v>
      </c>
      <c r="H3179" s="1">
        <v>0.1</v>
      </c>
      <c r="I3179" s="1">
        <v>0.01</v>
      </c>
    </row>
    <row r="3180" spans="1:9" x14ac:dyDescent="0.25">
      <c r="A3180" t="s">
        <v>1226</v>
      </c>
      <c r="B3180" t="s">
        <v>33</v>
      </c>
      <c r="C3180">
        <v>2012</v>
      </c>
      <c r="D3180" t="s">
        <v>5</v>
      </c>
      <c r="E3180" t="s">
        <v>134</v>
      </c>
      <c r="F3180" s="1">
        <v>0.08</v>
      </c>
      <c r="G3180" s="1">
        <v>0.2</v>
      </c>
      <c r="H3180" s="1">
        <v>0</v>
      </c>
      <c r="I3180" s="1">
        <v>0.03</v>
      </c>
    </row>
    <row r="3181" spans="1:9" x14ac:dyDescent="0.25">
      <c r="A3181" t="s">
        <v>1226</v>
      </c>
      <c r="B3181" t="s">
        <v>2</v>
      </c>
      <c r="C3181">
        <v>2012</v>
      </c>
      <c r="D3181" t="s">
        <v>5</v>
      </c>
      <c r="E3181" t="s">
        <v>134</v>
      </c>
      <c r="F3181" s="1">
        <v>0.18</v>
      </c>
      <c r="G3181" s="1">
        <v>0.64</v>
      </c>
      <c r="H3181" s="1">
        <v>0.49</v>
      </c>
      <c r="I3181" s="1">
        <v>0.25</v>
      </c>
    </row>
    <row r="3182" spans="1:9" x14ac:dyDescent="0.25">
      <c r="A3182" t="s">
        <v>865</v>
      </c>
      <c r="B3182" t="s">
        <v>17</v>
      </c>
      <c r="C3182">
        <v>2013</v>
      </c>
      <c r="D3182" t="s">
        <v>9</v>
      </c>
      <c r="E3182" t="s">
        <v>134</v>
      </c>
      <c r="F3182" s="1">
        <v>0</v>
      </c>
      <c r="G3182" s="1">
        <v>0</v>
      </c>
      <c r="H3182" s="1">
        <v>0.19</v>
      </c>
      <c r="I3182" s="1">
        <v>0</v>
      </c>
    </row>
    <row r="3183" spans="1:9" x14ac:dyDescent="0.25">
      <c r="A3183" t="s">
        <v>865</v>
      </c>
      <c r="B3183" t="s">
        <v>248</v>
      </c>
      <c r="C3183">
        <v>2013</v>
      </c>
      <c r="D3183" t="s">
        <v>9</v>
      </c>
      <c r="E3183" t="s">
        <v>134</v>
      </c>
      <c r="F3183" s="1">
        <v>0</v>
      </c>
      <c r="G3183" s="1">
        <v>0.03</v>
      </c>
      <c r="H3183" s="1">
        <v>0.14000000000000001</v>
      </c>
      <c r="I3183" s="1">
        <v>0</v>
      </c>
    </row>
    <row r="3184" spans="1:9" x14ac:dyDescent="0.25">
      <c r="A3184" t="s">
        <v>865</v>
      </c>
      <c r="B3184" t="s">
        <v>41</v>
      </c>
      <c r="C3184">
        <v>2013</v>
      </c>
      <c r="D3184" t="s">
        <v>9</v>
      </c>
      <c r="E3184" t="s">
        <v>134</v>
      </c>
      <c r="F3184" s="1">
        <v>0</v>
      </c>
      <c r="G3184" s="1">
        <v>0.09</v>
      </c>
      <c r="H3184" s="1">
        <v>0</v>
      </c>
      <c r="I3184" s="1">
        <v>0.02</v>
      </c>
    </row>
    <row r="3185" spans="1:9" x14ac:dyDescent="0.25">
      <c r="A3185" t="s">
        <v>865</v>
      </c>
      <c r="B3185" t="s">
        <v>2</v>
      </c>
      <c r="C3185">
        <v>2013</v>
      </c>
      <c r="D3185" t="s">
        <v>9</v>
      </c>
      <c r="E3185" t="s">
        <v>134</v>
      </c>
      <c r="F3185" s="1">
        <v>0.03</v>
      </c>
      <c r="G3185" s="1">
        <v>0.43</v>
      </c>
      <c r="H3185" s="1">
        <v>0.51</v>
      </c>
      <c r="I3185" s="1">
        <v>0.01</v>
      </c>
    </row>
    <row r="3186" spans="1:9" x14ac:dyDescent="0.25">
      <c r="A3186" t="s">
        <v>865</v>
      </c>
      <c r="B3186" t="s">
        <v>33</v>
      </c>
      <c r="C3186">
        <v>2013</v>
      </c>
      <c r="D3186" t="s">
        <v>9</v>
      </c>
      <c r="E3186" t="s">
        <v>134</v>
      </c>
      <c r="F3186" s="1">
        <v>0.06</v>
      </c>
      <c r="G3186" s="1">
        <v>0.16</v>
      </c>
      <c r="H3186" s="1">
        <v>0</v>
      </c>
      <c r="I3186" s="1">
        <v>0.03</v>
      </c>
    </row>
    <row r="3187" spans="1:9" x14ac:dyDescent="0.25">
      <c r="A3187" t="s">
        <v>544</v>
      </c>
      <c r="B3187" t="s">
        <v>41</v>
      </c>
      <c r="C3187">
        <v>2014</v>
      </c>
      <c r="D3187" t="s">
        <v>5</v>
      </c>
      <c r="E3187" t="s">
        <v>134</v>
      </c>
      <c r="F3187" s="1">
        <v>0</v>
      </c>
      <c r="G3187" s="1">
        <v>0.06</v>
      </c>
      <c r="H3187" s="1">
        <v>0</v>
      </c>
      <c r="I3187" s="1">
        <v>0.01</v>
      </c>
    </row>
    <row r="3188" spans="1:9" x14ac:dyDescent="0.25">
      <c r="A3188" t="s">
        <v>544</v>
      </c>
      <c r="B3188" t="s">
        <v>6</v>
      </c>
      <c r="C3188">
        <v>2014</v>
      </c>
      <c r="D3188" t="s">
        <v>5</v>
      </c>
      <c r="E3188" t="s">
        <v>134</v>
      </c>
      <c r="F3188" s="1">
        <v>0.02</v>
      </c>
      <c r="G3188" s="1">
        <v>0.1</v>
      </c>
      <c r="H3188" s="1">
        <v>0</v>
      </c>
      <c r="I3188" s="1">
        <v>0.01</v>
      </c>
    </row>
    <row r="3189" spans="1:9" x14ac:dyDescent="0.25">
      <c r="A3189" t="s">
        <v>544</v>
      </c>
      <c r="B3189" t="s">
        <v>33</v>
      </c>
      <c r="C3189">
        <v>2014</v>
      </c>
      <c r="D3189" t="s">
        <v>5</v>
      </c>
      <c r="E3189" t="s">
        <v>134</v>
      </c>
      <c r="F3189" s="1">
        <v>0.05</v>
      </c>
      <c r="G3189" s="1">
        <v>0.1</v>
      </c>
      <c r="H3189" s="1">
        <v>0</v>
      </c>
      <c r="I3189" s="1">
        <v>0.01</v>
      </c>
    </row>
    <row r="3190" spans="1:9" x14ac:dyDescent="0.25">
      <c r="A3190" t="s">
        <v>544</v>
      </c>
      <c r="B3190" t="s">
        <v>10</v>
      </c>
      <c r="C3190">
        <v>2014</v>
      </c>
      <c r="D3190" t="s">
        <v>5</v>
      </c>
      <c r="E3190" t="s">
        <v>134</v>
      </c>
      <c r="F3190" s="1">
        <v>0.09</v>
      </c>
      <c r="G3190" s="1">
        <v>0.43</v>
      </c>
      <c r="H3190" s="1">
        <v>0.11</v>
      </c>
      <c r="I3190" s="1">
        <v>0.13</v>
      </c>
    </row>
    <row r="3191" spans="1:9" x14ac:dyDescent="0.25">
      <c r="A3191" t="s">
        <v>544</v>
      </c>
      <c r="B3191" t="s">
        <v>2</v>
      </c>
      <c r="C3191">
        <v>2014</v>
      </c>
      <c r="D3191" t="s">
        <v>5</v>
      </c>
      <c r="E3191" t="s">
        <v>134</v>
      </c>
      <c r="F3191" s="1">
        <v>0.1</v>
      </c>
      <c r="G3191" s="1">
        <v>0.23</v>
      </c>
      <c r="H3191" s="1">
        <v>0.22</v>
      </c>
      <c r="I3191" s="1">
        <v>0.08</v>
      </c>
    </row>
    <row r="3192" spans="1:9" x14ac:dyDescent="0.25">
      <c r="A3192" t="s">
        <v>135</v>
      </c>
      <c r="B3192" t="s">
        <v>41</v>
      </c>
      <c r="C3192">
        <v>2015</v>
      </c>
      <c r="D3192" t="s">
        <v>5</v>
      </c>
      <c r="E3192" t="s">
        <v>134</v>
      </c>
      <c r="F3192" s="1">
        <v>0</v>
      </c>
      <c r="G3192" s="1">
        <v>0.04</v>
      </c>
      <c r="H3192" s="1">
        <v>0</v>
      </c>
      <c r="I3192" s="1">
        <v>0</v>
      </c>
    </row>
    <row r="3193" spans="1:9" x14ac:dyDescent="0.25">
      <c r="A3193" t="s">
        <v>135</v>
      </c>
      <c r="B3193" t="s">
        <v>6</v>
      </c>
      <c r="C3193">
        <v>2015</v>
      </c>
      <c r="D3193" t="s">
        <v>5</v>
      </c>
      <c r="E3193" t="s">
        <v>134</v>
      </c>
      <c r="F3193" s="1">
        <v>0.03</v>
      </c>
      <c r="G3193" s="1">
        <v>0.06</v>
      </c>
      <c r="H3193" s="1">
        <v>0</v>
      </c>
      <c r="I3193" s="1">
        <v>0.01</v>
      </c>
    </row>
    <row r="3194" spans="1:9" x14ac:dyDescent="0.25">
      <c r="A3194" t="s">
        <v>135</v>
      </c>
      <c r="B3194" t="s">
        <v>33</v>
      </c>
      <c r="C3194">
        <v>2015</v>
      </c>
      <c r="D3194" t="s">
        <v>5</v>
      </c>
      <c r="E3194" t="s">
        <v>134</v>
      </c>
      <c r="F3194" s="1">
        <v>0.04</v>
      </c>
      <c r="G3194" s="1">
        <v>0.08</v>
      </c>
      <c r="H3194" s="1">
        <v>0</v>
      </c>
      <c r="I3194" s="1">
        <v>0.01</v>
      </c>
    </row>
    <row r="3195" spans="1:9" x14ac:dyDescent="0.25">
      <c r="A3195" t="s">
        <v>135</v>
      </c>
      <c r="B3195" t="s">
        <v>2</v>
      </c>
      <c r="C3195">
        <v>2015</v>
      </c>
      <c r="D3195" t="s">
        <v>5</v>
      </c>
      <c r="E3195" t="s">
        <v>134</v>
      </c>
      <c r="F3195" s="1">
        <v>0.08</v>
      </c>
      <c r="G3195" s="1">
        <v>0.18</v>
      </c>
      <c r="H3195" s="1">
        <v>0.15</v>
      </c>
      <c r="I3195" s="1">
        <v>0.05</v>
      </c>
    </row>
    <row r="3196" spans="1:9" x14ac:dyDescent="0.25">
      <c r="A3196" t="s">
        <v>135</v>
      </c>
      <c r="B3196" t="s">
        <v>10</v>
      </c>
      <c r="C3196">
        <v>2015</v>
      </c>
      <c r="D3196" t="s">
        <v>5</v>
      </c>
      <c r="E3196" t="s">
        <v>134</v>
      </c>
      <c r="F3196" s="1">
        <v>0.13</v>
      </c>
      <c r="G3196" s="1">
        <v>0.42</v>
      </c>
      <c r="H3196" s="1">
        <v>0.13</v>
      </c>
      <c r="I3196" s="1">
        <v>0.1</v>
      </c>
    </row>
    <row r="3197" spans="1:9" x14ac:dyDescent="0.25">
      <c r="A3197" t="s">
        <v>1897</v>
      </c>
      <c r="B3197" t="s">
        <v>41</v>
      </c>
      <c r="C3197">
        <v>2011</v>
      </c>
      <c r="D3197" t="s">
        <v>69</v>
      </c>
      <c r="E3197" t="s">
        <v>1247</v>
      </c>
      <c r="F3197" s="1">
        <v>0</v>
      </c>
      <c r="G3197" s="1">
        <v>0.06</v>
      </c>
      <c r="H3197" s="1">
        <v>0</v>
      </c>
      <c r="I3197" s="1">
        <v>0.01</v>
      </c>
    </row>
    <row r="3198" spans="1:9" x14ac:dyDescent="0.25">
      <c r="A3198" t="s">
        <v>3162</v>
      </c>
      <c r="B3198" t="s">
        <v>248</v>
      </c>
      <c r="C3198">
        <v>2010</v>
      </c>
      <c r="D3198" t="s">
        <v>5</v>
      </c>
      <c r="E3198" t="s">
        <v>134</v>
      </c>
      <c r="F3198" s="1">
        <v>0</v>
      </c>
      <c r="G3198" s="1">
        <v>0</v>
      </c>
      <c r="H3198" s="1">
        <v>0.24</v>
      </c>
      <c r="I3198" s="1">
        <v>0</v>
      </c>
    </row>
    <row r="3199" spans="1:9" x14ac:dyDescent="0.25">
      <c r="A3199" t="s">
        <v>3162</v>
      </c>
      <c r="B3199" t="s">
        <v>2</v>
      </c>
      <c r="C3199">
        <v>2010</v>
      </c>
      <c r="D3199" t="s">
        <v>5</v>
      </c>
      <c r="E3199" t="s">
        <v>134</v>
      </c>
      <c r="F3199" s="1">
        <v>0</v>
      </c>
      <c r="G3199" s="1">
        <v>0</v>
      </c>
      <c r="H3199" s="1">
        <v>0.21</v>
      </c>
      <c r="I3199" s="1">
        <v>0</v>
      </c>
    </row>
    <row r="3200" spans="1:9" x14ac:dyDescent="0.25">
      <c r="A3200" t="s">
        <v>3162</v>
      </c>
      <c r="B3200" t="s">
        <v>1761</v>
      </c>
      <c r="C3200">
        <v>2010</v>
      </c>
      <c r="D3200" t="s">
        <v>5</v>
      </c>
      <c r="E3200" t="s">
        <v>134</v>
      </c>
      <c r="F3200" s="1">
        <v>0</v>
      </c>
      <c r="G3200" s="1">
        <v>0</v>
      </c>
      <c r="H3200" s="1">
        <v>0.1</v>
      </c>
      <c r="I3200" s="1">
        <v>0</v>
      </c>
    </row>
    <row r="3201" spans="1:9" x14ac:dyDescent="0.25">
      <c r="A3201" t="s">
        <v>2218</v>
      </c>
      <c r="B3201" t="s">
        <v>248</v>
      </c>
      <c r="C3201">
        <v>2011</v>
      </c>
      <c r="D3201" t="s">
        <v>5</v>
      </c>
      <c r="E3201" t="s">
        <v>134</v>
      </c>
      <c r="F3201" s="1">
        <v>0</v>
      </c>
      <c r="G3201" s="1">
        <v>0</v>
      </c>
      <c r="H3201" s="1">
        <v>0.24</v>
      </c>
      <c r="I3201" s="1">
        <v>0</v>
      </c>
    </row>
    <row r="3202" spans="1:9" x14ac:dyDescent="0.25">
      <c r="A3202" t="s">
        <v>2218</v>
      </c>
      <c r="B3202" t="s">
        <v>2</v>
      </c>
      <c r="C3202">
        <v>2011</v>
      </c>
      <c r="D3202" t="s">
        <v>5</v>
      </c>
      <c r="E3202" t="s">
        <v>134</v>
      </c>
      <c r="F3202" s="1">
        <v>0</v>
      </c>
      <c r="G3202" s="1">
        <v>0</v>
      </c>
      <c r="H3202" s="1">
        <v>0.18</v>
      </c>
      <c r="I3202" s="1">
        <v>0</v>
      </c>
    </row>
    <row r="3203" spans="1:9" x14ac:dyDescent="0.25">
      <c r="A3203" t="s">
        <v>2218</v>
      </c>
      <c r="B3203" t="s">
        <v>17</v>
      </c>
      <c r="C3203">
        <v>2011</v>
      </c>
      <c r="D3203" t="s">
        <v>5</v>
      </c>
      <c r="E3203" t="s">
        <v>134</v>
      </c>
      <c r="F3203" s="1">
        <v>0</v>
      </c>
      <c r="G3203" s="1">
        <v>0</v>
      </c>
      <c r="H3203" s="1">
        <v>7.0000000000000007E-2</v>
      </c>
      <c r="I3203" s="1">
        <v>0</v>
      </c>
    </row>
    <row r="3204" spans="1:9" x14ac:dyDescent="0.25">
      <c r="A3204" t="s">
        <v>1442</v>
      </c>
      <c r="B3204" t="s">
        <v>248</v>
      </c>
      <c r="C3204">
        <v>2012</v>
      </c>
      <c r="D3204" t="s">
        <v>5</v>
      </c>
      <c r="E3204" t="s">
        <v>134</v>
      </c>
      <c r="F3204" s="1">
        <v>0</v>
      </c>
      <c r="G3204" s="1">
        <v>0</v>
      </c>
      <c r="H3204" s="1">
        <v>0.2</v>
      </c>
      <c r="I3204" s="1">
        <v>0</v>
      </c>
    </row>
    <row r="3205" spans="1:9" x14ac:dyDescent="0.25">
      <c r="A3205" t="s">
        <v>1442</v>
      </c>
      <c r="B3205" t="s">
        <v>2</v>
      </c>
      <c r="C3205">
        <v>2012</v>
      </c>
      <c r="D3205" t="s">
        <v>5</v>
      </c>
      <c r="E3205" t="s">
        <v>134</v>
      </c>
      <c r="F3205" s="1">
        <v>0</v>
      </c>
      <c r="G3205" s="1">
        <v>0</v>
      </c>
      <c r="H3205" s="1">
        <v>0.19</v>
      </c>
      <c r="I3205" s="1">
        <v>0</v>
      </c>
    </row>
    <row r="3206" spans="1:9" x14ac:dyDescent="0.25">
      <c r="A3206" t="s">
        <v>1442</v>
      </c>
      <c r="B3206" t="s">
        <v>12</v>
      </c>
      <c r="C3206">
        <v>2012</v>
      </c>
      <c r="D3206" t="s">
        <v>5</v>
      </c>
      <c r="E3206" t="s">
        <v>134</v>
      </c>
      <c r="F3206" s="1">
        <v>0</v>
      </c>
      <c r="G3206" s="1">
        <v>0</v>
      </c>
      <c r="H3206" s="1">
        <v>0.06</v>
      </c>
      <c r="I3206" s="1">
        <v>0</v>
      </c>
    </row>
    <row r="3207" spans="1:9" x14ac:dyDescent="0.25">
      <c r="A3207" t="s">
        <v>1011</v>
      </c>
      <c r="B3207" t="s">
        <v>2</v>
      </c>
      <c r="C3207">
        <v>2013</v>
      </c>
      <c r="D3207" t="s">
        <v>5</v>
      </c>
      <c r="E3207" t="s">
        <v>134</v>
      </c>
      <c r="F3207" s="1">
        <v>0</v>
      </c>
      <c r="G3207" s="1">
        <v>0</v>
      </c>
      <c r="H3207" s="1">
        <v>0.2</v>
      </c>
      <c r="I3207" s="1">
        <v>0</v>
      </c>
    </row>
    <row r="3208" spans="1:9" x14ac:dyDescent="0.25">
      <c r="A3208" t="s">
        <v>1011</v>
      </c>
      <c r="B3208" t="s">
        <v>248</v>
      </c>
      <c r="C3208">
        <v>2013</v>
      </c>
      <c r="D3208" t="s">
        <v>5</v>
      </c>
      <c r="E3208" t="s">
        <v>134</v>
      </c>
      <c r="F3208" s="1">
        <v>0</v>
      </c>
      <c r="G3208" s="1">
        <v>0</v>
      </c>
      <c r="H3208" s="1">
        <v>0.2</v>
      </c>
      <c r="I3208" s="1">
        <v>0</v>
      </c>
    </row>
    <row r="3209" spans="1:9" x14ac:dyDescent="0.25">
      <c r="A3209" t="s">
        <v>1011</v>
      </c>
      <c r="B3209" t="s">
        <v>12</v>
      </c>
      <c r="C3209">
        <v>2013</v>
      </c>
      <c r="D3209" t="s">
        <v>5</v>
      </c>
      <c r="E3209" t="s">
        <v>134</v>
      </c>
      <c r="F3209" s="1">
        <v>0</v>
      </c>
      <c r="G3209" s="1">
        <v>0</v>
      </c>
      <c r="H3209" s="1">
        <v>0.06</v>
      </c>
      <c r="I3209" s="1">
        <v>0</v>
      </c>
    </row>
    <row r="3210" spans="1:9" x14ac:dyDescent="0.25">
      <c r="A3210" t="s">
        <v>721</v>
      </c>
      <c r="B3210" t="s">
        <v>2</v>
      </c>
      <c r="C3210">
        <v>2014</v>
      </c>
      <c r="D3210" t="s">
        <v>5</v>
      </c>
      <c r="E3210" t="s">
        <v>134</v>
      </c>
      <c r="F3210" s="1">
        <v>0</v>
      </c>
      <c r="G3210" s="1">
        <v>0</v>
      </c>
      <c r="H3210" s="1">
        <v>0.14000000000000001</v>
      </c>
      <c r="I3210" s="1">
        <v>0</v>
      </c>
    </row>
    <row r="3211" spans="1:9" x14ac:dyDescent="0.25">
      <c r="A3211" t="s">
        <v>721</v>
      </c>
      <c r="B3211" t="s">
        <v>248</v>
      </c>
      <c r="C3211">
        <v>2014</v>
      </c>
      <c r="D3211" t="s">
        <v>5</v>
      </c>
      <c r="E3211" t="s">
        <v>134</v>
      </c>
      <c r="F3211" s="1">
        <v>0</v>
      </c>
      <c r="G3211" s="1">
        <v>0</v>
      </c>
      <c r="H3211" s="1">
        <v>0.09</v>
      </c>
      <c r="I3211" s="1">
        <v>0</v>
      </c>
    </row>
    <row r="3212" spans="1:9" x14ac:dyDescent="0.25">
      <c r="A3212" t="s">
        <v>721</v>
      </c>
      <c r="B3212" t="s">
        <v>12</v>
      </c>
      <c r="C3212">
        <v>2014</v>
      </c>
      <c r="D3212" t="s">
        <v>5</v>
      </c>
      <c r="E3212" t="s">
        <v>134</v>
      </c>
      <c r="F3212" s="1">
        <v>0</v>
      </c>
      <c r="G3212" s="1">
        <v>0</v>
      </c>
      <c r="H3212" s="1">
        <v>7.0000000000000007E-2</v>
      </c>
      <c r="I3212" s="1">
        <v>0</v>
      </c>
    </row>
    <row r="3213" spans="1:9" x14ac:dyDescent="0.25">
      <c r="A3213" t="s">
        <v>2193</v>
      </c>
      <c r="B3213" t="s">
        <v>17</v>
      </c>
      <c r="C3213">
        <v>2011</v>
      </c>
      <c r="D3213" t="s">
        <v>5</v>
      </c>
      <c r="E3213" t="s">
        <v>52</v>
      </c>
      <c r="F3213" s="1">
        <v>0</v>
      </c>
      <c r="G3213" s="1">
        <v>0</v>
      </c>
      <c r="H3213" s="1">
        <v>0.06</v>
      </c>
      <c r="I3213" s="1">
        <v>0</v>
      </c>
    </row>
    <row r="3214" spans="1:9" x14ac:dyDescent="0.25">
      <c r="A3214" t="s">
        <v>3139</v>
      </c>
      <c r="B3214" t="s">
        <v>473</v>
      </c>
      <c r="C3214">
        <v>2010</v>
      </c>
      <c r="D3214" t="s">
        <v>5</v>
      </c>
      <c r="E3214" t="s">
        <v>52</v>
      </c>
      <c r="F3214" s="1">
        <v>0</v>
      </c>
      <c r="G3214" s="1">
        <v>0</v>
      </c>
      <c r="H3214" s="1">
        <v>0.08</v>
      </c>
      <c r="I3214" s="1">
        <v>0</v>
      </c>
    </row>
    <row r="3215" spans="1:9" x14ac:dyDescent="0.25">
      <c r="A3215" t="s">
        <v>53</v>
      </c>
      <c r="B3215" t="s">
        <v>10</v>
      </c>
      <c r="C3215">
        <v>2015</v>
      </c>
      <c r="D3215" t="s">
        <v>9</v>
      </c>
      <c r="E3215" t="s">
        <v>52</v>
      </c>
      <c r="F3215" s="1">
        <v>0</v>
      </c>
      <c r="G3215" s="1">
        <v>0.01</v>
      </c>
      <c r="H3215" s="1">
        <v>0</v>
      </c>
      <c r="I3215" s="1">
        <v>0</v>
      </c>
    </row>
    <row r="3216" spans="1:9" x14ac:dyDescent="0.25">
      <c r="A3216" t="s">
        <v>53</v>
      </c>
      <c r="B3216" t="s">
        <v>12</v>
      </c>
      <c r="C3216">
        <v>2015</v>
      </c>
      <c r="D3216" t="s">
        <v>9</v>
      </c>
      <c r="E3216" t="s">
        <v>52</v>
      </c>
      <c r="F3216" s="1">
        <v>0</v>
      </c>
      <c r="G3216" s="1">
        <v>0.01</v>
      </c>
      <c r="H3216" s="1">
        <v>0</v>
      </c>
      <c r="I3216" s="1">
        <v>0</v>
      </c>
    </row>
    <row r="3217" spans="1:9" x14ac:dyDescent="0.25">
      <c r="A3217" t="s">
        <v>1090</v>
      </c>
      <c r="B3217" t="s">
        <v>17</v>
      </c>
      <c r="C3217">
        <v>2013</v>
      </c>
      <c r="D3217" t="s">
        <v>87</v>
      </c>
      <c r="E3217" t="s">
        <v>108</v>
      </c>
      <c r="F3217" s="1">
        <v>0</v>
      </c>
      <c r="G3217" s="1">
        <v>0.48</v>
      </c>
      <c r="H3217" s="1">
        <v>0.25</v>
      </c>
      <c r="I3217" s="1">
        <v>0.06</v>
      </c>
    </row>
    <row r="3218" spans="1:9" x14ac:dyDescent="0.25">
      <c r="A3218" t="s">
        <v>2324</v>
      </c>
      <c r="B3218" t="s">
        <v>17</v>
      </c>
      <c r="C3218">
        <v>2011</v>
      </c>
      <c r="D3218" t="s">
        <v>87</v>
      </c>
      <c r="E3218" t="s">
        <v>108</v>
      </c>
      <c r="F3218" s="1">
        <v>0.32</v>
      </c>
      <c r="G3218" s="1">
        <v>0.95</v>
      </c>
      <c r="H3218" s="1">
        <v>0.36</v>
      </c>
      <c r="I3218" s="1">
        <v>0.14000000000000001</v>
      </c>
    </row>
    <row r="3219" spans="1:9" x14ac:dyDescent="0.25">
      <c r="A3219" t="s">
        <v>1531</v>
      </c>
      <c r="B3219" t="s">
        <v>17</v>
      </c>
      <c r="C3219">
        <v>2012</v>
      </c>
      <c r="D3219" t="s">
        <v>87</v>
      </c>
      <c r="E3219" t="s">
        <v>335</v>
      </c>
      <c r="F3219" s="1">
        <v>0.2</v>
      </c>
      <c r="G3219" s="1">
        <v>0.26</v>
      </c>
      <c r="H3219" s="1">
        <v>0.3</v>
      </c>
      <c r="I3219" s="1">
        <v>0.04</v>
      </c>
    </row>
    <row r="3220" spans="1:9" x14ac:dyDescent="0.25">
      <c r="A3220" t="s">
        <v>178</v>
      </c>
      <c r="B3220" t="s">
        <v>41</v>
      </c>
      <c r="C3220">
        <v>2015</v>
      </c>
      <c r="D3220" t="s">
        <v>39</v>
      </c>
      <c r="E3220" t="s">
        <v>177</v>
      </c>
      <c r="F3220" s="1">
        <v>0</v>
      </c>
      <c r="G3220" s="1">
        <v>0.1</v>
      </c>
      <c r="H3220" s="1">
        <v>0</v>
      </c>
      <c r="I3220" s="1">
        <v>0.01</v>
      </c>
    </row>
    <row r="3221" spans="1:9" x14ac:dyDescent="0.25">
      <c r="A3221" t="s">
        <v>178</v>
      </c>
      <c r="B3221" t="s">
        <v>6</v>
      </c>
      <c r="C3221">
        <v>2015</v>
      </c>
      <c r="D3221" t="s">
        <v>39</v>
      </c>
      <c r="E3221" t="s">
        <v>177</v>
      </c>
      <c r="F3221" s="1">
        <v>0.08</v>
      </c>
      <c r="G3221" s="1">
        <v>0.13</v>
      </c>
      <c r="H3221" s="1">
        <v>0</v>
      </c>
      <c r="I3221" s="1">
        <v>0.02</v>
      </c>
    </row>
    <row r="3222" spans="1:9" x14ac:dyDescent="0.25">
      <c r="A3222" t="s">
        <v>178</v>
      </c>
      <c r="B3222" t="s">
        <v>10</v>
      </c>
      <c r="C3222">
        <v>2015</v>
      </c>
      <c r="D3222" t="s">
        <v>39</v>
      </c>
      <c r="E3222" t="s">
        <v>177</v>
      </c>
      <c r="F3222" s="1">
        <v>0.17</v>
      </c>
      <c r="G3222" s="1">
        <v>0.69</v>
      </c>
      <c r="H3222" s="1">
        <v>0.02</v>
      </c>
      <c r="I3222" s="1">
        <v>0.15</v>
      </c>
    </row>
    <row r="3223" spans="1:9" x14ac:dyDescent="0.25">
      <c r="A3223" t="s">
        <v>2547</v>
      </c>
      <c r="B3223" t="s">
        <v>118</v>
      </c>
      <c r="C3223">
        <v>2010</v>
      </c>
      <c r="D3223" t="s">
        <v>69</v>
      </c>
      <c r="E3223" t="s">
        <v>1134</v>
      </c>
      <c r="F3223" s="1">
        <v>0.24</v>
      </c>
      <c r="G3223" s="1">
        <v>0</v>
      </c>
      <c r="H3223" s="1">
        <v>0</v>
      </c>
      <c r="I3223" s="1">
        <v>0.02</v>
      </c>
    </row>
    <row r="3224" spans="1:9" x14ac:dyDescent="0.25">
      <c r="A3224" t="s">
        <v>542</v>
      </c>
      <c r="B3224" t="s">
        <v>6</v>
      </c>
      <c r="C3224">
        <v>2014</v>
      </c>
      <c r="D3224" t="s">
        <v>84</v>
      </c>
      <c r="E3224" t="s">
        <v>155</v>
      </c>
      <c r="F3224" s="1">
        <v>0.11</v>
      </c>
      <c r="G3224" s="1">
        <v>0.05</v>
      </c>
      <c r="H3224" s="1">
        <v>0</v>
      </c>
      <c r="I3224" s="1">
        <v>0.02</v>
      </c>
    </row>
    <row r="3225" spans="1:9" x14ac:dyDescent="0.25">
      <c r="A3225" t="s">
        <v>1506</v>
      </c>
      <c r="B3225" t="s">
        <v>17</v>
      </c>
      <c r="C3225">
        <v>2012</v>
      </c>
      <c r="D3225" t="s">
        <v>27</v>
      </c>
      <c r="E3225" t="s">
        <v>52</v>
      </c>
      <c r="F3225" s="1">
        <v>0.18</v>
      </c>
      <c r="G3225" s="1">
        <v>0.04</v>
      </c>
      <c r="H3225" s="1">
        <v>0.15</v>
      </c>
      <c r="I3225" s="1">
        <v>0.02</v>
      </c>
    </row>
    <row r="3226" spans="1:9" x14ac:dyDescent="0.25">
      <c r="A3226" t="s">
        <v>413</v>
      </c>
      <c r="B3226" t="s">
        <v>17</v>
      </c>
      <c r="C3226">
        <v>2015</v>
      </c>
      <c r="D3226" t="s">
        <v>27</v>
      </c>
      <c r="E3226" t="s">
        <v>52</v>
      </c>
      <c r="F3226" s="1">
        <v>0.04</v>
      </c>
      <c r="G3226" s="1">
        <v>0.04</v>
      </c>
      <c r="H3226" s="1">
        <v>0.08</v>
      </c>
      <c r="I3226" s="1">
        <v>0.01</v>
      </c>
    </row>
    <row r="3227" spans="1:9" x14ac:dyDescent="0.25">
      <c r="A3227" t="s">
        <v>255</v>
      </c>
      <c r="B3227" t="s">
        <v>12</v>
      </c>
      <c r="C3227">
        <v>2015</v>
      </c>
      <c r="D3227" t="s">
        <v>9</v>
      </c>
      <c r="E3227" t="s">
        <v>213</v>
      </c>
      <c r="F3227" s="1">
        <v>0</v>
      </c>
      <c r="G3227" s="1">
        <v>0</v>
      </c>
      <c r="H3227" s="1">
        <v>0.02</v>
      </c>
      <c r="I3227" s="1">
        <v>0</v>
      </c>
    </row>
    <row r="3228" spans="1:9" x14ac:dyDescent="0.25">
      <c r="A3228" t="s">
        <v>621</v>
      </c>
      <c r="B3228" t="s">
        <v>6</v>
      </c>
      <c r="C3228">
        <v>2014</v>
      </c>
      <c r="D3228" t="s">
        <v>1</v>
      </c>
      <c r="E3228" t="s">
        <v>234</v>
      </c>
      <c r="F3228" s="1">
        <v>0</v>
      </c>
      <c r="G3228" s="1">
        <v>0</v>
      </c>
      <c r="H3228" s="1">
        <v>0.01</v>
      </c>
      <c r="I3228" s="1">
        <v>0</v>
      </c>
    </row>
    <row r="3229" spans="1:9" x14ac:dyDescent="0.25">
      <c r="A3229" t="s">
        <v>1766</v>
      </c>
      <c r="B3229" t="s">
        <v>473</v>
      </c>
      <c r="C3229">
        <v>2011</v>
      </c>
      <c r="D3229" t="s">
        <v>16</v>
      </c>
      <c r="E3229" t="s">
        <v>808</v>
      </c>
      <c r="F3229" s="1">
        <v>0.04</v>
      </c>
      <c r="G3229" s="1">
        <v>0.02</v>
      </c>
      <c r="H3229" s="1">
        <v>0</v>
      </c>
      <c r="I3229" s="1">
        <v>0</v>
      </c>
    </row>
    <row r="3230" spans="1:9" x14ac:dyDescent="0.25">
      <c r="A3230" t="s">
        <v>1496</v>
      </c>
      <c r="B3230" t="s">
        <v>248</v>
      </c>
      <c r="C3230">
        <v>2012</v>
      </c>
      <c r="D3230" t="s">
        <v>27</v>
      </c>
      <c r="E3230" t="s">
        <v>52</v>
      </c>
      <c r="F3230" s="1">
        <v>0</v>
      </c>
      <c r="G3230" s="1">
        <v>0</v>
      </c>
      <c r="H3230" s="1">
        <v>0.12</v>
      </c>
      <c r="I3230" s="1">
        <v>0</v>
      </c>
    </row>
    <row r="3231" spans="1:9" x14ac:dyDescent="0.25">
      <c r="A3231" t="s">
        <v>1746</v>
      </c>
      <c r="B3231" t="s">
        <v>41</v>
      </c>
      <c r="C3231">
        <v>2011</v>
      </c>
      <c r="D3231" t="s">
        <v>87</v>
      </c>
      <c r="E3231" t="s">
        <v>49</v>
      </c>
      <c r="F3231" s="1">
        <v>0</v>
      </c>
      <c r="G3231" s="1">
        <v>0.02</v>
      </c>
      <c r="H3231" s="1">
        <v>0</v>
      </c>
      <c r="I3231" s="1">
        <v>0</v>
      </c>
    </row>
    <row r="3232" spans="1:9" x14ac:dyDescent="0.25">
      <c r="A3232" t="s">
        <v>956</v>
      </c>
      <c r="B3232" t="s">
        <v>2</v>
      </c>
      <c r="C3232">
        <v>2013</v>
      </c>
      <c r="D3232" t="s">
        <v>16</v>
      </c>
      <c r="E3232" t="s">
        <v>385</v>
      </c>
      <c r="F3232" s="1">
        <v>0.11</v>
      </c>
      <c r="G3232" s="1">
        <v>0.1</v>
      </c>
      <c r="H3232" s="1">
        <v>0.02</v>
      </c>
      <c r="I3232" s="1">
        <v>0.04</v>
      </c>
    </row>
    <row r="3233" spans="1:9" x14ac:dyDescent="0.25">
      <c r="A3233" t="s">
        <v>1865</v>
      </c>
      <c r="B3233" t="s">
        <v>17</v>
      </c>
      <c r="C3233">
        <v>2011</v>
      </c>
      <c r="D3233" t="s">
        <v>84</v>
      </c>
      <c r="E3233" t="s">
        <v>21</v>
      </c>
      <c r="F3233" s="1">
        <v>0.08</v>
      </c>
      <c r="G3233" s="1">
        <v>0.04</v>
      </c>
      <c r="H3233" s="1">
        <v>0</v>
      </c>
      <c r="I3233" s="1">
        <v>0.01</v>
      </c>
    </row>
    <row r="3234" spans="1:9" x14ac:dyDescent="0.25">
      <c r="A3234" t="s">
        <v>2768</v>
      </c>
      <c r="B3234" t="s">
        <v>2</v>
      </c>
      <c r="C3234">
        <v>2010</v>
      </c>
      <c r="D3234" t="s">
        <v>5</v>
      </c>
      <c r="E3234" t="s">
        <v>21</v>
      </c>
      <c r="F3234" s="1">
        <v>0.06</v>
      </c>
      <c r="G3234" s="1">
        <v>0.13</v>
      </c>
      <c r="H3234" s="1">
        <v>0</v>
      </c>
      <c r="I3234" s="1">
        <v>0.05</v>
      </c>
    </row>
    <row r="3235" spans="1:9" x14ac:dyDescent="0.25">
      <c r="A3235" t="s">
        <v>2768</v>
      </c>
      <c r="B3235" t="s">
        <v>33</v>
      </c>
      <c r="C3235">
        <v>2010</v>
      </c>
      <c r="D3235" t="s">
        <v>5</v>
      </c>
      <c r="E3235" t="s">
        <v>21</v>
      </c>
      <c r="F3235" s="1">
        <v>0.08</v>
      </c>
      <c r="G3235" s="1">
        <v>0.09</v>
      </c>
      <c r="H3235" s="1">
        <v>0</v>
      </c>
      <c r="I3235" s="1">
        <v>0.02</v>
      </c>
    </row>
    <row r="3236" spans="1:9" x14ac:dyDescent="0.25">
      <c r="A3236" t="s">
        <v>1719</v>
      </c>
      <c r="B3236" t="s">
        <v>2</v>
      </c>
      <c r="C3236">
        <v>2011</v>
      </c>
      <c r="D3236" t="s">
        <v>9</v>
      </c>
      <c r="E3236" t="s">
        <v>883</v>
      </c>
      <c r="F3236" s="1">
        <v>7.0000000000000007E-2</v>
      </c>
      <c r="G3236" s="1">
        <v>0.01</v>
      </c>
      <c r="H3236" s="1">
        <v>0</v>
      </c>
      <c r="I3236" s="1">
        <v>0.01</v>
      </c>
    </row>
    <row r="3237" spans="1:9" x14ac:dyDescent="0.25">
      <c r="A3237" t="s">
        <v>1719</v>
      </c>
      <c r="B3237" t="s">
        <v>473</v>
      </c>
      <c r="C3237">
        <v>2011</v>
      </c>
      <c r="D3237" t="s">
        <v>9</v>
      </c>
      <c r="E3237" t="s">
        <v>883</v>
      </c>
      <c r="F3237" s="1">
        <v>0.09</v>
      </c>
      <c r="G3237" s="1">
        <v>0.01</v>
      </c>
      <c r="H3237" s="1">
        <v>0</v>
      </c>
      <c r="I3237" s="1">
        <v>0.01</v>
      </c>
    </row>
    <row r="3238" spans="1:9" x14ac:dyDescent="0.25">
      <c r="A3238" t="s">
        <v>1719</v>
      </c>
      <c r="B3238" t="s">
        <v>118</v>
      </c>
      <c r="C3238">
        <v>2011</v>
      </c>
      <c r="D3238" t="s">
        <v>9</v>
      </c>
      <c r="E3238" t="s">
        <v>883</v>
      </c>
      <c r="F3238" s="1">
        <v>0.19</v>
      </c>
      <c r="G3238" s="1">
        <v>0.01</v>
      </c>
      <c r="H3238" s="1">
        <v>0</v>
      </c>
      <c r="I3238" s="1">
        <v>0.01</v>
      </c>
    </row>
    <row r="3239" spans="1:9" x14ac:dyDescent="0.25">
      <c r="A3239" t="s">
        <v>1719</v>
      </c>
      <c r="B3239" t="s">
        <v>33</v>
      </c>
      <c r="C3239">
        <v>2011</v>
      </c>
      <c r="D3239" t="s">
        <v>9</v>
      </c>
      <c r="E3239" t="s">
        <v>883</v>
      </c>
      <c r="F3239" s="1">
        <v>0.2</v>
      </c>
      <c r="G3239" s="1">
        <v>0.02</v>
      </c>
      <c r="H3239" s="1">
        <v>0</v>
      </c>
      <c r="I3239" s="1">
        <v>0.02</v>
      </c>
    </row>
    <row r="3240" spans="1:9" x14ac:dyDescent="0.25">
      <c r="A3240" t="s">
        <v>802</v>
      </c>
      <c r="B3240" t="s">
        <v>2</v>
      </c>
      <c r="C3240">
        <v>2013</v>
      </c>
      <c r="D3240" t="s">
        <v>16</v>
      </c>
      <c r="E3240" t="s">
        <v>801</v>
      </c>
      <c r="F3240" s="1">
        <v>0</v>
      </c>
      <c r="G3240" s="1">
        <v>0.01</v>
      </c>
      <c r="H3240" s="1">
        <v>0</v>
      </c>
      <c r="I3240" s="1">
        <v>0</v>
      </c>
    </row>
    <row r="3241" spans="1:9" x14ac:dyDescent="0.25">
      <c r="A3241" t="s">
        <v>802</v>
      </c>
      <c r="B3241" t="s">
        <v>12</v>
      </c>
      <c r="C3241">
        <v>2013</v>
      </c>
      <c r="D3241" t="s">
        <v>16</v>
      </c>
      <c r="E3241" t="s">
        <v>801</v>
      </c>
      <c r="F3241" s="1">
        <v>0.02</v>
      </c>
      <c r="G3241" s="1">
        <v>0.02</v>
      </c>
      <c r="H3241" s="1">
        <v>0</v>
      </c>
      <c r="I3241" s="1">
        <v>0.01</v>
      </c>
    </row>
    <row r="3242" spans="1:9" x14ac:dyDescent="0.25">
      <c r="A3242" t="s">
        <v>802</v>
      </c>
      <c r="B3242" t="s">
        <v>10</v>
      </c>
      <c r="C3242">
        <v>2013</v>
      </c>
      <c r="D3242" t="s">
        <v>16</v>
      </c>
      <c r="E3242" t="s">
        <v>801</v>
      </c>
      <c r="F3242" s="1">
        <v>0.06</v>
      </c>
      <c r="G3242" s="1">
        <v>7.0000000000000007E-2</v>
      </c>
      <c r="H3242" s="1">
        <v>0</v>
      </c>
      <c r="I3242" s="1">
        <v>0.02</v>
      </c>
    </row>
    <row r="3243" spans="1:9" x14ac:dyDescent="0.25">
      <c r="A3243" t="s">
        <v>640</v>
      </c>
      <c r="B3243" t="s">
        <v>17</v>
      </c>
      <c r="C3243">
        <v>2014</v>
      </c>
      <c r="D3243" t="s">
        <v>87</v>
      </c>
      <c r="E3243" t="s">
        <v>193</v>
      </c>
      <c r="F3243" s="1">
        <v>0</v>
      </c>
      <c r="G3243" s="1">
        <v>0</v>
      </c>
      <c r="H3243" s="1">
        <v>0.11</v>
      </c>
      <c r="I3243" s="1">
        <v>0</v>
      </c>
    </row>
    <row r="3244" spans="1:9" x14ac:dyDescent="0.25">
      <c r="A3244" t="s">
        <v>640</v>
      </c>
      <c r="B3244" t="s">
        <v>12</v>
      </c>
      <c r="C3244">
        <v>2014</v>
      </c>
      <c r="D3244" t="s">
        <v>87</v>
      </c>
      <c r="E3244" t="s">
        <v>193</v>
      </c>
      <c r="F3244" s="1">
        <v>0</v>
      </c>
      <c r="G3244" s="1">
        <v>0</v>
      </c>
      <c r="H3244" s="1">
        <v>0.05</v>
      </c>
      <c r="I3244" s="1">
        <v>0</v>
      </c>
    </row>
    <row r="3245" spans="1:9" x14ac:dyDescent="0.25">
      <c r="A3245" t="s">
        <v>640</v>
      </c>
      <c r="B3245" t="s">
        <v>2</v>
      </c>
      <c r="C3245">
        <v>2014</v>
      </c>
      <c r="D3245" t="s">
        <v>87</v>
      </c>
      <c r="E3245" t="s">
        <v>193</v>
      </c>
      <c r="F3245" s="1">
        <v>0</v>
      </c>
      <c r="G3245" s="1">
        <v>0</v>
      </c>
      <c r="H3245" s="1">
        <v>0.04</v>
      </c>
      <c r="I3245" s="1">
        <v>0</v>
      </c>
    </row>
    <row r="3246" spans="1:9" x14ac:dyDescent="0.25">
      <c r="A3246" t="s">
        <v>640</v>
      </c>
      <c r="B3246" t="s">
        <v>56</v>
      </c>
      <c r="C3246">
        <v>2014</v>
      </c>
      <c r="D3246" t="s">
        <v>87</v>
      </c>
      <c r="E3246" t="s">
        <v>193</v>
      </c>
      <c r="F3246" s="1">
        <v>0</v>
      </c>
      <c r="G3246" s="1">
        <v>0</v>
      </c>
      <c r="H3246" s="1">
        <v>0.02</v>
      </c>
      <c r="I3246" s="1">
        <v>0</v>
      </c>
    </row>
    <row r="3247" spans="1:9" x14ac:dyDescent="0.25">
      <c r="A3247" t="s">
        <v>2264</v>
      </c>
      <c r="B3247" t="s">
        <v>473</v>
      </c>
      <c r="C3247">
        <v>2011</v>
      </c>
      <c r="D3247" t="s">
        <v>87</v>
      </c>
      <c r="E3247" t="s">
        <v>193</v>
      </c>
      <c r="F3247" s="1">
        <v>0</v>
      </c>
      <c r="G3247" s="1">
        <v>0</v>
      </c>
      <c r="H3247" s="1">
        <v>0.14000000000000001</v>
      </c>
      <c r="I3247" s="1">
        <v>0</v>
      </c>
    </row>
    <row r="3248" spans="1:9" x14ac:dyDescent="0.25">
      <c r="A3248" t="s">
        <v>2264</v>
      </c>
      <c r="B3248" t="s">
        <v>17</v>
      </c>
      <c r="C3248">
        <v>2011</v>
      </c>
      <c r="D3248" t="s">
        <v>87</v>
      </c>
      <c r="E3248" t="s">
        <v>193</v>
      </c>
      <c r="F3248" s="1">
        <v>0</v>
      </c>
      <c r="G3248" s="1">
        <v>0</v>
      </c>
      <c r="H3248" s="1">
        <v>0.13</v>
      </c>
      <c r="I3248" s="1">
        <v>0</v>
      </c>
    </row>
    <row r="3249" spans="1:9" x14ac:dyDescent="0.25">
      <c r="A3249" t="s">
        <v>1113</v>
      </c>
      <c r="B3249" t="s">
        <v>17</v>
      </c>
      <c r="C3249">
        <v>2013</v>
      </c>
      <c r="D3249" t="s">
        <v>27</v>
      </c>
      <c r="E3249" t="s">
        <v>498</v>
      </c>
      <c r="F3249" s="1">
        <v>0</v>
      </c>
      <c r="G3249" s="1">
        <v>0</v>
      </c>
      <c r="H3249" s="1">
        <v>1.51</v>
      </c>
      <c r="I3249" s="1">
        <v>0</v>
      </c>
    </row>
    <row r="3250" spans="1:9" x14ac:dyDescent="0.25">
      <c r="A3250" t="s">
        <v>460</v>
      </c>
      <c r="B3250" t="s">
        <v>17</v>
      </c>
      <c r="C3250">
        <v>2015</v>
      </c>
      <c r="D3250" t="s">
        <v>87</v>
      </c>
      <c r="E3250" t="s">
        <v>108</v>
      </c>
      <c r="F3250" s="1">
        <v>0.05</v>
      </c>
      <c r="G3250" s="1">
        <v>0.05</v>
      </c>
      <c r="H3250" s="1">
        <v>0.34</v>
      </c>
      <c r="I3250" s="1">
        <v>0.01</v>
      </c>
    </row>
    <row r="3251" spans="1:9" x14ac:dyDescent="0.25">
      <c r="A3251" t="s">
        <v>2357</v>
      </c>
      <c r="B3251" t="s">
        <v>473</v>
      </c>
      <c r="C3251">
        <v>2010</v>
      </c>
      <c r="D3251" t="s">
        <v>87</v>
      </c>
      <c r="E3251" t="s">
        <v>134</v>
      </c>
      <c r="F3251" s="1">
        <v>0.01</v>
      </c>
      <c r="G3251" s="1">
        <v>0</v>
      </c>
      <c r="H3251" s="1">
        <v>0</v>
      </c>
      <c r="I3251" s="1">
        <v>0</v>
      </c>
    </row>
    <row r="3252" spans="1:9" x14ac:dyDescent="0.25">
      <c r="A3252" t="s">
        <v>2357</v>
      </c>
      <c r="B3252" t="s">
        <v>248</v>
      </c>
      <c r="C3252">
        <v>2010</v>
      </c>
      <c r="D3252" t="s">
        <v>87</v>
      </c>
      <c r="E3252" t="s">
        <v>134</v>
      </c>
      <c r="F3252" s="1">
        <v>7.0000000000000007E-2</v>
      </c>
      <c r="G3252" s="1">
        <v>0</v>
      </c>
      <c r="H3252" s="1">
        <v>0</v>
      </c>
      <c r="I3252" s="1">
        <v>0.01</v>
      </c>
    </row>
    <row r="3253" spans="1:9" x14ac:dyDescent="0.25">
      <c r="A3253" t="s">
        <v>2501</v>
      </c>
      <c r="B3253" t="s">
        <v>473</v>
      </c>
      <c r="C3253">
        <v>2010</v>
      </c>
      <c r="D3253" t="s">
        <v>87</v>
      </c>
      <c r="E3253" t="s">
        <v>274</v>
      </c>
      <c r="F3253" s="1">
        <v>0.11</v>
      </c>
      <c r="G3253" s="1">
        <v>0</v>
      </c>
      <c r="H3253" s="1">
        <v>0</v>
      </c>
      <c r="I3253" s="1">
        <v>0.01</v>
      </c>
    </row>
    <row r="3254" spans="1:9" x14ac:dyDescent="0.25">
      <c r="A3254" t="s">
        <v>1552</v>
      </c>
      <c r="B3254" t="s">
        <v>118</v>
      </c>
      <c r="C3254">
        <v>2012</v>
      </c>
      <c r="D3254" t="s">
        <v>87</v>
      </c>
      <c r="E3254" t="s">
        <v>52</v>
      </c>
      <c r="F3254" s="1">
        <v>0</v>
      </c>
      <c r="G3254" s="1">
        <v>0</v>
      </c>
      <c r="H3254" s="1">
        <v>0.66</v>
      </c>
      <c r="I3254" s="1">
        <v>0</v>
      </c>
    </row>
    <row r="3255" spans="1:9" x14ac:dyDescent="0.25">
      <c r="A3255" t="s">
        <v>1635</v>
      </c>
      <c r="B3255" t="s">
        <v>17</v>
      </c>
      <c r="C3255">
        <v>2011</v>
      </c>
      <c r="D3255" t="s">
        <v>87</v>
      </c>
      <c r="E3255" t="s">
        <v>21</v>
      </c>
      <c r="F3255" s="1">
        <v>7.0000000000000007E-2</v>
      </c>
      <c r="G3255" s="1">
        <v>0</v>
      </c>
      <c r="H3255" s="1">
        <v>0</v>
      </c>
      <c r="I3255" s="1">
        <v>0</v>
      </c>
    </row>
    <row r="3256" spans="1:9" x14ac:dyDescent="0.25">
      <c r="A3256" t="s">
        <v>2744</v>
      </c>
      <c r="B3256" t="s">
        <v>473</v>
      </c>
      <c r="C3256">
        <v>2010</v>
      </c>
      <c r="D3256" t="s">
        <v>87</v>
      </c>
      <c r="E3256" t="s">
        <v>21</v>
      </c>
      <c r="F3256" s="1">
        <v>0.02</v>
      </c>
      <c r="G3256" s="1">
        <v>7.0000000000000007E-2</v>
      </c>
      <c r="H3256" s="1">
        <v>0</v>
      </c>
      <c r="I3256" s="1">
        <v>0.02</v>
      </c>
    </row>
    <row r="3257" spans="1:9" x14ac:dyDescent="0.25">
      <c r="A3257" t="s">
        <v>2646</v>
      </c>
      <c r="B3257" t="s">
        <v>2</v>
      </c>
      <c r="C3257">
        <v>2010</v>
      </c>
      <c r="D3257" t="s">
        <v>100</v>
      </c>
      <c r="E3257" t="s">
        <v>103</v>
      </c>
      <c r="F3257" s="1">
        <v>0.05</v>
      </c>
      <c r="G3257" s="1">
        <v>0.09</v>
      </c>
      <c r="H3257" s="1">
        <v>0.02</v>
      </c>
      <c r="I3257" s="1">
        <v>0.03</v>
      </c>
    </row>
    <row r="3258" spans="1:9" x14ac:dyDescent="0.25">
      <c r="A3258" t="s">
        <v>2646</v>
      </c>
      <c r="B3258" t="s">
        <v>33</v>
      </c>
      <c r="C3258">
        <v>2010</v>
      </c>
      <c r="D3258" t="s">
        <v>100</v>
      </c>
      <c r="E3258" t="s">
        <v>103</v>
      </c>
      <c r="F3258" s="1">
        <v>0.06</v>
      </c>
      <c r="G3258" s="1">
        <v>0.02</v>
      </c>
      <c r="H3258" s="1">
        <v>0</v>
      </c>
      <c r="I3258" s="1">
        <v>0.01</v>
      </c>
    </row>
    <row r="3259" spans="1:9" x14ac:dyDescent="0.25">
      <c r="A3259" t="s">
        <v>2273</v>
      </c>
      <c r="B3259" t="s">
        <v>248</v>
      </c>
      <c r="C3259">
        <v>2011</v>
      </c>
      <c r="D3259" t="s">
        <v>27</v>
      </c>
      <c r="E3259" t="s">
        <v>52</v>
      </c>
      <c r="F3259" s="1">
        <v>0</v>
      </c>
      <c r="G3259" s="1">
        <v>0</v>
      </c>
      <c r="H3259" s="1">
        <v>0.14000000000000001</v>
      </c>
      <c r="I3259" s="1">
        <v>0</v>
      </c>
    </row>
    <row r="3260" spans="1:9" x14ac:dyDescent="0.25">
      <c r="A3260" t="s">
        <v>3149</v>
      </c>
      <c r="B3260" t="s">
        <v>473</v>
      </c>
      <c r="C3260">
        <v>2010</v>
      </c>
      <c r="D3260" t="s">
        <v>84</v>
      </c>
      <c r="E3260" t="s">
        <v>134</v>
      </c>
      <c r="F3260" s="1">
        <v>0</v>
      </c>
      <c r="G3260" s="1">
        <v>0</v>
      </c>
      <c r="H3260" s="1">
        <v>0.09</v>
      </c>
      <c r="I3260" s="1">
        <v>0</v>
      </c>
    </row>
    <row r="3261" spans="1:9" x14ac:dyDescent="0.25">
      <c r="A3261" t="s">
        <v>1209</v>
      </c>
      <c r="B3261" t="s">
        <v>118</v>
      </c>
      <c r="C3261">
        <v>2012</v>
      </c>
      <c r="D3261" t="s">
        <v>84</v>
      </c>
      <c r="E3261" t="s">
        <v>108</v>
      </c>
      <c r="F3261" s="1">
        <v>0</v>
      </c>
      <c r="G3261" s="1">
        <v>0.05</v>
      </c>
      <c r="H3261" s="1">
        <v>0</v>
      </c>
      <c r="I3261" s="1">
        <v>0</v>
      </c>
    </row>
    <row r="3262" spans="1:9" x14ac:dyDescent="0.25">
      <c r="A3262" t="s">
        <v>2085</v>
      </c>
      <c r="B3262" t="s">
        <v>473</v>
      </c>
      <c r="C3262">
        <v>2011</v>
      </c>
      <c r="D3262" t="s">
        <v>84</v>
      </c>
      <c r="E3262" t="s">
        <v>2084</v>
      </c>
      <c r="F3262" s="1">
        <v>0</v>
      </c>
      <c r="G3262" s="1">
        <v>0</v>
      </c>
      <c r="H3262" s="1">
        <v>0.02</v>
      </c>
      <c r="I3262" s="1">
        <v>0</v>
      </c>
    </row>
    <row r="3263" spans="1:9" x14ac:dyDescent="0.25">
      <c r="A3263" t="s">
        <v>3108</v>
      </c>
      <c r="B3263" t="s">
        <v>473</v>
      </c>
      <c r="C3263">
        <v>2010</v>
      </c>
      <c r="D3263" t="s">
        <v>84</v>
      </c>
      <c r="E3263" t="s">
        <v>52</v>
      </c>
      <c r="F3263" s="1">
        <v>0</v>
      </c>
      <c r="G3263" s="1">
        <v>0</v>
      </c>
      <c r="H3263" s="1">
        <v>0.06</v>
      </c>
      <c r="I3263" s="1">
        <v>0</v>
      </c>
    </row>
    <row r="3264" spans="1:9" x14ac:dyDescent="0.25">
      <c r="A3264" t="s">
        <v>2800</v>
      </c>
      <c r="B3264" t="s">
        <v>41</v>
      </c>
      <c r="C3264">
        <v>2010</v>
      </c>
      <c r="D3264" t="s">
        <v>50</v>
      </c>
      <c r="E3264" t="s">
        <v>21</v>
      </c>
      <c r="F3264" s="1">
        <v>0.04</v>
      </c>
      <c r="G3264" s="1">
        <v>0.19</v>
      </c>
      <c r="H3264" s="1">
        <v>0</v>
      </c>
      <c r="I3264" s="1">
        <v>0.05</v>
      </c>
    </row>
    <row r="3265" spans="1:9" x14ac:dyDescent="0.25">
      <c r="A3265" t="s">
        <v>2800</v>
      </c>
      <c r="B3265" t="s">
        <v>33</v>
      </c>
      <c r="C3265">
        <v>2010</v>
      </c>
      <c r="D3265" t="s">
        <v>50</v>
      </c>
      <c r="E3265" t="s">
        <v>21</v>
      </c>
      <c r="F3265" s="1">
        <v>0.12</v>
      </c>
      <c r="G3265" s="1">
        <v>0.12</v>
      </c>
      <c r="H3265" s="1">
        <v>0</v>
      </c>
      <c r="I3265" s="1">
        <v>0.03</v>
      </c>
    </row>
    <row r="3266" spans="1:9" x14ac:dyDescent="0.25">
      <c r="A3266" t="s">
        <v>2800</v>
      </c>
      <c r="B3266" t="s">
        <v>2</v>
      </c>
      <c r="C3266">
        <v>2010</v>
      </c>
      <c r="D3266" t="s">
        <v>50</v>
      </c>
      <c r="E3266" t="s">
        <v>21</v>
      </c>
      <c r="F3266" s="1">
        <v>0.18</v>
      </c>
      <c r="G3266" s="1">
        <v>0.22</v>
      </c>
      <c r="H3266" s="1">
        <v>0.02</v>
      </c>
      <c r="I3266" s="1">
        <v>0.09</v>
      </c>
    </row>
    <row r="3267" spans="1:9" x14ac:dyDescent="0.25">
      <c r="A3267" t="s">
        <v>487</v>
      </c>
      <c r="B3267" t="s">
        <v>10</v>
      </c>
      <c r="C3267">
        <v>2014</v>
      </c>
      <c r="D3267" t="s">
        <v>84</v>
      </c>
      <c r="E3267" t="s">
        <v>21</v>
      </c>
      <c r="F3267" s="1">
        <v>0</v>
      </c>
      <c r="G3267" s="1">
        <v>0.01</v>
      </c>
      <c r="H3267" s="1">
        <v>0</v>
      </c>
      <c r="I3267" s="1">
        <v>0</v>
      </c>
    </row>
    <row r="3268" spans="1:9" x14ac:dyDescent="0.25">
      <c r="A3268" t="s">
        <v>487</v>
      </c>
      <c r="B3268" t="s">
        <v>6</v>
      </c>
      <c r="C3268">
        <v>2014</v>
      </c>
      <c r="D3268" t="s">
        <v>84</v>
      </c>
      <c r="E3268" t="s">
        <v>21</v>
      </c>
      <c r="F3268" s="1">
        <v>0</v>
      </c>
      <c r="G3268" s="1">
        <v>0.01</v>
      </c>
      <c r="H3268" s="1">
        <v>0</v>
      </c>
      <c r="I3268" s="1">
        <v>0</v>
      </c>
    </row>
    <row r="3269" spans="1:9" x14ac:dyDescent="0.25">
      <c r="A3269" t="s">
        <v>1159</v>
      </c>
      <c r="B3269" t="s">
        <v>56</v>
      </c>
      <c r="C3269">
        <v>2012</v>
      </c>
      <c r="D3269" t="s">
        <v>84</v>
      </c>
      <c r="E3269" t="s">
        <v>21</v>
      </c>
      <c r="F3269" s="1">
        <v>0.02</v>
      </c>
      <c r="G3269" s="1">
        <v>0.01</v>
      </c>
      <c r="H3269" s="1">
        <v>0</v>
      </c>
      <c r="I3269" s="1">
        <v>0</v>
      </c>
    </row>
    <row r="3270" spans="1:9" x14ac:dyDescent="0.25">
      <c r="A3270" t="s">
        <v>2815</v>
      </c>
      <c r="B3270" t="s">
        <v>118</v>
      </c>
      <c r="C3270">
        <v>2010</v>
      </c>
      <c r="D3270" t="s">
        <v>84</v>
      </c>
      <c r="E3270" t="s">
        <v>21</v>
      </c>
      <c r="F3270" s="1">
        <v>0</v>
      </c>
      <c r="G3270" s="1">
        <v>0.16</v>
      </c>
      <c r="H3270" s="1">
        <v>0</v>
      </c>
      <c r="I3270" s="1">
        <v>0.02</v>
      </c>
    </row>
    <row r="3271" spans="1:9" x14ac:dyDescent="0.25">
      <c r="A3271" t="s">
        <v>1964</v>
      </c>
      <c r="B3271" t="s">
        <v>33</v>
      </c>
      <c r="C3271">
        <v>2011</v>
      </c>
      <c r="D3271" t="s">
        <v>84</v>
      </c>
      <c r="E3271" t="s">
        <v>21</v>
      </c>
      <c r="F3271" s="1">
        <v>0.15</v>
      </c>
      <c r="G3271" s="1">
        <v>0.12</v>
      </c>
      <c r="H3271" s="1">
        <v>0</v>
      </c>
      <c r="I3271" s="1">
        <v>0.03</v>
      </c>
    </row>
    <row r="3272" spans="1:9" x14ac:dyDescent="0.25">
      <c r="A3272" t="s">
        <v>2769</v>
      </c>
      <c r="B3272" t="s">
        <v>2</v>
      </c>
      <c r="C3272">
        <v>2010</v>
      </c>
      <c r="D3272" t="s">
        <v>5</v>
      </c>
      <c r="E3272" t="s">
        <v>21</v>
      </c>
      <c r="F3272" s="1">
        <v>0.11</v>
      </c>
      <c r="G3272" s="1">
        <v>0.17</v>
      </c>
      <c r="H3272" s="1">
        <v>0</v>
      </c>
      <c r="I3272" s="1">
        <v>0.06</v>
      </c>
    </row>
    <row r="3273" spans="1:9" x14ac:dyDescent="0.25">
      <c r="A3273" t="s">
        <v>2769</v>
      </c>
      <c r="B3273" t="s">
        <v>118</v>
      </c>
      <c r="C3273">
        <v>2010</v>
      </c>
      <c r="D3273" t="s">
        <v>5</v>
      </c>
      <c r="E3273" t="s">
        <v>21</v>
      </c>
      <c r="F3273" s="1">
        <v>0.14000000000000001</v>
      </c>
      <c r="G3273" s="1">
        <v>0.09</v>
      </c>
      <c r="H3273" s="1">
        <v>0</v>
      </c>
      <c r="I3273" s="1">
        <v>0.02</v>
      </c>
    </row>
    <row r="3274" spans="1:9" x14ac:dyDescent="0.25">
      <c r="A3274" t="s">
        <v>3152</v>
      </c>
      <c r="B3274" t="s">
        <v>473</v>
      </c>
      <c r="C3274">
        <v>2010</v>
      </c>
      <c r="D3274" t="s">
        <v>27</v>
      </c>
      <c r="E3274" t="s">
        <v>277</v>
      </c>
      <c r="F3274" s="1">
        <v>0.24</v>
      </c>
      <c r="G3274" s="1">
        <v>0</v>
      </c>
      <c r="H3274" s="1">
        <v>0.09</v>
      </c>
      <c r="I3274" s="1">
        <v>0.02</v>
      </c>
    </row>
    <row r="3275" spans="1:9" x14ac:dyDescent="0.25">
      <c r="A3275" t="s">
        <v>1992</v>
      </c>
      <c r="B3275" t="s">
        <v>41</v>
      </c>
      <c r="C3275">
        <v>2011</v>
      </c>
      <c r="D3275" t="s">
        <v>100</v>
      </c>
      <c r="E3275" t="s">
        <v>47</v>
      </c>
      <c r="F3275" s="1">
        <v>0.14000000000000001</v>
      </c>
      <c r="G3275" s="1">
        <v>0.18</v>
      </c>
      <c r="H3275" s="1">
        <v>0</v>
      </c>
      <c r="I3275" s="1">
        <v>0.06</v>
      </c>
    </row>
    <row r="3276" spans="1:9" x14ac:dyDescent="0.25">
      <c r="A3276" t="s">
        <v>1992</v>
      </c>
      <c r="B3276" t="s">
        <v>2</v>
      </c>
      <c r="C3276">
        <v>2011</v>
      </c>
      <c r="D3276" t="s">
        <v>100</v>
      </c>
      <c r="E3276" t="s">
        <v>47</v>
      </c>
      <c r="F3276" s="1">
        <v>0.47</v>
      </c>
      <c r="G3276" s="1">
        <v>0.59</v>
      </c>
      <c r="H3276" s="1">
        <v>0.06</v>
      </c>
      <c r="I3276" s="1">
        <v>0.21</v>
      </c>
    </row>
    <row r="3277" spans="1:9" x14ac:dyDescent="0.25">
      <c r="A3277" t="s">
        <v>1992</v>
      </c>
      <c r="B3277" t="s">
        <v>33</v>
      </c>
      <c r="C3277">
        <v>2011</v>
      </c>
      <c r="D3277" t="s">
        <v>100</v>
      </c>
      <c r="E3277" t="s">
        <v>47</v>
      </c>
      <c r="F3277" s="1">
        <v>0.82</v>
      </c>
      <c r="G3277" s="1">
        <v>0.61</v>
      </c>
      <c r="H3277" s="1">
        <v>0.03</v>
      </c>
      <c r="I3277" s="1">
        <v>0.15</v>
      </c>
    </row>
    <row r="3278" spans="1:9" x14ac:dyDescent="0.25">
      <c r="A3278" t="s">
        <v>499</v>
      </c>
      <c r="B3278" t="s">
        <v>2</v>
      </c>
      <c r="C3278">
        <v>2014</v>
      </c>
      <c r="D3278" t="s">
        <v>27</v>
      </c>
      <c r="E3278" t="s">
        <v>498</v>
      </c>
      <c r="F3278" s="1">
        <v>0.03</v>
      </c>
      <c r="G3278" s="1">
        <v>0.01</v>
      </c>
      <c r="H3278" s="1">
        <v>0</v>
      </c>
      <c r="I3278" s="1">
        <v>0.01</v>
      </c>
    </row>
    <row r="3279" spans="1:9" x14ac:dyDescent="0.25">
      <c r="A3279" t="s">
        <v>499</v>
      </c>
      <c r="B3279" t="s">
        <v>12</v>
      </c>
      <c r="C3279">
        <v>2012</v>
      </c>
      <c r="D3279" t="s">
        <v>27</v>
      </c>
      <c r="E3279" t="s">
        <v>498</v>
      </c>
      <c r="F3279" s="1">
        <v>0.22</v>
      </c>
      <c r="G3279" s="1">
        <v>0.01</v>
      </c>
      <c r="H3279" s="1">
        <v>0.16</v>
      </c>
      <c r="I3279" s="1">
        <v>0.03</v>
      </c>
    </row>
    <row r="3280" spans="1:9" x14ac:dyDescent="0.25">
      <c r="A3280" t="s">
        <v>2186</v>
      </c>
      <c r="B3280" t="s">
        <v>248</v>
      </c>
      <c r="C3280">
        <v>2011</v>
      </c>
      <c r="D3280" t="s">
        <v>27</v>
      </c>
      <c r="E3280" t="s">
        <v>498</v>
      </c>
      <c r="F3280" s="1">
        <v>0.02</v>
      </c>
      <c r="G3280" s="1">
        <v>0</v>
      </c>
      <c r="H3280" s="1">
        <v>0.05</v>
      </c>
      <c r="I3280" s="1">
        <v>0</v>
      </c>
    </row>
    <row r="3281" spans="1:9" x14ac:dyDescent="0.25">
      <c r="A3281" t="s">
        <v>998</v>
      </c>
      <c r="B3281" t="s">
        <v>2</v>
      </c>
      <c r="C3281">
        <v>2013</v>
      </c>
      <c r="D3281" t="s">
        <v>1</v>
      </c>
      <c r="E3281" t="s">
        <v>23</v>
      </c>
      <c r="F3281" s="1">
        <v>0</v>
      </c>
      <c r="G3281" s="1">
        <v>0</v>
      </c>
      <c r="H3281" s="1">
        <v>0.05</v>
      </c>
      <c r="I3281" s="1">
        <v>0</v>
      </c>
    </row>
    <row r="3282" spans="1:9" x14ac:dyDescent="0.25">
      <c r="A3282" t="s">
        <v>1828</v>
      </c>
      <c r="B3282" t="s">
        <v>33</v>
      </c>
      <c r="C3282">
        <v>2011</v>
      </c>
      <c r="D3282" t="s">
        <v>9</v>
      </c>
      <c r="E3282" t="s">
        <v>25</v>
      </c>
      <c r="F3282" s="1">
        <v>0.06</v>
      </c>
      <c r="G3282" s="1">
        <v>0.06</v>
      </c>
      <c r="H3282" s="1">
        <v>0</v>
      </c>
      <c r="I3282" s="1">
        <v>0.01</v>
      </c>
    </row>
    <row r="3283" spans="1:9" x14ac:dyDescent="0.25">
      <c r="A3283" t="s">
        <v>1828</v>
      </c>
      <c r="B3283" t="s">
        <v>2</v>
      </c>
      <c r="C3283">
        <v>2011</v>
      </c>
      <c r="D3283" t="s">
        <v>9</v>
      </c>
      <c r="E3283" t="s">
        <v>25</v>
      </c>
      <c r="F3283" s="1">
        <v>7.0000000000000007E-2</v>
      </c>
      <c r="G3283" s="1">
        <v>0.09</v>
      </c>
      <c r="H3283" s="1">
        <v>0</v>
      </c>
      <c r="I3283" s="1">
        <v>0.04</v>
      </c>
    </row>
    <row r="3284" spans="1:9" x14ac:dyDescent="0.25">
      <c r="A3284" t="s">
        <v>1828</v>
      </c>
      <c r="B3284" t="s">
        <v>473</v>
      </c>
      <c r="C3284">
        <v>2011</v>
      </c>
      <c r="D3284" t="s">
        <v>9</v>
      </c>
      <c r="E3284" t="s">
        <v>25</v>
      </c>
      <c r="F3284" s="1">
        <v>7.0000000000000007E-2</v>
      </c>
      <c r="G3284" s="1">
        <v>0.03</v>
      </c>
      <c r="H3284" s="1">
        <v>0</v>
      </c>
      <c r="I3284" s="1">
        <v>0.01</v>
      </c>
    </row>
    <row r="3285" spans="1:9" x14ac:dyDescent="0.25">
      <c r="A3285" t="s">
        <v>1828</v>
      </c>
      <c r="B3285" t="s">
        <v>118</v>
      </c>
      <c r="C3285">
        <v>2011</v>
      </c>
      <c r="D3285" t="s">
        <v>9</v>
      </c>
      <c r="E3285" t="s">
        <v>25</v>
      </c>
      <c r="F3285" s="1">
        <v>0.08</v>
      </c>
      <c r="G3285" s="1">
        <v>0.04</v>
      </c>
      <c r="H3285" s="1">
        <v>0</v>
      </c>
      <c r="I3285" s="1">
        <v>0.01</v>
      </c>
    </row>
    <row r="3286" spans="1:9" x14ac:dyDescent="0.25">
      <c r="A3286" t="s">
        <v>1744</v>
      </c>
      <c r="B3286" t="s">
        <v>33</v>
      </c>
      <c r="C3286">
        <v>2011</v>
      </c>
      <c r="D3286" t="s">
        <v>5</v>
      </c>
      <c r="E3286" t="s">
        <v>15</v>
      </c>
      <c r="F3286" s="1">
        <v>0</v>
      </c>
      <c r="G3286" s="1">
        <v>0.02</v>
      </c>
      <c r="H3286" s="1">
        <v>0</v>
      </c>
      <c r="I3286" s="1">
        <v>0</v>
      </c>
    </row>
    <row r="3287" spans="1:9" x14ac:dyDescent="0.25">
      <c r="A3287" t="s">
        <v>2452</v>
      </c>
      <c r="B3287" t="s">
        <v>1761</v>
      </c>
      <c r="C3287">
        <v>2010</v>
      </c>
      <c r="D3287" t="s">
        <v>5</v>
      </c>
      <c r="E3287" t="s">
        <v>15</v>
      </c>
      <c r="F3287" s="1">
        <v>0.04</v>
      </c>
      <c r="G3287" s="1">
        <v>0.03</v>
      </c>
      <c r="H3287" s="1">
        <v>0</v>
      </c>
      <c r="I3287" s="1">
        <v>0.01</v>
      </c>
    </row>
    <row r="3288" spans="1:9" x14ac:dyDescent="0.25">
      <c r="A3288" t="s">
        <v>2452</v>
      </c>
      <c r="B3288" t="s">
        <v>248</v>
      </c>
      <c r="C3288">
        <v>2010</v>
      </c>
      <c r="D3288" t="s">
        <v>5</v>
      </c>
      <c r="E3288" t="s">
        <v>15</v>
      </c>
      <c r="F3288" s="1">
        <v>0.06</v>
      </c>
      <c r="G3288" s="1">
        <v>0</v>
      </c>
      <c r="H3288" s="1">
        <v>0</v>
      </c>
      <c r="I3288" s="1">
        <v>0.01</v>
      </c>
    </row>
    <row r="3289" spans="1:9" x14ac:dyDescent="0.25">
      <c r="A3289" t="s">
        <v>2452</v>
      </c>
      <c r="B3289" t="s">
        <v>473</v>
      </c>
      <c r="C3289">
        <v>2010</v>
      </c>
      <c r="D3289" t="s">
        <v>5</v>
      </c>
      <c r="E3289" t="s">
        <v>15</v>
      </c>
      <c r="F3289" s="1">
        <v>0.09</v>
      </c>
      <c r="G3289" s="1">
        <v>0</v>
      </c>
      <c r="H3289" s="1">
        <v>0</v>
      </c>
      <c r="I3289" s="1">
        <v>0.01</v>
      </c>
    </row>
    <row r="3290" spans="1:9" x14ac:dyDescent="0.25">
      <c r="A3290" t="s">
        <v>2452</v>
      </c>
      <c r="B3290" t="s">
        <v>2</v>
      </c>
      <c r="C3290">
        <v>2010</v>
      </c>
      <c r="D3290" t="s">
        <v>5</v>
      </c>
      <c r="E3290" t="s">
        <v>15</v>
      </c>
      <c r="F3290" s="1">
        <v>0.18</v>
      </c>
      <c r="G3290" s="1">
        <v>0.06</v>
      </c>
      <c r="H3290" s="1">
        <v>0</v>
      </c>
      <c r="I3290" s="1">
        <v>0.03</v>
      </c>
    </row>
    <row r="3291" spans="1:9" x14ac:dyDescent="0.25">
      <c r="A3291" t="s">
        <v>2452</v>
      </c>
      <c r="B3291" t="s">
        <v>118</v>
      </c>
      <c r="C3291">
        <v>2010</v>
      </c>
      <c r="D3291" t="s">
        <v>5</v>
      </c>
      <c r="E3291" t="s">
        <v>15</v>
      </c>
      <c r="F3291" s="1">
        <v>0.23</v>
      </c>
      <c r="G3291" s="1">
        <v>0.05</v>
      </c>
      <c r="H3291" s="1">
        <v>0</v>
      </c>
      <c r="I3291" s="1">
        <v>0.02</v>
      </c>
    </row>
    <row r="3292" spans="1:9" x14ac:dyDescent="0.25">
      <c r="A3292" t="s">
        <v>2452</v>
      </c>
      <c r="B3292" t="s">
        <v>33</v>
      </c>
      <c r="C3292">
        <v>2010</v>
      </c>
      <c r="D3292" t="s">
        <v>5</v>
      </c>
      <c r="E3292" t="s">
        <v>15</v>
      </c>
      <c r="F3292" s="1">
        <v>0.32</v>
      </c>
      <c r="G3292" s="1">
        <v>0.05</v>
      </c>
      <c r="H3292" s="1">
        <v>0</v>
      </c>
      <c r="I3292" s="1">
        <v>0.03</v>
      </c>
    </row>
    <row r="3293" spans="1:9" x14ac:dyDescent="0.25">
      <c r="A3293" t="s">
        <v>245</v>
      </c>
      <c r="B3293" t="s">
        <v>6</v>
      </c>
      <c r="C3293">
        <v>2015</v>
      </c>
      <c r="D3293" t="s">
        <v>84</v>
      </c>
      <c r="E3293" t="s">
        <v>155</v>
      </c>
      <c r="F3293" s="1">
        <v>0.47</v>
      </c>
      <c r="G3293" s="1">
        <v>0.21</v>
      </c>
      <c r="H3293" s="1">
        <v>0.01</v>
      </c>
      <c r="I3293" s="1">
        <v>7.0000000000000007E-2</v>
      </c>
    </row>
    <row r="3294" spans="1:9" x14ac:dyDescent="0.25">
      <c r="A3294" t="s">
        <v>537</v>
      </c>
      <c r="B3294" t="s">
        <v>12</v>
      </c>
      <c r="C3294">
        <v>2014</v>
      </c>
      <c r="D3294" t="s">
        <v>9</v>
      </c>
      <c r="E3294" t="s">
        <v>23</v>
      </c>
      <c r="F3294" s="1">
        <v>0</v>
      </c>
      <c r="G3294" s="1">
        <v>0.05</v>
      </c>
      <c r="H3294" s="1">
        <v>0</v>
      </c>
      <c r="I3294" s="1">
        <v>0.01</v>
      </c>
    </row>
    <row r="3295" spans="1:9" x14ac:dyDescent="0.25">
      <c r="A3295" t="s">
        <v>537</v>
      </c>
      <c r="B3295" t="s">
        <v>2</v>
      </c>
      <c r="C3295">
        <v>2012</v>
      </c>
      <c r="D3295" t="s">
        <v>9</v>
      </c>
      <c r="E3295" t="s">
        <v>23</v>
      </c>
      <c r="F3295" s="1">
        <v>0.47</v>
      </c>
      <c r="G3295" s="1">
        <v>0.14000000000000001</v>
      </c>
      <c r="H3295" s="1">
        <v>0.02</v>
      </c>
      <c r="I3295" s="1">
        <v>0.09</v>
      </c>
    </row>
    <row r="3296" spans="1:9" x14ac:dyDescent="0.25">
      <c r="A3296" t="s">
        <v>2191</v>
      </c>
      <c r="B3296" t="s">
        <v>2</v>
      </c>
      <c r="C3296">
        <v>2011</v>
      </c>
      <c r="D3296" t="s">
        <v>16</v>
      </c>
      <c r="E3296" t="s">
        <v>23</v>
      </c>
      <c r="F3296" s="1">
        <v>0.75</v>
      </c>
      <c r="G3296" s="1">
        <v>0.22</v>
      </c>
      <c r="H3296" s="1">
        <v>0.05</v>
      </c>
      <c r="I3296" s="1">
        <v>0.12</v>
      </c>
    </row>
    <row r="3297" spans="1:9" x14ac:dyDescent="0.25">
      <c r="A3297" t="s">
        <v>1122</v>
      </c>
      <c r="B3297" t="s">
        <v>12</v>
      </c>
      <c r="C3297">
        <v>2012</v>
      </c>
      <c r="D3297" t="s">
        <v>1</v>
      </c>
      <c r="E3297" t="s">
        <v>23</v>
      </c>
      <c r="F3297" s="1">
        <v>0.01</v>
      </c>
      <c r="G3297" s="1">
        <v>0</v>
      </c>
      <c r="H3297" s="1">
        <v>0</v>
      </c>
      <c r="I3297" s="1">
        <v>0</v>
      </c>
    </row>
    <row r="3298" spans="1:9" x14ac:dyDescent="0.25">
      <c r="A3298" t="s">
        <v>1122</v>
      </c>
      <c r="B3298" t="s">
        <v>2</v>
      </c>
      <c r="C3298">
        <v>2012</v>
      </c>
      <c r="D3298" t="s">
        <v>1</v>
      </c>
      <c r="E3298" t="s">
        <v>23</v>
      </c>
      <c r="F3298" s="1">
        <v>0.19</v>
      </c>
      <c r="G3298" s="1">
        <v>0.01</v>
      </c>
      <c r="H3298" s="1">
        <v>0</v>
      </c>
      <c r="I3298" s="1">
        <v>0.02</v>
      </c>
    </row>
    <row r="3299" spans="1:9" x14ac:dyDescent="0.25">
      <c r="A3299" t="s">
        <v>888</v>
      </c>
      <c r="B3299" t="s">
        <v>2</v>
      </c>
      <c r="C3299">
        <v>2013</v>
      </c>
      <c r="D3299" t="s">
        <v>100</v>
      </c>
      <c r="E3299" t="s">
        <v>23</v>
      </c>
      <c r="F3299" s="1">
        <v>0.3</v>
      </c>
      <c r="G3299" s="1">
        <v>0.28999999999999998</v>
      </c>
      <c r="H3299" s="1">
        <v>0</v>
      </c>
      <c r="I3299" s="1">
        <v>0.11</v>
      </c>
    </row>
    <row r="3300" spans="1:9" x14ac:dyDescent="0.25">
      <c r="A3300" t="s">
        <v>67</v>
      </c>
      <c r="B3300" t="s">
        <v>10</v>
      </c>
      <c r="C3300">
        <v>2015</v>
      </c>
      <c r="D3300" t="s">
        <v>27</v>
      </c>
      <c r="E3300" t="s">
        <v>66</v>
      </c>
      <c r="F3300" s="1">
        <v>0</v>
      </c>
      <c r="G3300" s="1">
        <v>0.01</v>
      </c>
      <c r="H3300" s="1">
        <v>0</v>
      </c>
      <c r="I3300" s="1">
        <v>0</v>
      </c>
    </row>
    <row r="3301" spans="1:9" x14ac:dyDescent="0.25">
      <c r="A3301" t="s">
        <v>2868</v>
      </c>
      <c r="B3301" t="s">
        <v>118</v>
      </c>
      <c r="C3301">
        <v>2010</v>
      </c>
      <c r="D3301" t="s">
        <v>1</v>
      </c>
      <c r="E3301" t="s">
        <v>21</v>
      </c>
      <c r="F3301" s="1">
        <v>0.22</v>
      </c>
      <c r="G3301" s="1">
        <v>0.47</v>
      </c>
      <c r="H3301" s="1">
        <v>0</v>
      </c>
      <c r="I3301" s="1">
        <v>0.08</v>
      </c>
    </row>
    <row r="3302" spans="1:9" x14ac:dyDescent="0.25">
      <c r="A3302" t="s">
        <v>2000</v>
      </c>
      <c r="B3302" t="s">
        <v>17</v>
      </c>
      <c r="C3302">
        <v>2011</v>
      </c>
      <c r="D3302" t="s">
        <v>16</v>
      </c>
      <c r="E3302" t="s">
        <v>21</v>
      </c>
      <c r="F3302" s="1">
        <v>0.11</v>
      </c>
      <c r="G3302" s="1">
        <v>0.23</v>
      </c>
      <c r="H3302" s="1">
        <v>0</v>
      </c>
      <c r="I3302" s="1">
        <v>0.04</v>
      </c>
    </row>
    <row r="3303" spans="1:9" x14ac:dyDescent="0.25">
      <c r="A3303" t="s">
        <v>347</v>
      </c>
      <c r="B3303" t="s">
        <v>12</v>
      </c>
      <c r="C3303">
        <v>2015</v>
      </c>
      <c r="D3303" t="s">
        <v>27</v>
      </c>
      <c r="E3303" t="s">
        <v>52</v>
      </c>
      <c r="F3303" s="1">
        <v>0</v>
      </c>
      <c r="G3303" s="1">
        <v>0</v>
      </c>
      <c r="H3303" s="1">
        <v>0.04</v>
      </c>
      <c r="I3303" s="1">
        <v>0</v>
      </c>
    </row>
    <row r="3304" spans="1:9" x14ac:dyDescent="0.25">
      <c r="A3304" t="s">
        <v>2014</v>
      </c>
      <c r="B3304" t="s">
        <v>17</v>
      </c>
      <c r="C3304">
        <v>2011</v>
      </c>
      <c r="D3304" t="s">
        <v>16</v>
      </c>
      <c r="E3304" t="s">
        <v>21</v>
      </c>
      <c r="F3304" s="1">
        <v>0.23</v>
      </c>
      <c r="G3304" s="1">
        <v>0.35</v>
      </c>
      <c r="H3304" s="1">
        <v>0</v>
      </c>
      <c r="I3304" s="1">
        <v>0.06</v>
      </c>
    </row>
    <row r="3305" spans="1:9" x14ac:dyDescent="0.25">
      <c r="A3305" t="s">
        <v>568</v>
      </c>
      <c r="B3305" t="s">
        <v>12</v>
      </c>
      <c r="C3305">
        <v>2014</v>
      </c>
      <c r="D3305" t="s">
        <v>16</v>
      </c>
      <c r="E3305" t="s">
        <v>21</v>
      </c>
      <c r="F3305" s="1">
        <v>0.03</v>
      </c>
      <c r="G3305" s="1">
        <v>0.12</v>
      </c>
      <c r="H3305" s="1">
        <v>0</v>
      </c>
      <c r="I3305" s="1">
        <v>0.05</v>
      </c>
    </row>
    <row r="3306" spans="1:9" x14ac:dyDescent="0.25">
      <c r="A3306" t="s">
        <v>568</v>
      </c>
      <c r="B3306" t="s">
        <v>6</v>
      </c>
      <c r="C3306">
        <v>2014</v>
      </c>
      <c r="D3306" t="s">
        <v>16</v>
      </c>
      <c r="E3306" t="s">
        <v>21</v>
      </c>
      <c r="F3306" s="1">
        <v>0.13</v>
      </c>
      <c r="G3306" s="1">
        <v>0.18</v>
      </c>
      <c r="H3306" s="1">
        <v>0</v>
      </c>
      <c r="I3306" s="1">
        <v>0.03</v>
      </c>
    </row>
    <row r="3307" spans="1:9" x14ac:dyDescent="0.25">
      <c r="A3307" t="s">
        <v>568</v>
      </c>
      <c r="B3307" t="s">
        <v>2</v>
      </c>
      <c r="C3307">
        <v>2013</v>
      </c>
      <c r="D3307" t="s">
        <v>16</v>
      </c>
      <c r="E3307" t="s">
        <v>21</v>
      </c>
      <c r="F3307" s="1">
        <v>0.14000000000000001</v>
      </c>
      <c r="G3307" s="1">
        <v>0.38</v>
      </c>
      <c r="H3307" s="1">
        <v>0</v>
      </c>
      <c r="I3307" s="1">
        <v>0.14000000000000001</v>
      </c>
    </row>
    <row r="3308" spans="1:9" x14ac:dyDescent="0.25">
      <c r="A3308" t="s">
        <v>568</v>
      </c>
      <c r="B3308" t="s">
        <v>33</v>
      </c>
      <c r="C3308">
        <v>2013</v>
      </c>
      <c r="D3308" t="s">
        <v>16</v>
      </c>
      <c r="E3308" t="s">
        <v>21</v>
      </c>
      <c r="F3308" s="1">
        <v>0.19</v>
      </c>
      <c r="G3308" s="1">
        <v>0.23</v>
      </c>
      <c r="H3308" s="1">
        <v>0</v>
      </c>
      <c r="I3308" s="1">
        <v>0.04</v>
      </c>
    </row>
    <row r="3309" spans="1:9" x14ac:dyDescent="0.25">
      <c r="A3309" t="s">
        <v>568</v>
      </c>
      <c r="B3309" t="s">
        <v>10</v>
      </c>
      <c r="C3309">
        <v>2014</v>
      </c>
      <c r="D3309" t="s">
        <v>16</v>
      </c>
      <c r="E3309" t="s">
        <v>21</v>
      </c>
      <c r="F3309" s="1">
        <v>0.21</v>
      </c>
      <c r="G3309" s="1">
        <v>0.61</v>
      </c>
      <c r="H3309" s="1">
        <v>0</v>
      </c>
      <c r="I3309" s="1">
        <v>0.18</v>
      </c>
    </row>
    <row r="3310" spans="1:9" x14ac:dyDescent="0.25">
      <c r="A3310" t="s">
        <v>568</v>
      </c>
      <c r="B3310" t="s">
        <v>56</v>
      </c>
      <c r="C3310">
        <v>2013</v>
      </c>
      <c r="D3310" t="s">
        <v>16</v>
      </c>
      <c r="E3310" t="s">
        <v>21</v>
      </c>
      <c r="F3310" s="1">
        <v>0.26</v>
      </c>
      <c r="G3310" s="1">
        <v>0.33</v>
      </c>
      <c r="H3310" s="1">
        <v>0.03</v>
      </c>
      <c r="I3310" s="1">
        <v>0.06</v>
      </c>
    </row>
    <row r="3311" spans="1:9" x14ac:dyDescent="0.25">
      <c r="A3311" t="s">
        <v>1220</v>
      </c>
      <c r="B3311" t="s">
        <v>41</v>
      </c>
      <c r="C3311">
        <v>2012</v>
      </c>
      <c r="D3311" t="s">
        <v>16</v>
      </c>
      <c r="E3311" t="s">
        <v>21</v>
      </c>
      <c r="F3311" s="1">
        <v>0</v>
      </c>
      <c r="G3311" s="1">
        <v>0.06</v>
      </c>
      <c r="H3311" s="1">
        <v>0</v>
      </c>
      <c r="I3311" s="1">
        <v>0.01</v>
      </c>
    </row>
    <row r="3312" spans="1:9" x14ac:dyDescent="0.25">
      <c r="A3312" t="s">
        <v>1220</v>
      </c>
      <c r="B3312" t="s">
        <v>17</v>
      </c>
      <c r="C3312">
        <v>2012</v>
      </c>
      <c r="D3312" t="s">
        <v>16</v>
      </c>
      <c r="E3312" t="s">
        <v>21</v>
      </c>
      <c r="F3312" s="1">
        <v>0.06</v>
      </c>
      <c r="G3312" s="1">
        <v>0.08</v>
      </c>
      <c r="H3312" s="1">
        <v>0</v>
      </c>
      <c r="I3312" s="1">
        <v>0.01</v>
      </c>
    </row>
    <row r="3313" spans="1:9" x14ac:dyDescent="0.25">
      <c r="A3313" t="s">
        <v>1220</v>
      </c>
      <c r="B3313" t="s">
        <v>12</v>
      </c>
      <c r="C3313">
        <v>2012</v>
      </c>
      <c r="D3313" t="s">
        <v>16</v>
      </c>
      <c r="E3313" t="s">
        <v>21</v>
      </c>
      <c r="F3313" s="1">
        <v>0.13</v>
      </c>
      <c r="G3313" s="1">
        <v>0.35</v>
      </c>
      <c r="H3313" s="1">
        <v>0</v>
      </c>
      <c r="I3313" s="1">
        <v>0.11</v>
      </c>
    </row>
    <row r="3314" spans="1:9" x14ac:dyDescent="0.25">
      <c r="A3314" t="s">
        <v>1220</v>
      </c>
      <c r="B3314" t="s">
        <v>118</v>
      </c>
      <c r="C3314">
        <v>2011</v>
      </c>
      <c r="D3314" t="s">
        <v>16</v>
      </c>
      <c r="E3314" t="s">
        <v>21</v>
      </c>
      <c r="F3314" s="1">
        <v>0.23</v>
      </c>
      <c r="G3314" s="1">
        <v>0.28999999999999998</v>
      </c>
      <c r="H3314" s="1">
        <v>0</v>
      </c>
      <c r="I3314" s="1">
        <v>7.0000000000000007E-2</v>
      </c>
    </row>
    <row r="3315" spans="1:9" x14ac:dyDescent="0.25">
      <c r="A3315" t="s">
        <v>1220</v>
      </c>
      <c r="B3315" t="s">
        <v>2</v>
      </c>
      <c r="C3315">
        <v>2011</v>
      </c>
      <c r="D3315" t="s">
        <v>16</v>
      </c>
      <c r="E3315" t="s">
        <v>21</v>
      </c>
      <c r="F3315" s="1">
        <v>0.33</v>
      </c>
      <c r="G3315" s="1">
        <v>0.51</v>
      </c>
      <c r="H3315" s="1">
        <v>0.01</v>
      </c>
      <c r="I3315" s="1">
        <v>0.18</v>
      </c>
    </row>
    <row r="3316" spans="1:9" x14ac:dyDescent="0.25">
      <c r="A3316" t="s">
        <v>1220</v>
      </c>
      <c r="B3316" t="s">
        <v>33</v>
      </c>
      <c r="C3316">
        <v>2011</v>
      </c>
      <c r="D3316" t="s">
        <v>16</v>
      </c>
      <c r="E3316" t="s">
        <v>21</v>
      </c>
      <c r="F3316" s="1">
        <v>0.38</v>
      </c>
      <c r="G3316" s="1">
        <v>0.34</v>
      </c>
      <c r="H3316" s="1">
        <v>0</v>
      </c>
      <c r="I3316" s="1">
        <v>0.08</v>
      </c>
    </row>
    <row r="3317" spans="1:9" x14ac:dyDescent="0.25">
      <c r="A3317" t="s">
        <v>2454</v>
      </c>
      <c r="B3317" t="s">
        <v>118</v>
      </c>
      <c r="C3317">
        <v>2010</v>
      </c>
      <c r="D3317" t="s">
        <v>84</v>
      </c>
      <c r="E3317" t="s">
        <v>2453</v>
      </c>
      <c r="F3317" s="1">
        <v>7.0000000000000007E-2</v>
      </c>
      <c r="G3317" s="1">
        <v>0</v>
      </c>
      <c r="H3317" s="1">
        <v>0</v>
      </c>
      <c r="I3317" s="1">
        <v>0</v>
      </c>
    </row>
    <row r="3318" spans="1:9" x14ac:dyDescent="0.25">
      <c r="A3318" t="s">
        <v>2503</v>
      </c>
      <c r="B3318" t="s">
        <v>118</v>
      </c>
      <c r="C3318">
        <v>2010</v>
      </c>
      <c r="D3318" t="s">
        <v>84</v>
      </c>
      <c r="E3318" t="s">
        <v>2453</v>
      </c>
      <c r="F3318" s="1">
        <v>0.12</v>
      </c>
      <c r="G3318" s="1">
        <v>0</v>
      </c>
      <c r="H3318" s="1">
        <v>0</v>
      </c>
      <c r="I3318" s="1">
        <v>0.01</v>
      </c>
    </row>
    <row r="3319" spans="1:9" x14ac:dyDescent="0.25">
      <c r="A3319" t="s">
        <v>1692</v>
      </c>
      <c r="B3319" t="s">
        <v>473</v>
      </c>
      <c r="C3319">
        <v>2011</v>
      </c>
      <c r="D3319" t="s">
        <v>87</v>
      </c>
      <c r="E3319" t="s">
        <v>58</v>
      </c>
      <c r="F3319" s="1">
        <v>0</v>
      </c>
      <c r="G3319" s="1">
        <v>0.01</v>
      </c>
      <c r="H3319" s="1">
        <v>0</v>
      </c>
      <c r="I3319" s="1">
        <v>0</v>
      </c>
    </row>
    <row r="3320" spans="1:9" x14ac:dyDescent="0.25">
      <c r="A3320" t="s">
        <v>1221</v>
      </c>
      <c r="B3320" t="s">
        <v>12</v>
      </c>
      <c r="C3320">
        <v>2012</v>
      </c>
      <c r="D3320" t="s">
        <v>141</v>
      </c>
      <c r="E3320" t="s">
        <v>23</v>
      </c>
      <c r="F3320" s="1">
        <v>0.06</v>
      </c>
      <c r="G3320" s="1">
        <v>0.06</v>
      </c>
      <c r="H3320" s="1">
        <v>0</v>
      </c>
      <c r="I3320" s="1">
        <v>0.03</v>
      </c>
    </row>
    <row r="3321" spans="1:9" x14ac:dyDescent="0.25">
      <c r="A3321" t="s">
        <v>1631</v>
      </c>
      <c r="B3321" t="s">
        <v>473</v>
      </c>
      <c r="C3321">
        <v>2011</v>
      </c>
      <c r="D3321" t="s">
        <v>5</v>
      </c>
      <c r="E3321" t="s">
        <v>1560</v>
      </c>
      <c r="F3321" s="1">
        <v>7.0000000000000007E-2</v>
      </c>
      <c r="G3321" s="1">
        <v>0</v>
      </c>
      <c r="H3321" s="1">
        <v>0</v>
      </c>
      <c r="I3321" s="1">
        <v>0</v>
      </c>
    </row>
    <row r="3322" spans="1:9" x14ac:dyDescent="0.25">
      <c r="A3322" t="s">
        <v>3080</v>
      </c>
      <c r="B3322" t="s">
        <v>2</v>
      </c>
      <c r="C3322">
        <v>2010</v>
      </c>
      <c r="D3322" t="s">
        <v>27</v>
      </c>
      <c r="E3322" t="s">
        <v>280</v>
      </c>
      <c r="F3322" s="1">
        <v>0.09</v>
      </c>
      <c r="G3322" s="1">
        <v>0</v>
      </c>
      <c r="H3322" s="1">
        <v>0.04</v>
      </c>
      <c r="I3322" s="1">
        <v>0.01</v>
      </c>
    </row>
    <row r="3323" spans="1:9" x14ac:dyDescent="0.25">
      <c r="A3323" t="s">
        <v>2486</v>
      </c>
      <c r="B3323" t="s">
        <v>33</v>
      </c>
      <c r="C3323">
        <v>2010</v>
      </c>
      <c r="D3323" t="s">
        <v>50</v>
      </c>
      <c r="E3323" t="s">
        <v>280</v>
      </c>
      <c r="F3323" s="1">
        <v>0.09</v>
      </c>
      <c r="G3323" s="1">
        <v>0</v>
      </c>
      <c r="H3323" s="1">
        <v>0</v>
      </c>
      <c r="I3323" s="1">
        <v>0.01</v>
      </c>
    </row>
    <row r="3324" spans="1:9" x14ac:dyDescent="0.25">
      <c r="A3324" t="s">
        <v>1415</v>
      </c>
      <c r="B3324" t="s">
        <v>248</v>
      </c>
      <c r="C3324">
        <v>2012</v>
      </c>
      <c r="D3324" t="s">
        <v>27</v>
      </c>
      <c r="E3324" t="s">
        <v>280</v>
      </c>
      <c r="F3324" s="1">
        <v>0</v>
      </c>
      <c r="G3324" s="1">
        <v>0</v>
      </c>
      <c r="H3324" s="1">
        <v>0.04</v>
      </c>
      <c r="I3324" s="1">
        <v>0</v>
      </c>
    </row>
    <row r="3325" spans="1:9" x14ac:dyDescent="0.25">
      <c r="A3325" t="s">
        <v>3157</v>
      </c>
      <c r="B3325" t="s">
        <v>2</v>
      </c>
      <c r="C3325">
        <v>2010</v>
      </c>
      <c r="D3325" t="s">
        <v>9</v>
      </c>
      <c r="E3325" t="s">
        <v>128</v>
      </c>
      <c r="F3325" s="1">
        <v>2.79</v>
      </c>
      <c r="G3325" s="1">
        <v>2.61</v>
      </c>
      <c r="H3325" s="1">
        <v>0.17</v>
      </c>
      <c r="I3325" s="1">
        <v>1.03</v>
      </c>
    </row>
    <row r="3326" spans="1:9" x14ac:dyDescent="0.25">
      <c r="A3326" t="s">
        <v>3157</v>
      </c>
      <c r="B3326" t="s">
        <v>33</v>
      </c>
      <c r="C3326">
        <v>2010</v>
      </c>
      <c r="D3326" t="s">
        <v>9</v>
      </c>
      <c r="E3326" t="s">
        <v>128</v>
      </c>
      <c r="F3326" s="1">
        <v>3.7</v>
      </c>
      <c r="G3326" s="1">
        <v>1.97</v>
      </c>
      <c r="H3326" s="1">
        <v>0.09</v>
      </c>
      <c r="I3326" s="1">
        <v>0.56999999999999995</v>
      </c>
    </row>
    <row r="3327" spans="1:9" x14ac:dyDescent="0.25">
      <c r="A3327" t="s">
        <v>3016</v>
      </c>
      <c r="B3327" t="s">
        <v>2</v>
      </c>
      <c r="C3327">
        <v>2010</v>
      </c>
      <c r="D3327" t="s">
        <v>9</v>
      </c>
      <c r="E3327" t="s">
        <v>128</v>
      </c>
      <c r="F3327" s="1">
        <v>0.44</v>
      </c>
      <c r="G3327" s="1">
        <v>0.46</v>
      </c>
      <c r="H3327" s="1">
        <v>0.06</v>
      </c>
      <c r="I3327" s="1">
        <v>0.18</v>
      </c>
    </row>
    <row r="3328" spans="1:9" x14ac:dyDescent="0.25">
      <c r="A3328" t="s">
        <v>3016</v>
      </c>
      <c r="B3328" t="s">
        <v>33</v>
      </c>
      <c r="C3328">
        <v>2010</v>
      </c>
      <c r="D3328" t="s">
        <v>9</v>
      </c>
      <c r="E3328" t="s">
        <v>128</v>
      </c>
      <c r="F3328" s="1">
        <v>0.56999999999999995</v>
      </c>
      <c r="G3328" s="1">
        <v>0.39</v>
      </c>
      <c r="H3328" s="1">
        <v>0.02</v>
      </c>
      <c r="I3328" s="1">
        <v>0.09</v>
      </c>
    </row>
    <row r="3329" spans="1:9" x14ac:dyDescent="0.25">
      <c r="A3329" t="s">
        <v>1770</v>
      </c>
      <c r="B3329" t="s">
        <v>41</v>
      </c>
      <c r="C3329">
        <v>2011</v>
      </c>
      <c r="D3329" t="s">
        <v>100</v>
      </c>
      <c r="E3329" t="s">
        <v>883</v>
      </c>
      <c r="F3329" s="1">
        <v>0.05</v>
      </c>
      <c r="G3329" s="1">
        <v>0.02</v>
      </c>
      <c r="H3329" s="1">
        <v>0</v>
      </c>
      <c r="I3329" s="1">
        <v>0.01</v>
      </c>
    </row>
    <row r="3330" spans="1:9" x14ac:dyDescent="0.25">
      <c r="A3330" t="s">
        <v>1770</v>
      </c>
      <c r="B3330" t="s">
        <v>33</v>
      </c>
      <c r="C3330">
        <v>2011</v>
      </c>
      <c r="D3330" t="s">
        <v>100</v>
      </c>
      <c r="E3330" t="s">
        <v>883</v>
      </c>
      <c r="F3330" s="1">
        <v>0.18</v>
      </c>
      <c r="G3330" s="1">
        <v>0.17</v>
      </c>
      <c r="H3330" s="1">
        <v>0.01</v>
      </c>
      <c r="I3330" s="1">
        <v>0.04</v>
      </c>
    </row>
    <row r="3331" spans="1:9" x14ac:dyDescent="0.25">
      <c r="A3331" t="s">
        <v>1770</v>
      </c>
      <c r="B3331" t="s">
        <v>2</v>
      </c>
      <c r="C3331">
        <v>2011</v>
      </c>
      <c r="D3331" t="s">
        <v>100</v>
      </c>
      <c r="E3331" t="s">
        <v>883</v>
      </c>
      <c r="F3331" s="1">
        <v>0.2</v>
      </c>
      <c r="G3331" s="1">
        <v>0.16</v>
      </c>
      <c r="H3331" s="1">
        <v>0.03</v>
      </c>
      <c r="I3331" s="1">
        <v>7.0000000000000007E-2</v>
      </c>
    </row>
    <row r="3332" spans="1:9" x14ac:dyDescent="0.25">
      <c r="A3332" t="s">
        <v>1917</v>
      </c>
      <c r="B3332" t="s">
        <v>41</v>
      </c>
      <c r="C3332">
        <v>2011</v>
      </c>
      <c r="D3332" t="s">
        <v>100</v>
      </c>
      <c r="E3332" t="s">
        <v>1916</v>
      </c>
      <c r="F3332" s="1">
        <v>0.04</v>
      </c>
      <c r="G3332" s="1">
        <v>7.0000000000000007E-2</v>
      </c>
      <c r="H3332" s="1">
        <v>0</v>
      </c>
      <c r="I3332" s="1">
        <v>0.02</v>
      </c>
    </row>
    <row r="3333" spans="1:9" x14ac:dyDescent="0.25">
      <c r="A3333" t="s">
        <v>2930</v>
      </c>
      <c r="B3333" t="s">
        <v>118</v>
      </c>
      <c r="C3333">
        <v>2010</v>
      </c>
      <c r="D3333" t="s">
        <v>100</v>
      </c>
      <c r="E3333" t="s">
        <v>21</v>
      </c>
      <c r="F3333" s="1">
        <v>0.36</v>
      </c>
      <c r="G3333" s="1">
        <v>0.21</v>
      </c>
      <c r="H3333" s="1">
        <v>0.01</v>
      </c>
      <c r="I3333" s="1">
        <v>0.06</v>
      </c>
    </row>
    <row r="3334" spans="1:9" x14ac:dyDescent="0.25">
      <c r="A3334" t="s">
        <v>2042</v>
      </c>
      <c r="B3334" t="s">
        <v>473</v>
      </c>
      <c r="C3334">
        <v>2011</v>
      </c>
      <c r="D3334" t="s">
        <v>27</v>
      </c>
      <c r="E3334" t="s">
        <v>58</v>
      </c>
      <c r="F3334" s="1">
        <v>0</v>
      </c>
      <c r="G3334" s="1">
        <v>0</v>
      </c>
      <c r="H3334" s="1">
        <v>0.01</v>
      </c>
      <c r="I3334" s="1">
        <v>0</v>
      </c>
    </row>
    <row r="3335" spans="1:9" x14ac:dyDescent="0.25">
      <c r="A3335" t="s">
        <v>2206</v>
      </c>
      <c r="B3335" t="s">
        <v>17</v>
      </c>
      <c r="C3335">
        <v>2011</v>
      </c>
      <c r="D3335" t="s">
        <v>5</v>
      </c>
      <c r="E3335" t="s">
        <v>299</v>
      </c>
      <c r="F3335" s="1">
        <v>0.12</v>
      </c>
      <c r="G3335" s="1">
        <v>0</v>
      </c>
      <c r="H3335" s="1">
        <v>0.06</v>
      </c>
      <c r="I3335" s="1">
        <v>0.01</v>
      </c>
    </row>
    <row r="3336" spans="1:9" x14ac:dyDescent="0.25">
      <c r="A3336" t="s">
        <v>257</v>
      </c>
      <c r="B3336" t="s">
        <v>12</v>
      </c>
      <c r="C3336">
        <v>2015</v>
      </c>
      <c r="D3336" t="s">
        <v>9</v>
      </c>
      <c r="E3336" t="s">
        <v>213</v>
      </c>
      <c r="F3336" s="1">
        <v>0</v>
      </c>
      <c r="G3336" s="1">
        <v>0</v>
      </c>
      <c r="H3336" s="1">
        <v>0.02</v>
      </c>
      <c r="I3336" s="1">
        <v>0</v>
      </c>
    </row>
    <row r="3337" spans="1:9" x14ac:dyDescent="0.25">
      <c r="A3337" t="s">
        <v>2549</v>
      </c>
      <c r="B3337" t="s">
        <v>118</v>
      </c>
      <c r="C3337">
        <v>2010</v>
      </c>
      <c r="D3337" t="s">
        <v>100</v>
      </c>
      <c r="E3337" t="s">
        <v>1562</v>
      </c>
      <c r="F3337" s="1">
        <v>0.25</v>
      </c>
      <c r="G3337" s="1">
        <v>0</v>
      </c>
      <c r="H3337" s="1">
        <v>0</v>
      </c>
      <c r="I3337" s="1">
        <v>0.02</v>
      </c>
    </row>
    <row r="3338" spans="1:9" x14ac:dyDescent="0.25">
      <c r="A3338" t="s">
        <v>2552</v>
      </c>
      <c r="B3338" t="s">
        <v>118</v>
      </c>
      <c r="C3338">
        <v>2010</v>
      </c>
      <c r="D3338" t="s">
        <v>5</v>
      </c>
      <c r="E3338" t="s">
        <v>1562</v>
      </c>
      <c r="F3338" s="1">
        <v>0.27</v>
      </c>
      <c r="G3338" s="1">
        <v>0</v>
      </c>
      <c r="H3338" s="1">
        <v>0</v>
      </c>
      <c r="I3338" s="1">
        <v>0.02</v>
      </c>
    </row>
    <row r="3339" spans="1:9" x14ac:dyDescent="0.25">
      <c r="A3339" t="s">
        <v>1645</v>
      </c>
      <c r="B3339" t="s">
        <v>118</v>
      </c>
      <c r="C3339">
        <v>2011</v>
      </c>
      <c r="D3339" t="s">
        <v>5</v>
      </c>
      <c r="E3339" t="s">
        <v>1562</v>
      </c>
      <c r="F3339" s="1">
        <v>0.08</v>
      </c>
      <c r="G3339" s="1">
        <v>0</v>
      </c>
      <c r="H3339" s="1">
        <v>0</v>
      </c>
      <c r="I3339" s="1">
        <v>0.01</v>
      </c>
    </row>
    <row r="3340" spans="1:9" x14ac:dyDescent="0.25">
      <c r="A3340" t="s">
        <v>2537</v>
      </c>
      <c r="B3340" t="s">
        <v>118</v>
      </c>
      <c r="C3340">
        <v>2010</v>
      </c>
      <c r="D3340" t="s">
        <v>5</v>
      </c>
      <c r="E3340" t="s">
        <v>1562</v>
      </c>
      <c r="F3340" s="1">
        <v>0.18</v>
      </c>
      <c r="G3340" s="1">
        <v>0</v>
      </c>
      <c r="H3340" s="1">
        <v>0</v>
      </c>
      <c r="I3340" s="1">
        <v>0.01</v>
      </c>
    </row>
    <row r="3341" spans="1:9" x14ac:dyDescent="0.25">
      <c r="A3341" t="s">
        <v>967</v>
      </c>
      <c r="B3341" t="s">
        <v>248</v>
      </c>
      <c r="C3341">
        <v>2013</v>
      </c>
      <c r="D3341" t="s">
        <v>1</v>
      </c>
      <c r="E3341" t="s">
        <v>304</v>
      </c>
      <c r="F3341" s="1">
        <v>0</v>
      </c>
      <c r="G3341" s="1">
        <v>0</v>
      </c>
      <c r="H3341" s="1">
        <v>0.03</v>
      </c>
      <c r="I3341" s="1">
        <v>0</v>
      </c>
    </row>
    <row r="3342" spans="1:9" x14ac:dyDescent="0.25">
      <c r="A3342" t="s">
        <v>321</v>
      </c>
      <c r="B3342" t="s">
        <v>12</v>
      </c>
      <c r="C3342">
        <v>2015</v>
      </c>
      <c r="D3342" t="s">
        <v>1</v>
      </c>
      <c r="E3342" t="s">
        <v>306</v>
      </c>
      <c r="F3342" s="1">
        <v>0</v>
      </c>
      <c r="G3342" s="1">
        <v>0</v>
      </c>
      <c r="H3342" s="1">
        <v>0.03</v>
      </c>
      <c r="I3342" s="1">
        <v>0</v>
      </c>
    </row>
    <row r="3343" spans="1:9" x14ac:dyDescent="0.25">
      <c r="A3343" t="s">
        <v>2192</v>
      </c>
      <c r="B3343" t="s">
        <v>2</v>
      </c>
      <c r="C3343">
        <v>2011</v>
      </c>
      <c r="D3343" t="s">
        <v>100</v>
      </c>
      <c r="E3343" t="s">
        <v>23</v>
      </c>
      <c r="F3343" s="1">
        <v>0.64</v>
      </c>
      <c r="G3343" s="1">
        <v>0.57999999999999996</v>
      </c>
      <c r="H3343" s="1">
        <v>0.05</v>
      </c>
      <c r="I3343" s="1">
        <v>0.23</v>
      </c>
    </row>
    <row r="3344" spans="1:9" x14ac:dyDescent="0.25">
      <c r="A3344" t="s">
        <v>1693</v>
      </c>
      <c r="B3344" t="s">
        <v>2</v>
      </c>
      <c r="C3344">
        <v>2011</v>
      </c>
      <c r="D3344" t="s">
        <v>100</v>
      </c>
      <c r="E3344" t="s">
        <v>23</v>
      </c>
      <c r="F3344" s="1">
        <v>0</v>
      </c>
      <c r="G3344" s="1">
        <v>0.01</v>
      </c>
      <c r="H3344" s="1">
        <v>0</v>
      </c>
      <c r="I3344" s="1">
        <v>0</v>
      </c>
    </row>
    <row r="3345" spans="1:9" x14ac:dyDescent="0.25">
      <c r="A3345" t="s">
        <v>1364</v>
      </c>
      <c r="B3345" t="s">
        <v>12</v>
      </c>
      <c r="C3345">
        <v>2012</v>
      </c>
      <c r="D3345" t="s">
        <v>100</v>
      </c>
      <c r="E3345" t="s">
        <v>23</v>
      </c>
      <c r="F3345" s="1">
        <v>0.21</v>
      </c>
      <c r="G3345" s="1">
        <v>0.16</v>
      </c>
      <c r="H3345" s="1">
        <v>0.02</v>
      </c>
      <c r="I3345" s="1">
        <v>7.0000000000000007E-2</v>
      </c>
    </row>
    <row r="3346" spans="1:9" x14ac:dyDescent="0.25">
      <c r="A3346" t="s">
        <v>3120</v>
      </c>
      <c r="B3346" t="s">
        <v>33</v>
      </c>
      <c r="C3346">
        <v>2010</v>
      </c>
      <c r="D3346" t="s">
        <v>27</v>
      </c>
      <c r="E3346" t="s">
        <v>193</v>
      </c>
      <c r="F3346" s="1">
        <v>0.12</v>
      </c>
      <c r="G3346" s="1">
        <v>0.13</v>
      </c>
      <c r="H3346" s="1">
        <v>0.06</v>
      </c>
      <c r="I3346" s="1">
        <v>0.03</v>
      </c>
    </row>
    <row r="3347" spans="1:9" x14ac:dyDescent="0.25">
      <c r="A3347" t="s">
        <v>3120</v>
      </c>
      <c r="B3347" t="s">
        <v>2</v>
      </c>
      <c r="C3347">
        <v>2010</v>
      </c>
      <c r="D3347" t="s">
        <v>27</v>
      </c>
      <c r="E3347" t="s">
        <v>193</v>
      </c>
      <c r="F3347" s="1">
        <v>0.2</v>
      </c>
      <c r="G3347" s="1">
        <v>0.22</v>
      </c>
      <c r="H3347" s="1">
        <v>0.24</v>
      </c>
      <c r="I3347" s="1">
        <v>0.09</v>
      </c>
    </row>
    <row r="3348" spans="1:9" x14ac:dyDescent="0.25">
      <c r="A3348" t="s">
        <v>420</v>
      </c>
      <c r="B3348" t="s">
        <v>17</v>
      </c>
      <c r="C3348">
        <v>2015</v>
      </c>
      <c r="D3348" t="s">
        <v>69</v>
      </c>
      <c r="E3348" t="s">
        <v>398</v>
      </c>
      <c r="F3348" s="1">
        <v>0.04</v>
      </c>
      <c r="G3348" s="1">
        <v>0</v>
      </c>
      <c r="H3348" s="1">
        <v>0.1</v>
      </c>
      <c r="I3348" s="1">
        <v>0.01</v>
      </c>
    </row>
    <row r="3349" spans="1:9" x14ac:dyDescent="0.25">
      <c r="A3349" t="s">
        <v>623</v>
      </c>
      <c r="B3349" t="s">
        <v>12</v>
      </c>
      <c r="C3349">
        <v>2014</v>
      </c>
      <c r="D3349" t="s">
        <v>1</v>
      </c>
      <c r="E3349" t="s">
        <v>270</v>
      </c>
      <c r="F3349" s="1">
        <v>0</v>
      </c>
      <c r="G3349" s="1">
        <v>0</v>
      </c>
      <c r="H3349" s="1">
        <v>0.01</v>
      </c>
      <c r="I3349" s="1">
        <v>0</v>
      </c>
    </row>
    <row r="3350" spans="1:9" x14ac:dyDescent="0.25">
      <c r="A3350" t="s">
        <v>464</v>
      </c>
      <c r="B3350" t="s">
        <v>17</v>
      </c>
      <c r="C3350">
        <v>2015</v>
      </c>
      <c r="D3350" t="s">
        <v>84</v>
      </c>
      <c r="E3350" t="s">
        <v>108</v>
      </c>
      <c r="F3350" s="1">
        <v>0</v>
      </c>
      <c r="G3350" s="1">
        <v>0</v>
      </c>
      <c r="H3350" s="1">
        <v>0.71</v>
      </c>
      <c r="I3350" s="1">
        <v>0</v>
      </c>
    </row>
    <row r="3351" spans="1:9" x14ac:dyDescent="0.25">
      <c r="A3351" t="s">
        <v>1497</v>
      </c>
      <c r="B3351" t="s">
        <v>17</v>
      </c>
      <c r="C3351">
        <v>2012</v>
      </c>
      <c r="D3351" t="s">
        <v>84</v>
      </c>
      <c r="E3351" t="s">
        <v>193</v>
      </c>
      <c r="F3351" s="1">
        <v>7.0000000000000007E-2</v>
      </c>
      <c r="G3351" s="1">
        <v>7.0000000000000007E-2</v>
      </c>
      <c r="H3351" s="1">
        <v>0.12</v>
      </c>
      <c r="I3351" s="1">
        <v>0.01</v>
      </c>
    </row>
    <row r="3352" spans="1:9" x14ac:dyDescent="0.25">
      <c r="A3352" t="s">
        <v>95</v>
      </c>
      <c r="B3352" t="s">
        <v>2</v>
      </c>
      <c r="C3352">
        <v>2015</v>
      </c>
      <c r="D3352" t="s">
        <v>39</v>
      </c>
      <c r="E3352" t="s">
        <v>38</v>
      </c>
      <c r="F3352" s="1">
        <v>0</v>
      </c>
      <c r="G3352" s="1">
        <v>0.06</v>
      </c>
      <c r="H3352" s="1">
        <v>0.01</v>
      </c>
      <c r="I3352" s="1">
        <v>0.01</v>
      </c>
    </row>
    <row r="3353" spans="1:9" x14ac:dyDescent="0.25">
      <c r="A3353" t="s">
        <v>95</v>
      </c>
      <c r="B3353" t="s">
        <v>41</v>
      </c>
      <c r="C3353">
        <v>2015</v>
      </c>
      <c r="D3353" t="s">
        <v>39</v>
      </c>
      <c r="E3353" t="s">
        <v>38</v>
      </c>
      <c r="F3353" s="1">
        <v>0</v>
      </c>
      <c r="G3353" s="1">
        <v>0.03</v>
      </c>
      <c r="H3353" s="1">
        <v>0</v>
      </c>
      <c r="I3353" s="1">
        <v>0</v>
      </c>
    </row>
    <row r="3354" spans="1:9" x14ac:dyDescent="0.25">
      <c r="A3354" t="s">
        <v>95</v>
      </c>
      <c r="B3354" t="s">
        <v>33</v>
      </c>
      <c r="C3354">
        <v>2015</v>
      </c>
      <c r="D3354" t="s">
        <v>39</v>
      </c>
      <c r="E3354" t="s">
        <v>38</v>
      </c>
      <c r="F3354" s="1">
        <v>0</v>
      </c>
      <c r="G3354" s="1">
        <v>0.02</v>
      </c>
      <c r="H3354" s="1">
        <v>0</v>
      </c>
      <c r="I3354" s="1">
        <v>0</v>
      </c>
    </row>
    <row r="3355" spans="1:9" x14ac:dyDescent="0.25">
      <c r="A3355" t="s">
        <v>95</v>
      </c>
      <c r="B3355" t="s">
        <v>10</v>
      </c>
      <c r="C3355">
        <v>2015</v>
      </c>
      <c r="D3355" t="s">
        <v>39</v>
      </c>
      <c r="E3355" t="s">
        <v>38</v>
      </c>
      <c r="F3355" s="1">
        <v>0.03</v>
      </c>
      <c r="G3355" s="1">
        <v>0.13</v>
      </c>
      <c r="H3355" s="1">
        <v>0.03</v>
      </c>
      <c r="I3355" s="1">
        <v>0.03</v>
      </c>
    </row>
    <row r="3356" spans="1:9" x14ac:dyDescent="0.25">
      <c r="A3356" t="s">
        <v>95</v>
      </c>
      <c r="B3356" t="s">
        <v>6</v>
      </c>
      <c r="C3356">
        <v>2015</v>
      </c>
      <c r="D3356" t="s">
        <v>39</v>
      </c>
      <c r="E3356" t="s">
        <v>38</v>
      </c>
      <c r="F3356" s="1">
        <v>0.04</v>
      </c>
      <c r="G3356" s="1">
        <v>0.05</v>
      </c>
      <c r="H3356" s="1">
        <v>0</v>
      </c>
      <c r="I3356" s="1">
        <v>0.01</v>
      </c>
    </row>
    <row r="3357" spans="1:9" x14ac:dyDescent="0.25">
      <c r="A3357" t="s">
        <v>812</v>
      </c>
      <c r="B3357" t="s">
        <v>2</v>
      </c>
      <c r="C3357">
        <v>2013</v>
      </c>
      <c r="D3357" t="s">
        <v>39</v>
      </c>
      <c r="E3357" t="s">
        <v>34</v>
      </c>
      <c r="F3357" s="1">
        <v>0.02</v>
      </c>
      <c r="G3357" s="1">
        <v>0.02</v>
      </c>
      <c r="H3357" s="1">
        <v>0</v>
      </c>
      <c r="I3357" s="1">
        <v>0.01</v>
      </c>
    </row>
    <row r="3358" spans="1:9" x14ac:dyDescent="0.25">
      <c r="A3358" t="s">
        <v>812</v>
      </c>
      <c r="B3358" t="s">
        <v>33</v>
      </c>
      <c r="C3358">
        <v>2013</v>
      </c>
      <c r="D3358" t="s">
        <v>39</v>
      </c>
      <c r="E3358" t="s">
        <v>34</v>
      </c>
      <c r="F3358" s="1">
        <v>0.04</v>
      </c>
      <c r="G3358" s="1">
        <v>0.01</v>
      </c>
      <c r="H3358" s="1">
        <v>0</v>
      </c>
      <c r="I3358" s="1">
        <v>0</v>
      </c>
    </row>
    <row r="3359" spans="1:9" x14ac:dyDescent="0.25">
      <c r="A3359" t="s">
        <v>2188</v>
      </c>
      <c r="B3359" t="s">
        <v>12</v>
      </c>
      <c r="C3359">
        <v>2011</v>
      </c>
      <c r="D3359" t="s">
        <v>39</v>
      </c>
      <c r="E3359" t="s">
        <v>52</v>
      </c>
      <c r="F3359" s="1">
        <v>0.04</v>
      </c>
      <c r="G3359" s="1">
        <v>0.08</v>
      </c>
      <c r="H3359" s="1">
        <v>0.05</v>
      </c>
      <c r="I3359" s="1">
        <v>0.03</v>
      </c>
    </row>
    <row r="3360" spans="1:9" x14ac:dyDescent="0.25">
      <c r="A3360" t="s">
        <v>2262</v>
      </c>
      <c r="B3360" t="s">
        <v>17</v>
      </c>
      <c r="C3360">
        <v>2011</v>
      </c>
      <c r="D3360" t="s">
        <v>39</v>
      </c>
      <c r="E3360" t="s">
        <v>52</v>
      </c>
      <c r="F3360" s="1">
        <v>0.19</v>
      </c>
      <c r="G3360" s="1">
        <v>0.15</v>
      </c>
      <c r="H3360" s="1">
        <v>0.12</v>
      </c>
      <c r="I3360" s="1">
        <v>0.03</v>
      </c>
    </row>
    <row r="3361" spans="1:9" x14ac:dyDescent="0.25">
      <c r="A3361" t="s">
        <v>1167</v>
      </c>
      <c r="B3361" t="s">
        <v>41</v>
      </c>
      <c r="C3361">
        <v>2012</v>
      </c>
      <c r="D3361" t="s">
        <v>39</v>
      </c>
      <c r="E3361" t="s">
        <v>52</v>
      </c>
      <c r="F3361" s="1">
        <v>0</v>
      </c>
      <c r="G3361" s="1">
        <v>0.02</v>
      </c>
      <c r="H3361" s="1">
        <v>0</v>
      </c>
      <c r="I3361" s="1">
        <v>0</v>
      </c>
    </row>
    <row r="3362" spans="1:9" x14ac:dyDescent="0.25">
      <c r="A3362" t="s">
        <v>1167</v>
      </c>
      <c r="B3362" t="s">
        <v>2</v>
      </c>
      <c r="C3362">
        <v>2012</v>
      </c>
      <c r="D3362" t="s">
        <v>39</v>
      </c>
      <c r="E3362" t="s">
        <v>52</v>
      </c>
      <c r="F3362" s="1">
        <v>0.05</v>
      </c>
      <c r="G3362" s="1">
        <v>0.1</v>
      </c>
      <c r="H3362" s="1">
        <v>0</v>
      </c>
      <c r="I3362" s="1">
        <v>0.03</v>
      </c>
    </row>
    <row r="3363" spans="1:9" x14ac:dyDescent="0.25">
      <c r="A3363" t="s">
        <v>1167</v>
      </c>
      <c r="B3363" t="s">
        <v>33</v>
      </c>
      <c r="C3363">
        <v>2012</v>
      </c>
      <c r="D3363" t="s">
        <v>39</v>
      </c>
      <c r="E3363" t="s">
        <v>52</v>
      </c>
      <c r="F3363" s="1">
        <v>0.05</v>
      </c>
      <c r="G3363" s="1">
        <v>0.05</v>
      </c>
      <c r="H3363" s="1">
        <v>0</v>
      </c>
      <c r="I3363" s="1">
        <v>0.01</v>
      </c>
    </row>
    <row r="3364" spans="1:9" x14ac:dyDescent="0.25">
      <c r="A3364" t="s">
        <v>1838</v>
      </c>
      <c r="B3364" t="s">
        <v>17</v>
      </c>
      <c r="C3364">
        <v>2011</v>
      </c>
      <c r="D3364" t="s">
        <v>5</v>
      </c>
      <c r="E3364" t="s">
        <v>1210</v>
      </c>
      <c r="F3364" s="1">
        <v>0</v>
      </c>
      <c r="G3364" s="1">
        <v>0.04</v>
      </c>
      <c r="H3364" s="1">
        <v>0</v>
      </c>
      <c r="I3364" s="1">
        <v>0</v>
      </c>
    </row>
    <row r="3365" spans="1:9" x14ac:dyDescent="0.25">
      <c r="A3365" t="s">
        <v>1981</v>
      </c>
      <c r="B3365" t="s">
        <v>41</v>
      </c>
      <c r="C3365">
        <v>2011</v>
      </c>
      <c r="D3365" t="s">
        <v>27</v>
      </c>
      <c r="E3365" t="s">
        <v>58</v>
      </c>
      <c r="F3365" s="1">
        <v>0.44</v>
      </c>
      <c r="G3365" s="1">
        <v>0.16</v>
      </c>
      <c r="H3365" s="1">
        <v>0</v>
      </c>
      <c r="I3365" s="1">
        <v>7.0000000000000007E-2</v>
      </c>
    </row>
    <row r="3366" spans="1:9" x14ac:dyDescent="0.25">
      <c r="A3366" t="s">
        <v>1346</v>
      </c>
      <c r="B3366" t="s">
        <v>2</v>
      </c>
      <c r="C3366">
        <v>2012</v>
      </c>
      <c r="D3366" t="s">
        <v>1</v>
      </c>
      <c r="E3366" t="s">
        <v>52</v>
      </c>
      <c r="F3366" s="1">
        <v>0</v>
      </c>
      <c r="G3366" s="1">
        <v>0</v>
      </c>
      <c r="H3366" s="1">
        <v>0.02</v>
      </c>
      <c r="I3366" s="1">
        <v>0</v>
      </c>
    </row>
    <row r="3367" spans="1:9" x14ac:dyDescent="0.25">
      <c r="A3367" t="s">
        <v>1823</v>
      </c>
      <c r="B3367" t="s">
        <v>2</v>
      </c>
      <c r="C3367">
        <v>2011</v>
      </c>
      <c r="D3367" t="s">
        <v>84</v>
      </c>
      <c r="E3367" t="s">
        <v>883</v>
      </c>
      <c r="F3367" s="1">
        <v>0.04</v>
      </c>
      <c r="G3367" s="1">
        <v>0.09</v>
      </c>
      <c r="H3367" s="1">
        <v>0</v>
      </c>
      <c r="I3367" s="1">
        <v>0.03</v>
      </c>
    </row>
    <row r="3368" spans="1:9" x14ac:dyDescent="0.25">
      <c r="A3368" t="s">
        <v>1823</v>
      </c>
      <c r="B3368" t="s">
        <v>33</v>
      </c>
      <c r="C3368">
        <v>2011</v>
      </c>
      <c r="D3368" t="s">
        <v>84</v>
      </c>
      <c r="E3368" t="s">
        <v>883</v>
      </c>
      <c r="F3368" s="1">
        <v>0.05</v>
      </c>
      <c r="G3368" s="1">
        <v>0.03</v>
      </c>
      <c r="H3368" s="1">
        <v>0</v>
      </c>
      <c r="I3368" s="1">
        <v>0.01</v>
      </c>
    </row>
    <row r="3369" spans="1:9" x14ac:dyDescent="0.25">
      <c r="A3369" t="s">
        <v>1823</v>
      </c>
      <c r="B3369" t="s">
        <v>473</v>
      </c>
      <c r="C3369">
        <v>2011</v>
      </c>
      <c r="D3369" t="s">
        <v>84</v>
      </c>
      <c r="E3369" t="s">
        <v>883</v>
      </c>
      <c r="F3369" s="1">
        <v>0.12</v>
      </c>
      <c r="G3369" s="1">
        <v>0.03</v>
      </c>
      <c r="H3369" s="1">
        <v>0</v>
      </c>
      <c r="I3369" s="1">
        <v>0.01</v>
      </c>
    </row>
    <row r="3370" spans="1:9" x14ac:dyDescent="0.25">
      <c r="A3370" t="s">
        <v>1823</v>
      </c>
      <c r="B3370" t="s">
        <v>118</v>
      </c>
      <c r="C3370">
        <v>2011</v>
      </c>
      <c r="D3370" t="s">
        <v>84</v>
      </c>
      <c r="E3370" t="s">
        <v>883</v>
      </c>
      <c r="F3370" s="1">
        <v>0.14000000000000001</v>
      </c>
      <c r="G3370" s="1">
        <v>0.04</v>
      </c>
      <c r="H3370" s="1">
        <v>0</v>
      </c>
      <c r="I3370" s="1">
        <v>0.01</v>
      </c>
    </row>
    <row r="3371" spans="1:9" x14ac:dyDescent="0.25">
      <c r="A3371" t="s">
        <v>2355</v>
      </c>
      <c r="B3371" t="s">
        <v>41</v>
      </c>
      <c r="C3371">
        <v>2010</v>
      </c>
      <c r="D3371" t="s">
        <v>69</v>
      </c>
      <c r="E3371" t="s">
        <v>815</v>
      </c>
      <c r="F3371" s="1">
        <v>0.01</v>
      </c>
      <c r="G3371" s="1">
        <v>0</v>
      </c>
      <c r="H3371" s="1">
        <v>0</v>
      </c>
      <c r="I3371" s="1">
        <v>0</v>
      </c>
    </row>
    <row r="3372" spans="1:9" x14ac:dyDescent="0.25">
      <c r="A3372" t="s">
        <v>2050</v>
      </c>
      <c r="B3372" t="s">
        <v>33</v>
      </c>
      <c r="C3372">
        <v>2011</v>
      </c>
      <c r="D3372" t="s">
        <v>9</v>
      </c>
      <c r="E3372" t="s">
        <v>193</v>
      </c>
      <c r="F3372" s="1">
        <v>0.28000000000000003</v>
      </c>
      <c r="G3372" s="1">
        <v>0.13</v>
      </c>
      <c r="H3372" s="1">
        <v>0.01</v>
      </c>
      <c r="I3372" s="1">
        <v>0.04</v>
      </c>
    </row>
    <row r="3373" spans="1:9" x14ac:dyDescent="0.25">
      <c r="A3373" t="s">
        <v>200</v>
      </c>
      <c r="B3373" t="s">
        <v>33</v>
      </c>
      <c r="C3373">
        <v>2015</v>
      </c>
      <c r="D3373" t="s">
        <v>1</v>
      </c>
      <c r="E3373" t="s">
        <v>71</v>
      </c>
      <c r="F3373" s="1">
        <v>0.17</v>
      </c>
      <c r="G3373" s="1">
        <v>0.19</v>
      </c>
      <c r="H3373" s="1">
        <v>0</v>
      </c>
      <c r="I3373" s="1">
        <v>0.03</v>
      </c>
    </row>
    <row r="3374" spans="1:9" x14ac:dyDescent="0.25">
      <c r="A3374" t="s">
        <v>200</v>
      </c>
      <c r="B3374" t="s">
        <v>6</v>
      </c>
      <c r="C3374">
        <v>2015</v>
      </c>
      <c r="D3374" t="s">
        <v>1</v>
      </c>
      <c r="E3374" t="s">
        <v>71</v>
      </c>
      <c r="F3374" s="1">
        <v>0.53</v>
      </c>
      <c r="G3374" s="1">
        <v>0.64</v>
      </c>
      <c r="H3374" s="1">
        <v>0.02</v>
      </c>
      <c r="I3374" s="1">
        <v>0.1</v>
      </c>
    </row>
    <row r="3375" spans="1:9" x14ac:dyDescent="0.25">
      <c r="A3375" t="s">
        <v>1231</v>
      </c>
      <c r="B3375" t="s">
        <v>41</v>
      </c>
      <c r="C3375">
        <v>2012</v>
      </c>
      <c r="D3375" t="s">
        <v>27</v>
      </c>
      <c r="E3375" t="s">
        <v>34</v>
      </c>
      <c r="F3375" s="1">
        <v>0</v>
      </c>
      <c r="G3375" s="1">
        <v>0.19</v>
      </c>
      <c r="H3375" s="1">
        <v>0</v>
      </c>
      <c r="I3375" s="1">
        <v>0.04</v>
      </c>
    </row>
    <row r="3376" spans="1:9" x14ac:dyDescent="0.25">
      <c r="A3376" t="s">
        <v>1231</v>
      </c>
      <c r="B3376" t="s">
        <v>2</v>
      </c>
      <c r="C3376">
        <v>2012</v>
      </c>
      <c r="D3376" t="s">
        <v>27</v>
      </c>
      <c r="E3376" t="s">
        <v>34</v>
      </c>
      <c r="F3376" s="1">
        <v>0.04</v>
      </c>
      <c r="G3376" s="1">
        <v>0.14000000000000001</v>
      </c>
      <c r="H3376" s="1">
        <v>0.01</v>
      </c>
      <c r="I3376" s="1">
        <v>0.05</v>
      </c>
    </row>
    <row r="3377" spans="1:9" x14ac:dyDescent="0.25">
      <c r="A3377" t="s">
        <v>1231</v>
      </c>
      <c r="B3377" t="s">
        <v>33</v>
      </c>
      <c r="C3377">
        <v>2012</v>
      </c>
      <c r="D3377" t="s">
        <v>27</v>
      </c>
      <c r="E3377" t="s">
        <v>34</v>
      </c>
      <c r="F3377" s="1">
        <v>0.05</v>
      </c>
      <c r="G3377" s="1">
        <v>0.08</v>
      </c>
      <c r="H3377" s="1">
        <v>0</v>
      </c>
      <c r="I3377" s="1">
        <v>0.01</v>
      </c>
    </row>
    <row r="3378" spans="1:9" x14ac:dyDescent="0.25">
      <c r="A3378" t="s">
        <v>149</v>
      </c>
      <c r="B3378" t="s">
        <v>41</v>
      </c>
      <c r="C3378">
        <v>2014</v>
      </c>
      <c r="D3378" t="s">
        <v>27</v>
      </c>
      <c r="E3378" t="s">
        <v>34</v>
      </c>
      <c r="F3378" s="1">
        <v>0</v>
      </c>
      <c r="G3378" s="1">
        <v>0.08</v>
      </c>
      <c r="H3378" s="1">
        <v>0</v>
      </c>
      <c r="I3378" s="1">
        <v>0.01</v>
      </c>
    </row>
    <row r="3379" spans="1:9" x14ac:dyDescent="0.25">
      <c r="A3379" t="s">
        <v>149</v>
      </c>
      <c r="B3379" t="s">
        <v>10</v>
      </c>
      <c r="C3379">
        <v>2015</v>
      </c>
      <c r="D3379" t="s">
        <v>27</v>
      </c>
      <c r="E3379" t="s">
        <v>34</v>
      </c>
      <c r="F3379" s="1">
        <v>0</v>
      </c>
      <c r="G3379" s="1">
        <v>0.05</v>
      </c>
      <c r="H3379" s="1">
        <v>0</v>
      </c>
      <c r="I3379" s="1">
        <v>0.01</v>
      </c>
    </row>
    <row r="3380" spans="1:9" x14ac:dyDescent="0.25">
      <c r="A3380" t="s">
        <v>149</v>
      </c>
      <c r="B3380" t="s">
        <v>2</v>
      </c>
      <c r="C3380">
        <v>2014</v>
      </c>
      <c r="D3380" t="s">
        <v>27</v>
      </c>
      <c r="E3380" t="s">
        <v>34</v>
      </c>
      <c r="F3380" s="1">
        <v>0.02</v>
      </c>
      <c r="G3380" s="1">
        <v>0.06</v>
      </c>
      <c r="H3380" s="1">
        <v>0</v>
      </c>
      <c r="I3380" s="1">
        <v>0.02</v>
      </c>
    </row>
    <row r="3381" spans="1:9" x14ac:dyDescent="0.25">
      <c r="A3381" t="s">
        <v>149</v>
      </c>
      <c r="B3381" t="s">
        <v>33</v>
      </c>
      <c r="C3381">
        <v>2014</v>
      </c>
      <c r="D3381" t="s">
        <v>27</v>
      </c>
      <c r="E3381" t="s">
        <v>34</v>
      </c>
      <c r="F3381" s="1">
        <v>0.02</v>
      </c>
      <c r="G3381" s="1">
        <v>0.06</v>
      </c>
      <c r="H3381" s="1">
        <v>0</v>
      </c>
      <c r="I3381" s="1">
        <v>0.01</v>
      </c>
    </row>
    <row r="3382" spans="1:9" x14ac:dyDescent="0.25">
      <c r="A3382" t="s">
        <v>2917</v>
      </c>
      <c r="B3382" t="s">
        <v>473</v>
      </c>
      <c r="C3382">
        <v>2010</v>
      </c>
      <c r="D3382" t="s">
        <v>5</v>
      </c>
      <c r="E3382" t="s">
        <v>0</v>
      </c>
      <c r="F3382" s="1">
        <v>0.04</v>
      </c>
      <c r="G3382" s="1">
        <v>0</v>
      </c>
      <c r="H3382" s="1">
        <v>0.01</v>
      </c>
      <c r="I3382" s="1">
        <v>0</v>
      </c>
    </row>
    <row r="3383" spans="1:9" x14ac:dyDescent="0.25">
      <c r="A3383" t="s">
        <v>3007</v>
      </c>
      <c r="B3383" t="s">
        <v>473</v>
      </c>
      <c r="C3383">
        <v>2010</v>
      </c>
      <c r="D3383" t="s">
        <v>5</v>
      </c>
      <c r="E3383" t="s">
        <v>0</v>
      </c>
      <c r="F3383" s="1">
        <v>0.01</v>
      </c>
      <c r="G3383" s="1">
        <v>0</v>
      </c>
      <c r="H3383" s="1">
        <v>0.02</v>
      </c>
      <c r="I3383" s="1">
        <v>0</v>
      </c>
    </row>
    <row r="3384" spans="1:9" x14ac:dyDescent="0.25">
      <c r="A3384" t="s">
        <v>2606</v>
      </c>
      <c r="B3384" t="s">
        <v>473</v>
      </c>
      <c r="C3384">
        <v>2010</v>
      </c>
      <c r="D3384" t="s">
        <v>84</v>
      </c>
      <c r="E3384" t="s">
        <v>1611</v>
      </c>
      <c r="F3384" s="1">
        <v>0.09</v>
      </c>
      <c r="G3384" s="1">
        <v>0.01</v>
      </c>
      <c r="H3384" s="1">
        <v>0</v>
      </c>
      <c r="I3384" s="1">
        <v>0.01</v>
      </c>
    </row>
    <row r="3385" spans="1:9" x14ac:dyDescent="0.25">
      <c r="A3385" t="s">
        <v>2606</v>
      </c>
      <c r="B3385" t="s">
        <v>2</v>
      </c>
      <c r="C3385">
        <v>2010</v>
      </c>
      <c r="D3385" t="s">
        <v>84</v>
      </c>
      <c r="E3385" t="s">
        <v>1611</v>
      </c>
      <c r="F3385" s="1">
        <v>0.43</v>
      </c>
      <c r="G3385" s="1">
        <v>0.09</v>
      </c>
      <c r="H3385" s="1">
        <v>0</v>
      </c>
      <c r="I3385" s="1">
        <v>0.06</v>
      </c>
    </row>
    <row r="3386" spans="1:9" x14ac:dyDescent="0.25">
      <c r="A3386" t="s">
        <v>2606</v>
      </c>
      <c r="B3386" t="s">
        <v>118</v>
      </c>
      <c r="C3386">
        <v>2010</v>
      </c>
      <c r="D3386" t="s">
        <v>84</v>
      </c>
      <c r="E3386" t="s">
        <v>1611</v>
      </c>
      <c r="F3386" s="1">
        <v>0.56000000000000005</v>
      </c>
      <c r="G3386" s="1">
        <v>0.06</v>
      </c>
      <c r="H3386" s="1">
        <v>0</v>
      </c>
      <c r="I3386" s="1">
        <v>0.05</v>
      </c>
    </row>
    <row r="3387" spans="1:9" x14ac:dyDescent="0.25">
      <c r="A3387" t="s">
        <v>2606</v>
      </c>
      <c r="B3387" t="s">
        <v>33</v>
      </c>
      <c r="C3387">
        <v>2010</v>
      </c>
      <c r="D3387" t="s">
        <v>84</v>
      </c>
      <c r="E3387" t="s">
        <v>1611</v>
      </c>
      <c r="F3387" s="1">
        <v>0.73</v>
      </c>
      <c r="G3387" s="1">
        <v>0.1</v>
      </c>
      <c r="H3387" s="1">
        <v>0</v>
      </c>
      <c r="I3387" s="1">
        <v>0.06</v>
      </c>
    </row>
    <row r="3388" spans="1:9" x14ac:dyDescent="0.25">
      <c r="A3388" t="s">
        <v>147</v>
      </c>
      <c r="B3388" t="s">
        <v>10</v>
      </c>
      <c r="C3388">
        <v>2015</v>
      </c>
      <c r="D3388" t="s">
        <v>84</v>
      </c>
      <c r="E3388" t="s">
        <v>146</v>
      </c>
      <c r="F3388" s="1">
        <v>0.25</v>
      </c>
      <c r="G3388" s="1">
        <v>0.05</v>
      </c>
      <c r="H3388" s="1">
        <v>0</v>
      </c>
      <c r="I3388" s="1">
        <v>7.0000000000000007E-2</v>
      </c>
    </row>
    <row r="3389" spans="1:9" x14ac:dyDescent="0.25">
      <c r="A3389" t="s">
        <v>147</v>
      </c>
      <c r="B3389" t="s">
        <v>6</v>
      </c>
      <c r="C3389">
        <v>2015</v>
      </c>
      <c r="D3389" t="s">
        <v>84</v>
      </c>
      <c r="E3389" t="s">
        <v>146</v>
      </c>
      <c r="F3389" s="1">
        <v>0.35</v>
      </c>
      <c r="G3389" s="1">
        <v>0.04</v>
      </c>
      <c r="H3389" s="1">
        <v>0</v>
      </c>
      <c r="I3389" s="1">
        <v>0.04</v>
      </c>
    </row>
    <row r="3390" spans="1:9" x14ac:dyDescent="0.25">
      <c r="A3390" t="s">
        <v>1612</v>
      </c>
      <c r="B3390" t="s">
        <v>33</v>
      </c>
      <c r="C3390">
        <v>2011</v>
      </c>
      <c r="D3390" t="s">
        <v>84</v>
      </c>
      <c r="E3390" t="s">
        <v>1611</v>
      </c>
      <c r="F3390" s="1">
        <v>0.04</v>
      </c>
      <c r="G3390" s="1">
        <v>0</v>
      </c>
      <c r="H3390" s="1">
        <v>0</v>
      </c>
      <c r="I3390" s="1">
        <v>0</v>
      </c>
    </row>
    <row r="3391" spans="1:9" x14ac:dyDescent="0.25">
      <c r="A3391" t="s">
        <v>1612</v>
      </c>
      <c r="B3391" t="s">
        <v>2</v>
      </c>
      <c r="C3391">
        <v>2011</v>
      </c>
      <c r="D3391" t="s">
        <v>84</v>
      </c>
      <c r="E3391" t="s">
        <v>1611</v>
      </c>
      <c r="F3391" s="1">
        <v>7.0000000000000007E-2</v>
      </c>
      <c r="G3391" s="1">
        <v>0</v>
      </c>
      <c r="H3391" s="1">
        <v>0</v>
      </c>
      <c r="I3391" s="1">
        <v>0.01</v>
      </c>
    </row>
    <row r="3392" spans="1:9" x14ac:dyDescent="0.25">
      <c r="A3392" t="s">
        <v>1612</v>
      </c>
      <c r="B3392" t="s">
        <v>118</v>
      </c>
      <c r="C3392">
        <v>2011</v>
      </c>
      <c r="D3392" t="s">
        <v>84</v>
      </c>
      <c r="E3392" t="s">
        <v>1611</v>
      </c>
      <c r="F3392" s="1">
        <v>0.09</v>
      </c>
      <c r="G3392" s="1">
        <v>0</v>
      </c>
      <c r="H3392" s="1">
        <v>0</v>
      </c>
      <c r="I3392" s="1">
        <v>0.01</v>
      </c>
    </row>
    <row r="3393" spans="1:9" x14ac:dyDescent="0.25">
      <c r="A3393" t="s">
        <v>2363</v>
      </c>
      <c r="B3393" t="s">
        <v>118</v>
      </c>
      <c r="C3393">
        <v>2010</v>
      </c>
      <c r="D3393" t="s">
        <v>87</v>
      </c>
      <c r="E3393" t="s">
        <v>1119</v>
      </c>
      <c r="F3393" s="1">
        <v>0.02</v>
      </c>
      <c r="G3393" s="1">
        <v>0</v>
      </c>
      <c r="H3393" s="1">
        <v>0</v>
      </c>
      <c r="I3393" s="1">
        <v>0</v>
      </c>
    </row>
    <row r="3394" spans="1:9" x14ac:dyDescent="0.25">
      <c r="A3394" t="s">
        <v>2417</v>
      </c>
      <c r="B3394" t="s">
        <v>2</v>
      </c>
      <c r="C3394">
        <v>2010</v>
      </c>
      <c r="D3394" t="s">
        <v>100</v>
      </c>
      <c r="E3394" t="s">
        <v>2386</v>
      </c>
      <c r="F3394" s="1">
        <v>0.04</v>
      </c>
      <c r="G3394" s="1">
        <v>0</v>
      </c>
      <c r="H3394" s="1">
        <v>0</v>
      </c>
      <c r="I3394" s="1">
        <v>0</v>
      </c>
    </row>
    <row r="3395" spans="1:9" x14ac:dyDescent="0.25">
      <c r="A3395" t="s">
        <v>2417</v>
      </c>
      <c r="B3395" t="s">
        <v>33</v>
      </c>
      <c r="C3395">
        <v>2010</v>
      </c>
      <c r="D3395" t="s">
        <v>100</v>
      </c>
      <c r="E3395" t="s">
        <v>2386</v>
      </c>
      <c r="F3395" s="1">
        <v>0.04</v>
      </c>
      <c r="G3395" s="1">
        <v>0</v>
      </c>
      <c r="H3395" s="1">
        <v>0</v>
      </c>
      <c r="I3395" s="1">
        <v>0</v>
      </c>
    </row>
    <row r="3396" spans="1:9" x14ac:dyDescent="0.25">
      <c r="A3396" t="s">
        <v>2051</v>
      </c>
      <c r="B3396" t="s">
        <v>2</v>
      </c>
      <c r="C3396">
        <v>2011</v>
      </c>
      <c r="D3396" t="s">
        <v>84</v>
      </c>
      <c r="E3396" t="s">
        <v>21</v>
      </c>
      <c r="F3396" s="1">
        <v>0.52</v>
      </c>
      <c r="G3396" s="1">
        <v>0.38</v>
      </c>
      <c r="H3396" s="1">
        <v>0.09</v>
      </c>
      <c r="I3396" s="1">
        <v>0.17</v>
      </c>
    </row>
    <row r="3397" spans="1:9" x14ac:dyDescent="0.25">
      <c r="A3397" t="s">
        <v>2051</v>
      </c>
      <c r="B3397" t="s">
        <v>33</v>
      </c>
      <c r="C3397">
        <v>2011</v>
      </c>
      <c r="D3397" t="s">
        <v>84</v>
      </c>
      <c r="E3397" t="s">
        <v>21</v>
      </c>
      <c r="F3397" s="1">
        <v>0.84</v>
      </c>
      <c r="G3397" s="1">
        <v>0.2</v>
      </c>
      <c r="H3397" s="1">
        <v>0.01</v>
      </c>
      <c r="I3397" s="1">
        <v>0.08</v>
      </c>
    </row>
    <row r="3398" spans="1:9" x14ac:dyDescent="0.25">
      <c r="A3398" t="s">
        <v>554</v>
      </c>
      <c r="B3398" t="s">
        <v>6</v>
      </c>
      <c r="C3398">
        <v>2014</v>
      </c>
      <c r="D3398" t="s">
        <v>84</v>
      </c>
      <c r="E3398" t="s">
        <v>21</v>
      </c>
      <c r="F3398" s="1">
        <v>0.28999999999999998</v>
      </c>
      <c r="G3398" s="1">
        <v>0.08</v>
      </c>
      <c r="H3398" s="1">
        <v>0</v>
      </c>
      <c r="I3398" s="1">
        <v>0.04</v>
      </c>
    </row>
    <row r="3399" spans="1:9" x14ac:dyDescent="0.25">
      <c r="A3399" t="s">
        <v>554</v>
      </c>
      <c r="B3399" t="s">
        <v>10</v>
      </c>
      <c r="C3399">
        <v>2014</v>
      </c>
      <c r="D3399" t="s">
        <v>84</v>
      </c>
      <c r="E3399" t="s">
        <v>21</v>
      </c>
      <c r="F3399" s="1">
        <v>0.34</v>
      </c>
      <c r="G3399" s="1">
        <v>0.17</v>
      </c>
      <c r="H3399" s="1">
        <v>0</v>
      </c>
      <c r="I3399" s="1">
        <v>0.11</v>
      </c>
    </row>
    <row r="3400" spans="1:9" x14ac:dyDescent="0.25">
      <c r="A3400" t="s">
        <v>554</v>
      </c>
      <c r="B3400" t="s">
        <v>41</v>
      </c>
      <c r="C3400">
        <v>2013</v>
      </c>
      <c r="D3400" t="s">
        <v>84</v>
      </c>
      <c r="E3400" t="s">
        <v>21</v>
      </c>
      <c r="F3400" s="1">
        <v>0.35</v>
      </c>
      <c r="G3400" s="1">
        <v>0.24</v>
      </c>
      <c r="H3400" s="1">
        <v>0</v>
      </c>
      <c r="I3400" s="1">
        <v>7.0000000000000007E-2</v>
      </c>
    </row>
    <row r="3401" spans="1:9" x14ac:dyDescent="0.25">
      <c r="A3401" t="s">
        <v>554</v>
      </c>
      <c r="B3401" t="s">
        <v>2</v>
      </c>
      <c r="C3401">
        <v>2013</v>
      </c>
      <c r="D3401" t="s">
        <v>84</v>
      </c>
      <c r="E3401" t="s">
        <v>21</v>
      </c>
      <c r="F3401" s="1">
        <v>0.51</v>
      </c>
      <c r="G3401" s="1">
        <v>0.27</v>
      </c>
      <c r="H3401" s="1">
        <v>0.05</v>
      </c>
      <c r="I3401" s="1">
        <v>0.15</v>
      </c>
    </row>
    <row r="3402" spans="1:9" x14ac:dyDescent="0.25">
      <c r="A3402" t="s">
        <v>554</v>
      </c>
      <c r="B3402" t="s">
        <v>33</v>
      </c>
      <c r="C3402">
        <v>2013</v>
      </c>
      <c r="D3402" t="s">
        <v>84</v>
      </c>
      <c r="E3402" t="s">
        <v>21</v>
      </c>
      <c r="F3402" s="1">
        <v>0.69</v>
      </c>
      <c r="G3402" s="1">
        <v>0.17</v>
      </c>
      <c r="H3402" s="1">
        <v>0</v>
      </c>
      <c r="I3402" s="1">
        <v>0.08</v>
      </c>
    </row>
    <row r="3403" spans="1:9" x14ac:dyDescent="0.25">
      <c r="A3403" t="s">
        <v>20</v>
      </c>
      <c r="B3403" t="s">
        <v>17</v>
      </c>
      <c r="C3403">
        <v>2015</v>
      </c>
      <c r="D3403" t="s">
        <v>9</v>
      </c>
      <c r="E3403" t="s">
        <v>19</v>
      </c>
      <c r="F3403" s="1">
        <v>0.03</v>
      </c>
      <c r="G3403" s="1">
        <v>0</v>
      </c>
      <c r="H3403" s="1">
        <v>0</v>
      </c>
      <c r="I3403" s="1">
        <v>0</v>
      </c>
    </row>
    <row r="3404" spans="1:9" x14ac:dyDescent="0.25">
      <c r="A3404" t="s">
        <v>20</v>
      </c>
      <c r="B3404" t="s">
        <v>56</v>
      </c>
      <c r="C3404">
        <v>2015</v>
      </c>
      <c r="D3404" t="s">
        <v>9</v>
      </c>
      <c r="E3404" t="s">
        <v>19</v>
      </c>
      <c r="F3404" s="1">
        <v>0.08</v>
      </c>
      <c r="G3404" s="1">
        <v>0.02</v>
      </c>
      <c r="H3404" s="1">
        <v>0.01</v>
      </c>
      <c r="I3404" s="1">
        <v>0.01</v>
      </c>
    </row>
    <row r="3405" spans="1:9" x14ac:dyDescent="0.25">
      <c r="A3405" t="s">
        <v>2228</v>
      </c>
      <c r="B3405" t="s">
        <v>248</v>
      </c>
      <c r="C3405">
        <v>2011</v>
      </c>
      <c r="D3405" t="s">
        <v>1</v>
      </c>
      <c r="E3405" t="s">
        <v>400</v>
      </c>
      <c r="F3405" s="1">
        <v>0</v>
      </c>
      <c r="G3405" s="1">
        <v>0</v>
      </c>
      <c r="H3405" s="1">
        <v>0.08</v>
      </c>
      <c r="I3405" s="1">
        <v>0</v>
      </c>
    </row>
    <row r="3406" spans="1:9" x14ac:dyDescent="0.25">
      <c r="A3406" t="s">
        <v>943</v>
      </c>
      <c r="B3406" t="s">
        <v>248</v>
      </c>
      <c r="C3406">
        <v>2013</v>
      </c>
      <c r="D3406" t="s">
        <v>1</v>
      </c>
      <c r="E3406" t="s">
        <v>400</v>
      </c>
      <c r="F3406" s="1">
        <v>0</v>
      </c>
      <c r="G3406" s="1">
        <v>0</v>
      </c>
      <c r="H3406" s="1">
        <v>0.02</v>
      </c>
      <c r="I3406" s="1">
        <v>0</v>
      </c>
    </row>
    <row r="3407" spans="1:9" x14ac:dyDescent="0.25">
      <c r="A3407" t="s">
        <v>617</v>
      </c>
      <c r="B3407" t="s">
        <v>12</v>
      </c>
      <c r="C3407">
        <v>2014</v>
      </c>
      <c r="D3407" t="s">
        <v>1</v>
      </c>
      <c r="E3407" t="s">
        <v>222</v>
      </c>
      <c r="F3407" s="1">
        <v>0</v>
      </c>
      <c r="G3407" s="1">
        <v>0</v>
      </c>
      <c r="H3407" s="1">
        <v>0.01</v>
      </c>
      <c r="I3407" s="1">
        <v>0</v>
      </c>
    </row>
    <row r="3408" spans="1:9" x14ac:dyDescent="0.25">
      <c r="A3408" t="s">
        <v>978</v>
      </c>
      <c r="B3408" t="s">
        <v>17</v>
      </c>
      <c r="C3408">
        <v>2013</v>
      </c>
      <c r="D3408" t="s">
        <v>50</v>
      </c>
      <c r="E3408" t="s">
        <v>103</v>
      </c>
      <c r="F3408" s="1">
        <v>0</v>
      </c>
      <c r="G3408" s="1">
        <v>0</v>
      </c>
      <c r="H3408" s="1">
        <v>0.03</v>
      </c>
      <c r="I3408" s="1">
        <v>0</v>
      </c>
    </row>
    <row r="3409" spans="1:9" x14ac:dyDescent="0.25">
      <c r="A3409" t="s">
        <v>356</v>
      </c>
      <c r="B3409" t="s">
        <v>2</v>
      </c>
      <c r="C3409">
        <v>2015</v>
      </c>
      <c r="D3409" t="s">
        <v>9</v>
      </c>
      <c r="E3409" t="s">
        <v>103</v>
      </c>
      <c r="F3409" s="1">
        <v>0</v>
      </c>
      <c r="G3409" s="1">
        <v>0</v>
      </c>
      <c r="H3409" s="1">
        <v>0.04</v>
      </c>
      <c r="I3409" s="1">
        <v>0</v>
      </c>
    </row>
    <row r="3410" spans="1:9" x14ac:dyDescent="0.25">
      <c r="A3410" t="s">
        <v>356</v>
      </c>
      <c r="B3410" t="s">
        <v>10</v>
      </c>
      <c r="C3410">
        <v>2015</v>
      </c>
      <c r="D3410" t="s">
        <v>9</v>
      </c>
      <c r="E3410" t="s">
        <v>103</v>
      </c>
      <c r="F3410" s="1">
        <v>0.01</v>
      </c>
      <c r="G3410" s="1">
        <v>0</v>
      </c>
      <c r="H3410" s="1">
        <v>0.05</v>
      </c>
      <c r="I3410" s="1">
        <v>0</v>
      </c>
    </row>
    <row r="3411" spans="1:9" x14ac:dyDescent="0.25">
      <c r="A3411" t="s">
        <v>312</v>
      </c>
      <c r="B3411" t="s">
        <v>17</v>
      </c>
      <c r="C3411">
        <v>2015</v>
      </c>
      <c r="D3411" t="s">
        <v>50</v>
      </c>
      <c r="E3411" t="s">
        <v>103</v>
      </c>
      <c r="F3411" s="1">
        <v>0</v>
      </c>
      <c r="G3411" s="1">
        <v>0</v>
      </c>
      <c r="H3411" s="1">
        <v>0.03</v>
      </c>
      <c r="I3411" s="1">
        <v>0</v>
      </c>
    </row>
    <row r="3412" spans="1:9" x14ac:dyDescent="0.25">
      <c r="A3412" t="s">
        <v>1323</v>
      </c>
      <c r="B3412" t="s">
        <v>2</v>
      </c>
      <c r="C3412">
        <v>2012</v>
      </c>
      <c r="D3412" t="s">
        <v>50</v>
      </c>
      <c r="E3412" t="s">
        <v>103</v>
      </c>
      <c r="F3412" s="1">
        <v>0</v>
      </c>
      <c r="G3412" s="1">
        <v>0</v>
      </c>
      <c r="H3412" s="1">
        <v>0.09</v>
      </c>
      <c r="I3412" s="1">
        <v>0</v>
      </c>
    </row>
    <row r="3413" spans="1:9" x14ac:dyDescent="0.25">
      <c r="A3413" t="s">
        <v>1323</v>
      </c>
      <c r="B3413" t="s">
        <v>56</v>
      </c>
      <c r="C3413">
        <v>2012</v>
      </c>
      <c r="D3413" t="s">
        <v>50</v>
      </c>
      <c r="E3413" t="s">
        <v>103</v>
      </c>
      <c r="F3413" s="1">
        <v>0</v>
      </c>
      <c r="G3413" s="1">
        <v>0</v>
      </c>
      <c r="H3413" s="1">
        <v>0.02</v>
      </c>
      <c r="I3413" s="1">
        <v>0</v>
      </c>
    </row>
    <row r="3414" spans="1:9" x14ac:dyDescent="0.25">
      <c r="A3414" t="s">
        <v>902</v>
      </c>
      <c r="B3414" t="s">
        <v>248</v>
      </c>
      <c r="C3414">
        <v>2013</v>
      </c>
      <c r="D3414" t="s">
        <v>1</v>
      </c>
      <c r="E3414" t="s">
        <v>601</v>
      </c>
      <c r="F3414" s="1">
        <v>0</v>
      </c>
      <c r="G3414" s="1">
        <v>0</v>
      </c>
      <c r="H3414" s="1">
        <v>0.01</v>
      </c>
      <c r="I3414" s="1">
        <v>0</v>
      </c>
    </row>
    <row r="3415" spans="1:9" x14ac:dyDescent="0.25">
      <c r="A3415" t="s">
        <v>2437</v>
      </c>
      <c r="B3415" t="s">
        <v>118</v>
      </c>
      <c r="C3415">
        <v>2010</v>
      </c>
      <c r="D3415" t="s">
        <v>1</v>
      </c>
      <c r="E3415" t="s">
        <v>1819</v>
      </c>
      <c r="F3415" s="1">
        <v>0.06</v>
      </c>
      <c r="G3415" s="1">
        <v>0</v>
      </c>
      <c r="H3415" s="1">
        <v>0</v>
      </c>
      <c r="I3415" s="1">
        <v>0</v>
      </c>
    </row>
    <row r="3416" spans="1:9" x14ac:dyDescent="0.25">
      <c r="A3416" t="s">
        <v>2437</v>
      </c>
      <c r="B3416" t="s">
        <v>473</v>
      </c>
      <c r="C3416">
        <v>2010</v>
      </c>
      <c r="D3416" t="s">
        <v>1</v>
      </c>
      <c r="E3416" t="s">
        <v>108</v>
      </c>
      <c r="F3416" s="1">
        <v>0.1</v>
      </c>
      <c r="G3416" s="1">
        <v>0.41</v>
      </c>
      <c r="H3416" s="1">
        <v>0.01</v>
      </c>
      <c r="I3416" s="1">
        <v>0.06</v>
      </c>
    </row>
    <row r="3417" spans="1:9" x14ac:dyDescent="0.25">
      <c r="A3417" t="s">
        <v>1301</v>
      </c>
      <c r="B3417" t="s">
        <v>33</v>
      </c>
      <c r="C3417">
        <v>2012</v>
      </c>
      <c r="D3417" t="s">
        <v>9</v>
      </c>
      <c r="E3417" t="s">
        <v>1300</v>
      </c>
      <c r="F3417" s="1">
        <v>0</v>
      </c>
      <c r="G3417" s="1">
        <v>0</v>
      </c>
      <c r="H3417" s="1">
        <v>0.01</v>
      </c>
      <c r="I3417" s="1">
        <v>0</v>
      </c>
    </row>
    <row r="3418" spans="1:9" x14ac:dyDescent="0.25">
      <c r="A3418" t="s">
        <v>258</v>
      </c>
      <c r="B3418" t="s">
        <v>12</v>
      </c>
      <c r="C3418">
        <v>2015</v>
      </c>
      <c r="D3418" t="s">
        <v>1</v>
      </c>
      <c r="E3418" t="s">
        <v>213</v>
      </c>
      <c r="F3418" s="1">
        <v>0</v>
      </c>
      <c r="G3418" s="1">
        <v>0</v>
      </c>
      <c r="H3418" s="1">
        <v>0.02</v>
      </c>
      <c r="I3418" s="1">
        <v>0</v>
      </c>
    </row>
    <row r="3419" spans="1:9" x14ac:dyDescent="0.25">
      <c r="A3419" t="s">
        <v>176</v>
      </c>
      <c r="B3419" t="s">
        <v>6</v>
      </c>
      <c r="C3419">
        <v>2015</v>
      </c>
      <c r="D3419" t="s">
        <v>9</v>
      </c>
      <c r="E3419" t="s">
        <v>25</v>
      </c>
      <c r="F3419" s="1">
        <v>0.15</v>
      </c>
      <c r="G3419" s="1">
        <v>0.09</v>
      </c>
      <c r="H3419" s="1">
        <v>0</v>
      </c>
      <c r="I3419" s="1">
        <v>0.02</v>
      </c>
    </row>
    <row r="3420" spans="1:9" x14ac:dyDescent="0.25">
      <c r="A3420" t="s">
        <v>176</v>
      </c>
      <c r="B3420" t="s">
        <v>10</v>
      </c>
      <c r="C3420">
        <v>2015</v>
      </c>
      <c r="D3420" t="s">
        <v>9</v>
      </c>
      <c r="E3420" t="s">
        <v>25</v>
      </c>
      <c r="F3420" s="1">
        <v>0.18</v>
      </c>
      <c r="G3420" s="1">
        <v>0.24</v>
      </c>
      <c r="H3420" s="1">
        <v>0</v>
      </c>
      <c r="I3420" s="1">
        <v>0.08</v>
      </c>
    </row>
    <row r="3421" spans="1:9" x14ac:dyDescent="0.25">
      <c r="A3421" t="s">
        <v>3095</v>
      </c>
      <c r="B3421" t="s">
        <v>473</v>
      </c>
      <c r="C3421">
        <v>2010</v>
      </c>
      <c r="D3421" t="s">
        <v>27</v>
      </c>
      <c r="E3421" t="s">
        <v>3094</v>
      </c>
      <c r="F3421" s="1">
        <v>0</v>
      </c>
      <c r="G3421" s="1">
        <v>0</v>
      </c>
      <c r="H3421" s="1">
        <v>0.05</v>
      </c>
      <c r="I3421" s="1">
        <v>0</v>
      </c>
    </row>
    <row r="3422" spans="1:9" x14ac:dyDescent="0.25">
      <c r="A3422" t="s">
        <v>2523</v>
      </c>
      <c r="B3422" t="s">
        <v>118</v>
      </c>
      <c r="C3422">
        <v>2010</v>
      </c>
      <c r="D3422" t="s">
        <v>9</v>
      </c>
      <c r="E3422" t="s">
        <v>1606</v>
      </c>
      <c r="F3422" s="1">
        <v>0.15</v>
      </c>
      <c r="G3422" s="1">
        <v>0</v>
      </c>
      <c r="H3422" s="1">
        <v>0</v>
      </c>
      <c r="I3422" s="1">
        <v>0.01</v>
      </c>
    </row>
    <row r="3423" spans="1:9" x14ac:dyDescent="0.25">
      <c r="A3423" t="s">
        <v>2523</v>
      </c>
      <c r="B3423" t="s">
        <v>473</v>
      </c>
      <c r="C3423">
        <v>2010</v>
      </c>
      <c r="D3423" t="s">
        <v>9</v>
      </c>
      <c r="E3423" t="s">
        <v>1606</v>
      </c>
      <c r="F3423" s="1">
        <v>0.15</v>
      </c>
      <c r="G3423" s="1">
        <v>0</v>
      </c>
      <c r="H3423" s="1">
        <v>0</v>
      </c>
      <c r="I3423" s="1">
        <v>0.01</v>
      </c>
    </row>
    <row r="3424" spans="1:9" x14ac:dyDescent="0.25">
      <c r="A3424" t="s">
        <v>148</v>
      </c>
      <c r="B3424" t="s">
        <v>12</v>
      </c>
      <c r="C3424">
        <v>2015</v>
      </c>
      <c r="D3424" t="s">
        <v>5</v>
      </c>
      <c r="E3424" t="s">
        <v>45</v>
      </c>
      <c r="F3424" s="1">
        <v>0</v>
      </c>
      <c r="G3424" s="1">
        <v>0.05</v>
      </c>
      <c r="H3424" s="1">
        <v>0</v>
      </c>
      <c r="I3424" s="1">
        <v>0.01</v>
      </c>
    </row>
    <row r="3425" spans="1:9" x14ac:dyDescent="0.25">
      <c r="A3425" t="s">
        <v>148</v>
      </c>
      <c r="B3425" t="s">
        <v>33</v>
      </c>
      <c r="C3425">
        <v>2015</v>
      </c>
      <c r="D3425" t="s">
        <v>5</v>
      </c>
      <c r="E3425" t="s">
        <v>45</v>
      </c>
      <c r="F3425" s="1">
        <v>0</v>
      </c>
      <c r="G3425" s="1">
        <v>0.05</v>
      </c>
      <c r="H3425" s="1">
        <v>0</v>
      </c>
      <c r="I3425" s="1">
        <v>0</v>
      </c>
    </row>
    <row r="3426" spans="1:9" x14ac:dyDescent="0.25">
      <c r="A3426" t="s">
        <v>148</v>
      </c>
      <c r="B3426" t="s">
        <v>2</v>
      </c>
      <c r="C3426">
        <v>2015</v>
      </c>
      <c r="D3426" t="s">
        <v>5</v>
      </c>
      <c r="E3426" t="s">
        <v>45</v>
      </c>
      <c r="F3426" s="1">
        <v>0.02</v>
      </c>
      <c r="G3426" s="1">
        <v>0.09</v>
      </c>
      <c r="H3426" s="1">
        <v>0</v>
      </c>
      <c r="I3426" s="1">
        <v>0.02</v>
      </c>
    </row>
    <row r="3427" spans="1:9" x14ac:dyDescent="0.25">
      <c r="A3427" t="s">
        <v>148</v>
      </c>
      <c r="B3427" t="s">
        <v>10</v>
      </c>
      <c r="C3427">
        <v>2015</v>
      </c>
      <c r="D3427" t="s">
        <v>5</v>
      </c>
      <c r="E3427" t="s">
        <v>45</v>
      </c>
      <c r="F3427" s="1">
        <v>0.03</v>
      </c>
      <c r="G3427" s="1">
        <v>0.06</v>
      </c>
      <c r="H3427" s="1">
        <v>0</v>
      </c>
      <c r="I3427" s="1">
        <v>0.02</v>
      </c>
    </row>
    <row r="3428" spans="1:9" x14ac:dyDescent="0.25">
      <c r="A3428" t="s">
        <v>148</v>
      </c>
      <c r="B3428" t="s">
        <v>6</v>
      </c>
      <c r="C3428">
        <v>2015</v>
      </c>
      <c r="D3428" t="s">
        <v>5</v>
      </c>
      <c r="E3428" t="s">
        <v>45</v>
      </c>
      <c r="F3428" s="1">
        <v>0.03</v>
      </c>
      <c r="G3428" s="1">
        <v>0.05</v>
      </c>
      <c r="H3428" s="1">
        <v>0</v>
      </c>
      <c r="I3428" s="1">
        <v>0.01</v>
      </c>
    </row>
    <row r="3429" spans="1:9" x14ac:dyDescent="0.25">
      <c r="A3429" t="s">
        <v>2731</v>
      </c>
      <c r="B3429" t="s">
        <v>118</v>
      </c>
      <c r="C3429">
        <v>2010</v>
      </c>
      <c r="D3429" t="s">
        <v>5</v>
      </c>
      <c r="E3429" t="s">
        <v>93</v>
      </c>
      <c r="F3429" s="1">
        <v>0</v>
      </c>
      <c r="G3429" s="1">
        <v>0.06</v>
      </c>
      <c r="H3429" s="1">
        <v>0</v>
      </c>
      <c r="I3429" s="1">
        <v>0.01</v>
      </c>
    </row>
    <row r="3430" spans="1:9" x14ac:dyDescent="0.25">
      <c r="A3430" t="s">
        <v>2627</v>
      </c>
      <c r="B3430" t="s">
        <v>2</v>
      </c>
      <c r="C3430">
        <v>2010</v>
      </c>
      <c r="D3430" t="s">
        <v>5</v>
      </c>
      <c r="E3430" t="s">
        <v>1844</v>
      </c>
      <c r="F3430" s="1">
        <v>0</v>
      </c>
      <c r="G3430" s="1">
        <v>0.02</v>
      </c>
      <c r="H3430" s="1">
        <v>0</v>
      </c>
      <c r="I3430" s="1">
        <v>0.01</v>
      </c>
    </row>
    <row r="3431" spans="1:9" x14ac:dyDescent="0.25">
      <c r="A3431" t="s">
        <v>2627</v>
      </c>
      <c r="B3431" t="s">
        <v>33</v>
      </c>
      <c r="C3431">
        <v>2010</v>
      </c>
      <c r="D3431" t="s">
        <v>5</v>
      </c>
      <c r="E3431" t="s">
        <v>1844</v>
      </c>
      <c r="F3431" s="1">
        <v>0</v>
      </c>
      <c r="G3431" s="1">
        <v>0.02</v>
      </c>
      <c r="H3431" s="1">
        <v>0</v>
      </c>
      <c r="I3431" s="1">
        <v>0</v>
      </c>
    </row>
    <row r="3432" spans="1:9" x14ac:dyDescent="0.25">
      <c r="A3432" t="s">
        <v>44</v>
      </c>
      <c r="B3432" t="s">
        <v>2</v>
      </c>
      <c r="C3432">
        <v>2015</v>
      </c>
      <c r="D3432" t="s">
        <v>9</v>
      </c>
      <c r="E3432" t="s">
        <v>43</v>
      </c>
      <c r="F3432" s="1">
        <v>0</v>
      </c>
      <c r="G3432" s="1">
        <v>0.03</v>
      </c>
      <c r="H3432" s="1">
        <v>0</v>
      </c>
      <c r="I3432" s="1">
        <v>0</v>
      </c>
    </row>
    <row r="3433" spans="1:9" x14ac:dyDescent="0.25">
      <c r="A3433" t="s">
        <v>44</v>
      </c>
      <c r="B3433" t="s">
        <v>33</v>
      </c>
      <c r="C3433">
        <v>2015</v>
      </c>
      <c r="D3433" t="s">
        <v>9</v>
      </c>
      <c r="E3433" t="s">
        <v>43</v>
      </c>
      <c r="F3433" s="1">
        <v>0</v>
      </c>
      <c r="G3433" s="1">
        <v>0.03</v>
      </c>
      <c r="H3433" s="1">
        <v>0</v>
      </c>
      <c r="I3433" s="1">
        <v>0</v>
      </c>
    </row>
    <row r="3434" spans="1:9" x14ac:dyDescent="0.25">
      <c r="A3434" t="s">
        <v>44</v>
      </c>
      <c r="B3434" t="s">
        <v>10</v>
      </c>
      <c r="C3434">
        <v>2015</v>
      </c>
      <c r="D3434" t="s">
        <v>9</v>
      </c>
      <c r="E3434" t="s">
        <v>43</v>
      </c>
      <c r="F3434" s="1">
        <v>0</v>
      </c>
      <c r="G3434" s="1">
        <v>0.02</v>
      </c>
      <c r="H3434" s="1">
        <v>0</v>
      </c>
      <c r="I3434" s="1">
        <v>0</v>
      </c>
    </row>
    <row r="3435" spans="1:9" x14ac:dyDescent="0.25">
      <c r="A3435" t="s">
        <v>44</v>
      </c>
      <c r="B3435" t="s">
        <v>6</v>
      </c>
      <c r="C3435">
        <v>2015</v>
      </c>
      <c r="D3435" t="s">
        <v>9</v>
      </c>
      <c r="E3435" t="s">
        <v>43</v>
      </c>
      <c r="F3435" s="1">
        <v>0</v>
      </c>
      <c r="G3435" s="1">
        <v>0.01</v>
      </c>
      <c r="H3435" s="1">
        <v>0</v>
      </c>
      <c r="I3435" s="1">
        <v>0</v>
      </c>
    </row>
    <row r="3436" spans="1:9" x14ac:dyDescent="0.25">
      <c r="A3436" t="s">
        <v>94</v>
      </c>
      <c r="B3436" t="s">
        <v>41</v>
      </c>
      <c r="C3436">
        <v>2015</v>
      </c>
      <c r="D3436" t="s">
        <v>9</v>
      </c>
      <c r="E3436" t="s">
        <v>93</v>
      </c>
      <c r="F3436" s="1">
        <v>0</v>
      </c>
      <c r="G3436" s="1">
        <v>0.02</v>
      </c>
      <c r="H3436" s="1">
        <v>0</v>
      </c>
      <c r="I3436" s="1">
        <v>0</v>
      </c>
    </row>
    <row r="3437" spans="1:9" x14ac:dyDescent="0.25">
      <c r="A3437" t="s">
        <v>1994</v>
      </c>
      <c r="B3437" t="s">
        <v>2</v>
      </c>
      <c r="C3437">
        <v>2011</v>
      </c>
      <c r="D3437" t="s">
        <v>5</v>
      </c>
      <c r="E3437" t="s">
        <v>74</v>
      </c>
      <c r="F3437" s="1">
        <v>0</v>
      </c>
      <c r="G3437" s="1">
        <v>0.25</v>
      </c>
      <c r="H3437" s="1">
        <v>0</v>
      </c>
      <c r="I3437" s="1">
        <v>0.08</v>
      </c>
    </row>
    <row r="3438" spans="1:9" x14ac:dyDescent="0.25">
      <c r="A3438" t="s">
        <v>1994</v>
      </c>
      <c r="B3438" t="s">
        <v>33</v>
      </c>
      <c r="C3438">
        <v>2011</v>
      </c>
      <c r="D3438" t="s">
        <v>5</v>
      </c>
      <c r="E3438" t="s">
        <v>74</v>
      </c>
      <c r="F3438" s="1">
        <v>0.03</v>
      </c>
      <c r="G3438" s="1">
        <v>0.21</v>
      </c>
      <c r="H3438" s="1">
        <v>0</v>
      </c>
      <c r="I3438" s="1">
        <v>0.04</v>
      </c>
    </row>
    <row r="3439" spans="1:9" x14ac:dyDescent="0.25">
      <c r="A3439" t="s">
        <v>42</v>
      </c>
      <c r="B3439" t="s">
        <v>2</v>
      </c>
      <c r="C3439">
        <v>2015</v>
      </c>
      <c r="D3439" t="s">
        <v>5</v>
      </c>
      <c r="E3439" t="s">
        <v>21</v>
      </c>
      <c r="F3439" s="1">
        <v>0</v>
      </c>
      <c r="G3439" s="1">
        <v>0.06</v>
      </c>
      <c r="H3439" s="1">
        <v>0</v>
      </c>
      <c r="I3439" s="1">
        <v>0.01</v>
      </c>
    </row>
    <row r="3440" spans="1:9" x14ac:dyDescent="0.25">
      <c r="A3440" t="s">
        <v>42</v>
      </c>
      <c r="B3440" t="s">
        <v>10</v>
      </c>
      <c r="C3440">
        <v>2015</v>
      </c>
      <c r="D3440" t="s">
        <v>5</v>
      </c>
      <c r="E3440" t="s">
        <v>21</v>
      </c>
      <c r="F3440" s="1">
        <v>0</v>
      </c>
      <c r="G3440" s="1">
        <v>0.05</v>
      </c>
      <c r="H3440" s="1">
        <v>0</v>
      </c>
      <c r="I3440" s="1">
        <v>0.01</v>
      </c>
    </row>
    <row r="3441" spans="1:9" x14ac:dyDescent="0.25">
      <c r="A3441" t="s">
        <v>42</v>
      </c>
      <c r="B3441" t="s">
        <v>33</v>
      </c>
      <c r="C3441">
        <v>2015</v>
      </c>
      <c r="D3441" t="s">
        <v>5</v>
      </c>
      <c r="E3441" t="s">
        <v>21</v>
      </c>
      <c r="F3441" s="1">
        <v>0</v>
      </c>
      <c r="G3441" s="1">
        <v>0.04</v>
      </c>
      <c r="H3441" s="1">
        <v>0</v>
      </c>
      <c r="I3441" s="1">
        <v>0</v>
      </c>
    </row>
    <row r="3442" spans="1:9" x14ac:dyDescent="0.25">
      <c r="A3442" t="s">
        <v>42</v>
      </c>
      <c r="B3442" t="s">
        <v>12</v>
      </c>
      <c r="C3442">
        <v>2015</v>
      </c>
      <c r="D3442" t="s">
        <v>5</v>
      </c>
      <c r="E3442" t="s">
        <v>21</v>
      </c>
      <c r="F3442" s="1">
        <v>0</v>
      </c>
      <c r="G3442" s="1">
        <v>0.03</v>
      </c>
      <c r="H3442" s="1">
        <v>0</v>
      </c>
      <c r="I3442" s="1">
        <v>0.01</v>
      </c>
    </row>
    <row r="3443" spans="1:9" x14ac:dyDescent="0.25">
      <c r="A3443" t="s">
        <v>42</v>
      </c>
      <c r="B3443" t="s">
        <v>6</v>
      </c>
      <c r="C3443">
        <v>2015</v>
      </c>
      <c r="D3443" t="s">
        <v>5</v>
      </c>
      <c r="E3443" t="s">
        <v>21</v>
      </c>
      <c r="F3443" s="1">
        <v>0</v>
      </c>
      <c r="G3443" s="1">
        <v>0.02</v>
      </c>
      <c r="H3443" s="1">
        <v>0</v>
      </c>
      <c r="I3443" s="1">
        <v>0</v>
      </c>
    </row>
    <row r="3444" spans="1:9" x14ac:dyDescent="0.25">
      <c r="A3444" t="s">
        <v>42</v>
      </c>
      <c r="B3444" t="s">
        <v>41</v>
      </c>
      <c r="C3444">
        <v>2015</v>
      </c>
      <c r="D3444" t="s">
        <v>5</v>
      </c>
      <c r="E3444" t="s">
        <v>21</v>
      </c>
      <c r="F3444" s="1">
        <v>0</v>
      </c>
      <c r="G3444" s="1">
        <v>0.01</v>
      </c>
      <c r="H3444" s="1">
        <v>0</v>
      </c>
      <c r="I3444" s="1">
        <v>0</v>
      </c>
    </row>
    <row r="3445" spans="1:9" x14ac:dyDescent="0.25">
      <c r="A3445" t="s">
        <v>1519</v>
      </c>
      <c r="B3445" t="s">
        <v>17</v>
      </c>
      <c r="C3445">
        <v>2012</v>
      </c>
      <c r="D3445" t="s">
        <v>27</v>
      </c>
      <c r="E3445" t="s">
        <v>99</v>
      </c>
      <c r="F3445" s="1">
        <v>0.31</v>
      </c>
      <c r="G3445" s="1">
        <v>0</v>
      </c>
      <c r="H3445" s="1">
        <v>0.21</v>
      </c>
      <c r="I3445" s="1">
        <v>0.03</v>
      </c>
    </row>
    <row r="3446" spans="1:9" x14ac:dyDescent="0.25">
      <c r="A3446" t="s">
        <v>2207</v>
      </c>
      <c r="B3446" t="s">
        <v>2</v>
      </c>
      <c r="C3446">
        <v>2011</v>
      </c>
      <c r="D3446" t="s">
        <v>27</v>
      </c>
      <c r="E3446" t="s">
        <v>299</v>
      </c>
      <c r="F3446" s="1">
        <v>0.14000000000000001</v>
      </c>
      <c r="G3446" s="1">
        <v>0</v>
      </c>
      <c r="H3446" s="1">
        <v>7.0000000000000007E-2</v>
      </c>
      <c r="I3446" s="1">
        <v>0.01</v>
      </c>
    </row>
    <row r="3447" spans="1:9" x14ac:dyDescent="0.25">
      <c r="A3447" t="s">
        <v>2207</v>
      </c>
      <c r="B3447" t="s">
        <v>118</v>
      </c>
      <c r="C3447">
        <v>2011</v>
      </c>
      <c r="D3447" t="s">
        <v>27</v>
      </c>
      <c r="E3447" t="s">
        <v>299</v>
      </c>
      <c r="F3447" s="1">
        <v>0.14000000000000001</v>
      </c>
      <c r="G3447" s="1">
        <v>0</v>
      </c>
      <c r="H3447" s="1">
        <v>0.06</v>
      </c>
      <c r="I3447" s="1">
        <v>0.01</v>
      </c>
    </row>
    <row r="3448" spans="1:9" x14ac:dyDescent="0.25">
      <c r="A3448" t="s">
        <v>2202</v>
      </c>
      <c r="B3448" t="s">
        <v>248</v>
      </c>
      <c r="C3448">
        <v>2011</v>
      </c>
      <c r="D3448" t="s">
        <v>141</v>
      </c>
      <c r="E3448" t="s">
        <v>52</v>
      </c>
      <c r="F3448" s="1">
        <v>0</v>
      </c>
      <c r="G3448" s="1">
        <v>0</v>
      </c>
      <c r="H3448" s="1">
        <v>0.06</v>
      </c>
      <c r="I3448" s="1">
        <v>0</v>
      </c>
    </row>
    <row r="3449" spans="1:9" x14ac:dyDescent="0.25">
      <c r="A3449" t="s">
        <v>1447</v>
      </c>
      <c r="B3449" t="s">
        <v>248</v>
      </c>
      <c r="C3449">
        <v>2012</v>
      </c>
      <c r="D3449" t="s">
        <v>9</v>
      </c>
      <c r="E3449" t="s">
        <v>52</v>
      </c>
      <c r="F3449" s="1">
        <v>0</v>
      </c>
      <c r="G3449" s="1">
        <v>0</v>
      </c>
      <c r="H3449" s="1">
        <v>0.06</v>
      </c>
      <c r="I3449" s="1">
        <v>0</v>
      </c>
    </row>
    <row r="3450" spans="1:9" x14ac:dyDescent="0.25">
      <c r="A3450" t="s">
        <v>894</v>
      </c>
      <c r="B3450" t="s">
        <v>6</v>
      </c>
      <c r="C3450">
        <v>2013</v>
      </c>
      <c r="D3450" t="s">
        <v>9</v>
      </c>
      <c r="E3450" t="s">
        <v>155</v>
      </c>
      <c r="F3450" s="1">
        <v>0.82</v>
      </c>
      <c r="G3450" s="1">
        <v>0.42</v>
      </c>
      <c r="H3450" s="1">
        <v>0</v>
      </c>
      <c r="I3450" s="1">
        <v>0.11</v>
      </c>
    </row>
    <row r="3451" spans="1:9" x14ac:dyDescent="0.25">
      <c r="A3451" t="s">
        <v>3034</v>
      </c>
      <c r="B3451" t="s">
        <v>1761</v>
      </c>
      <c r="C3451">
        <v>2010</v>
      </c>
      <c r="D3451" t="s">
        <v>1</v>
      </c>
      <c r="E3451" t="s">
        <v>213</v>
      </c>
      <c r="F3451" s="1">
        <v>0</v>
      </c>
      <c r="G3451" s="1">
        <v>0</v>
      </c>
      <c r="H3451" s="1">
        <v>0.03</v>
      </c>
      <c r="I3451" s="1">
        <v>0</v>
      </c>
    </row>
    <row r="3452" spans="1:9" x14ac:dyDescent="0.25">
      <c r="A3452" t="s">
        <v>2153</v>
      </c>
      <c r="B3452" t="s">
        <v>248</v>
      </c>
      <c r="C3452">
        <v>2011</v>
      </c>
      <c r="D3452" t="s">
        <v>1</v>
      </c>
      <c r="E3452" t="s">
        <v>213</v>
      </c>
      <c r="F3452" s="1">
        <v>0</v>
      </c>
      <c r="G3452" s="1">
        <v>0</v>
      </c>
      <c r="H3452" s="1">
        <v>0.04</v>
      </c>
      <c r="I3452" s="1">
        <v>0</v>
      </c>
    </row>
    <row r="3453" spans="1:9" x14ac:dyDescent="0.25">
      <c r="A3453" t="s">
        <v>2888</v>
      </c>
      <c r="B3453" t="s">
        <v>248</v>
      </c>
      <c r="C3453">
        <v>2010</v>
      </c>
      <c r="D3453" t="s">
        <v>1</v>
      </c>
      <c r="E3453" t="s">
        <v>213</v>
      </c>
      <c r="F3453" s="1">
        <v>0</v>
      </c>
      <c r="G3453" s="1">
        <v>0</v>
      </c>
      <c r="H3453" s="1">
        <v>0.01</v>
      </c>
      <c r="I3453" s="1">
        <v>0</v>
      </c>
    </row>
    <row r="3454" spans="1:9" x14ac:dyDescent="0.25">
      <c r="A3454" t="s">
        <v>1763</v>
      </c>
      <c r="B3454" t="s">
        <v>41</v>
      </c>
      <c r="C3454">
        <v>2011</v>
      </c>
      <c r="D3454" t="s">
        <v>87</v>
      </c>
      <c r="E3454" t="s">
        <v>1698</v>
      </c>
      <c r="F3454" s="1">
        <v>0.01</v>
      </c>
      <c r="G3454" s="1">
        <v>0.02</v>
      </c>
      <c r="H3454" s="1">
        <v>0</v>
      </c>
      <c r="I3454" s="1">
        <v>0.01</v>
      </c>
    </row>
    <row r="3455" spans="1:9" x14ac:dyDescent="0.25">
      <c r="A3455" t="s">
        <v>510</v>
      </c>
      <c r="B3455" t="s">
        <v>41</v>
      </c>
      <c r="C3455">
        <v>2014</v>
      </c>
      <c r="D3455" t="s">
        <v>27</v>
      </c>
      <c r="E3455" t="s">
        <v>34</v>
      </c>
      <c r="F3455" s="1">
        <v>0</v>
      </c>
      <c r="G3455" s="1">
        <v>0.02</v>
      </c>
      <c r="H3455" s="1">
        <v>0</v>
      </c>
      <c r="I3455" s="1">
        <v>0</v>
      </c>
    </row>
    <row r="3456" spans="1:9" x14ac:dyDescent="0.25">
      <c r="A3456" t="s">
        <v>510</v>
      </c>
      <c r="B3456" t="s">
        <v>2</v>
      </c>
      <c r="C3456">
        <v>2014</v>
      </c>
      <c r="D3456" t="s">
        <v>27</v>
      </c>
      <c r="E3456" t="s">
        <v>34</v>
      </c>
      <c r="F3456" s="1">
        <v>0.03</v>
      </c>
      <c r="G3456" s="1">
        <v>0.05</v>
      </c>
      <c r="H3456" s="1">
        <v>0.02</v>
      </c>
      <c r="I3456" s="1">
        <v>0.02</v>
      </c>
    </row>
    <row r="3457" spans="1:9" x14ac:dyDescent="0.25">
      <c r="A3457" t="s">
        <v>510</v>
      </c>
      <c r="B3457" t="s">
        <v>33</v>
      </c>
      <c r="C3457">
        <v>2014</v>
      </c>
      <c r="D3457" t="s">
        <v>27</v>
      </c>
      <c r="E3457" t="s">
        <v>34</v>
      </c>
      <c r="F3457" s="1">
        <v>0.03</v>
      </c>
      <c r="G3457" s="1">
        <v>0.03</v>
      </c>
      <c r="H3457" s="1">
        <v>0</v>
      </c>
      <c r="I3457" s="1">
        <v>0.01</v>
      </c>
    </row>
    <row r="3458" spans="1:9" x14ac:dyDescent="0.25">
      <c r="A3458" t="s">
        <v>254</v>
      </c>
      <c r="B3458" t="s">
        <v>12</v>
      </c>
      <c r="C3458">
        <v>2015</v>
      </c>
      <c r="D3458" t="s">
        <v>9</v>
      </c>
      <c r="E3458" t="s">
        <v>234</v>
      </c>
      <c r="F3458" s="1">
        <v>0</v>
      </c>
      <c r="G3458" s="1">
        <v>0</v>
      </c>
      <c r="H3458" s="1">
        <v>0.02</v>
      </c>
      <c r="I3458" s="1">
        <v>0</v>
      </c>
    </row>
    <row r="3459" spans="1:9" x14ac:dyDescent="0.25">
      <c r="A3459" t="s">
        <v>2234</v>
      </c>
      <c r="B3459" t="s">
        <v>473</v>
      </c>
      <c r="C3459">
        <v>2011</v>
      </c>
      <c r="D3459" t="s">
        <v>27</v>
      </c>
      <c r="E3459" t="s">
        <v>71</v>
      </c>
      <c r="F3459" s="1">
        <v>0</v>
      </c>
      <c r="G3459" s="1">
        <v>0</v>
      </c>
      <c r="H3459" s="1">
        <v>0.08</v>
      </c>
      <c r="I3459" s="1">
        <v>0</v>
      </c>
    </row>
    <row r="3460" spans="1:9" x14ac:dyDescent="0.25">
      <c r="A3460" t="s">
        <v>2249</v>
      </c>
      <c r="B3460" t="s">
        <v>248</v>
      </c>
      <c r="C3460">
        <v>2011</v>
      </c>
      <c r="D3460" t="s">
        <v>27</v>
      </c>
      <c r="E3460" t="s">
        <v>58</v>
      </c>
      <c r="F3460" s="1">
        <v>0</v>
      </c>
      <c r="G3460" s="1">
        <v>0</v>
      </c>
      <c r="H3460" s="1">
        <v>0.11</v>
      </c>
      <c r="I3460" s="1">
        <v>0</v>
      </c>
    </row>
    <row r="3461" spans="1:9" x14ac:dyDescent="0.25">
      <c r="A3461" t="s">
        <v>1295</v>
      </c>
      <c r="B3461" t="s">
        <v>248</v>
      </c>
      <c r="C3461">
        <v>2012</v>
      </c>
      <c r="D3461" t="s">
        <v>141</v>
      </c>
      <c r="E3461" t="s">
        <v>52</v>
      </c>
      <c r="F3461" s="1">
        <v>0</v>
      </c>
      <c r="G3461" s="1">
        <v>0</v>
      </c>
      <c r="H3461" s="1">
        <v>0.01</v>
      </c>
      <c r="I3461" s="1">
        <v>0</v>
      </c>
    </row>
    <row r="3462" spans="1:9" x14ac:dyDescent="0.25">
      <c r="A3462" t="s">
        <v>1016</v>
      </c>
      <c r="B3462" t="s">
        <v>2</v>
      </c>
      <c r="C3462">
        <v>2013</v>
      </c>
      <c r="D3462" t="s">
        <v>141</v>
      </c>
      <c r="E3462" t="s">
        <v>52</v>
      </c>
      <c r="F3462" s="1">
        <v>0</v>
      </c>
      <c r="G3462" s="1">
        <v>0.01</v>
      </c>
      <c r="H3462" s="1">
        <v>0.06</v>
      </c>
      <c r="I3462" s="1">
        <v>0</v>
      </c>
    </row>
    <row r="3463" spans="1:9" x14ac:dyDescent="0.25">
      <c r="A3463" t="s">
        <v>2254</v>
      </c>
      <c r="B3463" t="s">
        <v>2</v>
      </c>
      <c r="C3463">
        <v>2011</v>
      </c>
      <c r="D3463" t="s">
        <v>9</v>
      </c>
      <c r="E3463" t="s">
        <v>52</v>
      </c>
      <c r="F3463" s="1">
        <v>0</v>
      </c>
      <c r="G3463" s="1">
        <v>0.09</v>
      </c>
      <c r="H3463" s="1">
        <v>0.11</v>
      </c>
      <c r="I3463" s="1">
        <v>0.03</v>
      </c>
    </row>
    <row r="3464" spans="1:9" x14ac:dyDescent="0.25">
      <c r="A3464" t="s">
        <v>357</v>
      </c>
      <c r="B3464" t="s">
        <v>10</v>
      </c>
      <c r="C3464">
        <v>2015</v>
      </c>
      <c r="D3464" t="s">
        <v>141</v>
      </c>
      <c r="E3464" t="s">
        <v>52</v>
      </c>
      <c r="F3464" s="1">
        <v>0</v>
      </c>
      <c r="G3464" s="1">
        <v>0.09</v>
      </c>
      <c r="H3464" s="1">
        <v>0.04</v>
      </c>
      <c r="I3464" s="1">
        <v>0.02</v>
      </c>
    </row>
    <row r="3465" spans="1:9" x14ac:dyDescent="0.25">
      <c r="A3465" t="s">
        <v>357</v>
      </c>
      <c r="B3465" t="s">
        <v>2</v>
      </c>
      <c r="C3465">
        <v>2015</v>
      </c>
      <c r="D3465" t="s">
        <v>141</v>
      </c>
      <c r="E3465" t="s">
        <v>52</v>
      </c>
      <c r="F3465" s="1">
        <v>0</v>
      </c>
      <c r="G3465" s="1">
        <v>0</v>
      </c>
      <c r="H3465" s="1">
        <v>0.04</v>
      </c>
      <c r="I3465" s="1">
        <v>0</v>
      </c>
    </row>
    <row r="3466" spans="1:9" x14ac:dyDescent="0.25">
      <c r="A3466" t="s">
        <v>175</v>
      </c>
      <c r="B3466" t="s">
        <v>6</v>
      </c>
      <c r="C3466">
        <v>2015</v>
      </c>
      <c r="D3466" t="s">
        <v>9</v>
      </c>
      <c r="E3466" t="s">
        <v>34</v>
      </c>
      <c r="F3466" s="1">
        <v>0.1</v>
      </c>
      <c r="G3466" s="1">
        <v>0.09</v>
      </c>
      <c r="H3466" s="1">
        <v>0</v>
      </c>
      <c r="I3466" s="1">
        <v>0.02</v>
      </c>
    </row>
    <row r="3467" spans="1:9" x14ac:dyDescent="0.25">
      <c r="A3467" t="s">
        <v>175</v>
      </c>
      <c r="B3467" t="s">
        <v>41</v>
      </c>
      <c r="C3467">
        <v>2013</v>
      </c>
      <c r="D3467" t="s">
        <v>9</v>
      </c>
      <c r="E3467" t="s">
        <v>34</v>
      </c>
      <c r="F3467" s="1">
        <v>0.11</v>
      </c>
      <c r="G3467" s="1">
        <v>0.06</v>
      </c>
      <c r="H3467" s="1">
        <v>0</v>
      </c>
      <c r="I3467" s="1">
        <v>0.02</v>
      </c>
    </row>
    <row r="3468" spans="1:9" x14ac:dyDescent="0.25">
      <c r="A3468" t="s">
        <v>175</v>
      </c>
      <c r="B3468" t="s">
        <v>10</v>
      </c>
      <c r="C3468">
        <v>2015</v>
      </c>
      <c r="D3468" t="s">
        <v>9</v>
      </c>
      <c r="E3468" t="s">
        <v>34</v>
      </c>
      <c r="F3468" s="1">
        <v>0.13</v>
      </c>
      <c r="G3468" s="1">
        <v>0.17</v>
      </c>
      <c r="H3468" s="1">
        <v>0.03</v>
      </c>
      <c r="I3468" s="1">
        <v>0.06</v>
      </c>
    </row>
    <row r="3469" spans="1:9" x14ac:dyDescent="0.25">
      <c r="A3469" t="s">
        <v>175</v>
      </c>
      <c r="B3469" t="s">
        <v>2</v>
      </c>
      <c r="C3469">
        <v>2013</v>
      </c>
      <c r="D3469" t="s">
        <v>9</v>
      </c>
      <c r="E3469" t="s">
        <v>34</v>
      </c>
      <c r="F3469" s="1">
        <v>0.56000000000000005</v>
      </c>
      <c r="G3469" s="1">
        <v>0.44</v>
      </c>
      <c r="H3469" s="1">
        <v>0.09</v>
      </c>
      <c r="I3469" s="1">
        <v>0.21</v>
      </c>
    </row>
    <row r="3470" spans="1:9" x14ac:dyDescent="0.25">
      <c r="A3470" t="s">
        <v>175</v>
      </c>
      <c r="B3470" t="s">
        <v>33</v>
      </c>
      <c r="C3470">
        <v>2013</v>
      </c>
      <c r="D3470" t="s">
        <v>9</v>
      </c>
      <c r="E3470" t="s">
        <v>34</v>
      </c>
      <c r="F3470" s="1">
        <v>1.01</v>
      </c>
      <c r="G3470" s="1">
        <v>0.53</v>
      </c>
      <c r="H3470" s="1">
        <v>0.01</v>
      </c>
      <c r="I3470" s="1">
        <v>0.14000000000000001</v>
      </c>
    </row>
    <row r="3471" spans="1:9" x14ac:dyDescent="0.25">
      <c r="A3471" t="s">
        <v>140</v>
      </c>
      <c r="B3471" t="s">
        <v>10</v>
      </c>
      <c r="C3471">
        <v>2015</v>
      </c>
      <c r="D3471" t="s">
        <v>9</v>
      </c>
      <c r="E3471" t="s">
        <v>34</v>
      </c>
      <c r="F3471" s="1">
        <v>0</v>
      </c>
      <c r="G3471" s="1">
        <v>0.04</v>
      </c>
      <c r="H3471" s="1">
        <v>0</v>
      </c>
      <c r="I3471" s="1">
        <v>0.01</v>
      </c>
    </row>
    <row r="3472" spans="1:9" x14ac:dyDescent="0.25">
      <c r="A3472" t="s">
        <v>1980</v>
      </c>
      <c r="B3472" t="s">
        <v>41</v>
      </c>
      <c r="C3472">
        <v>2011</v>
      </c>
      <c r="D3472" t="s">
        <v>9</v>
      </c>
      <c r="E3472" t="s">
        <v>883</v>
      </c>
      <c r="F3472" s="1">
        <v>0.16</v>
      </c>
      <c r="G3472" s="1">
        <v>0.16</v>
      </c>
      <c r="H3472" s="1">
        <v>0</v>
      </c>
      <c r="I3472" s="1">
        <v>0.06</v>
      </c>
    </row>
    <row r="3473" spans="1:9" x14ac:dyDescent="0.25">
      <c r="A3473" t="s">
        <v>1980</v>
      </c>
      <c r="B3473" t="s">
        <v>2</v>
      </c>
      <c r="C3473">
        <v>2011</v>
      </c>
      <c r="D3473" t="s">
        <v>9</v>
      </c>
      <c r="E3473" t="s">
        <v>883</v>
      </c>
      <c r="F3473" s="1">
        <v>0.86</v>
      </c>
      <c r="G3473" s="1">
        <v>1.06</v>
      </c>
      <c r="H3473" s="1">
        <v>0.18</v>
      </c>
      <c r="I3473" s="1">
        <v>0.39</v>
      </c>
    </row>
    <row r="3474" spans="1:9" x14ac:dyDescent="0.25">
      <c r="A3474" t="s">
        <v>1980</v>
      </c>
      <c r="B3474" t="s">
        <v>33</v>
      </c>
      <c r="C3474">
        <v>2011</v>
      </c>
      <c r="D3474" t="s">
        <v>9</v>
      </c>
      <c r="E3474" t="s">
        <v>883</v>
      </c>
      <c r="F3474" s="1">
        <v>1.25</v>
      </c>
      <c r="G3474" s="1">
        <v>1.1499999999999999</v>
      </c>
      <c r="H3474" s="1">
        <v>7.0000000000000007E-2</v>
      </c>
      <c r="I3474" s="1">
        <v>0.3</v>
      </c>
    </row>
    <row r="3475" spans="1:9" x14ac:dyDescent="0.25">
      <c r="A3475" t="s">
        <v>2109</v>
      </c>
      <c r="B3475" t="s">
        <v>248</v>
      </c>
      <c r="C3475">
        <v>2011</v>
      </c>
      <c r="D3475" t="s">
        <v>1</v>
      </c>
      <c r="E3475" t="s">
        <v>304</v>
      </c>
      <c r="F3475" s="1">
        <v>0</v>
      </c>
      <c r="G3475" s="1">
        <v>0</v>
      </c>
      <c r="H3475" s="1">
        <v>0.03</v>
      </c>
      <c r="I3475" s="1">
        <v>0</v>
      </c>
    </row>
    <row r="3476" spans="1:9" x14ac:dyDescent="0.25">
      <c r="A3476" t="s">
        <v>3078</v>
      </c>
      <c r="B3476" t="s">
        <v>248</v>
      </c>
      <c r="C3476">
        <v>2010</v>
      </c>
      <c r="D3476" t="s">
        <v>1</v>
      </c>
      <c r="E3476" t="s">
        <v>304</v>
      </c>
      <c r="F3476" s="1">
        <v>0</v>
      </c>
      <c r="G3476" s="1">
        <v>0</v>
      </c>
      <c r="H3476" s="1">
        <v>0.04</v>
      </c>
      <c r="I3476" s="1">
        <v>0</v>
      </c>
    </row>
    <row r="3477" spans="1:9" x14ac:dyDescent="0.25">
      <c r="A3477" t="s">
        <v>947</v>
      </c>
      <c r="B3477" t="s">
        <v>248</v>
      </c>
      <c r="C3477">
        <v>2013</v>
      </c>
      <c r="D3477" t="s">
        <v>1</v>
      </c>
      <c r="E3477" t="s">
        <v>304</v>
      </c>
      <c r="F3477" s="1">
        <v>0</v>
      </c>
      <c r="G3477" s="1">
        <v>0</v>
      </c>
      <c r="H3477" s="1">
        <v>0.02</v>
      </c>
      <c r="I3477" s="1">
        <v>0</v>
      </c>
    </row>
    <row r="3478" spans="1:9" x14ac:dyDescent="0.25">
      <c r="A3478" t="s">
        <v>377</v>
      </c>
      <c r="B3478" t="s">
        <v>12</v>
      </c>
      <c r="C3478">
        <v>2015</v>
      </c>
      <c r="D3478" t="s">
        <v>84</v>
      </c>
      <c r="E3478" t="s">
        <v>231</v>
      </c>
      <c r="F3478" s="1">
        <v>0</v>
      </c>
      <c r="G3478" s="1">
        <v>0</v>
      </c>
      <c r="H3478" s="1">
        <v>0.05</v>
      </c>
      <c r="I3478" s="1">
        <v>0</v>
      </c>
    </row>
    <row r="3479" spans="1:9" x14ac:dyDescent="0.25">
      <c r="A3479" t="s">
        <v>2909</v>
      </c>
      <c r="B3479" t="s">
        <v>248</v>
      </c>
      <c r="C3479">
        <v>2010</v>
      </c>
      <c r="D3479" t="s">
        <v>1</v>
      </c>
      <c r="E3479" t="s">
        <v>2908</v>
      </c>
      <c r="F3479" s="1">
        <v>0</v>
      </c>
      <c r="G3479" s="1">
        <v>0</v>
      </c>
      <c r="H3479" s="1">
        <v>0.01</v>
      </c>
      <c r="I3479" s="1">
        <v>0</v>
      </c>
    </row>
    <row r="3480" spans="1:9" x14ac:dyDescent="0.25">
      <c r="A3480" t="s">
        <v>905</v>
      </c>
      <c r="B3480" t="s">
        <v>248</v>
      </c>
      <c r="C3480">
        <v>2013</v>
      </c>
      <c r="D3480" t="s">
        <v>1</v>
      </c>
      <c r="E3480" t="s">
        <v>222</v>
      </c>
      <c r="F3480" s="1">
        <v>0</v>
      </c>
      <c r="G3480" s="1">
        <v>0</v>
      </c>
      <c r="H3480" s="1">
        <v>0.01</v>
      </c>
      <c r="I3480" s="1">
        <v>0</v>
      </c>
    </row>
    <row r="3481" spans="1:9" x14ac:dyDescent="0.25">
      <c r="A3481" t="s">
        <v>905</v>
      </c>
      <c r="B3481" t="s">
        <v>12</v>
      </c>
      <c r="C3481">
        <v>2013</v>
      </c>
      <c r="D3481" t="s">
        <v>1</v>
      </c>
      <c r="E3481" t="s">
        <v>222</v>
      </c>
      <c r="F3481" s="1">
        <v>0</v>
      </c>
      <c r="G3481" s="1">
        <v>0</v>
      </c>
      <c r="H3481" s="1">
        <v>0.01</v>
      </c>
      <c r="I3481" s="1">
        <v>0</v>
      </c>
    </row>
    <row r="3482" spans="1:9" x14ac:dyDescent="0.25">
      <c r="A3482" t="s">
        <v>2423</v>
      </c>
      <c r="B3482" t="s">
        <v>118</v>
      </c>
      <c r="C3482">
        <v>2010</v>
      </c>
      <c r="D3482" t="s">
        <v>1</v>
      </c>
      <c r="E3482" t="s">
        <v>1134</v>
      </c>
      <c r="F3482" s="1">
        <v>0.05</v>
      </c>
      <c r="G3482" s="1">
        <v>0</v>
      </c>
      <c r="H3482" s="1">
        <v>0</v>
      </c>
      <c r="I3482" s="1">
        <v>0</v>
      </c>
    </row>
    <row r="3483" spans="1:9" x14ac:dyDescent="0.25">
      <c r="A3483" t="s">
        <v>2593</v>
      </c>
      <c r="B3483" t="s">
        <v>473</v>
      </c>
      <c r="C3483">
        <v>2010</v>
      </c>
      <c r="D3483" t="s">
        <v>1</v>
      </c>
      <c r="E3483" t="s">
        <v>58</v>
      </c>
      <c r="F3483" s="1">
        <v>0.04</v>
      </c>
      <c r="G3483" s="1">
        <v>0.01</v>
      </c>
      <c r="H3483" s="1">
        <v>0</v>
      </c>
      <c r="I3483" s="1">
        <v>0</v>
      </c>
    </row>
    <row r="3484" spans="1:9" x14ac:dyDescent="0.25">
      <c r="A3484" t="s">
        <v>1343</v>
      </c>
      <c r="B3484" t="s">
        <v>12</v>
      </c>
      <c r="C3484">
        <v>2012</v>
      </c>
      <c r="D3484" t="s">
        <v>9</v>
      </c>
      <c r="E3484" t="s">
        <v>193</v>
      </c>
      <c r="F3484" s="1">
        <v>0</v>
      </c>
      <c r="G3484" s="1">
        <v>0</v>
      </c>
      <c r="H3484" s="1">
        <v>0.02</v>
      </c>
      <c r="I3484" s="1">
        <v>0</v>
      </c>
    </row>
    <row r="3485" spans="1:9" x14ac:dyDescent="0.25">
      <c r="A3485" t="s">
        <v>963</v>
      </c>
      <c r="B3485" t="s">
        <v>2</v>
      </c>
      <c r="C3485">
        <v>2013</v>
      </c>
      <c r="D3485" t="s">
        <v>9</v>
      </c>
      <c r="E3485" t="s">
        <v>103</v>
      </c>
      <c r="F3485" s="1">
        <v>0</v>
      </c>
      <c r="G3485" s="1">
        <v>0</v>
      </c>
      <c r="H3485" s="1">
        <v>0.03</v>
      </c>
      <c r="I3485" s="1">
        <v>0</v>
      </c>
    </row>
    <row r="3486" spans="1:9" x14ac:dyDescent="0.25">
      <c r="A3486" t="s">
        <v>715</v>
      </c>
      <c r="B3486" t="s">
        <v>2</v>
      </c>
      <c r="C3486">
        <v>2014</v>
      </c>
      <c r="D3486" t="s">
        <v>9</v>
      </c>
      <c r="E3486" t="s">
        <v>103</v>
      </c>
      <c r="F3486" s="1">
        <v>0</v>
      </c>
      <c r="G3486" s="1">
        <v>0</v>
      </c>
      <c r="H3486" s="1">
        <v>0.26</v>
      </c>
      <c r="I3486" s="1">
        <v>0</v>
      </c>
    </row>
    <row r="3487" spans="1:9" x14ac:dyDescent="0.25">
      <c r="A3487" t="s">
        <v>715</v>
      </c>
      <c r="B3487" t="s">
        <v>12</v>
      </c>
      <c r="C3487">
        <v>2014</v>
      </c>
      <c r="D3487" t="s">
        <v>9</v>
      </c>
      <c r="E3487" t="s">
        <v>103</v>
      </c>
      <c r="F3487" s="1">
        <v>0</v>
      </c>
      <c r="G3487" s="1">
        <v>0</v>
      </c>
      <c r="H3487" s="1">
        <v>0.11</v>
      </c>
      <c r="I3487" s="1">
        <v>0</v>
      </c>
    </row>
    <row r="3488" spans="1:9" x14ac:dyDescent="0.25">
      <c r="A3488" t="s">
        <v>715</v>
      </c>
      <c r="B3488" t="s">
        <v>10</v>
      </c>
      <c r="C3488">
        <v>2014</v>
      </c>
      <c r="D3488" t="s">
        <v>9</v>
      </c>
      <c r="E3488" t="s">
        <v>103</v>
      </c>
      <c r="F3488" s="1">
        <v>0.08</v>
      </c>
      <c r="G3488" s="1">
        <v>7.0000000000000007E-2</v>
      </c>
      <c r="H3488" s="1">
        <v>0.06</v>
      </c>
      <c r="I3488" s="1">
        <v>0.03</v>
      </c>
    </row>
    <row r="3489" spans="1:9" x14ac:dyDescent="0.25">
      <c r="A3489" t="s">
        <v>379</v>
      </c>
      <c r="B3489" t="s">
        <v>2</v>
      </c>
      <c r="C3489">
        <v>2015</v>
      </c>
      <c r="D3489" t="s">
        <v>9</v>
      </c>
      <c r="E3489" t="s">
        <v>103</v>
      </c>
      <c r="F3489" s="1">
        <v>0</v>
      </c>
      <c r="G3489" s="1">
        <v>0</v>
      </c>
      <c r="H3489" s="1">
        <v>0.06</v>
      </c>
      <c r="I3489" s="1">
        <v>0</v>
      </c>
    </row>
    <row r="3490" spans="1:9" x14ac:dyDescent="0.25">
      <c r="A3490" t="s">
        <v>379</v>
      </c>
      <c r="B3490" t="s">
        <v>12</v>
      </c>
      <c r="C3490">
        <v>2015</v>
      </c>
      <c r="D3490" t="s">
        <v>9</v>
      </c>
      <c r="E3490" t="s">
        <v>103</v>
      </c>
      <c r="F3490" s="1">
        <v>0</v>
      </c>
      <c r="G3490" s="1">
        <v>0</v>
      </c>
      <c r="H3490" s="1">
        <v>0.05</v>
      </c>
      <c r="I3490" s="1">
        <v>0</v>
      </c>
    </row>
    <row r="3491" spans="1:9" x14ac:dyDescent="0.25">
      <c r="A3491" t="s">
        <v>379</v>
      </c>
      <c r="B3491" t="s">
        <v>10</v>
      </c>
      <c r="C3491">
        <v>2015</v>
      </c>
      <c r="D3491" t="s">
        <v>9</v>
      </c>
      <c r="E3491" t="s">
        <v>103</v>
      </c>
      <c r="F3491" s="1">
        <v>0.02</v>
      </c>
      <c r="G3491" s="1">
        <v>0.01</v>
      </c>
      <c r="H3491" s="1">
        <v>0.05</v>
      </c>
      <c r="I3491" s="1">
        <v>0.01</v>
      </c>
    </row>
    <row r="3492" spans="1:9" x14ac:dyDescent="0.25">
      <c r="A3492" t="s">
        <v>376</v>
      </c>
      <c r="B3492" t="s">
        <v>2</v>
      </c>
      <c r="C3492">
        <v>2015</v>
      </c>
      <c r="D3492" t="s">
        <v>9</v>
      </c>
      <c r="E3492" t="s">
        <v>103</v>
      </c>
      <c r="F3492" s="1">
        <v>0</v>
      </c>
      <c r="G3492" s="1">
        <v>0</v>
      </c>
      <c r="H3492" s="1">
        <v>0.11</v>
      </c>
      <c r="I3492" s="1">
        <v>0</v>
      </c>
    </row>
    <row r="3493" spans="1:9" x14ac:dyDescent="0.25">
      <c r="A3493" t="s">
        <v>376</v>
      </c>
      <c r="B3493" t="s">
        <v>12</v>
      </c>
      <c r="C3493">
        <v>2015</v>
      </c>
      <c r="D3493" t="s">
        <v>9</v>
      </c>
      <c r="E3493" t="s">
        <v>103</v>
      </c>
      <c r="F3493" s="1">
        <v>0</v>
      </c>
      <c r="G3493" s="1">
        <v>0</v>
      </c>
      <c r="H3493" s="1">
        <v>0.05</v>
      </c>
      <c r="I3493" s="1">
        <v>0</v>
      </c>
    </row>
    <row r="3494" spans="1:9" x14ac:dyDescent="0.25">
      <c r="A3494" t="s">
        <v>376</v>
      </c>
      <c r="B3494" t="s">
        <v>10</v>
      </c>
      <c r="C3494">
        <v>2015</v>
      </c>
      <c r="D3494" t="s">
        <v>9</v>
      </c>
      <c r="E3494" t="s">
        <v>103</v>
      </c>
      <c r="F3494" s="1">
        <v>0.03</v>
      </c>
      <c r="G3494" s="1">
        <v>0.02</v>
      </c>
      <c r="H3494" s="1">
        <v>0.06</v>
      </c>
      <c r="I3494" s="1">
        <v>0.01</v>
      </c>
    </row>
    <row r="3495" spans="1:9" x14ac:dyDescent="0.25">
      <c r="A3495" t="s">
        <v>2303</v>
      </c>
      <c r="B3495" t="s">
        <v>17</v>
      </c>
      <c r="C3495">
        <v>2011</v>
      </c>
      <c r="D3495" t="s">
        <v>9</v>
      </c>
      <c r="E3495" t="s">
        <v>103</v>
      </c>
      <c r="F3495" s="1">
        <v>0.12</v>
      </c>
      <c r="G3495" s="1">
        <v>0.05</v>
      </c>
      <c r="H3495" s="1">
        <v>0.2</v>
      </c>
      <c r="I3495" s="1">
        <v>0.01</v>
      </c>
    </row>
    <row r="3496" spans="1:9" x14ac:dyDescent="0.25">
      <c r="A3496" t="s">
        <v>1482</v>
      </c>
      <c r="B3496" t="s">
        <v>17</v>
      </c>
      <c r="C3496">
        <v>2012</v>
      </c>
      <c r="D3496" t="s">
        <v>9</v>
      </c>
      <c r="E3496" t="s">
        <v>1396</v>
      </c>
      <c r="F3496" s="1">
        <v>0</v>
      </c>
      <c r="G3496" s="1">
        <v>0</v>
      </c>
      <c r="H3496" s="1">
        <v>0.1</v>
      </c>
      <c r="I3496" s="1">
        <v>0</v>
      </c>
    </row>
    <row r="3497" spans="1:9" x14ac:dyDescent="0.25">
      <c r="A3497" t="s">
        <v>706</v>
      </c>
      <c r="B3497" t="s">
        <v>17</v>
      </c>
      <c r="C3497">
        <v>2014</v>
      </c>
      <c r="D3497" t="s">
        <v>9</v>
      </c>
      <c r="E3497" t="s">
        <v>103</v>
      </c>
      <c r="F3497" s="1">
        <v>0</v>
      </c>
      <c r="G3497" s="1">
        <v>0</v>
      </c>
      <c r="H3497" s="1">
        <v>0.08</v>
      </c>
      <c r="I3497" s="1">
        <v>0</v>
      </c>
    </row>
    <row r="3498" spans="1:9" x14ac:dyDescent="0.25">
      <c r="A3498" t="s">
        <v>706</v>
      </c>
      <c r="B3498" t="s">
        <v>12</v>
      </c>
      <c r="C3498">
        <v>2014</v>
      </c>
      <c r="D3498" t="s">
        <v>9</v>
      </c>
      <c r="E3498" t="s">
        <v>103</v>
      </c>
      <c r="F3498" s="1">
        <v>0</v>
      </c>
      <c r="G3498" s="1">
        <v>0</v>
      </c>
      <c r="H3498" s="1">
        <v>0.06</v>
      </c>
      <c r="I3498" s="1">
        <v>0</v>
      </c>
    </row>
    <row r="3499" spans="1:9" x14ac:dyDescent="0.25">
      <c r="A3499" t="s">
        <v>3066</v>
      </c>
      <c r="B3499" t="s">
        <v>473</v>
      </c>
      <c r="C3499">
        <v>2010</v>
      </c>
      <c r="D3499" t="s">
        <v>50</v>
      </c>
      <c r="E3499" t="s">
        <v>103</v>
      </c>
      <c r="F3499" s="1">
        <v>0</v>
      </c>
      <c r="G3499" s="1">
        <v>0</v>
      </c>
      <c r="H3499" s="1">
        <v>0.04</v>
      </c>
      <c r="I3499" s="1">
        <v>0</v>
      </c>
    </row>
    <row r="3500" spans="1:9" x14ac:dyDescent="0.25">
      <c r="A3500" t="s">
        <v>1399</v>
      </c>
      <c r="B3500" t="s">
        <v>1761</v>
      </c>
      <c r="C3500">
        <v>2011</v>
      </c>
      <c r="D3500" t="s">
        <v>1</v>
      </c>
      <c r="E3500" t="s">
        <v>270</v>
      </c>
      <c r="F3500" s="1">
        <v>0</v>
      </c>
      <c r="G3500" s="1">
        <v>0</v>
      </c>
      <c r="H3500" s="1">
        <v>0.01</v>
      </c>
      <c r="I3500" s="1">
        <v>0</v>
      </c>
    </row>
    <row r="3501" spans="1:9" x14ac:dyDescent="0.25">
      <c r="A3501" t="s">
        <v>1399</v>
      </c>
      <c r="B3501" t="s">
        <v>248</v>
      </c>
      <c r="C3501">
        <v>2012</v>
      </c>
      <c r="D3501" t="s">
        <v>1</v>
      </c>
      <c r="E3501" t="s">
        <v>270</v>
      </c>
      <c r="F3501" s="1">
        <v>0</v>
      </c>
      <c r="G3501" s="1">
        <v>0</v>
      </c>
      <c r="H3501" s="1">
        <v>0.04</v>
      </c>
      <c r="I3501" s="1">
        <v>0</v>
      </c>
    </row>
    <row r="3502" spans="1:9" x14ac:dyDescent="0.25">
      <c r="A3502" t="s">
        <v>1626</v>
      </c>
      <c r="B3502" t="s">
        <v>118</v>
      </c>
      <c r="C3502">
        <v>2011</v>
      </c>
      <c r="D3502" t="s">
        <v>87</v>
      </c>
      <c r="E3502" t="s">
        <v>1606</v>
      </c>
      <c r="F3502" s="1">
        <v>0.06</v>
      </c>
      <c r="G3502" s="1">
        <v>0</v>
      </c>
      <c r="H3502" s="1">
        <v>0</v>
      </c>
      <c r="I3502" s="1">
        <v>0</v>
      </c>
    </row>
    <row r="3503" spans="1:9" x14ac:dyDescent="0.25">
      <c r="A3503" t="s">
        <v>1626</v>
      </c>
      <c r="B3503" t="s">
        <v>473</v>
      </c>
      <c r="C3503">
        <v>2011</v>
      </c>
      <c r="D3503" t="s">
        <v>87</v>
      </c>
      <c r="E3503" t="s">
        <v>1606</v>
      </c>
      <c r="F3503" s="1">
        <v>7.0000000000000007E-2</v>
      </c>
      <c r="G3503" s="1">
        <v>0</v>
      </c>
      <c r="H3503" s="1">
        <v>0</v>
      </c>
      <c r="I3503" s="1">
        <v>0.01</v>
      </c>
    </row>
    <row r="3504" spans="1:9" x14ac:dyDescent="0.25">
      <c r="A3504" t="s">
        <v>2351</v>
      </c>
      <c r="B3504" t="s">
        <v>118</v>
      </c>
      <c r="C3504">
        <v>2010</v>
      </c>
      <c r="D3504" t="s">
        <v>84</v>
      </c>
      <c r="E3504" t="s">
        <v>1560</v>
      </c>
      <c r="F3504" s="1">
        <v>0.01</v>
      </c>
      <c r="G3504" s="1">
        <v>0</v>
      </c>
      <c r="H3504" s="1">
        <v>0</v>
      </c>
      <c r="I3504" s="1">
        <v>0</v>
      </c>
    </row>
    <row r="3505" spans="1:9" x14ac:dyDescent="0.25">
      <c r="A3505" t="s">
        <v>2351</v>
      </c>
      <c r="B3505" t="s">
        <v>473</v>
      </c>
      <c r="C3505">
        <v>2010</v>
      </c>
      <c r="D3505" t="s">
        <v>84</v>
      </c>
      <c r="E3505" t="s">
        <v>1560</v>
      </c>
      <c r="F3505" s="1">
        <v>0.06</v>
      </c>
      <c r="G3505" s="1">
        <v>0</v>
      </c>
      <c r="H3505" s="1">
        <v>0</v>
      </c>
      <c r="I3505" s="1">
        <v>0</v>
      </c>
    </row>
    <row r="3506" spans="1:9" x14ac:dyDescent="0.25">
      <c r="A3506" t="s">
        <v>602</v>
      </c>
      <c r="B3506" t="s">
        <v>248</v>
      </c>
      <c r="C3506">
        <v>2014</v>
      </c>
      <c r="D3506" t="s">
        <v>1</v>
      </c>
      <c r="E3506" t="s">
        <v>601</v>
      </c>
      <c r="F3506" s="1">
        <v>0</v>
      </c>
      <c r="G3506" s="1">
        <v>0</v>
      </c>
      <c r="H3506" s="1">
        <v>0.01</v>
      </c>
      <c r="I3506" s="1">
        <v>0</v>
      </c>
    </row>
    <row r="3507" spans="1:9" x14ac:dyDescent="0.25">
      <c r="A3507" t="s">
        <v>2707</v>
      </c>
      <c r="B3507" t="s">
        <v>2</v>
      </c>
      <c r="C3507">
        <v>2010</v>
      </c>
      <c r="D3507" t="s">
        <v>9</v>
      </c>
      <c r="E3507" t="s">
        <v>134</v>
      </c>
      <c r="F3507" s="1">
        <v>0.1</v>
      </c>
      <c r="G3507" s="1">
        <v>7.0000000000000007E-2</v>
      </c>
      <c r="H3507" s="1">
        <v>0</v>
      </c>
      <c r="I3507" s="1">
        <v>0.03</v>
      </c>
    </row>
    <row r="3508" spans="1:9" x14ac:dyDescent="0.25">
      <c r="A3508" t="s">
        <v>2707</v>
      </c>
      <c r="B3508" t="s">
        <v>33</v>
      </c>
      <c r="C3508">
        <v>2010</v>
      </c>
      <c r="D3508" t="s">
        <v>9</v>
      </c>
      <c r="E3508" t="s">
        <v>134</v>
      </c>
      <c r="F3508" s="1">
        <v>0.1</v>
      </c>
      <c r="G3508" s="1">
        <v>0.04</v>
      </c>
      <c r="H3508" s="1">
        <v>0</v>
      </c>
      <c r="I3508" s="1">
        <v>0.01</v>
      </c>
    </row>
    <row r="3509" spans="1:9" x14ac:dyDescent="0.25">
      <c r="A3509" t="s">
        <v>1803</v>
      </c>
      <c r="B3509" t="s">
        <v>33</v>
      </c>
      <c r="C3509">
        <v>2011</v>
      </c>
      <c r="D3509" t="s">
        <v>39</v>
      </c>
      <c r="E3509" t="s">
        <v>1732</v>
      </c>
      <c r="F3509" s="1">
        <v>0</v>
      </c>
      <c r="G3509" s="1">
        <v>0.06</v>
      </c>
      <c r="H3509" s="1">
        <v>0</v>
      </c>
      <c r="I3509" s="1">
        <v>0.01</v>
      </c>
    </row>
    <row r="3510" spans="1:9" x14ac:dyDescent="0.25">
      <c r="A3510" t="s">
        <v>1803</v>
      </c>
      <c r="B3510" t="s">
        <v>41</v>
      </c>
      <c r="C3510">
        <v>2011</v>
      </c>
      <c r="D3510" t="s">
        <v>39</v>
      </c>
      <c r="E3510" t="s">
        <v>1732</v>
      </c>
      <c r="F3510" s="1">
        <v>0</v>
      </c>
      <c r="G3510" s="1">
        <v>0.03</v>
      </c>
      <c r="H3510" s="1">
        <v>0</v>
      </c>
      <c r="I3510" s="1">
        <v>0.01</v>
      </c>
    </row>
    <row r="3511" spans="1:9" x14ac:dyDescent="0.25">
      <c r="A3511" t="s">
        <v>1803</v>
      </c>
      <c r="B3511" t="s">
        <v>2</v>
      </c>
      <c r="C3511">
        <v>2011</v>
      </c>
      <c r="D3511" t="s">
        <v>39</v>
      </c>
      <c r="E3511" t="s">
        <v>1732</v>
      </c>
      <c r="F3511" s="1">
        <v>0.01</v>
      </c>
      <c r="G3511" s="1">
        <v>0.1</v>
      </c>
      <c r="H3511" s="1">
        <v>0</v>
      </c>
      <c r="I3511" s="1">
        <v>0.03</v>
      </c>
    </row>
    <row r="3512" spans="1:9" x14ac:dyDescent="0.25">
      <c r="A3512" t="s">
        <v>2746</v>
      </c>
      <c r="B3512" t="s">
        <v>2</v>
      </c>
      <c r="C3512">
        <v>2010</v>
      </c>
      <c r="D3512" t="s">
        <v>39</v>
      </c>
      <c r="E3512" t="s">
        <v>1732</v>
      </c>
      <c r="F3512" s="1">
        <v>0.05</v>
      </c>
      <c r="G3512" s="1">
        <v>0.13</v>
      </c>
      <c r="H3512" s="1">
        <v>0</v>
      </c>
      <c r="I3512" s="1">
        <v>0.04</v>
      </c>
    </row>
    <row r="3513" spans="1:9" x14ac:dyDescent="0.25">
      <c r="A3513" t="s">
        <v>2746</v>
      </c>
      <c r="B3513" t="s">
        <v>33</v>
      </c>
      <c r="C3513">
        <v>2010</v>
      </c>
      <c r="D3513" t="s">
        <v>39</v>
      </c>
      <c r="E3513" t="s">
        <v>1732</v>
      </c>
      <c r="F3513" s="1">
        <v>0.1</v>
      </c>
      <c r="G3513" s="1">
        <v>7.0000000000000007E-2</v>
      </c>
      <c r="H3513" s="1">
        <v>0</v>
      </c>
      <c r="I3513" s="1">
        <v>0.02</v>
      </c>
    </row>
    <row r="3514" spans="1:9" x14ac:dyDescent="0.25">
      <c r="A3514" t="s">
        <v>2939</v>
      </c>
      <c r="B3514" t="s">
        <v>1761</v>
      </c>
      <c r="C3514">
        <v>2010</v>
      </c>
      <c r="D3514" t="s">
        <v>1</v>
      </c>
      <c r="E3514" t="s">
        <v>2938</v>
      </c>
      <c r="F3514" s="1">
        <v>0</v>
      </c>
      <c r="G3514" s="1">
        <v>0</v>
      </c>
      <c r="H3514" s="1">
        <v>0.02</v>
      </c>
      <c r="I3514" s="1">
        <v>0</v>
      </c>
    </row>
    <row r="3515" spans="1:9" x14ac:dyDescent="0.25">
      <c r="A3515" t="s">
        <v>2748</v>
      </c>
      <c r="B3515" t="s">
        <v>473</v>
      </c>
      <c r="C3515">
        <v>2010</v>
      </c>
      <c r="D3515" t="s">
        <v>84</v>
      </c>
      <c r="E3515" t="s">
        <v>134</v>
      </c>
      <c r="F3515" s="1">
        <v>0.11</v>
      </c>
      <c r="G3515" s="1">
        <v>7.0000000000000007E-2</v>
      </c>
      <c r="H3515" s="1">
        <v>0</v>
      </c>
      <c r="I3515" s="1">
        <v>0.02</v>
      </c>
    </row>
    <row r="3516" spans="1:9" x14ac:dyDescent="0.25">
      <c r="A3516" t="s">
        <v>2633</v>
      </c>
      <c r="B3516" t="s">
        <v>118</v>
      </c>
      <c r="C3516">
        <v>2010</v>
      </c>
      <c r="D3516" t="s">
        <v>84</v>
      </c>
      <c r="E3516" t="s">
        <v>52</v>
      </c>
      <c r="F3516" s="1">
        <v>0</v>
      </c>
      <c r="G3516" s="1">
        <v>0.17</v>
      </c>
      <c r="H3516" s="1">
        <v>0</v>
      </c>
      <c r="I3516" s="1">
        <v>0.03</v>
      </c>
    </row>
    <row r="3517" spans="1:9" x14ac:dyDescent="0.25">
      <c r="A3517" t="s">
        <v>2633</v>
      </c>
      <c r="B3517" t="s">
        <v>41</v>
      </c>
      <c r="C3517">
        <v>2010</v>
      </c>
      <c r="D3517" t="s">
        <v>84</v>
      </c>
      <c r="E3517" t="s">
        <v>52</v>
      </c>
      <c r="F3517" s="1">
        <v>0</v>
      </c>
      <c r="G3517" s="1">
        <v>0.02</v>
      </c>
      <c r="H3517" s="1">
        <v>0</v>
      </c>
      <c r="I3517" s="1">
        <v>0.01</v>
      </c>
    </row>
    <row r="3518" spans="1:9" x14ac:dyDescent="0.25">
      <c r="A3518" t="s">
        <v>2784</v>
      </c>
      <c r="B3518" t="s">
        <v>1761</v>
      </c>
      <c r="C3518">
        <v>2010</v>
      </c>
      <c r="D3518" t="s">
        <v>9</v>
      </c>
      <c r="E3518" t="s">
        <v>124</v>
      </c>
      <c r="F3518" s="1">
        <v>0.08</v>
      </c>
      <c r="G3518" s="1">
        <v>0.11</v>
      </c>
      <c r="H3518" s="1">
        <v>0</v>
      </c>
      <c r="I3518" s="1">
        <v>0.08</v>
      </c>
    </row>
    <row r="3519" spans="1:9" x14ac:dyDescent="0.25">
      <c r="A3519" t="s">
        <v>2784</v>
      </c>
      <c r="B3519" t="s">
        <v>473</v>
      </c>
      <c r="C3519">
        <v>2010</v>
      </c>
      <c r="D3519" t="s">
        <v>9</v>
      </c>
      <c r="E3519" t="s">
        <v>124</v>
      </c>
      <c r="F3519" s="1">
        <v>0.26</v>
      </c>
      <c r="G3519" s="1">
        <v>0.1</v>
      </c>
      <c r="H3519" s="1">
        <v>0</v>
      </c>
      <c r="I3519" s="1">
        <v>0.03</v>
      </c>
    </row>
    <row r="3520" spans="1:9" x14ac:dyDescent="0.25">
      <c r="A3520" t="s">
        <v>2784</v>
      </c>
      <c r="B3520" t="s">
        <v>118</v>
      </c>
      <c r="C3520">
        <v>2010</v>
      </c>
      <c r="D3520" t="s">
        <v>9</v>
      </c>
      <c r="E3520" t="s">
        <v>124</v>
      </c>
      <c r="F3520" s="1">
        <v>0.28999999999999998</v>
      </c>
      <c r="G3520" s="1">
        <v>0.13</v>
      </c>
      <c r="H3520" s="1">
        <v>0</v>
      </c>
      <c r="I3520" s="1">
        <v>0.04</v>
      </c>
    </row>
    <row r="3521" spans="1:9" x14ac:dyDescent="0.25">
      <c r="A3521" t="s">
        <v>795</v>
      </c>
      <c r="B3521" t="s">
        <v>17</v>
      </c>
      <c r="C3521">
        <v>2013</v>
      </c>
      <c r="D3521" t="s">
        <v>87</v>
      </c>
      <c r="E3521" t="s">
        <v>124</v>
      </c>
      <c r="F3521" s="1">
        <v>0.09</v>
      </c>
      <c r="G3521" s="1">
        <v>0</v>
      </c>
      <c r="H3521" s="1">
        <v>0</v>
      </c>
      <c r="I3521" s="1">
        <v>0.01</v>
      </c>
    </row>
    <row r="3522" spans="1:9" x14ac:dyDescent="0.25">
      <c r="A3522" t="s">
        <v>795</v>
      </c>
      <c r="B3522" t="s">
        <v>56</v>
      </c>
      <c r="C3522">
        <v>2013</v>
      </c>
      <c r="D3522" t="s">
        <v>87</v>
      </c>
      <c r="E3522" t="s">
        <v>124</v>
      </c>
      <c r="F3522" s="1">
        <v>0.1</v>
      </c>
      <c r="G3522" s="1">
        <v>0</v>
      </c>
      <c r="H3522" s="1">
        <v>0</v>
      </c>
      <c r="I3522" s="1">
        <v>0.01</v>
      </c>
    </row>
    <row r="3523" spans="1:9" x14ac:dyDescent="0.25">
      <c r="A3523" t="s">
        <v>1161</v>
      </c>
      <c r="B3523" t="s">
        <v>56</v>
      </c>
      <c r="C3523">
        <v>2012</v>
      </c>
      <c r="D3523" t="s">
        <v>9</v>
      </c>
      <c r="E3523" t="s">
        <v>124</v>
      </c>
      <c r="F3523" s="1">
        <v>0.26</v>
      </c>
      <c r="G3523" s="1">
        <v>0.09</v>
      </c>
      <c r="H3523" s="1">
        <v>0</v>
      </c>
      <c r="I3523" s="1">
        <v>0.03</v>
      </c>
    </row>
    <row r="3524" spans="1:9" x14ac:dyDescent="0.25">
      <c r="A3524" t="s">
        <v>1161</v>
      </c>
      <c r="B3524" t="s">
        <v>17</v>
      </c>
      <c r="C3524">
        <v>2012</v>
      </c>
      <c r="D3524" t="s">
        <v>9</v>
      </c>
      <c r="E3524" t="s">
        <v>124</v>
      </c>
      <c r="F3524" s="1">
        <v>0.55000000000000004</v>
      </c>
      <c r="G3524" s="1">
        <v>0.01</v>
      </c>
      <c r="H3524" s="1">
        <v>0</v>
      </c>
      <c r="I3524" s="1">
        <v>0.04</v>
      </c>
    </row>
    <row r="3525" spans="1:9" x14ac:dyDescent="0.25">
      <c r="A3525" t="s">
        <v>2525</v>
      </c>
      <c r="B3525" t="s">
        <v>473</v>
      </c>
      <c r="C3525">
        <v>2010</v>
      </c>
      <c r="D3525" t="s">
        <v>69</v>
      </c>
      <c r="E3525" t="s">
        <v>883</v>
      </c>
      <c r="F3525" s="1">
        <v>0.15</v>
      </c>
      <c r="G3525" s="1">
        <v>0</v>
      </c>
      <c r="H3525" s="1">
        <v>0</v>
      </c>
      <c r="I3525" s="1">
        <v>0.01</v>
      </c>
    </row>
    <row r="3526" spans="1:9" x14ac:dyDescent="0.25">
      <c r="A3526" t="s">
        <v>2291</v>
      </c>
      <c r="B3526" t="s">
        <v>17</v>
      </c>
      <c r="C3526">
        <v>2011</v>
      </c>
      <c r="D3526" t="s">
        <v>27</v>
      </c>
      <c r="E3526" t="s">
        <v>52</v>
      </c>
      <c r="F3526" s="1">
        <v>0</v>
      </c>
      <c r="G3526" s="1">
        <v>0</v>
      </c>
      <c r="H3526" s="1">
        <v>0.16</v>
      </c>
      <c r="I3526" s="1">
        <v>0</v>
      </c>
    </row>
    <row r="3527" spans="1:9" x14ac:dyDescent="0.25">
      <c r="A3527" t="s">
        <v>2174</v>
      </c>
      <c r="B3527" t="s">
        <v>248</v>
      </c>
      <c r="C3527">
        <v>2011</v>
      </c>
      <c r="D3527" t="s">
        <v>50</v>
      </c>
      <c r="E3527" t="s">
        <v>52</v>
      </c>
      <c r="F3527" s="1">
        <v>0</v>
      </c>
      <c r="G3527" s="1">
        <v>0</v>
      </c>
      <c r="H3527" s="1">
        <v>0.34</v>
      </c>
      <c r="I3527" s="1">
        <v>0</v>
      </c>
    </row>
    <row r="3528" spans="1:9" x14ac:dyDescent="0.25">
      <c r="A3528" t="s">
        <v>2174</v>
      </c>
      <c r="B3528" t="s">
        <v>118</v>
      </c>
      <c r="C3528">
        <v>2011</v>
      </c>
      <c r="D3528" t="s">
        <v>50</v>
      </c>
      <c r="E3528" t="s">
        <v>52</v>
      </c>
      <c r="F3528" s="1">
        <v>0</v>
      </c>
      <c r="G3528" s="1">
        <v>0</v>
      </c>
      <c r="H3528" s="1">
        <v>0.05</v>
      </c>
      <c r="I3528" s="1">
        <v>0</v>
      </c>
    </row>
    <row r="3529" spans="1:9" x14ac:dyDescent="0.25">
      <c r="A3529" t="s">
        <v>1532</v>
      </c>
      <c r="B3529" t="s">
        <v>248</v>
      </c>
      <c r="C3529">
        <v>2012</v>
      </c>
      <c r="D3529" t="s">
        <v>50</v>
      </c>
      <c r="E3529" t="s">
        <v>52</v>
      </c>
      <c r="F3529" s="1">
        <v>0</v>
      </c>
      <c r="G3529" s="1">
        <v>0</v>
      </c>
      <c r="H3529" s="1">
        <v>0.31</v>
      </c>
      <c r="I3529" s="1">
        <v>0</v>
      </c>
    </row>
    <row r="3530" spans="1:9" x14ac:dyDescent="0.25">
      <c r="A3530" t="s">
        <v>2967</v>
      </c>
      <c r="B3530" t="s">
        <v>473</v>
      </c>
      <c r="C3530">
        <v>2010</v>
      </c>
      <c r="D3530" t="s">
        <v>9</v>
      </c>
      <c r="E3530" t="s">
        <v>52</v>
      </c>
      <c r="F3530" s="1">
        <v>0</v>
      </c>
      <c r="G3530" s="1">
        <v>0</v>
      </c>
      <c r="H3530" s="1">
        <v>0.02</v>
      </c>
      <c r="I3530" s="1">
        <v>0</v>
      </c>
    </row>
    <row r="3531" spans="1:9" x14ac:dyDescent="0.25">
      <c r="A3531" t="s">
        <v>3032</v>
      </c>
      <c r="B3531" t="s">
        <v>118</v>
      </c>
      <c r="C3531">
        <v>2010</v>
      </c>
      <c r="D3531" t="s">
        <v>50</v>
      </c>
      <c r="E3531" t="s">
        <v>52</v>
      </c>
      <c r="F3531" s="1">
        <v>0</v>
      </c>
      <c r="G3531" s="1">
        <v>0</v>
      </c>
      <c r="H3531" s="1">
        <v>0.03</v>
      </c>
      <c r="I3531" s="1">
        <v>0</v>
      </c>
    </row>
    <row r="3532" spans="1:9" x14ac:dyDescent="0.25">
      <c r="A3532" t="s">
        <v>2589</v>
      </c>
      <c r="B3532" t="s">
        <v>473</v>
      </c>
      <c r="C3532">
        <v>2010</v>
      </c>
      <c r="D3532" t="s">
        <v>69</v>
      </c>
      <c r="E3532" t="s">
        <v>2380</v>
      </c>
      <c r="F3532" s="1">
        <v>0.02</v>
      </c>
      <c r="G3532" s="1">
        <v>0.01</v>
      </c>
      <c r="H3532" s="1">
        <v>0</v>
      </c>
      <c r="I3532" s="1">
        <v>0</v>
      </c>
    </row>
    <row r="3533" spans="1:9" x14ac:dyDescent="0.25">
      <c r="A3533" t="s">
        <v>2914</v>
      </c>
      <c r="B3533" t="s">
        <v>248</v>
      </c>
      <c r="C3533">
        <v>2010</v>
      </c>
      <c r="D3533" t="s">
        <v>1</v>
      </c>
      <c r="E3533" t="s">
        <v>1300</v>
      </c>
      <c r="F3533" s="1">
        <v>0</v>
      </c>
      <c r="G3533" s="1">
        <v>0</v>
      </c>
      <c r="H3533" s="1">
        <v>0.01</v>
      </c>
      <c r="I3533" s="1">
        <v>0</v>
      </c>
    </row>
    <row r="3534" spans="1:9" x14ac:dyDescent="0.25">
      <c r="A3534" t="s">
        <v>1181</v>
      </c>
      <c r="B3534" t="s">
        <v>473</v>
      </c>
      <c r="C3534">
        <v>2012</v>
      </c>
      <c r="D3534" t="s">
        <v>9</v>
      </c>
      <c r="E3534" t="s">
        <v>83</v>
      </c>
      <c r="F3534" s="1">
        <v>0</v>
      </c>
      <c r="G3534" s="1">
        <v>0.02</v>
      </c>
      <c r="H3534" s="1">
        <v>0</v>
      </c>
      <c r="I3534" s="1">
        <v>0</v>
      </c>
    </row>
    <row r="3535" spans="1:9" x14ac:dyDescent="0.25">
      <c r="A3535" t="s">
        <v>1329</v>
      </c>
      <c r="B3535" t="s">
        <v>248</v>
      </c>
      <c r="C3535">
        <v>2012</v>
      </c>
      <c r="D3535" t="s">
        <v>9</v>
      </c>
      <c r="E3535" t="s">
        <v>961</v>
      </c>
      <c r="F3535" s="1">
        <v>0</v>
      </c>
      <c r="G3535" s="1">
        <v>0</v>
      </c>
      <c r="H3535" s="1">
        <v>0.02</v>
      </c>
      <c r="I3535" s="1">
        <v>0</v>
      </c>
    </row>
    <row r="3536" spans="1:9" x14ac:dyDescent="0.25">
      <c r="A3536" t="s">
        <v>910</v>
      </c>
      <c r="B3536" t="s">
        <v>17</v>
      </c>
      <c r="C3536">
        <v>2013</v>
      </c>
      <c r="D3536" t="s">
        <v>27</v>
      </c>
      <c r="E3536" t="s">
        <v>0</v>
      </c>
      <c r="F3536" s="1">
        <v>0</v>
      </c>
      <c r="G3536" s="1">
        <v>0</v>
      </c>
      <c r="H3536" s="1">
        <v>0.01</v>
      </c>
      <c r="I3536" s="1">
        <v>0</v>
      </c>
    </row>
    <row r="3537" spans="1:9" x14ac:dyDescent="0.25">
      <c r="A3537" t="s">
        <v>2975</v>
      </c>
      <c r="B3537" t="s">
        <v>473</v>
      </c>
      <c r="C3537">
        <v>2010</v>
      </c>
      <c r="D3537" t="s">
        <v>1</v>
      </c>
      <c r="E3537" t="s">
        <v>400</v>
      </c>
      <c r="F3537" s="1">
        <v>0</v>
      </c>
      <c r="G3537" s="1">
        <v>0</v>
      </c>
      <c r="H3537" s="1">
        <v>0.02</v>
      </c>
      <c r="I3537" s="1">
        <v>0</v>
      </c>
    </row>
    <row r="3538" spans="1:9" x14ac:dyDescent="0.25">
      <c r="A3538" t="s">
        <v>3049</v>
      </c>
      <c r="B3538" t="s">
        <v>473</v>
      </c>
      <c r="C3538">
        <v>2010</v>
      </c>
      <c r="D3538" t="s">
        <v>84</v>
      </c>
      <c r="E3538" t="s">
        <v>3048</v>
      </c>
      <c r="F3538" s="1">
        <v>0</v>
      </c>
      <c r="G3538" s="1">
        <v>0</v>
      </c>
      <c r="H3538" s="1">
        <v>0.03</v>
      </c>
      <c r="I3538" s="1">
        <v>0</v>
      </c>
    </row>
    <row r="3539" spans="1:9" x14ac:dyDescent="0.25">
      <c r="A3539" t="s">
        <v>1829</v>
      </c>
      <c r="B3539" t="s">
        <v>33</v>
      </c>
      <c r="C3539">
        <v>2011</v>
      </c>
      <c r="D3539" t="s">
        <v>5</v>
      </c>
      <c r="E3539" t="s">
        <v>21</v>
      </c>
      <c r="F3539" s="1">
        <v>0.08</v>
      </c>
      <c r="G3539" s="1">
        <v>0.03</v>
      </c>
      <c r="H3539" s="1">
        <v>0</v>
      </c>
      <c r="I3539" s="1">
        <v>0.01</v>
      </c>
    </row>
    <row r="3540" spans="1:9" x14ac:dyDescent="0.25">
      <c r="A3540" t="s">
        <v>1700</v>
      </c>
      <c r="B3540" t="s">
        <v>41</v>
      </c>
      <c r="C3540">
        <v>2011</v>
      </c>
      <c r="D3540" t="s">
        <v>50</v>
      </c>
      <c r="E3540" t="s">
        <v>189</v>
      </c>
      <c r="F3540" s="1">
        <v>0</v>
      </c>
      <c r="G3540" s="1">
        <v>0.01</v>
      </c>
      <c r="H3540" s="1">
        <v>0</v>
      </c>
      <c r="I3540" s="1">
        <v>0</v>
      </c>
    </row>
    <row r="3541" spans="1:9" x14ac:dyDescent="0.25">
      <c r="A3541" t="s">
        <v>3020</v>
      </c>
      <c r="B3541" t="s">
        <v>248</v>
      </c>
      <c r="C3541">
        <v>2010</v>
      </c>
      <c r="D3541" t="s">
        <v>50</v>
      </c>
      <c r="E3541" t="s">
        <v>1331</v>
      </c>
      <c r="F3541" s="1">
        <v>0</v>
      </c>
      <c r="G3541" s="1">
        <v>0</v>
      </c>
      <c r="H3541" s="1">
        <v>0.03</v>
      </c>
      <c r="I3541" s="1">
        <v>0</v>
      </c>
    </row>
    <row r="3542" spans="1:9" x14ac:dyDescent="0.25">
      <c r="A3542" t="s">
        <v>2895</v>
      </c>
      <c r="B3542" t="s">
        <v>248</v>
      </c>
      <c r="C3542">
        <v>2010</v>
      </c>
      <c r="D3542" t="s">
        <v>50</v>
      </c>
      <c r="E3542" t="s">
        <v>2030</v>
      </c>
      <c r="F3542" s="1">
        <v>0</v>
      </c>
      <c r="G3542" s="1">
        <v>0</v>
      </c>
      <c r="H3542" s="1">
        <v>0.01</v>
      </c>
      <c r="I3542" s="1">
        <v>0</v>
      </c>
    </row>
    <row r="3543" spans="1:9" x14ac:dyDescent="0.25">
      <c r="A3543" t="s">
        <v>2278</v>
      </c>
      <c r="B3543" t="s">
        <v>2</v>
      </c>
      <c r="C3543">
        <v>2011</v>
      </c>
      <c r="D3543" t="s">
        <v>9</v>
      </c>
      <c r="E3543" t="s">
        <v>103</v>
      </c>
      <c r="F3543" s="1">
        <v>0</v>
      </c>
      <c r="G3543" s="1">
        <v>0</v>
      </c>
      <c r="H3543" s="1">
        <v>0.14000000000000001</v>
      </c>
      <c r="I3543" s="1">
        <v>0</v>
      </c>
    </row>
    <row r="3544" spans="1:9" x14ac:dyDescent="0.25">
      <c r="A3544" t="s">
        <v>2319</v>
      </c>
      <c r="B3544" t="s">
        <v>2</v>
      </c>
      <c r="C3544">
        <v>2011</v>
      </c>
      <c r="D3544" t="s">
        <v>9</v>
      </c>
      <c r="E3544" t="s">
        <v>1307</v>
      </c>
      <c r="F3544" s="1">
        <v>0</v>
      </c>
      <c r="G3544" s="1">
        <v>0</v>
      </c>
      <c r="H3544" s="1">
        <v>0.33</v>
      </c>
      <c r="I3544" s="1">
        <v>0</v>
      </c>
    </row>
    <row r="3545" spans="1:9" x14ac:dyDescent="0.25">
      <c r="A3545" t="s">
        <v>1408</v>
      </c>
      <c r="B3545" t="s">
        <v>248</v>
      </c>
      <c r="C3545">
        <v>2012</v>
      </c>
      <c r="D3545" t="s">
        <v>9</v>
      </c>
      <c r="E3545" t="s">
        <v>1307</v>
      </c>
      <c r="F3545" s="1">
        <v>0</v>
      </c>
      <c r="G3545" s="1">
        <v>0</v>
      </c>
      <c r="H3545" s="1">
        <v>0.04</v>
      </c>
      <c r="I3545" s="1">
        <v>0</v>
      </c>
    </row>
    <row r="3546" spans="1:9" x14ac:dyDescent="0.25">
      <c r="A3546" t="s">
        <v>2229</v>
      </c>
      <c r="B3546" t="s">
        <v>118</v>
      </c>
      <c r="C3546">
        <v>2011</v>
      </c>
      <c r="D3546" t="s">
        <v>9</v>
      </c>
      <c r="E3546" t="s">
        <v>1307</v>
      </c>
      <c r="F3546" s="1">
        <v>0</v>
      </c>
      <c r="G3546" s="1">
        <v>0</v>
      </c>
      <c r="H3546" s="1">
        <v>0.08</v>
      </c>
      <c r="I3546" s="1">
        <v>0</v>
      </c>
    </row>
    <row r="3547" spans="1:9" x14ac:dyDescent="0.25">
      <c r="A3547" t="s">
        <v>652</v>
      </c>
      <c r="B3547" t="s">
        <v>12</v>
      </c>
      <c r="C3547">
        <v>2014</v>
      </c>
      <c r="D3547" t="s">
        <v>1</v>
      </c>
      <c r="E3547" t="s">
        <v>213</v>
      </c>
      <c r="F3547" s="1">
        <v>0</v>
      </c>
      <c r="G3547" s="1">
        <v>0</v>
      </c>
      <c r="H3547" s="1">
        <v>0.02</v>
      </c>
      <c r="I3547" s="1">
        <v>0</v>
      </c>
    </row>
    <row r="3548" spans="1:9" x14ac:dyDescent="0.25">
      <c r="A3548" t="s">
        <v>3038</v>
      </c>
      <c r="B3548" t="s">
        <v>33</v>
      </c>
      <c r="C3548">
        <v>2010</v>
      </c>
      <c r="D3548" t="s">
        <v>141</v>
      </c>
      <c r="E3548" t="s">
        <v>3037</v>
      </c>
      <c r="F3548" s="1">
        <v>0</v>
      </c>
      <c r="G3548" s="1">
        <v>0</v>
      </c>
      <c r="H3548" s="1">
        <v>0.03</v>
      </c>
      <c r="I3548" s="1">
        <v>0</v>
      </c>
    </row>
    <row r="3549" spans="1:9" x14ac:dyDescent="0.25">
      <c r="A3549" t="s">
        <v>732</v>
      </c>
      <c r="B3549" t="s">
        <v>17</v>
      </c>
      <c r="C3549">
        <v>2014</v>
      </c>
      <c r="D3549" t="s">
        <v>9</v>
      </c>
      <c r="E3549" t="s">
        <v>398</v>
      </c>
      <c r="F3549" s="1">
        <v>0.09</v>
      </c>
      <c r="G3549" s="1">
        <v>0.03</v>
      </c>
      <c r="H3549" s="1">
        <v>0.08</v>
      </c>
      <c r="I3549" s="1">
        <v>0.01</v>
      </c>
    </row>
    <row r="3550" spans="1:9" x14ac:dyDescent="0.25">
      <c r="A3550" t="s">
        <v>1504</v>
      </c>
      <c r="B3550" t="s">
        <v>17</v>
      </c>
      <c r="C3550">
        <v>2012</v>
      </c>
      <c r="D3550" t="s">
        <v>9</v>
      </c>
      <c r="E3550" t="s">
        <v>398</v>
      </c>
      <c r="F3550" s="1">
        <v>0</v>
      </c>
      <c r="G3550" s="1">
        <v>0</v>
      </c>
      <c r="H3550" s="1">
        <v>0.14000000000000001</v>
      </c>
      <c r="I3550" s="1">
        <v>0</v>
      </c>
    </row>
    <row r="3551" spans="1:9" x14ac:dyDescent="0.25">
      <c r="A3551" t="s">
        <v>1074</v>
      </c>
      <c r="B3551" t="s">
        <v>12</v>
      </c>
      <c r="C3551">
        <v>2013</v>
      </c>
      <c r="D3551" t="s">
        <v>141</v>
      </c>
      <c r="E3551" t="s">
        <v>398</v>
      </c>
      <c r="F3551" s="1">
        <v>0.13</v>
      </c>
      <c r="G3551" s="1">
        <v>0.02</v>
      </c>
      <c r="H3551" s="1">
        <v>0.16</v>
      </c>
      <c r="I3551" s="1">
        <v>0.05</v>
      </c>
    </row>
    <row r="3552" spans="1:9" x14ac:dyDescent="0.25">
      <c r="A3552" t="s">
        <v>660</v>
      </c>
      <c r="B3552" t="s">
        <v>12</v>
      </c>
      <c r="C3552">
        <v>2014</v>
      </c>
      <c r="D3552" t="s">
        <v>84</v>
      </c>
      <c r="E3552" t="s">
        <v>398</v>
      </c>
      <c r="F3552" s="1">
        <v>0</v>
      </c>
      <c r="G3552" s="1">
        <v>0</v>
      </c>
      <c r="H3552" s="1">
        <v>0.03</v>
      </c>
      <c r="I3552" s="1">
        <v>0</v>
      </c>
    </row>
    <row r="3553" spans="1:9" x14ac:dyDescent="0.25">
      <c r="A3553" t="s">
        <v>411</v>
      </c>
      <c r="B3553" t="s">
        <v>12</v>
      </c>
      <c r="C3553">
        <v>2015</v>
      </c>
      <c r="D3553" t="s">
        <v>9</v>
      </c>
      <c r="E3553" t="s">
        <v>299</v>
      </c>
      <c r="F3553" s="1">
        <v>0.06</v>
      </c>
      <c r="G3553" s="1">
        <v>0.05</v>
      </c>
      <c r="H3553" s="1">
        <v>0.09</v>
      </c>
      <c r="I3553" s="1">
        <v>0.03</v>
      </c>
    </row>
    <row r="3554" spans="1:9" x14ac:dyDescent="0.25">
      <c r="A3554" t="s">
        <v>411</v>
      </c>
      <c r="B3554" t="s">
        <v>10</v>
      </c>
      <c r="C3554">
        <v>2015</v>
      </c>
      <c r="D3554" t="s">
        <v>9</v>
      </c>
      <c r="E3554" t="s">
        <v>299</v>
      </c>
      <c r="F3554" s="1">
        <v>7.0000000000000007E-2</v>
      </c>
      <c r="G3554" s="1">
        <v>0</v>
      </c>
      <c r="H3554" s="1">
        <v>0.08</v>
      </c>
      <c r="I3554" s="1">
        <v>0.02</v>
      </c>
    </row>
    <row r="3555" spans="1:9" x14ac:dyDescent="0.25">
      <c r="A3555" t="s">
        <v>2286</v>
      </c>
      <c r="B3555" t="s">
        <v>17</v>
      </c>
      <c r="C3555">
        <v>2011</v>
      </c>
      <c r="D3555" t="s">
        <v>9</v>
      </c>
      <c r="E3555" t="s">
        <v>299</v>
      </c>
      <c r="F3555" s="1">
        <v>0</v>
      </c>
      <c r="G3555" s="1">
        <v>0</v>
      </c>
      <c r="H3555" s="1">
        <v>0.16</v>
      </c>
      <c r="I3555" s="1">
        <v>0</v>
      </c>
    </row>
    <row r="3556" spans="1:9" x14ac:dyDescent="0.25">
      <c r="A3556" t="s">
        <v>2197</v>
      </c>
      <c r="B3556" t="s">
        <v>248</v>
      </c>
      <c r="C3556">
        <v>2011</v>
      </c>
      <c r="D3556" t="s">
        <v>27</v>
      </c>
      <c r="E3556" t="s">
        <v>134</v>
      </c>
      <c r="F3556" s="1">
        <v>0</v>
      </c>
      <c r="G3556" s="1">
        <v>0</v>
      </c>
      <c r="H3556" s="1">
        <v>0.06</v>
      </c>
      <c r="I3556" s="1">
        <v>0</v>
      </c>
    </row>
    <row r="3557" spans="1:9" x14ac:dyDescent="0.25">
      <c r="A3557" t="s">
        <v>1097</v>
      </c>
      <c r="B3557" t="s">
        <v>17</v>
      </c>
      <c r="C3557">
        <v>2013</v>
      </c>
      <c r="D3557" t="s">
        <v>9</v>
      </c>
      <c r="E3557" t="s">
        <v>52</v>
      </c>
      <c r="F3557" s="1">
        <v>0</v>
      </c>
      <c r="G3557" s="1">
        <v>0</v>
      </c>
      <c r="H3557" s="1">
        <v>0.35</v>
      </c>
      <c r="I3557" s="1">
        <v>0</v>
      </c>
    </row>
    <row r="3558" spans="1:9" x14ac:dyDescent="0.25">
      <c r="A3558" t="s">
        <v>1890</v>
      </c>
      <c r="B3558" t="s">
        <v>41</v>
      </c>
      <c r="C3558">
        <v>2011</v>
      </c>
      <c r="D3558" t="s">
        <v>100</v>
      </c>
      <c r="E3558" t="s">
        <v>1151</v>
      </c>
      <c r="F3558" s="1">
        <v>0.01</v>
      </c>
      <c r="G3558" s="1">
        <v>0.05</v>
      </c>
      <c r="H3558" s="1">
        <v>0</v>
      </c>
      <c r="I3558" s="1">
        <v>0.01</v>
      </c>
    </row>
    <row r="3559" spans="1:9" x14ac:dyDescent="0.25">
      <c r="A3559" t="s">
        <v>1743</v>
      </c>
      <c r="B3559" t="s">
        <v>41</v>
      </c>
      <c r="C3559">
        <v>2010</v>
      </c>
      <c r="D3559" t="s">
        <v>100</v>
      </c>
      <c r="E3559" t="s">
        <v>86</v>
      </c>
      <c r="F3559" s="1">
        <v>0</v>
      </c>
      <c r="G3559" s="1">
        <v>0.02</v>
      </c>
      <c r="H3559" s="1">
        <v>0</v>
      </c>
      <c r="I3559" s="1">
        <v>0</v>
      </c>
    </row>
    <row r="3560" spans="1:9" x14ac:dyDescent="0.25">
      <c r="A3560" t="s">
        <v>1743</v>
      </c>
      <c r="B3560" t="s">
        <v>33</v>
      </c>
      <c r="C3560">
        <v>2011</v>
      </c>
      <c r="D3560" t="s">
        <v>100</v>
      </c>
      <c r="E3560" t="s">
        <v>1151</v>
      </c>
      <c r="F3560" s="1">
        <v>0</v>
      </c>
      <c r="G3560" s="1">
        <v>0.02</v>
      </c>
      <c r="H3560" s="1">
        <v>0</v>
      </c>
      <c r="I3560" s="1">
        <v>0</v>
      </c>
    </row>
    <row r="3561" spans="1:9" x14ac:dyDescent="0.25">
      <c r="A3561" t="s">
        <v>2422</v>
      </c>
      <c r="B3561" t="s">
        <v>41</v>
      </c>
      <c r="C3561">
        <v>2010</v>
      </c>
      <c r="D3561" t="s">
        <v>84</v>
      </c>
      <c r="E3561" t="s">
        <v>124</v>
      </c>
      <c r="F3561" s="1">
        <v>0.05</v>
      </c>
      <c r="G3561" s="1">
        <v>0</v>
      </c>
      <c r="H3561" s="1">
        <v>0</v>
      </c>
      <c r="I3561" s="1">
        <v>0</v>
      </c>
    </row>
    <row r="3562" spans="1:9" x14ac:dyDescent="0.25">
      <c r="A3562" t="s">
        <v>2422</v>
      </c>
      <c r="B3562" t="s">
        <v>473</v>
      </c>
      <c r="C3562">
        <v>2010</v>
      </c>
      <c r="D3562" t="s">
        <v>84</v>
      </c>
      <c r="E3562" t="s">
        <v>124</v>
      </c>
      <c r="F3562" s="1">
        <v>0.26</v>
      </c>
      <c r="G3562" s="1">
        <v>0</v>
      </c>
      <c r="H3562" s="1">
        <v>0</v>
      </c>
      <c r="I3562" s="1">
        <v>0.02</v>
      </c>
    </row>
    <row r="3563" spans="1:9" x14ac:dyDescent="0.25">
      <c r="A3563" t="s">
        <v>2422</v>
      </c>
      <c r="B3563" t="s">
        <v>118</v>
      </c>
      <c r="C3563">
        <v>2010</v>
      </c>
      <c r="D3563" t="s">
        <v>84</v>
      </c>
      <c r="E3563" t="s">
        <v>124</v>
      </c>
      <c r="F3563" s="1">
        <v>0.28999999999999998</v>
      </c>
      <c r="G3563" s="1">
        <v>0</v>
      </c>
      <c r="H3563" s="1">
        <v>0</v>
      </c>
      <c r="I3563" s="1">
        <v>0.02</v>
      </c>
    </row>
    <row r="3564" spans="1:9" x14ac:dyDescent="0.25">
      <c r="A3564" t="s">
        <v>2416</v>
      </c>
      <c r="B3564" t="s">
        <v>41</v>
      </c>
      <c r="C3564">
        <v>2010</v>
      </c>
      <c r="D3564" t="s">
        <v>84</v>
      </c>
      <c r="E3564" t="s">
        <v>124</v>
      </c>
      <c r="F3564" s="1">
        <v>0.04</v>
      </c>
      <c r="G3564" s="1">
        <v>0</v>
      </c>
      <c r="H3564" s="1">
        <v>0</v>
      </c>
      <c r="I3564" s="1">
        <v>0</v>
      </c>
    </row>
    <row r="3565" spans="1:9" x14ac:dyDescent="0.25">
      <c r="A3565" t="s">
        <v>2416</v>
      </c>
      <c r="B3565" t="s">
        <v>473</v>
      </c>
      <c r="C3565">
        <v>2010</v>
      </c>
      <c r="D3565" t="s">
        <v>84</v>
      </c>
      <c r="E3565" t="s">
        <v>124</v>
      </c>
      <c r="F3565" s="1">
        <v>0.27</v>
      </c>
      <c r="G3565" s="1">
        <v>0</v>
      </c>
      <c r="H3565" s="1">
        <v>0</v>
      </c>
      <c r="I3565" s="1">
        <v>0.02</v>
      </c>
    </row>
    <row r="3566" spans="1:9" x14ac:dyDescent="0.25">
      <c r="A3566" t="s">
        <v>2416</v>
      </c>
      <c r="B3566" t="s">
        <v>118</v>
      </c>
      <c r="C3566">
        <v>2010</v>
      </c>
      <c r="D3566" t="s">
        <v>84</v>
      </c>
      <c r="E3566" t="s">
        <v>124</v>
      </c>
      <c r="F3566" s="1">
        <v>0.37</v>
      </c>
      <c r="G3566" s="1">
        <v>0</v>
      </c>
      <c r="H3566" s="1">
        <v>0</v>
      </c>
      <c r="I3566" s="1">
        <v>0.02</v>
      </c>
    </row>
    <row r="3567" spans="1:9" x14ac:dyDescent="0.25">
      <c r="A3567" t="s">
        <v>1956</v>
      </c>
      <c r="B3567" t="s">
        <v>33</v>
      </c>
      <c r="C3567">
        <v>2011</v>
      </c>
      <c r="D3567" t="s">
        <v>84</v>
      </c>
      <c r="E3567" t="s">
        <v>124</v>
      </c>
      <c r="F3567" s="1">
        <v>0.39</v>
      </c>
      <c r="G3567" s="1">
        <v>0.1</v>
      </c>
      <c r="H3567" s="1">
        <v>0</v>
      </c>
      <c r="I3567" s="1">
        <v>0.04</v>
      </c>
    </row>
    <row r="3568" spans="1:9" x14ac:dyDescent="0.25">
      <c r="A3568" t="s">
        <v>2146</v>
      </c>
      <c r="B3568" t="s">
        <v>2</v>
      </c>
      <c r="C3568">
        <v>2011</v>
      </c>
      <c r="D3568" t="s">
        <v>9</v>
      </c>
      <c r="E3568" t="s">
        <v>23</v>
      </c>
      <c r="F3568" s="1">
        <v>0</v>
      </c>
      <c r="G3568" s="1">
        <v>0</v>
      </c>
      <c r="H3568" s="1">
        <v>0.04</v>
      </c>
      <c r="I3568" s="1">
        <v>0</v>
      </c>
    </row>
    <row r="3569" spans="1:9" x14ac:dyDescent="0.25">
      <c r="A3569" t="s">
        <v>2047</v>
      </c>
      <c r="B3569" t="s">
        <v>33</v>
      </c>
      <c r="C3569">
        <v>2011</v>
      </c>
      <c r="D3569" t="s">
        <v>9</v>
      </c>
      <c r="E3569" t="s">
        <v>25</v>
      </c>
      <c r="F3569" s="1">
        <v>0.1</v>
      </c>
      <c r="G3569" s="1">
        <v>0.06</v>
      </c>
      <c r="H3569" s="1">
        <v>0.01</v>
      </c>
      <c r="I3569" s="1">
        <v>0.02</v>
      </c>
    </row>
    <row r="3570" spans="1:9" x14ac:dyDescent="0.25">
      <c r="A3570" t="s">
        <v>2047</v>
      </c>
      <c r="B3570" t="s">
        <v>2</v>
      </c>
      <c r="C3570">
        <v>2011</v>
      </c>
      <c r="D3570" t="s">
        <v>9</v>
      </c>
      <c r="E3570" t="s">
        <v>25</v>
      </c>
      <c r="F3570" s="1">
        <v>0.11</v>
      </c>
      <c r="G3570" s="1">
        <v>0.09</v>
      </c>
      <c r="H3570" s="1">
        <v>0.04</v>
      </c>
      <c r="I3570" s="1">
        <v>0.04</v>
      </c>
    </row>
    <row r="3571" spans="1:9" x14ac:dyDescent="0.25">
      <c r="A3571" t="s">
        <v>320</v>
      </c>
      <c r="B3571" t="s">
        <v>17</v>
      </c>
      <c r="C3571">
        <v>2015</v>
      </c>
      <c r="D3571" t="s">
        <v>16</v>
      </c>
      <c r="E3571" t="s">
        <v>319</v>
      </c>
      <c r="F3571" s="1">
        <v>0</v>
      </c>
      <c r="G3571" s="1">
        <v>0</v>
      </c>
      <c r="H3571" s="1">
        <v>0.03</v>
      </c>
      <c r="I3571" s="1">
        <v>0</v>
      </c>
    </row>
    <row r="3572" spans="1:9" x14ac:dyDescent="0.25">
      <c r="A3572" t="s">
        <v>557</v>
      </c>
      <c r="B3572" t="s">
        <v>6</v>
      </c>
      <c r="C3572">
        <v>2014</v>
      </c>
      <c r="D3572" t="s">
        <v>84</v>
      </c>
      <c r="E3572" t="s">
        <v>21</v>
      </c>
      <c r="F3572" s="1">
        <v>0.08</v>
      </c>
      <c r="G3572" s="1">
        <v>0.09</v>
      </c>
      <c r="H3572" s="1">
        <v>0</v>
      </c>
      <c r="I3572" s="1">
        <v>0.01</v>
      </c>
    </row>
    <row r="3573" spans="1:9" x14ac:dyDescent="0.25">
      <c r="A3573" t="s">
        <v>2671</v>
      </c>
      <c r="B3573" t="s">
        <v>41</v>
      </c>
      <c r="C3573">
        <v>2010</v>
      </c>
      <c r="D3573" t="s">
        <v>5</v>
      </c>
      <c r="E3573" t="s">
        <v>21</v>
      </c>
      <c r="F3573" s="1">
        <v>0</v>
      </c>
      <c r="G3573" s="1">
        <v>0.03</v>
      </c>
      <c r="H3573" s="1">
        <v>0</v>
      </c>
      <c r="I3573" s="1">
        <v>0.01</v>
      </c>
    </row>
    <row r="3574" spans="1:9" x14ac:dyDescent="0.25">
      <c r="A3574" t="s">
        <v>2671</v>
      </c>
      <c r="B3574" t="s">
        <v>33</v>
      </c>
      <c r="C3574">
        <v>2010</v>
      </c>
      <c r="D3574" t="s">
        <v>5</v>
      </c>
      <c r="E3574" t="s">
        <v>21</v>
      </c>
      <c r="F3574" s="1">
        <v>0.1</v>
      </c>
      <c r="G3574" s="1">
        <v>0.05</v>
      </c>
      <c r="H3574" s="1">
        <v>0</v>
      </c>
      <c r="I3574" s="1">
        <v>0.01</v>
      </c>
    </row>
    <row r="3575" spans="1:9" x14ac:dyDescent="0.25">
      <c r="A3575" t="s">
        <v>2671</v>
      </c>
      <c r="B3575" t="s">
        <v>2</v>
      </c>
      <c r="C3575">
        <v>2010</v>
      </c>
      <c r="D3575" t="s">
        <v>5</v>
      </c>
      <c r="E3575" t="s">
        <v>21</v>
      </c>
      <c r="F3575" s="1">
        <v>0.11</v>
      </c>
      <c r="G3575" s="1">
        <v>0.05</v>
      </c>
      <c r="H3575" s="1">
        <v>0</v>
      </c>
      <c r="I3575" s="1">
        <v>0.03</v>
      </c>
    </row>
    <row r="3576" spans="1:9" x14ac:dyDescent="0.25">
      <c r="A3576" t="s">
        <v>2671</v>
      </c>
      <c r="B3576" t="s">
        <v>118</v>
      </c>
      <c r="C3576">
        <v>2010</v>
      </c>
      <c r="D3576" t="s">
        <v>5</v>
      </c>
      <c r="E3576" t="s">
        <v>21</v>
      </c>
      <c r="F3576" s="1">
        <v>0.14000000000000001</v>
      </c>
      <c r="G3576" s="1">
        <v>0.03</v>
      </c>
      <c r="H3576" s="1">
        <v>0</v>
      </c>
      <c r="I3576" s="1">
        <v>0.01</v>
      </c>
    </row>
    <row r="3577" spans="1:9" x14ac:dyDescent="0.25">
      <c r="A3577" t="s">
        <v>2534</v>
      </c>
      <c r="B3577" t="s">
        <v>118</v>
      </c>
      <c r="C3577">
        <v>2010</v>
      </c>
      <c r="D3577" t="s">
        <v>5</v>
      </c>
      <c r="E3577" t="s">
        <v>1594</v>
      </c>
      <c r="F3577" s="1">
        <v>0.17</v>
      </c>
      <c r="G3577" s="1">
        <v>0</v>
      </c>
      <c r="H3577" s="1">
        <v>0</v>
      </c>
      <c r="I3577" s="1">
        <v>0.01</v>
      </c>
    </row>
    <row r="3578" spans="1:9" x14ac:dyDescent="0.25">
      <c r="A3578" t="s">
        <v>2812</v>
      </c>
      <c r="B3578" t="s">
        <v>473</v>
      </c>
      <c r="C3578">
        <v>2010</v>
      </c>
      <c r="D3578" t="s">
        <v>1</v>
      </c>
      <c r="E3578" t="s">
        <v>49</v>
      </c>
      <c r="F3578" s="1">
        <v>7.0000000000000007E-2</v>
      </c>
      <c r="G3578" s="1">
        <v>0.14000000000000001</v>
      </c>
      <c r="H3578" s="1">
        <v>0</v>
      </c>
      <c r="I3578" s="1">
        <v>0.03</v>
      </c>
    </row>
    <row r="3579" spans="1:9" x14ac:dyDescent="0.25">
      <c r="A3579" t="s">
        <v>529</v>
      </c>
      <c r="B3579" t="s">
        <v>41</v>
      </c>
      <c r="C3579">
        <v>2014</v>
      </c>
      <c r="D3579" t="s">
        <v>1</v>
      </c>
      <c r="E3579" t="s">
        <v>49</v>
      </c>
      <c r="F3579" s="1">
        <v>0</v>
      </c>
      <c r="G3579" s="1">
        <v>0.05</v>
      </c>
      <c r="H3579" s="1">
        <v>0</v>
      </c>
      <c r="I3579" s="1">
        <v>0</v>
      </c>
    </row>
    <row r="3580" spans="1:9" x14ac:dyDescent="0.25">
      <c r="A3580" t="s">
        <v>529</v>
      </c>
      <c r="B3580" t="s">
        <v>6</v>
      </c>
      <c r="C3580">
        <v>2014</v>
      </c>
      <c r="D3580" t="s">
        <v>1</v>
      </c>
      <c r="E3580" t="s">
        <v>49</v>
      </c>
      <c r="F3580" s="1">
        <v>0.03</v>
      </c>
      <c r="G3580" s="1">
        <v>0.04</v>
      </c>
      <c r="H3580" s="1">
        <v>0</v>
      </c>
      <c r="I3580" s="1">
        <v>0.01</v>
      </c>
    </row>
    <row r="3581" spans="1:9" x14ac:dyDescent="0.25">
      <c r="A3581" t="s">
        <v>529</v>
      </c>
      <c r="B3581" t="s">
        <v>2</v>
      </c>
      <c r="C3581">
        <v>2014</v>
      </c>
      <c r="D3581" t="s">
        <v>1</v>
      </c>
      <c r="E3581" t="s">
        <v>49</v>
      </c>
      <c r="F3581" s="1">
        <v>0.03</v>
      </c>
      <c r="G3581" s="1">
        <v>0.04</v>
      </c>
      <c r="H3581" s="1">
        <v>0</v>
      </c>
      <c r="I3581" s="1">
        <v>0.01</v>
      </c>
    </row>
    <row r="3582" spans="1:9" x14ac:dyDescent="0.25">
      <c r="A3582" t="s">
        <v>529</v>
      </c>
      <c r="B3582" t="s">
        <v>33</v>
      </c>
      <c r="C3582">
        <v>2014</v>
      </c>
      <c r="D3582" t="s">
        <v>1</v>
      </c>
      <c r="E3582" t="s">
        <v>49</v>
      </c>
      <c r="F3582" s="1">
        <v>0.03</v>
      </c>
      <c r="G3582" s="1">
        <v>0.03</v>
      </c>
      <c r="H3582" s="1">
        <v>0</v>
      </c>
      <c r="I3582" s="1">
        <v>0.01</v>
      </c>
    </row>
    <row r="3583" spans="1:9" x14ac:dyDescent="0.25">
      <c r="A3583" t="s">
        <v>529</v>
      </c>
      <c r="B3583" t="s">
        <v>10</v>
      </c>
      <c r="C3583">
        <v>2014</v>
      </c>
      <c r="D3583" t="s">
        <v>1</v>
      </c>
      <c r="E3583" t="s">
        <v>49</v>
      </c>
      <c r="F3583" s="1">
        <v>0.08</v>
      </c>
      <c r="G3583" s="1">
        <v>0.14000000000000001</v>
      </c>
      <c r="H3583" s="1">
        <v>0</v>
      </c>
      <c r="I3583" s="1">
        <v>0.05</v>
      </c>
    </row>
    <row r="3584" spans="1:9" x14ac:dyDescent="0.25">
      <c r="A3584" t="s">
        <v>2693</v>
      </c>
      <c r="B3584" t="s">
        <v>118</v>
      </c>
      <c r="C3584">
        <v>2010</v>
      </c>
      <c r="D3584" t="s">
        <v>1</v>
      </c>
      <c r="E3584" t="s">
        <v>49</v>
      </c>
      <c r="F3584" s="1">
        <v>0</v>
      </c>
      <c r="G3584" s="1">
        <v>0.04</v>
      </c>
      <c r="H3584" s="1">
        <v>0</v>
      </c>
      <c r="I3584" s="1">
        <v>0.01</v>
      </c>
    </row>
    <row r="3585" spans="1:9" x14ac:dyDescent="0.25">
      <c r="A3585" t="s">
        <v>679</v>
      </c>
      <c r="B3585" t="s">
        <v>12</v>
      </c>
      <c r="C3585">
        <v>2014</v>
      </c>
      <c r="D3585" t="s">
        <v>1</v>
      </c>
      <c r="E3585" t="s">
        <v>19</v>
      </c>
      <c r="F3585" s="1">
        <v>0</v>
      </c>
      <c r="G3585" s="1">
        <v>0</v>
      </c>
      <c r="H3585" s="1">
        <v>0.05</v>
      </c>
      <c r="I3585" s="1">
        <v>0</v>
      </c>
    </row>
    <row r="3586" spans="1:9" x14ac:dyDescent="0.25">
      <c r="A3586" t="s">
        <v>679</v>
      </c>
      <c r="B3586" t="s">
        <v>2</v>
      </c>
      <c r="C3586">
        <v>2014</v>
      </c>
      <c r="D3586" t="s">
        <v>1</v>
      </c>
      <c r="E3586" t="s">
        <v>19</v>
      </c>
      <c r="F3586" s="1">
        <v>0</v>
      </c>
      <c r="G3586" s="1">
        <v>0</v>
      </c>
      <c r="H3586" s="1">
        <v>0.04</v>
      </c>
      <c r="I3586" s="1">
        <v>0</v>
      </c>
    </row>
    <row r="3587" spans="1:9" x14ac:dyDescent="0.25">
      <c r="A3587" t="s">
        <v>2943</v>
      </c>
      <c r="B3587" t="s">
        <v>248</v>
      </c>
      <c r="C3587">
        <v>2010</v>
      </c>
      <c r="D3587" t="s">
        <v>1</v>
      </c>
      <c r="E3587" t="s">
        <v>213</v>
      </c>
      <c r="F3587" s="1">
        <v>0</v>
      </c>
      <c r="G3587" s="1">
        <v>0</v>
      </c>
      <c r="H3587" s="1">
        <v>0.02</v>
      </c>
      <c r="I3587" s="1">
        <v>0</v>
      </c>
    </row>
    <row r="3588" spans="1:9" x14ac:dyDescent="0.25">
      <c r="A3588" t="s">
        <v>2172</v>
      </c>
      <c r="B3588" t="s">
        <v>2</v>
      </c>
      <c r="C3588">
        <v>2011</v>
      </c>
      <c r="D3588" t="s">
        <v>1</v>
      </c>
      <c r="E3588" t="s">
        <v>883</v>
      </c>
      <c r="F3588" s="1">
        <v>0</v>
      </c>
      <c r="G3588" s="1">
        <v>0</v>
      </c>
      <c r="H3588" s="1">
        <v>0.11</v>
      </c>
      <c r="I3588" s="1">
        <v>0</v>
      </c>
    </row>
    <row r="3589" spans="1:9" x14ac:dyDescent="0.25">
      <c r="A3589" t="s">
        <v>2172</v>
      </c>
      <c r="B3589" t="s">
        <v>12</v>
      </c>
      <c r="C3589">
        <v>2011</v>
      </c>
      <c r="D3589" t="s">
        <v>1</v>
      </c>
      <c r="E3589" t="s">
        <v>1368</v>
      </c>
      <c r="F3589" s="1">
        <v>0</v>
      </c>
      <c r="G3589" s="1">
        <v>0</v>
      </c>
      <c r="H3589" s="1">
        <v>0.05</v>
      </c>
      <c r="I3589" s="1">
        <v>0</v>
      </c>
    </row>
    <row r="3590" spans="1:9" x14ac:dyDescent="0.25">
      <c r="A3590" t="s">
        <v>1472</v>
      </c>
      <c r="B3590" t="s">
        <v>248</v>
      </c>
      <c r="C3590">
        <v>2012</v>
      </c>
      <c r="D3590" t="s">
        <v>27</v>
      </c>
      <c r="E3590" t="s">
        <v>626</v>
      </c>
      <c r="F3590" s="1">
        <v>0</v>
      </c>
      <c r="G3590" s="1">
        <v>0</v>
      </c>
      <c r="H3590" s="1">
        <v>0.09</v>
      </c>
      <c r="I3590" s="1">
        <v>0</v>
      </c>
    </row>
    <row r="3591" spans="1:9" x14ac:dyDescent="0.25">
      <c r="A3591" t="s">
        <v>3062</v>
      </c>
      <c r="B3591" t="s">
        <v>248</v>
      </c>
      <c r="C3591">
        <v>2010</v>
      </c>
      <c r="D3591" t="s">
        <v>1</v>
      </c>
      <c r="E3591" t="s">
        <v>1300</v>
      </c>
      <c r="F3591" s="1">
        <v>0</v>
      </c>
      <c r="G3591" s="1">
        <v>0</v>
      </c>
      <c r="H3591" s="1">
        <v>0.04</v>
      </c>
      <c r="I3591" s="1">
        <v>0</v>
      </c>
    </row>
    <row r="3592" spans="1:9" x14ac:dyDescent="0.25">
      <c r="A3592" t="s">
        <v>3045</v>
      </c>
      <c r="B3592" t="s">
        <v>248</v>
      </c>
      <c r="C3592">
        <v>2010</v>
      </c>
      <c r="D3592" t="s">
        <v>1</v>
      </c>
      <c r="E3592" t="s">
        <v>1300</v>
      </c>
      <c r="F3592" s="1">
        <v>0</v>
      </c>
      <c r="G3592" s="1">
        <v>0</v>
      </c>
      <c r="H3592" s="1">
        <v>0.03</v>
      </c>
      <c r="I3592" s="1">
        <v>0</v>
      </c>
    </row>
    <row r="3593" spans="1:9" x14ac:dyDescent="0.25">
      <c r="A3593" t="s">
        <v>3022</v>
      </c>
      <c r="B3593" t="s">
        <v>248</v>
      </c>
      <c r="C3593">
        <v>2010</v>
      </c>
      <c r="D3593" t="s">
        <v>1</v>
      </c>
      <c r="E3593" t="s">
        <v>1300</v>
      </c>
      <c r="F3593" s="1">
        <v>0</v>
      </c>
      <c r="G3593" s="1">
        <v>0</v>
      </c>
      <c r="H3593" s="1">
        <v>0.03</v>
      </c>
      <c r="I3593" s="1">
        <v>0</v>
      </c>
    </row>
    <row r="3594" spans="1:9" x14ac:dyDescent="0.25">
      <c r="A3594" t="s">
        <v>605</v>
      </c>
      <c r="B3594" t="s">
        <v>2</v>
      </c>
      <c r="C3594">
        <v>2014</v>
      </c>
      <c r="D3594" t="s">
        <v>1</v>
      </c>
      <c r="E3594" t="s">
        <v>604</v>
      </c>
      <c r="F3594" s="1">
        <v>0</v>
      </c>
      <c r="G3594" s="1">
        <v>0</v>
      </c>
      <c r="H3594" s="1">
        <v>0.01</v>
      </c>
      <c r="I3594" s="1">
        <v>0</v>
      </c>
    </row>
    <row r="3595" spans="1:9" x14ac:dyDescent="0.25">
      <c r="A3595" t="s">
        <v>1093</v>
      </c>
      <c r="B3595" t="s">
        <v>17</v>
      </c>
      <c r="C3595">
        <v>2013</v>
      </c>
      <c r="D3595" t="s">
        <v>27</v>
      </c>
      <c r="E3595" t="s">
        <v>277</v>
      </c>
      <c r="F3595" s="1">
        <v>0.28000000000000003</v>
      </c>
      <c r="G3595" s="1">
        <v>0</v>
      </c>
      <c r="H3595" s="1">
        <v>0.27</v>
      </c>
      <c r="I3595" s="1">
        <v>0.02</v>
      </c>
    </row>
    <row r="3596" spans="1:9" x14ac:dyDescent="0.25">
      <c r="A3596" t="s">
        <v>391</v>
      </c>
      <c r="B3596" t="s">
        <v>56</v>
      </c>
      <c r="C3596">
        <v>2015</v>
      </c>
      <c r="D3596" t="s">
        <v>27</v>
      </c>
      <c r="E3596" t="s">
        <v>108</v>
      </c>
      <c r="F3596" s="1">
        <v>0.1</v>
      </c>
      <c r="G3596" s="1">
        <v>0.04</v>
      </c>
      <c r="H3596" s="1">
        <v>0.06</v>
      </c>
      <c r="I3596" s="1">
        <v>0.01</v>
      </c>
    </row>
    <row r="3597" spans="1:9" x14ac:dyDescent="0.25">
      <c r="A3597" t="s">
        <v>1505</v>
      </c>
      <c r="B3597" t="s">
        <v>17</v>
      </c>
      <c r="C3597">
        <v>2012</v>
      </c>
      <c r="D3597" t="s">
        <v>27</v>
      </c>
      <c r="E3597" t="s">
        <v>277</v>
      </c>
      <c r="F3597" s="1">
        <v>0.13</v>
      </c>
      <c r="G3597" s="1">
        <v>0.02</v>
      </c>
      <c r="H3597" s="1">
        <v>0.14000000000000001</v>
      </c>
      <c r="I3597" s="1">
        <v>0.01</v>
      </c>
    </row>
    <row r="3598" spans="1:9" x14ac:dyDescent="0.25">
      <c r="A3598" t="s">
        <v>416</v>
      </c>
      <c r="B3598" t="s">
        <v>17</v>
      </c>
      <c r="C3598">
        <v>2015</v>
      </c>
      <c r="D3598" t="s">
        <v>27</v>
      </c>
      <c r="E3598" t="s">
        <v>277</v>
      </c>
      <c r="F3598" s="1">
        <v>0</v>
      </c>
      <c r="G3598" s="1">
        <v>0.03</v>
      </c>
      <c r="H3598" s="1">
        <v>0.09</v>
      </c>
      <c r="I3598" s="1">
        <v>0</v>
      </c>
    </row>
    <row r="3599" spans="1:9" x14ac:dyDescent="0.25">
      <c r="A3599" t="s">
        <v>416</v>
      </c>
      <c r="B3599" t="s">
        <v>473</v>
      </c>
      <c r="C3599">
        <v>2011</v>
      </c>
      <c r="D3599" t="s">
        <v>27</v>
      </c>
      <c r="E3599" t="s">
        <v>2208</v>
      </c>
      <c r="F3599" s="1">
        <v>0.17</v>
      </c>
      <c r="G3599" s="1">
        <v>0.01</v>
      </c>
      <c r="H3599" s="1">
        <v>0.12</v>
      </c>
      <c r="I3599" s="1">
        <v>0.01</v>
      </c>
    </row>
    <row r="3600" spans="1:9" x14ac:dyDescent="0.25">
      <c r="A3600" t="s">
        <v>2209</v>
      </c>
      <c r="B3600" t="s">
        <v>17</v>
      </c>
      <c r="C3600">
        <v>2011</v>
      </c>
      <c r="D3600" t="s">
        <v>27</v>
      </c>
      <c r="E3600" t="s">
        <v>2208</v>
      </c>
      <c r="F3600" s="1">
        <v>0.28000000000000003</v>
      </c>
      <c r="G3600" s="1">
        <v>0.01</v>
      </c>
      <c r="H3600" s="1">
        <v>0.06</v>
      </c>
      <c r="I3600" s="1">
        <v>0.02</v>
      </c>
    </row>
    <row r="3601" spans="1:9" x14ac:dyDescent="0.25">
      <c r="A3601" t="s">
        <v>2252</v>
      </c>
      <c r="B3601" t="s">
        <v>248</v>
      </c>
      <c r="C3601">
        <v>2011</v>
      </c>
      <c r="D3601" t="s">
        <v>27</v>
      </c>
      <c r="E3601" t="s">
        <v>277</v>
      </c>
      <c r="F3601" s="1">
        <v>0.13</v>
      </c>
      <c r="G3601" s="1">
        <v>0.03</v>
      </c>
      <c r="H3601" s="1">
        <v>0.11</v>
      </c>
      <c r="I3601" s="1">
        <v>0.03</v>
      </c>
    </row>
    <row r="3602" spans="1:9" x14ac:dyDescent="0.25">
      <c r="A3602" t="s">
        <v>3098</v>
      </c>
      <c r="B3602" t="s">
        <v>248</v>
      </c>
      <c r="C3602">
        <v>2010</v>
      </c>
      <c r="D3602" t="s">
        <v>9</v>
      </c>
      <c r="E3602" t="s">
        <v>103</v>
      </c>
      <c r="F3602" s="1">
        <v>0</v>
      </c>
      <c r="G3602" s="1">
        <v>0</v>
      </c>
      <c r="H3602" s="1">
        <v>0.05</v>
      </c>
      <c r="I3602" s="1">
        <v>0</v>
      </c>
    </row>
    <row r="3603" spans="1:9" x14ac:dyDescent="0.25">
      <c r="A3603" t="s">
        <v>2251</v>
      </c>
      <c r="B3603" t="s">
        <v>248</v>
      </c>
      <c r="C3603">
        <v>2011</v>
      </c>
      <c r="D3603" t="s">
        <v>9</v>
      </c>
      <c r="E3603" t="s">
        <v>103</v>
      </c>
      <c r="F3603" s="1">
        <v>0</v>
      </c>
      <c r="G3603" s="1">
        <v>0</v>
      </c>
      <c r="H3603" s="1">
        <v>0.11</v>
      </c>
      <c r="I3603" s="1">
        <v>0</v>
      </c>
    </row>
    <row r="3604" spans="1:9" x14ac:dyDescent="0.25">
      <c r="A3604" t="s">
        <v>3043</v>
      </c>
      <c r="B3604" t="s">
        <v>2</v>
      </c>
      <c r="C3604">
        <v>2010</v>
      </c>
      <c r="D3604" t="s">
        <v>9</v>
      </c>
      <c r="E3604" t="s">
        <v>103</v>
      </c>
      <c r="F3604" s="1">
        <v>0</v>
      </c>
      <c r="G3604" s="1">
        <v>0</v>
      </c>
      <c r="H3604" s="1">
        <v>0.03</v>
      </c>
      <c r="I3604" s="1">
        <v>0</v>
      </c>
    </row>
    <row r="3605" spans="1:9" x14ac:dyDescent="0.25">
      <c r="A3605" t="s">
        <v>2945</v>
      </c>
      <c r="B3605" t="s">
        <v>2</v>
      </c>
      <c r="C3605">
        <v>2010</v>
      </c>
      <c r="D3605" t="s">
        <v>9</v>
      </c>
      <c r="E3605" t="s">
        <v>103</v>
      </c>
      <c r="F3605" s="1">
        <v>0</v>
      </c>
      <c r="G3605" s="1">
        <v>0</v>
      </c>
      <c r="H3605" s="1">
        <v>0.02</v>
      </c>
      <c r="I3605" s="1">
        <v>0</v>
      </c>
    </row>
    <row r="3606" spans="1:9" x14ac:dyDescent="0.25">
      <c r="A3606" t="s">
        <v>3168</v>
      </c>
      <c r="B3606" t="s">
        <v>248</v>
      </c>
      <c r="C3606">
        <v>2010</v>
      </c>
      <c r="D3606" t="s">
        <v>9</v>
      </c>
      <c r="E3606" t="s">
        <v>103</v>
      </c>
      <c r="F3606" s="1">
        <v>0</v>
      </c>
      <c r="G3606" s="1">
        <v>0</v>
      </c>
      <c r="H3606" s="1">
        <v>0.11</v>
      </c>
      <c r="I3606" s="1">
        <v>0</v>
      </c>
    </row>
    <row r="3607" spans="1:9" x14ac:dyDescent="0.25">
      <c r="A3607" t="s">
        <v>2029</v>
      </c>
      <c r="B3607" t="s">
        <v>248</v>
      </c>
      <c r="C3607">
        <v>2011</v>
      </c>
      <c r="D3607" t="s">
        <v>1</v>
      </c>
      <c r="E3607" t="s">
        <v>2028</v>
      </c>
      <c r="F3607" s="1">
        <v>0</v>
      </c>
      <c r="G3607" s="1">
        <v>0</v>
      </c>
      <c r="H3607" s="1">
        <v>0.01</v>
      </c>
      <c r="I3607" s="1">
        <v>0</v>
      </c>
    </row>
    <row r="3608" spans="1:9" x14ac:dyDescent="0.25">
      <c r="A3608" t="s">
        <v>1053</v>
      </c>
      <c r="B3608" t="s">
        <v>248</v>
      </c>
      <c r="C3608">
        <v>2013</v>
      </c>
      <c r="D3608" t="s">
        <v>27</v>
      </c>
      <c r="E3608" t="s">
        <v>193</v>
      </c>
      <c r="F3608" s="1">
        <v>0</v>
      </c>
      <c r="G3608" s="1">
        <v>0</v>
      </c>
      <c r="H3608" s="1">
        <v>0.11</v>
      </c>
      <c r="I3608" s="1">
        <v>0</v>
      </c>
    </row>
    <row r="3609" spans="1:9" x14ac:dyDescent="0.25">
      <c r="A3609" t="s">
        <v>1515</v>
      </c>
      <c r="B3609" t="s">
        <v>248</v>
      </c>
      <c r="C3609">
        <v>2012</v>
      </c>
      <c r="D3609" t="s">
        <v>27</v>
      </c>
      <c r="E3609" t="s">
        <v>193</v>
      </c>
      <c r="F3609" s="1">
        <v>0</v>
      </c>
      <c r="G3609" s="1">
        <v>0</v>
      </c>
      <c r="H3609" s="1">
        <v>0.2</v>
      </c>
      <c r="I3609" s="1">
        <v>0</v>
      </c>
    </row>
    <row r="3610" spans="1:9" x14ac:dyDescent="0.25">
      <c r="A3610" t="s">
        <v>3205</v>
      </c>
      <c r="B3610" t="s">
        <v>248</v>
      </c>
      <c r="C3610">
        <v>2010</v>
      </c>
      <c r="D3610" t="s">
        <v>27</v>
      </c>
      <c r="E3610" t="s">
        <v>193</v>
      </c>
      <c r="F3610" s="1">
        <v>0</v>
      </c>
      <c r="G3610" s="1">
        <v>0</v>
      </c>
      <c r="H3610" s="1">
        <v>0.2</v>
      </c>
      <c r="I3610" s="1">
        <v>0</v>
      </c>
    </row>
    <row r="3611" spans="1:9" x14ac:dyDescent="0.25">
      <c r="A3611" t="s">
        <v>756</v>
      </c>
      <c r="B3611" t="s">
        <v>2</v>
      </c>
      <c r="C3611">
        <v>2014</v>
      </c>
      <c r="D3611" t="s">
        <v>27</v>
      </c>
      <c r="E3611" t="s">
        <v>193</v>
      </c>
      <c r="F3611" s="1">
        <v>0</v>
      </c>
      <c r="G3611" s="1">
        <v>0</v>
      </c>
      <c r="H3611" s="1">
        <v>0.14000000000000001</v>
      </c>
      <c r="I3611" s="1">
        <v>0</v>
      </c>
    </row>
    <row r="3612" spans="1:9" x14ac:dyDescent="0.25">
      <c r="A3612" t="s">
        <v>1349</v>
      </c>
      <c r="B3612" t="s">
        <v>2</v>
      </c>
      <c r="C3612">
        <v>2012</v>
      </c>
      <c r="D3612" t="s">
        <v>9</v>
      </c>
      <c r="E3612" t="s">
        <v>226</v>
      </c>
      <c r="F3612" s="1">
        <v>0</v>
      </c>
      <c r="G3612" s="1">
        <v>0</v>
      </c>
      <c r="H3612" s="1">
        <v>0.02</v>
      </c>
      <c r="I3612" s="1">
        <v>0</v>
      </c>
    </row>
    <row r="3613" spans="1:9" x14ac:dyDescent="0.25">
      <c r="A3613" t="s">
        <v>1921</v>
      </c>
      <c r="B3613" t="s">
        <v>17</v>
      </c>
      <c r="C3613">
        <v>2011</v>
      </c>
      <c r="D3613" t="s">
        <v>16</v>
      </c>
      <c r="E3613" t="s">
        <v>193</v>
      </c>
      <c r="F3613" s="1">
        <v>0.14000000000000001</v>
      </c>
      <c r="G3613" s="1">
        <v>7.0000000000000007E-2</v>
      </c>
      <c r="H3613" s="1">
        <v>0</v>
      </c>
      <c r="I3613" s="1">
        <v>0.02</v>
      </c>
    </row>
    <row r="3614" spans="1:9" x14ac:dyDescent="0.25">
      <c r="A3614" t="s">
        <v>624</v>
      </c>
      <c r="B3614" t="s">
        <v>248</v>
      </c>
      <c r="C3614">
        <v>2014</v>
      </c>
      <c r="D3614" t="s">
        <v>1</v>
      </c>
      <c r="E3614" t="s">
        <v>213</v>
      </c>
      <c r="F3614" s="1">
        <v>0</v>
      </c>
      <c r="G3614" s="1">
        <v>0</v>
      </c>
      <c r="H3614" s="1">
        <v>0.01</v>
      </c>
      <c r="I3614" s="1">
        <v>0</v>
      </c>
    </row>
    <row r="3615" spans="1:9" x14ac:dyDescent="0.25">
      <c r="A3615" t="s">
        <v>2097</v>
      </c>
      <c r="B3615" t="s">
        <v>12</v>
      </c>
      <c r="C3615">
        <v>2011</v>
      </c>
      <c r="D3615" t="s">
        <v>9</v>
      </c>
      <c r="E3615" t="s">
        <v>23</v>
      </c>
      <c r="F3615" s="1">
        <v>0.06</v>
      </c>
      <c r="G3615" s="1">
        <v>0.05</v>
      </c>
      <c r="H3615" s="1">
        <v>0.02</v>
      </c>
      <c r="I3615" s="1">
        <v>0.03</v>
      </c>
    </row>
    <row r="3616" spans="1:9" x14ac:dyDescent="0.25">
      <c r="A3616" t="s">
        <v>2695</v>
      </c>
      <c r="B3616" t="s">
        <v>41</v>
      </c>
      <c r="C3616">
        <v>2010</v>
      </c>
      <c r="D3616" t="s">
        <v>69</v>
      </c>
      <c r="E3616" t="s">
        <v>189</v>
      </c>
      <c r="F3616" s="1">
        <v>0</v>
      </c>
      <c r="G3616" s="1">
        <v>0.04</v>
      </c>
      <c r="H3616" s="1">
        <v>0</v>
      </c>
      <c r="I3616" s="1">
        <v>0.01</v>
      </c>
    </row>
    <row r="3617" spans="1:9" x14ac:dyDescent="0.25">
      <c r="A3617" t="s">
        <v>906</v>
      </c>
      <c r="B3617" t="s">
        <v>248</v>
      </c>
      <c r="C3617">
        <v>2013</v>
      </c>
      <c r="D3617" t="s">
        <v>1</v>
      </c>
      <c r="E3617" t="s">
        <v>213</v>
      </c>
      <c r="F3617" s="1">
        <v>0</v>
      </c>
      <c r="G3617" s="1">
        <v>0</v>
      </c>
      <c r="H3617" s="1">
        <v>0.01</v>
      </c>
      <c r="I3617" s="1">
        <v>0</v>
      </c>
    </row>
    <row r="3618" spans="1:9" x14ac:dyDescent="0.25">
      <c r="A3618" t="s">
        <v>950</v>
      </c>
      <c r="B3618" t="s">
        <v>248</v>
      </c>
      <c r="C3618">
        <v>2013</v>
      </c>
      <c r="D3618" t="s">
        <v>1</v>
      </c>
      <c r="E3618" t="s">
        <v>213</v>
      </c>
      <c r="F3618" s="1">
        <v>0</v>
      </c>
      <c r="G3618" s="1">
        <v>0</v>
      </c>
      <c r="H3618" s="1">
        <v>0.02</v>
      </c>
      <c r="I3618" s="1">
        <v>0</v>
      </c>
    </row>
    <row r="3619" spans="1:9" x14ac:dyDescent="0.25">
      <c r="A3619" t="s">
        <v>1412</v>
      </c>
      <c r="B3619" t="s">
        <v>473</v>
      </c>
      <c r="C3619">
        <v>2010</v>
      </c>
      <c r="D3619" t="s">
        <v>27</v>
      </c>
      <c r="E3619" t="s">
        <v>1411</v>
      </c>
      <c r="F3619" s="1">
        <v>0</v>
      </c>
      <c r="G3619" s="1">
        <v>0</v>
      </c>
      <c r="H3619" s="1">
        <v>0.13</v>
      </c>
      <c r="I3619" s="1">
        <v>0</v>
      </c>
    </row>
    <row r="3620" spans="1:9" x14ac:dyDescent="0.25">
      <c r="A3620" t="s">
        <v>1412</v>
      </c>
      <c r="B3620" t="s">
        <v>248</v>
      </c>
      <c r="C3620">
        <v>2012</v>
      </c>
      <c r="D3620" t="s">
        <v>27</v>
      </c>
      <c r="E3620" t="s">
        <v>1411</v>
      </c>
      <c r="F3620" s="1">
        <v>0</v>
      </c>
      <c r="G3620" s="1">
        <v>0</v>
      </c>
      <c r="H3620" s="1">
        <v>0.04</v>
      </c>
      <c r="I3620" s="1">
        <v>0</v>
      </c>
    </row>
    <row r="3621" spans="1:9" x14ac:dyDescent="0.25">
      <c r="A3621" t="s">
        <v>361</v>
      </c>
      <c r="B3621" t="s">
        <v>12</v>
      </c>
      <c r="C3621">
        <v>2015</v>
      </c>
      <c r="D3621" t="s">
        <v>9</v>
      </c>
      <c r="E3621" t="s">
        <v>313</v>
      </c>
      <c r="F3621" s="1">
        <v>0.01</v>
      </c>
      <c r="G3621" s="1">
        <v>0</v>
      </c>
      <c r="H3621" s="1">
        <v>0.04</v>
      </c>
      <c r="I3621" s="1">
        <v>0</v>
      </c>
    </row>
    <row r="3622" spans="1:9" x14ac:dyDescent="0.25">
      <c r="A3622" t="s">
        <v>122</v>
      </c>
      <c r="B3622" t="s">
        <v>10</v>
      </c>
      <c r="C3622">
        <v>2015</v>
      </c>
      <c r="D3622" t="s">
        <v>16</v>
      </c>
      <c r="E3622" t="s">
        <v>121</v>
      </c>
      <c r="F3622" s="1">
        <v>0.03</v>
      </c>
      <c r="G3622" s="1">
        <v>0.03</v>
      </c>
      <c r="H3622" s="1">
        <v>0</v>
      </c>
      <c r="I3622" s="1">
        <v>0.01</v>
      </c>
    </row>
    <row r="3623" spans="1:9" x14ac:dyDescent="0.25">
      <c r="A3623" t="s">
        <v>122</v>
      </c>
      <c r="B3623" t="s">
        <v>56</v>
      </c>
      <c r="C3623">
        <v>2015</v>
      </c>
      <c r="D3623" t="s">
        <v>16</v>
      </c>
      <c r="E3623" t="s">
        <v>121</v>
      </c>
      <c r="F3623" s="1">
        <v>0.06</v>
      </c>
      <c r="G3623" s="1">
        <v>0.04</v>
      </c>
      <c r="H3623" s="1">
        <v>0</v>
      </c>
      <c r="I3623" s="1">
        <v>0.01</v>
      </c>
    </row>
    <row r="3624" spans="1:9" x14ac:dyDescent="0.25">
      <c r="A3624" t="s">
        <v>122</v>
      </c>
      <c r="B3624" t="s">
        <v>17</v>
      </c>
      <c r="C3624">
        <v>2015</v>
      </c>
      <c r="D3624" t="s">
        <v>16</v>
      </c>
      <c r="E3624" t="s">
        <v>121</v>
      </c>
      <c r="F3624" s="1">
        <v>7.0000000000000007E-2</v>
      </c>
      <c r="G3624" s="1">
        <v>0.04</v>
      </c>
      <c r="H3624" s="1">
        <v>0.01</v>
      </c>
      <c r="I3624" s="1">
        <v>0.01</v>
      </c>
    </row>
    <row r="3625" spans="1:9" x14ac:dyDescent="0.25">
      <c r="A3625" t="s">
        <v>2488</v>
      </c>
      <c r="B3625" t="s">
        <v>33</v>
      </c>
      <c r="C3625">
        <v>2010</v>
      </c>
      <c r="D3625" t="s">
        <v>16</v>
      </c>
      <c r="E3625" t="s">
        <v>15</v>
      </c>
      <c r="F3625" s="1">
        <v>0.09</v>
      </c>
      <c r="G3625" s="1">
        <v>0</v>
      </c>
      <c r="H3625" s="1">
        <v>0</v>
      </c>
      <c r="I3625" s="1">
        <v>0.01</v>
      </c>
    </row>
    <row r="3626" spans="1:9" x14ac:dyDescent="0.25">
      <c r="A3626" t="s">
        <v>2488</v>
      </c>
      <c r="B3626" t="s">
        <v>2</v>
      </c>
      <c r="C3626">
        <v>2010</v>
      </c>
      <c r="D3626" t="s">
        <v>16</v>
      </c>
      <c r="E3626" t="s">
        <v>15</v>
      </c>
      <c r="F3626" s="1">
        <v>0.16</v>
      </c>
      <c r="G3626" s="1">
        <v>0.02</v>
      </c>
      <c r="H3626" s="1">
        <v>0</v>
      </c>
      <c r="I3626" s="1">
        <v>0.02</v>
      </c>
    </row>
    <row r="3627" spans="1:9" x14ac:dyDescent="0.25">
      <c r="A3627" t="s">
        <v>2488</v>
      </c>
      <c r="B3627" t="s">
        <v>473</v>
      </c>
      <c r="C3627">
        <v>2010</v>
      </c>
      <c r="D3627" t="s">
        <v>16</v>
      </c>
      <c r="E3627" t="s">
        <v>15</v>
      </c>
      <c r="F3627" s="1">
        <v>0.19</v>
      </c>
      <c r="G3627" s="1">
        <v>0.1</v>
      </c>
      <c r="H3627" s="1">
        <v>0</v>
      </c>
      <c r="I3627" s="1">
        <v>0.03</v>
      </c>
    </row>
    <row r="3628" spans="1:9" x14ac:dyDescent="0.25">
      <c r="A3628" t="s">
        <v>2488</v>
      </c>
      <c r="B3628" t="s">
        <v>118</v>
      </c>
      <c r="C3628">
        <v>2010</v>
      </c>
      <c r="D3628" t="s">
        <v>16</v>
      </c>
      <c r="E3628" t="s">
        <v>15</v>
      </c>
      <c r="F3628" s="1">
        <v>0.19</v>
      </c>
      <c r="G3628" s="1">
        <v>0.09</v>
      </c>
      <c r="H3628" s="1">
        <v>0</v>
      </c>
      <c r="I3628" s="1">
        <v>0.03</v>
      </c>
    </row>
    <row r="3629" spans="1:9" x14ac:dyDescent="0.25">
      <c r="A3629" t="s">
        <v>3077</v>
      </c>
      <c r="B3629" t="s">
        <v>248</v>
      </c>
      <c r="C3629">
        <v>2010</v>
      </c>
      <c r="D3629" t="s">
        <v>1</v>
      </c>
      <c r="E3629" t="s">
        <v>400</v>
      </c>
      <c r="F3629" s="1">
        <v>0</v>
      </c>
      <c r="G3629" s="1">
        <v>0</v>
      </c>
      <c r="H3629" s="1">
        <v>0.04</v>
      </c>
      <c r="I3629" s="1">
        <v>0</v>
      </c>
    </row>
    <row r="3630" spans="1:9" x14ac:dyDescent="0.25">
      <c r="A3630" t="s">
        <v>2031</v>
      </c>
      <c r="B3630" t="s">
        <v>248</v>
      </c>
      <c r="C3630">
        <v>2011</v>
      </c>
      <c r="D3630" t="s">
        <v>50</v>
      </c>
      <c r="E3630" t="s">
        <v>2030</v>
      </c>
      <c r="F3630" s="1">
        <v>0</v>
      </c>
      <c r="G3630" s="1">
        <v>0</v>
      </c>
      <c r="H3630" s="1">
        <v>0.01</v>
      </c>
      <c r="I3630" s="1">
        <v>0</v>
      </c>
    </row>
    <row r="3631" spans="1:9" x14ac:dyDescent="0.25">
      <c r="A3631" t="s">
        <v>250</v>
      </c>
      <c r="B3631" t="s">
        <v>12</v>
      </c>
      <c r="C3631">
        <v>2015</v>
      </c>
      <c r="D3631" t="s">
        <v>50</v>
      </c>
      <c r="E3631" t="s">
        <v>128</v>
      </c>
      <c r="F3631" s="1">
        <v>0</v>
      </c>
      <c r="G3631" s="1">
        <v>0</v>
      </c>
      <c r="H3631" s="1">
        <v>0.02</v>
      </c>
      <c r="I3631" s="1">
        <v>0</v>
      </c>
    </row>
    <row r="3632" spans="1:9" x14ac:dyDescent="0.25">
      <c r="A3632" t="s">
        <v>2871</v>
      </c>
      <c r="B3632" t="s">
        <v>41</v>
      </c>
      <c r="C3632">
        <v>2010</v>
      </c>
      <c r="D3632" t="s">
        <v>50</v>
      </c>
      <c r="E3632" t="s">
        <v>128</v>
      </c>
      <c r="F3632" s="1">
        <v>0.98</v>
      </c>
      <c r="G3632" s="1">
        <v>0.52</v>
      </c>
      <c r="H3632" s="1">
        <v>0</v>
      </c>
      <c r="I3632" s="1">
        <v>0.19</v>
      </c>
    </row>
    <row r="3633" spans="1:9" x14ac:dyDescent="0.25">
      <c r="A3633" t="s">
        <v>580</v>
      </c>
      <c r="B3633" t="s">
        <v>41</v>
      </c>
      <c r="C3633">
        <v>2014</v>
      </c>
      <c r="D3633" t="s">
        <v>50</v>
      </c>
      <c r="E3633" t="s">
        <v>128</v>
      </c>
      <c r="F3633" s="1">
        <v>0.11</v>
      </c>
      <c r="G3633" s="1">
        <v>0.22</v>
      </c>
      <c r="H3633" s="1">
        <v>0</v>
      </c>
      <c r="I3633" s="1">
        <v>0.03</v>
      </c>
    </row>
    <row r="3634" spans="1:9" x14ac:dyDescent="0.25">
      <c r="A3634" t="s">
        <v>2662</v>
      </c>
      <c r="B3634" t="s">
        <v>118</v>
      </c>
      <c r="C3634">
        <v>2010</v>
      </c>
      <c r="D3634" t="s">
        <v>50</v>
      </c>
      <c r="E3634" t="s">
        <v>128</v>
      </c>
      <c r="F3634" s="1">
        <v>0.13</v>
      </c>
      <c r="G3634" s="1">
        <v>0.02</v>
      </c>
      <c r="H3634" s="1">
        <v>0</v>
      </c>
      <c r="I3634" s="1">
        <v>0.01</v>
      </c>
    </row>
    <row r="3635" spans="1:9" x14ac:dyDescent="0.25">
      <c r="A3635" t="s">
        <v>1311</v>
      </c>
      <c r="B3635" t="s">
        <v>33</v>
      </c>
      <c r="C3635">
        <v>2012</v>
      </c>
      <c r="D3635" t="s">
        <v>9</v>
      </c>
      <c r="E3635" t="s">
        <v>134</v>
      </c>
      <c r="F3635" s="1">
        <v>0.11</v>
      </c>
      <c r="G3635" s="1">
        <v>0.06</v>
      </c>
      <c r="H3635" s="1">
        <v>0.01</v>
      </c>
      <c r="I3635" s="1">
        <v>0.02</v>
      </c>
    </row>
    <row r="3636" spans="1:9" x14ac:dyDescent="0.25">
      <c r="A3636" t="s">
        <v>1311</v>
      </c>
      <c r="B3636" t="s">
        <v>2</v>
      </c>
      <c r="C3636">
        <v>2012</v>
      </c>
      <c r="D3636" t="s">
        <v>9</v>
      </c>
      <c r="E3636" t="s">
        <v>134</v>
      </c>
      <c r="F3636" s="1">
        <v>0.15</v>
      </c>
      <c r="G3636" s="1">
        <v>0.11</v>
      </c>
      <c r="H3636" s="1">
        <v>0.03</v>
      </c>
      <c r="I3636" s="1">
        <v>0.05</v>
      </c>
    </row>
    <row r="3637" spans="1:9" x14ac:dyDescent="0.25">
      <c r="A3637" t="s">
        <v>1224</v>
      </c>
      <c r="B3637" t="s">
        <v>12</v>
      </c>
      <c r="C3637">
        <v>2012</v>
      </c>
      <c r="D3637" t="s">
        <v>9</v>
      </c>
      <c r="E3637" t="s">
        <v>134</v>
      </c>
      <c r="F3637" s="1">
        <v>0.13</v>
      </c>
      <c r="G3637" s="1">
        <v>0.06</v>
      </c>
      <c r="H3637" s="1">
        <v>0</v>
      </c>
      <c r="I3637" s="1">
        <v>0.04</v>
      </c>
    </row>
    <row r="3638" spans="1:9" x14ac:dyDescent="0.25">
      <c r="A3638" t="s">
        <v>1234</v>
      </c>
      <c r="B3638" t="s">
        <v>2</v>
      </c>
      <c r="C3638">
        <v>2012</v>
      </c>
      <c r="D3638" t="s">
        <v>9</v>
      </c>
      <c r="E3638" t="s">
        <v>134</v>
      </c>
      <c r="F3638" s="1">
        <v>0.21</v>
      </c>
      <c r="G3638" s="1">
        <v>0.16</v>
      </c>
      <c r="H3638" s="1">
        <v>0.04</v>
      </c>
      <c r="I3638" s="1">
        <v>0.06</v>
      </c>
    </row>
    <row r="3639" spans="1:9" x14ac:dyDescent="0.25">
      <c r="A3639" t="s">
        <v>1234</v>
      </c>
      <c r="B3639" t="s">
        <v>33</v>
      </c>
      <c r="C3639">
        <v>2012</v>
      </c>
      <c r="D3639" t="s">
        <v>9</v>
      </c>
      <c r="E3639" t="s">
        <v>134</v>
      </c>
      <c r="F3639" s="1">
        <v>0.22</v>
      </c>
      <c r="G3639" s="1">
        <v>0.08</v>
      </c>
      <c r="H3639" s="1">
        <v>0</v>
      </c>
      <c r="I3639" s="1">
        <v>0.03</v>
      </c>
    </row>
    <row r="3640" spans="1:9" x14ac:dyDescent="0.25">
      <c r="A3640" t="s">
        <v>2926</v>
      </c>
      <c r="B3640" t="s">
        <v>248</v>
      </c>
      <c r="C3640">
        <v>2010</v>
      </c>
      <c r="D3640" t="s">
        <v>9</v>
      </c>
      <c r="E3640" t="s">
        <v>134</v>
      </c>
      <c r="F3640" s="1">
        <v>0.09</v>
      </c>
      <c r="G3640" s="1">
        <v>0.13</v>
      </c>
      <c r="H3640" s="1">
        <v>0.01</v>
      </c>
      <c r="I3640" s="1">
        <v>0.08</v>
      </c>
    </row>
    <row r="3641" spans="1:9" x14ac:dyDescent="0.25">
      <c r="A3641" t="s">
        <v>2926</v>
      </c>
      <c r="B3641" t="s">
        <v>1761</v>
      </c>
      <c r="C3641">
        <v>2010</v>
      </c>
      <c r="D3641" t="s">
        <v>9</v>
      </c>
      <c r="E3641" t="s">
        <v>134</v>
      </c>
      <c r="F3641" s="1">
        <v>0.13</v>
      </c>
      <c r="G3641" s="1">
        <v>0.22</v>
      </c>
      <c r="H3641" s="1">
        <v>0.01</v>
      </c>
      <c r="I3641" s="1">
        <v>0.23</v>
      </c>
    </row>
    <row r="3642" spans="1:9" x14ac:dyDescent="0.25">
      <c r="A3642" t="s">
        <v>2837</v>
      </c>
      <c r="B3642" t="s">
        <v>41</v>
      </c>
      <c r="C3642">
        <v>2010</v>
      </c>
      <c r="D3642" t="s">
        <v>69</v>
      </c>
      <c r="E3642" t="s">
        <v>21</v>
      </c>
      <c r="F3642" s="1">
        <v>0</v>
      </c>
      <c r="G3642" s="1">
        <v>0.21</v>
      </c>
      <c r="H3642" s="1">
        <v>0</v>
      </c>
      <c r="I3642" s="1">
        <v>0.05</v>
      </c>
    </row>
    <row r="3643" spans="1:9" x14ac:dyDescent="0.25">
      <c r="A3643" t="s">
        <v>2492</v>
      </c>
      <c r="B3643" t="s">
        <v>473</v>
      </c>
      <c r="C3643">
        <v>2010</v>
      </c>
      <c r="D3643" t="s">
        <v>87</v>
      </c>
      <c r="E3643" t="s">
        <v>34</v>
      </c>
      <c r="F3643" s="1">
        <v>0.1</v>
      </c>
      <c r="G3643" s="1">
        <v>0</v>
      </c>
      <c r="H3643" s="1">
        <v>0</v>
      </c>
      <c r="I3643" s="1">
        <v>0.01</v>
      </c>
    </row>
    <row r="3644" spans="1:9" x14ac:dyDescent="0.25">
      <c r="A3644" t="s">
        <v>1125</v>
      </c>
      <c r="B3644" t="s">
        <v>473</v>
      </c>
      <c r="C3644">
        <v>2012</v>
      </c>
      <c r="D3644" t="s">
        <v>9</v>
      </c>
      <c r="E3644" t="s">
        <v>485</v>
      </c>
      <c r="F3644" s="1">
        <v>0.03</v>
      </c>
      <c r="G3644" s="1">
        <v>0</v>
      </c>
      <c r="H3644" s="1">
        <v>0</v>
      </c>
      <c r="I3644" s="1">
        <v>0</v>
      </c>
    </row>
    <row r="3645" spans="1:9" x14ac:dyDescent="0.25">
      <c r="A3645" t="s">
        <v>898</v>
      </c>
      <c r="B3645" t="s">
        <v>41</v>
      </c>
      <c r="C3645">
        <v>2013</v>
      </c>
      <c r="D3645" t="s">
        <v>69</v>
      </c>
      <c r="E3645" t="s">
        <v>25</v>
      </c>
      <c r="F3645" s="1">
        <v>0.48</v>
      </c>
      <c r="G3645" s="1">
        <v>0.77</v>
      </c>
      <c r="H3645" s="1">
        <v>0</v>
      </c>
      <c r="I3645" s="1">
        <v>0.19</v>
      </c>
    </row>
    <row r="3646" spans="1:9" x14ac:dyDescent="0.25">
      <c r="A3646" t="s">
        <v>1249</v>
      </c>
      <c r="B3646" t="s">
        <v>56</v>
      </c>
      <c r="C3646">
        <v>2012</v>
      </c>
      <c r="D3646" t="s">
        <v>84</v>
      </c>
      <c r="E3646" t="s">
        <v>108</v>
      </c>
      <c r="F3646" s="1">
        <v>0.13</v>
      </c>
      <c r="G3646" s="1">
        <v>0.12</v>
      </c>
      <c r="H3646" s="1">
        <v>0</v>
      </c>
      <c r="I3646" s="1">
        <v>0.02</v>
      </c>
    </row>
    <row r="3647" spans="1:9" x14ac:dyDescent="0.25">
      <c r="A3647" t="s">
        <v>1671</v>
      </c>
      <c r="B3647" t="s">
        <v>118</v>
      </c>
      <c r="C3647">
        <v>2011</v>
      </c>
      <c r="D3647" t="s">
        <v>84</v>
      </c>
      <c r="E3647" t="s">
        <v>1606</v>
      </c>
      <c r="F3647" s="1">
        <v>0.18</v>
      </c>
      <c r="G3647" s="1">
        <v>0</v>
      </c>
      <c r="H3647" s="1">
        <v>0</v>
      </c>
      <c r="I3647" s="1">
        <v>0.01</v>
      </c>
    </row>
    <row r="3648" spans="1:9" x14ac:dyDescent="0.25">
      <c r="A3648" t="s">
        <v>2743</v>
      </c>
      <c r="B3648" t="s">
        <v>2</v>
      </c>
      <c r="C3648">
        <v>2010</v>
      </c>
      <c r="D3648" t="s">
        <v>84</v>
      </c>
      <c r="E3648" t="s">
        <v>23</v>
      </c>
      <c r="F3648" s="1">
        <v>0</v>
      </c>
      <c r="G3648" s="1">
        <v>7.0000000000000007E-2</v>
      </c>
      <c r="H3648" s="1">
        <v>0</v>
      </c>
      <c r="I3648" s="1">
        <v>0.02</v>
      </c>
    </row>
    <row r="3649" spans="1:9" x14ac:dyDescent="0.25">
      <c r="A3649" t="s">
        <v>2856</v>
      </c>
      <c r="B3649" t="s">
        <v>2</v>
      </c>
      <c r="C3649">
        <v>2010</v>
      </c>
      <c r="D3649" t="s">
        <v>84</v>
      </c>
      <c r="E3649" t="s">
        <v>23</v>
      </c>
      <c r="F3649" s="1">
        <v>0.09</v>
      </c>
      <c r="G3649" s="1">
        <v>0.32</v>
      </c>
      <c r="H3649" s="1">
        <v>0</v>
      </c>
      <c r="I3649" s="1">
        <v>0.12</v>
      </c>
    </row>
    <row r="3650" spans="1:9" x14ac:dyDescent="0.25">
      <c r="A3650" t="s">
        <v>2635</v>
      </c>
      <c r="B3650" t="s">
        <v>2</v>
      </c>
      <c r="C3650">
        <v>2010</v>
      </c>
      <c r="D3650" t="s">
        <v>84</v>
      </c>
      <c r="E3650" t="s">
        <v>23</v>
      </c>
      <c r="F3650" s="1">
        <v>0</v>
      </c>
      <c r="G3650" s="1">
        <v>0.02</v>
      </c>
      <c r="H3650" s="1">
        <v>0</v>
      </c>
      <c r="I3650" s="1">
        <v>0.01</v>
      </c>
    </row>
    <row r="3651" spans="1:9" x14ac:dyDescent="0.25">
      <c r="A3651" t="s">
        <v>2760</v>
      </c>
      <c r="B3651" t="s">
        <v>2</v>
      </c>
      <c r="C3651">
        <v>2010</v>
      </c>
      <c r="D3651" t="s">
        <v>84</v>
      </c>
      <c r="E3651" t="s">
        <v>23</v>
      </c>
      <c r="F3651" s="1">
        <v>0</v>
      </c>
      <c r="G3651" s="1">
        <v>0.08</v>
      </c>
      <c r="H3651" s="1">
        <v>0</v>
      </c>
      <c r="I3651" s="1">
        <v>0.02</v>
      </c>
    </row>
    <row r="3652" spans="1:9" x14ac:dyDescent="0.25">
      <c r="A3652" t="s">
        <v>1979</v>
      </c>
      <c r="B3652" t="s">
        <v>2</v>
      </c>
      <c r="C3652">
        <v>2011</v>
      </c>
      <c r="D3652" t="s">
        <v>84</v>
      </c>
      <c r="E3652" t="s">
        <v>23</v>
      </c>
      <c r="F3652" s="1">
        <v>0</v>
      </c>
      <c r="G3652" s="1">
        <v>0.16</v>
      </c>
      <c r="H3652" s="1">
        <v>0</v>
      </c>
      <c r="I3652" s="1">
        <v>0.05</v>
      </c>
    </row>
    <row r="3653" spans="1:9" x14ac:dyDescent="0.25">
      <c r="A3653" t="s">
        <v>567</v>
      </c>
      <c r="B3653" t="s">
        <v>10</v>
      </c>
      <c r="C3653">
        <v>2014</v>
      </c>
      <c r="D3653" t="s">
        <v>84</v>
      </c>
      <c r="E3653" t="s">
        <v>385</v>
      </c>
      <c r="F3653" s="1">
        <v>0</v>
      </c>
      <c r="G3653" s="1">
        <v>0.16</v>
      </c>
      <c r="H3653" s="1">
        <v>0</v>
      </c>
      <c r="I3653" s="1">
        <v>0.03</v>
      </c>
    </row>
    <row r="3654" spans="1:9" x14ac:dyDescent="0.25">
      <c r="A3654" t="s">
        <v>567</v>
      </c>
      <c r="B3654" t="s">
        <v>2</v>
      </c>
      <c r="C3654">
        <v>2014</v>
      </c>
      <c r="D3654" t="s">
        <v>84</v>
      </c>
      <c r="E3654" t="s">
        <v>385</v>
      </c>
      <c r="F3654" s="1">
        <v>0</v>
      </c>
      <c r="G3654" s="1">
        <v>0.12</v>
      </c>
      <c r="H3654" s="1">
        <v>0</v>
      </c>
      <c r="I3654" s="1">
        <v>0.02</v>
      </c>
    </row>
    <row r="3655" spans="1:9" x14ac:dyDescent="0.25">
      <c r="A3655" t="s">
        <v>2698</v>
      </c>
      <c r="B3655" t="s">
        <v>41</v>
      </c>
      <c r="C3655">
        <v>2010</v>
      </c>
      <c r="D3655" t="s">
        <v>100</v>
      </c>
      <c r="E3655" t="s">
        <v>1151</v>
      </c>
      <c r="F3655" s="1">
        <v>0</v>
      </c>
      <c r="G3655" s="1">
        <v>0.04</v>
      </c>
      <c r="H3655" s="1">
        <v>0</v>
      </c>
      <c r="I3655" s="1">
        <v>0.01</v>
      </c>
    </row>
    <row r="3656" spans="1:9" x14ac:dyDescent="0.25">
      <c r="A3656" t="s">
        <v>2674</v>
      </c>
      <c r="B3656" t="s">
        <v>41</v>
      </c>
      <c r="C3656">
        <v>2010</v>
      </c>
      <c r="D3656" t="s">
        <v>50</v>
      </c>
      <c r="E3656" t="s">
        <v>138</v>
      </c>
      <c r="F3656" s="1">
        <v>0</v>
      </c>
      <c r="G3656" s="1">
        <v>0.03</v>
      </c>
      <c r="H3656" s="1">
        <v>0</v>
      </c>
      <c r="I3656" s="1">
        <v>0.01</v>
      </c>
    </row>
    <row r="3657" spans="1:9" x14ac:dyDescent="0.25">
      <c r="A3657" t="s">
        <v>2878</v>
      </c>
      <c r="B3657" t="s">
        <v>2</v>
      </c>
      <c r="C3657">
        <v>2010</v>
      </c>
      <c r="D3657" t="s">
        <v>5</v>
      </c>
      <c r="E3657" t="s">
        <v>25</v>
      </c>
      <c r="F3657" s="1">
        <v>0.79</v>
      </c>
      <c r="G3657" s="1">
        <v>0.94</v>
      </c>
      <c r="H3657" s="1">
        <v>0</v>
      </c>
      <c r="I3657" s="1">
        <v>0.35</v>
      </c>
    </row>
    <row r="3658" spans="1:9" x14ac:dyDescent="0.25">
      <c r="A3658" t="s">
        <v>2878</v>
      </c>
      <c r="B3658" t="s">
        <v>33</v>
      </c>
      <c r="C3658">
        <v>2010</v>
      </c>
      <c r="D3658" t="s">
        <v>5</v>
      </c>
      <c r="E3658" t="s">
        <v>25</v>
      </c>
      <c r="F3658" s="1">
        <v>1.46</v>
      </c>
      <c r="G3658" s="1">
        <v>0.98</v>
      </c>
      <c r="H3658" s="1">
        <v>0</v>
      </c>
      <c r="I3658" s="1">
        <v>0.24</v>
      </c>
    </row>
    <row r="3659" spans="1:9" x14ac:dyDescent="0.25">
      <c r="A3659" t="s">
        <v>1876</v>
      </c>
      <c r="B3659" t="s">
        <v>41</v>
      </c>
      <c r="C3659">
        <v>2011</v>
      </c>
      <c r="D3659" t="s">
        <v>69</v>
      </c>
      <c r="E3659" t="s">
        <v>1247</v>
      </c>
      <c r="F3659" s="1">
        <v>0</v>
      </c>
      <c r="G3659" s="1">
        <v>0.05</v>
      </c>
      <c r="H3659" s="1">
        <v>0</v>
      </c>
      <c r="I3659" s="1">
        <v>0.01</v>
      </c>
    </row>
    <row r="3660" spans="1:9" x14ac:dyDescent="0.25">
      <c r="A3660" t="s">
        <v>1160</v>
      </c>
      <c r="B3660" t="s">
        <v>17</v>
      </c>
      <c r="C3660">
        <v>2012</v>
      </c>
      <c r="D3660" t="s">
        <v>9</v>
      </c>
      <c r="E3660" t="s">
        <v>15</v>
      </c>
      <c r="F3660" s="1">
        <v>0.12</v>
      </c>
      <c r="G3660" s="1">
        <v>0.01</v>
      </c>
      <c r="H3660" s="1">
        <v>0</v>
      </c>
      <c r="I3660" s="1">
        <v>0.01</v>
      </c>
    </row>
    <row r="3661" spans="1:9" x14ac:dyDescent="0.25">
      <c r="A3661" t="s">
        <v>1160</v>
      </c>
      <c r="B3661" t="s">
        <v>56</v>
      </c>
      <c r="C3661">
        <v>2012</v>
      </c>
      <c r="D3661" t="s">
        <v>9</v>
      </c>
      <c r="E3661" t="s">
        <v>15</v>
      </c>
      <c r="F3661" s="1">
        <v>0.23</v>
      </c>
      <c r="G3661" s="1">
        <v>0.12</v>
      </c>
      <c r="H3661" s="1">
        <v>0</v>
      </c>
      <c r="I3661" s="1">
        <v>0.04</v>
      </c>
    </row>
    <row r="3662" spans="1:9" x14ac:dyDescent="0.25">
      <c r="A3662" t="s">
        <v>1160</v>
      </c>
      <c r="B3662" t="s">
        <v>2</v>
      </c>
      <c r="C3662">
        <v>2012</v>
      </c>
      <c r="D3662" t="s">
        <v>9</v>
      </c>
      <c r="E3662" t="s">
        <v>15</v>
      </c>
      <c r="F3662" s="1">
        <v>0.35</v>
      </c>
      <c r="G3662" s="1">
        <v>0.52</v>
      </c>
      <c r="H3662" s="1">
        <v>0</v>
      </c>
      <c r="I3662" s="1">
        <v>0.22</v>
      </c>
    </row>
    <row r="3663" spans="1:9" x14ac:dyDescent="0.25">
      <c r="A3663" t="s">
        <v>1160</v>
      </c>
      <c r="B3663" t="s">
        <v>33</v>
      </c>
      <c r="C3663">
        <v>2012</v>
      </c>
      <c r="D3663" t="s">
        <v>9</v>
      </c>
      <c r="E3663" t="s">
        <v>15</v>
      </c>
      <c r="F3663" s="1">
        <v>0.75</v>
      </c>
      <c r="G3663" s="1">
        <v>0.45</v>
      </c>
      <c r="H3663" s="1">
        <v>0</v>
      </c>
      <c r="I3663" s="1">
        <v>0.11</v>
      </c>
    </row>
    <row r="3664" spans="1:9" x14ac:dyDescent="0.25">
      <c r="A3664" t="s">
        <v>857</v>
      </c>
      <c r="B3664" t="s">
        <v>17</v>
      </c>
      <c r="C3664">
        <v>2013</v>
      </c>
      <c r="D3664" t="s">
        <v>16</v>
      </c>
      <c r="E3664" t="s">
        <v>15</v>
      </c>
      <c r="F3664" s="1">
        <v>0.1</v>
      </c>
      <c r="G3664" s="1">
        <v>0.12</v>
      </c>
      <c r="H3664" s="1">
        <v>0</v>
      </c>
      <c r="I3664" s="1">
        <v>0.02</v>
      </c>
    </row>
    <row r="3665" spans="1:9" x14ac:dyDescent="0.25">
      <c r="A3665" t="s">
        <v>857</v>
      </c>
      <c r="B3665" t="s">
        <v>10</v>
      </c>
      <c r="C3665">
        <v>2013</v>
      </c>
      <c r="D3665" t="s">
        <v>16</v>
      </c>
      <c r="E3665" t="s">
        <v>15</v>
      </c>
      <c r="F3665" s="1">
        <v>0.2</v>
      </c>
      <c r="G3665" s="1">
        <v>0.12</v>
      </c>
      <c r="H3665" s="1">
        <v>0</v>
      </c>
      <c r="I3665" s="1">
        <v>0.05</v>
      </c>
    </row>
    <row r="3666" spans="1:9" x14ac:dyDescent="0.25">
      <c r="A3666" t="s">
        <v>857</v>
      </c>
      <c r="B3666" t="s">
        <v>6</v>
      </c>
      <c r="C3666">
        <v>2013</v>
      </c>
      <c r="D3666" t="s">
        <v>16</v>
      </c>
      <c r="E3666" t="s">
        <v>15</v>
      </c>
      <c r="F3666" s="1">
        <v>0.22</v>
      </c>
      <c r="G3666" s="1">
        <v>0.06</v>
      </c>
      <c r="H3666" s="1">
        <v>0</v>
      </c>
      <c r="I3666" s="1">
        <v>0.02</v>
      </c>
    </row>
    <row r="3667" spans="1:9" x14ac:dyDescent="0.25">
      <c r="A3667" t="s">
        <v>857</v>
      </c>
      <c r="B3667" t="s">
        <v>56</v>
      </c>
      <c r="C3667">
        <v>2013</v>
      </c>
      <c r="D3667" t="s">
        <v>16</v>
      </c>
      <c r="E3667" t="s">
        <v>15</v>
      </c>
      <c r="F3667" s="1">
        <v>0.4</v>
      </c>
      <c r="G3667" s="1">
        <v>0.15</v>
      </c>
      <c r="H3667" s="1">
        <v>0</v>
      </c>
      <c r="I3667" s="1">
        <v>0.06</v>
      </c>
    </row>
    <row r="3668" spans="1:9" x14ac:dyDescent="0.25">
      <c r="A3668" t="s">
        <v>857</v>
      </c>
      <c r="B3668" t="s">
        <v>2</v>
      </c>
      <c r="C3668">
        <v>2013</v>
      </c>
      <c r="D3668" t="s">
        <v>16</v>
      </c>
      <c r="E3668" t="s">
        <v>15</v>
      </c>
      <c r="F3668" s="1">
        <v>0.43</v>
      </c>
      <c r="G3668" s="1">
        <v>0.44</v>
      </c>
      <c r="H3668" s="1">
        <v>0</v>
      </c>
      <c r="I3668" s="1">
        <v>0.2</v>
      </c>
    </row>
    <row r="3669" spans="1:9" x14ac:dyDescent="0.25">
      <c r="A3669" t="s">
        <v>857</v>
      </c>
      <c r="B3669" t="s">
        <v>33</v>
      </c>
      <c r="C3669">
        <v>2013</v>
      </c>
      <c r="D3669" t="s">
        <v>16</v>
      </c>
      <c r="E3669" t="s">
        <v>15</v>
      </c>
      <c r="F3669" s="1">
        <v>0.86</v>
      </c>
      <c r="G3669" s="1">
        <v>0.36</v>
      </c>
      <c r="H3669" s="1">
        <v>0</v>
      </c>
      <c r="I3669" s="1">
        <v>0.11</v>
      </c>
    </row>
    <row r="3670" spans="1:9" x14ac:dyDescent="0.25">
      <c r="A3670" t="s">
        <v>857</v>
      </c>
      <c r="B3670" t="s">
        <v>118</v>
      </c>
      <c r="C3670">
        <v>2013</v>
      </c>
      <c r="D3670" t="s">
        <v>16</v>
      </c>
      <c r="E3670" t="s">
        <v>15</v>
      </c>
      <c r="F3670" s="1">
        <v>1.32</v>
      </c>
      <c r="G3670" s="1">
        <v>0.83</v>
      </c>
      <c r="H3670" s="1">
        <v>0</v>
      </c>
      <c r="I3670" s="1">
        <v>0.2</v>
      </c>
    </row>
    <row r="3671" spans="1:9" x14ac:dyDescent="0.25">
      <c r="A3671" t="s">
        <v>1822</v>
      </c>
      <c r="B3671" t="s">
        <v>41</v>
      </c>
      <c r="C3671">
        <v>2011</v>
      </c>
      <c r="D3671" t="s">
        <v>9</v>
      </c>
      <c r="E3671" t="s">
        <v>15</v>
      </c>
      <c r="F3671" s="1">
        <v>0.05</v>
      </c>
      <c r="G3671" s="1">
        <v>0.03</v>
      </c>
      <c r="H3671" s="1">
        <v>0</v>
      </c>
      <c r="I3671" s="1">
        <v>0.01</v>
      </c>
    </row>
    <row r="3672" spans="1:9" x14ac:dyDescent="0.25">
      <c r="A3672" t="s">
        <v>1822</v>
      </c>
      <c r="B3672" t="s">
        <v>17</v>
      </c>
      <c r="C3672">
        <v>2011</v>
      </c>
      <c r="D3672" t="s">
        <v>9</v>
      </c>
      <c r="E3672" t="s">
        <v>15</v>
      </c>
      <c r="F3672" s="1">
        <v>0.32</v>
      </c>
      <c r="G3672" s="1">
        <v>0.2</v>
      </c>
      <c r="H3672" s="1">
        <v>0</v>
      </c>
      <c r="I3672" s="1">
        <v>0.05</v>
      </c>
    </row>
    <row r="3673" spans="1:9" x14ac:dyDescent="0.25">
      <c r="A3673" t="s">
        <v>1822</v>
      </c>
      <c r="B3673" t="s">
        <v>2</v>
      </c>
      <c r="C3673">
        <v>2011</v>
      </c>
      <c r="D3673" t="s">
        <v>9</v>
      </c>
      <c r="E3673" t="s">
        <v>15</v>
      </c>
      <c r="F3673" s="1">
        <v>0.39</v>
      </c>
      <c r="G3673" s="1">
        <v>0.4</v>
      </c>
      <c r="H3673" s="1">
        <v>0</v>
      </c>
      <c r="I3673" s="1">
        <v>0.16</v>
      </c>
    </row>
    <row r="3674" spans="1:9" x14ac:dyDescent="0.25">
      <c r="A3674" t="s">
        <v>1822</v>
      </c>
      <c r="B3674" t="s">
        <v>33</v>
      </c>
      <c r="C3674">
        <v>2011</v>
      </c>
      <c r="D3674" t="s">
        <v>9</v>
      </c>
      <c r="E3674" t="s">
        <v>15</v>
      </c>
      <c r="F3674" s="1">
        <v>0.53</v>
      </c>
      <c r="G3674" s="1">
        <v>0.35</v>
      </c>
      <c r="H3674" s="1">
        <v>0</v>
      </c>
      <c r="I3674" s="1">
        <v>0.1</v>
      </c>
    </row>
    <row r="3675" spans="1:9" x14ac:dyDescent="0.25">
      <c r="A3675" t="s">
        <v>1822</v>
      </c>
      <c r="B3675" t="s">
        <v>118</v>
      </c>
      <c r="C3675">
        <v>2011</v>
      </c>
      <c r="D3675" t="s">
        <v>9</v>
      </c>
      <c r="E3675" t="s">
        <v>15</v>
      </c>
      <c r="F3675" s="1">
        <v>1.4</v>
      </c>
      <c r="G3675" s="1">
        <v>1.1399999999999999</v>
      </c>
      <c r="H3675" s="1">
        <v>0</v>
      </c>
      <c r="I3675" s="1">
        <v>0.31</v>
      </c>
    </row>
    <row r="3676" spans="1:9" x14ac:dyDescent="0.25">
      <c r="A3676" t="s">
        <v>157</v>
      </c>
      <c r="B3676" t="s">
        <v>118</v>
      </c>
      <c r="C3676">
        <v>2015</v>
      </c>
      <c r="D3676" t="s">
        <v>9</v>
      </c>
      <c r="E3676" t="s">
        <v>15</v>
      </c>
      <c r="F3676" s="1">
        <v>0.05</v>
      </c>
      <c r="G3676" s="1">
        <v>0.19</v>
      </c>
      <c r="H3676" s="1">
        <v>0</v>
      </c>
      <c r="I3676" s="1">
        <v>0.02</v>
      </c>
    </row>
    <row r="3677" spans="1:9" x14ac:dyDescent="0.25">
      <c r="A3677" t="s">
        <v>157</v>
      </c>
      <c r="B3677" t="s">
        <v>17</v>
      </c>
      <c r="C3677">
        <v>2015</v>
      </c>
      <c r="D3677" t="s">
        <v>9</v>
      </c>
      <c r="E3677" t="s">
        <v>15</v>
      </c>
      <c r="F3677" s="1">
        <v>0.05</v>
      </c>
      <c r="G3677" s="1">
        <v>0.06</v>
      </c>
      <c r="H3677" s="1">
        <v>0</v>
      </c>
      <c r="I3677" s="1">
        <v>0.01</v>
      </c>
    </row>
    <row r="3678" spans="1:9" x14ac:dyDescent="0.25">
      <c r="A3678" t="s">
        <v>157</v>
      </c>
      <c r="B3678" t="s">
        <v>2</v>
      </c>
      <c r="C3678">
        <v>2015</v>
      </c>
      <c r="D3678" t="s">
        <v>9</v>
      </c>
      <c r="E3678" t="s">
        <v>15</v>
      </c>
      <c r="F3678" s="1">
        <v>0.15</v>
      </c>
      <c r="G3678" s="1">
        <v>0.18</v>
      </c>
      <c r="H3678" s="1">
        <v>0</v>
      </c>
      <c r="I3678" s="1">
        <v>0.06</v>
      </c>
    </row>
    <row r="3679" spans="1:9" x14ac:dyDescent="0.25">
      <c r="A3679" t="s">
        <v>157</v>
      </c>
      <c r="B3679" t="s">
        <v>6</v>
      </c>
      <c r="C3679">
        <v>2015</v>
      </c>
      <c r="D3679" t="s">
        <v>9</v>
      </c>
      <c r="E3679" t="s">
        <v>15</v>
      </c>
      <c r="F3679" s="1">
        <v>0.16</v>
      </c>
      <c r="G3679" s="1">
        <v>0.05</v>
      </c>
      <c r="H3679" s="1">
        <v>0</v>
      </c>
      <c r="I3679" s="1">
        <v>0.02</v>
      </c>
    </row>
    <row r="3680" spans="1:9" x14ac:dyDescent="0.25">
      <c r="A3680" t="s">
        <v>157</v>
      </c>
      <c r="B3680" t="s">
        <v>10</v>
      </c>
      <c r="C3680">
        <v>2015</v>
      </c>
      <c r="D3680" t="s">
        <v>9</v>
      </c>
      <c r="E3680" t="s">
        <v>15</v>
      </c>
      <c r="F3680" s="1">
        <v>0.17</v>
      </c>
      <c r="G3680" s="1">
        <v>0.08</v>
      </c>
      <c r="H3680" s="1">
        <v>0</v>
      </c>
      <c r="I3680" s="1">
        <v>0.05</v>
      </c>
    </row>
    <row r="3681" spans="1:9" x14ac:dyDescent="0.25">
      <c r="A3681" t="s">
        <v>157</v>
      </c>
      <c r="B3681" t="s">
        <v>33</v>
      </c>
      <c r="C3681">
        <v>2015</v>
      </c>
      <c r="D3681" t="s">
        <v>9</v>
      </c>
      <c r="E3681" t="s">
        <v>15</v>
      </c>
      <c r="F3681" s="1">
        <v>0.24</v>
      </c>
      <c r="G3681" s="1">
        <v>0.18</v>
      </c>
      <c r="H3681" s="1">
        <v>0</v>
      </c>
      <c r="I3681" s="1">
        <v>0.04</v>
      </c>
    </row>
    <row r="3682" spans="1:9" x14ac:dyDescent="0.25">
      <c r="A3682" t="s">
        <v>157</v>
      </c>
      <c r="B3682" t="s">
        <v>56</v>
      </c>
      <c r="C3682">
        <v>2015</v>
      </c>
      <c r="D3682" t="s">
        <v>9</v>
      </c>
      <c r="E3682" t="s">
        <v>15</v>
      </c>
      <c r="F3682" s="1">
        <v>0.25</v>
      </c>
      <c r="G3682" s="1">
        <v>0.18</v>
      </c>
      <c r="H3682" s="1">
        <v>0</v>
      </c>
      <c r="I3682" s="1">
        <v>0.04</v>
      </c>
    </row>
    <row r="3683" spans="1:9" x14ac:dyDescent="0.25">
      <c r="A3683" t="s">
        <v>552</v>
      </c>
      <c r="B3683" t="s">
        <v>17</v>
      </c>
      <c r="C3683">
        <v>2014</v>
      </c>
      <c r="D3683" t="s">
        <v>9</v>
      </c>
      <c r="E3683" t="s">
        <v>15</v>
      </c>
      <c r="F3683" s="1">
        <v>0.14000000000000001</v>
      </c>
      <c r="G3683" s="1">
        <v>0.1</v>
      </c>
      <c r="H3683" s="1">
        <v>0</v>
      </c>
      <c r="I3683" s="1">
        <v>0.02</v>
      </c>
    </row>
    <row r="3684" spans="1:9" x14ac:dyDescent="0.25">
      <c r="A3684" t="s">
        <v>552</v>
      </c>
      <c r="B3684" t="s">
        <v>10</v>
      </c>
      <c r="C3684">
        <v>2014</v>
      </c>
      <c r="D3684" t="s">
        <v>9</v>
      </c>
      <c r="E3684" t="s">
        <v>15</v>
      </c>
      <c r="F3684" s="1">
        <v>0.18</v>
      </c>
      <c r="G3684" s="1">
        <v>0.17</v>
      </c>
      <c r="H3684" s="1">
        <v>0</v>
      </c>
      <c r="I3684" s="1">
        <v>7.0000000000000007E-2</v>
      </c>
    </row>
    <row r="3685" spans="1:9" x14ac:dyDescent="0.25">
      <c r="A3685" t="s">
        <v>552</v>
      </c>
      <c r="B3685" t="s">
        <v>2</v>
      </c>
      <c r="C3685">
        <v>2014</v>
      </c>
      <c r="D3685" t="s">
        <v>9</v>
      </c>
      <c r="E3685" t="s">
        <v>15</v>
      </c>
      <c r="F3685" s="1">
        <v>0.24</v>
      </c>
      <c r="G3685" s="1">
        <v>0.33</v>
      </c>
      <c r="H3685" s="1">
        <v>0</v>
      </c>
      <c r="I3685" s="1">
        <v>0.12</v>
      </c>
    </row>
    <row r="3686" spans="1:9" x14ac:dyDescent="0.25">
      <c r="A3686" t="s">
        <v>552</v>
      </c>
      <c r="B3686" t="s">
        <v>6</v>
      </c>
      <c r="C3686">
        <v>2014</v>
      </c>
      <c r="D3686" t="s">
        <v>9</v>
      </c>
      <c r="E3686" t="s">
        <v>15</v>
      </c>
      <c r="F3686" s="1">
        <v>0.25</v>
      </c>
      <c r="G3686" s="1">
        <v>7.0000000000000007E-2</v>
      </c>
      <c r="H3686" s="1">
        <v>0</v>
      </c>
      <c r="I3686" s="1">
        <v>0.03</v>
      </c>
    </row>
    <row r="3687" spans="1:9" x14ac:dyDescent="0.25">
      <c r="A3687" t="s">
        <v>552</v>
      </c>
      <c r="B3687" t="s">
        <v>56</v>
      </c>
      <c r="C3687">
        <v>2014</v>
      </c>
      <c r="D3687" t="s">
        <v>9</v>
      </c>
      <c r="E3687" t="s">
        <v>15</v>
      </c>
      <c r="F3687" s="1">
        <v>0.39</v>
      </c>
      <c r="G3687" s="1">
        <v>0.25</v>
      </c>
      <c r="H3687" s="1">
        <v>0</v>
      </c>
      <c r="I3687" s="1">
        <v>0.06</v>
      </c>
    </row>
    <row r="3688" spans="1:9" x14ac:dyDescent="0.25">
      <c r="A3688" t="s">
        <v>552</v>
      </c>
      <c r="B3688" t="s">
        <v>118</v>
      </c>
      <c r="C3688">
        <v>2014</v>
      </c>
      <c r="D3688" t="s">
        <v>9</v>
      </c>
      <c r="E3688" t="s">
        <v>15</v>
      </c>
      <c r="F3688" s="1">
        <v>0.42</v>
      </c>
      <c r="G3688" s="1">
        <v>0.54</v>
      </c>
      <c r="H3688" s="1">
        <v>0</v>
      </c>
      <c r="I3688" s="1">
        <v>0.08</v>
      </c>
    </row>
    <row r="3689" spans="1:9" x14ac:dyDescent="0.25">
      <c r="A3689" t="s">
        <v>552</v>
      </c>
      <c r="B3689" t="s">
        <v>33</v>
      </c>
      <c r="C3689">
        <v>2014</v>
      </c>
      <c r="D3689" t="s">
        <v>9</v>
      </c>
      <c r="E3689" t="s">
        <v>15</v>
      </c>
      <c r="F3689" s="1">
        <v>0.54</v>
      </c>
      <c r="G3689" s="1">
        <v>0.31</v>
      </c>
      <c r="H3689" s="1">
        <v>0</v>
      </c>
      <c r="I3689" s="1">
        <v>0.08</v>
      </c>
    </row>
    <row r="3690" spans="1:9" x14ac:dyDescent="0.25">
      <c r="A3690" t="s">
        <v>2432</v>
      </c>
      <c r="B3690" t="s">
        <v>118</v>
      </c>
      <c r="C3690">
        <v>2010</v>
      </c>
      <c r="D3690" t="s">
        <v>5</v>
      </c>
      <c r="E3690" t="s">
        <v>2420</v>
      </c>
      <c r="F3690" s="1">
        <v>0.05</v>
      </c>
      <c r="G3690" s="1">
        <v>0</v>
      </c>
      <c r="H3690" s="1">
        <v>0</v>
      </c>
      <c r="I3690" s="1">
        <v>0</v>
      </c>
    </row>
    <row r="3691" spans="1:9" x14ac:dyDescent="0.25">
      <c r="A3691" t="s">
        <v>558</v>
      </c>
      <c r="B3691" t="s">
        <v>41</v>
      </c>
      <c r="C3691">
        <v>2012</v>
      </c>
      <c r="D3691" t="s">
        <v>9</v>
      </c>
      <c r="E3691" t="s">
        <v>71</v>
      </c>
      <c r="F3691" s="1">
        <v>0.06</v>
      </c>
      <c r="G3691" s="1">
        <v>0.05</v>
      </c>
      <c r="H3691" s="1">
        <v>0</v>
      </c>
      <c r="I3691" s="1">
        <v>0.02</v>
      </c>
    </row>
    <row r="3692" spans="1:9" x14ac:dyDescent="0.25">
      <c r="A3692" t="s">
        <v>558</v>
      </c>
      <c r="B3692" t="s">
        <v>6</v>
      </c>
      <c r="C3692">
        <v>2014</v>
      </c>
      <c r="D3692" t="s">
        <v>9</v>
      </c>
      <c r="E3692" t="s">
        <v>71</v>
      </c>
      <c r="F3692" s="1">
        <v>0.1</v>
      </c>
      <c r="G3692" s="1">
        <v>0.09</v>
      </c>
      <c r="H3692" s="1">
        <v>0</v>
      </c>
      <c r="I3692" s="1">
        <v>0.02</v>
      </c>
    </row>
    <row r="3693" spans="1:9" x14ac:dyDescent="0.25">
      <c r="A3693" t="s">
        <v>558</v>
      </c>
      <c r="B3693" t="s">
        <v>10</v>
      </c>
      <c r="C3693">
        <v>2014</v>
      </c>
      <c r="D3693" t="s">
        <v>9</v>
      </c>
      <c r="E3693" t="s">
        <v>71</v>
      </c>
      <c r="F3693" s="1">
        <v>0.16</v>
      </c>
      <c r="G3693" s="1">
        <v>0.2</v>
      </c>
      <c r="H3693" s="1">
        <v>0</v>
      </c>
      <c r="I3693" s="1">
        <v>7.0000000000000007E-2</v>
      </c>
    </row>
    <row r="3694" spans="1:9" x14ac:dyDescent="0.25">
      <c r="A3694" t="s">
        <v>558</v>
      </c>
      <c r="B3694" t="s">
        <v>2</v>
      </c>
      <c r="C3694">
        <v>2012</v>
      </c>
      <c r="D3694" t="s">
        <v>9</v>
      </c>
      <c r="E3694" t="s">
        <v>71</v>
      </c>
      <c r="F3694" s="1">
        <v>0.31</v>
      </c>
      <c r="G3694" s="1">
        <v>0.5</v>
      </c>
      <c r="H3694" s="1">
        <v>0.05</v>
      </c>
      <c r="I3694" s="1">
        <v>0.19</v>
      </c>
    </row>
    <row r="3695" spans="1:9" x14ac:dyDescent="0.25">
      <c r="A3695" t="s">
        <v>558</v>
      </c>
      <c r="B3695" t="s">
        <v>33</v>
      </c>
      <c r="C3695">
        <v>2012</v>
      </c>
      <c r="D3695" t="s">
        <v>9</v>
      </c>
      <c r="E3695" t="s">
        <v>71</v>
      </c>
      <c r="F3695" s="1">
        <v>0.38</v>
      </c>
      <c r="G3695" s="1">
        <v>0.41</v>
      </c>
      <c r="H3695" s="1">
        <v>0.01</v>
      </c>
      <c r="I3695" s="1">
        <v>0.08</v>
      </c>
    </row>
    <row r="3696" spans="1:9" x14ac:dyDescent="0.25">
      <c r="A3696" t="s">
        <v>2266</v>
      </c>
      <c r="B3696" t="s">
        <v>17</v>
      </c>
      <c r="C3696">
        <v>2011</v>
      </c>
      <c r="D3696" t="s">
        <v>27</v>
      </c>
      <c r="E3696" t="s">
        <v>71</v>
      </c>
      <c r="F3696" s="1">
        <v>0</v>
      </c>
      <c r="G3696" s="1">
        <v>0</v>
      </c>
      <c r="H3696" s="1">
        <v>0.13</v>
      </c>
      <c r="I3696" s="1">
        <v>0</v>
      </c>
    </row>
    <row r="3697" spans="1:9" x14ac:dyDescent="0.25">
      <c r="A3697" t="s">
        <v>2882</v>
      </c>
      <c r="B3697" t="s">
        <v>248</v>
      </c>
      <c r="C3697">
        <v>2010</v>
      </c>
      <c r="D3697" t="s">
        <v>84</v>
      </c>
      <c r="E3697" t="s">
        <v>2881</v>
      </c>
      <c r="F3697" s="1">
        <v>0</v>
      </c>
      <c r="G3697" s="1">
        <v>0</v>
      </c>
      <c r="H3697" s="1">
        <v>0.01</v>
      </c>
      <c r="I3697" s="1">
        <v>0</v>
      </c>
    </row>
    <row r="3698" spans="1:9" x14ac:dyDescent="0.25">
      <c r="A3698" t="s">
        <v>2721</v>
      </c>
      <c r="B3698" t="s">
        <v>2</v>
      </c>
      <c r="C3698">
        <v>2010</v>
      </c>
      <c r="D3698" t="s">
        <v>16</v>
      </c>
      <c r="E3698" t="s">
        <v>23</v>
      </c>
      <c r="F3698" s="1">
        <v>0</v>
      </c>
      <c r="G3698" s="1">
        <v>0.05</v>
      </c>
      <c r="H3698" s="1">
        <v>0</v>
      </c>
      <c r="I3698" s="1">
        <v>0.02</v>
      </c>
    </row>
    <row r="3699" spans="1:9" x14ac:dyDescent="0.25">
      <c r="A3699" t="s">
        <v>856</v>
      </c>
      <c r="B3699" t="s">
        <v>12</v>
      </c>
      <c r="C3699">
        <v>2013</v>
      </c>
      <c r="D3699" t="s">
        <v>16</v>
      </c>
      <c r="E3699" t="s">
        <v>385</v>
      </c>
      <c r="F3699" s="1">
        <v>0.16</v>
      </c>
      <c r="G3699" s="1">
        <v>0.06</v>
      </c>
      <c r="H3699" s="1">
        <v>0</v>
      </c>
      <c r="I3699" s="1">
        <v>0.05</v>
      </c>
    </row>
    <row r="3700" spans="1:9" x14ac:dyDescent="0.25">
      <c r="A3700" t="s">
        <v>856</v>
      </c>
      <c r="B3700" t="s">
        <v>2</v>
      </c>
      <c r="C3700">
        <v>2013</v>
      </c>
      <c r="D3700" t="s">
        <v>16</v>
      </c>
      <c r="E3700" t="s">
        <v>385</v>
      </c>
      <c r="F3700" s="1">
        <v>0.35</v>
      </c>
      <c r="G3700" s="1">
        <v>0.13</v>
      </c>
      <c r="H3700" s="1">
        <v>0</v>
      </c>
      <c r="I3700" s="1">
        <v>0.08</v>
      </c>
    </row>
    <row r="3701" spans="1:9" x14ac:dyDescent="0.25">
      <c r="A3701" t="s">
        <v>1446</v>
      </c>
      <c r="B3701" t="s">
        <v>17</v>
      </c>
      <c r="C3701">
        <v>2012</v>
      </c>
      <c r="D3701" t="s">
        <v>9</v>
      </c>
      <c r="E3701" t="s">
        <v>52</v>
      </c>
      <c r="F3701" s="1">
        <v>0</v>
      </c>
      <c r="G3701" s="1">
        <v>0</v>
      </c>
      <c r="H3701" s="1">
        <v>0.06</v>
      </c>
      <c r="I3701" s="1">
        <v>0</v>
      </c>
    </row>
    <row r="3702" spans="1:9" x14ac:dyDescent="0.25">
      <c r="A3702" t="s">
        <v>2681</v>
      </c>
      <c r="B3702" t="s">
        <v>118</v>
      </c>
      <c r="C3702">
        <v>2010</v>
      </c>
      <c r="D3702" t="s">
        <v>100</v>
      </c>
      <c r="E3702" t="s">
        <v>1153</v>
      </c>
      <c r="F3702" s="1">
        <v>0.08</v>
      </c>
      <c r="G3702" s="1">
        <v>0.03</v>
      </c>
      <c r="H3702" s="1">
        <v>0</v>
      </c>
      <c r="I3702" s="1">
        <v>0.01</v>
      </c>
    </row>
    <row r="3703" spans="1:9" x14ac:dyDescent="0.25">
      <c r="A3703" t="s">
        <v>566</v>
      </c>
      <c r="B3703" t="s">
        <v>2</v>
      </c>
      <c r="C3703">
        <v>2014</v>
      </c>
      <c r="D3703" t="s">
        <v>100</v>
      </c>
      <c r="E3703" t="s">
        <v>74</v>
      </c>
      <c r="F3703" s="1">
        <v>0.1</v>
      </c>
      <c r="G3703" s="1">
        <v>0.15</v>
      </c>
      <c r="H3703" s="1">
        <v>0</v>
      </c>
      <c r="I3703" s="1">
        <v>0.06</v>
      </c>
    </row>
    <row r="3704" spans="1:9" x14ac:dyDescent="0.25">
      <c r="A3704" t="s">
        <v>566</v>
      </c>
      <c r="B3704" t="s">
        <v>33</v>
      </c>
      <c r="C3704">
        <v>2014</v>
      </c>
      <c r="D3704" t="s">
        <v>100</v>
      </c>
      <c r="E3704" t="s">
        <v>74</v>
      </c>
      <c r="F3704" s="1">
        <v>0.16</v>
      </c>
      <c r="G3704" s="1">
        <v>0.14000000000000001</v>
      </c>
      <c r="H3704" s="1">
        <v>0</v>
      </c>
      <c r="I3704" s="1">
        <v>0.03</v>
      </c>
    </row>
    <row r="3705" spans="1:9" x14ac:dyDescent="0.25">
      <c r="A3705" t="s">
        <v>566</v>
      </c>
      <c r="B3705" t="s">
        <v>6</v>
      </c>
      <c r="C3705">
        <v>2014</v>
      </c>
      <c r="D3705" t="s">
        <v>100</v>
      </c>
      <c r="E3705" t="s">
        <v>74</v>
      </c>
      <c r="F3705" s="1">
        <v>0.19</v>
      </c>
      <c r="G3705" s="1">
        <v>0.11</v>
      </c>
      <c r="H3705" s="1">
        <v>0</v>
      </c>
      <c r="I3705" s="1">
        <v>0.03</v>
      </c>
    </row>
    <row r="3706" spans="1:9" x14ac:dyDescent="0.25">
      <c r="A3706" t="s">
        <v>566</v>
      </c>
      <c r="B3706" t="s">
        <v>10</v>
      </c>
      <c r="C3706">
        <v>2014</v>
      </c>
      <c r="D3706" t="s">
        <v>100</v>
      </c>
      <c r="E3706" t="s">
        <v>74</v>
      </c>
      <c r="F3706" s="1">
        <v>0.22</v>
      </c>
      <c r="G3706" s="1">
        <v>0.33</v>
      </c>
      <c r="H3706" s="1">
        <v>0</v>
      </c>
      <c r="I3706" s="1">
        <v>0.13</v>
      </c>
    </row>
    <row r="3707" spans="1:9" x14ac:dyDescent="0.25">
      <c r="A3707" t="s">
        <v>819</v>
      </c>
      <c r="B3707" t="s">
        <v>56</v>
      </c>
      <c r="C3707">
        <v>2013</v>
      </c>
      <c r="D3707" t="s">
        <v>100</v>
      </c>
      <c r="E3707" t="s">
        <v>74</v>
      </c>
      <c r="F3707" s="1">
        <v>0</v>
      </c>
      <c r="G3707" s="1">
        <v>0.02</v>
      </c>
      <c r="H3707" s="1">
        <v>0</v>
      </c>
      <c r="I3707" s="1">
        <v>0</v>
      </c>
    </row>
    <row r="3708" spans="1:9" x14ac:dyDescent="0.25">
      <c r="A3708" t="s">
        <v>819</v>
      </c>
      <c r="B3708" t="s">
        <v>2</v>
      </c>
      <c r="C3708">
        <v>2012</v>
      </c>
      <c r="D3708" t="s">
        <v>100</v>
      </c>
      <c r="E3708" t="s">
        <v>74</v>
      </c>
      <c r="F3708" s="1">
        <v>0.38</v>
      </c>
      <c r="G3708" s="1">
        <v>0.39</v>
      </c>
      <c r="H3708" s="1">
        <v>0.06</v>
      </c>
      <c r="I3708" s="1">
        <v>0.15</v>
      </c>
    </row>
    <row r="3709" spans="1:9" x14ac:dyDescent="0.25">
      <c r="A3709" t="s">
        <v>819</v>
      </c>
      <c r="B3709" t="s">
        <v>33</v>
      </c>
      <c r="C3709">
        <v>2012</v>
      </c>
      <c r="D3709" t="s">
        <v>100</v>
      </c>
      <c r="E3709" t="s">
        <v>74</v>
      </c>
      <c r="F3709" s="1">
        <v>0.46</v>
      </c>
      <c r="G3709" s="1">
        <v>0.28999999999999998</v>
      </c>
      <c r="H3709" s="1">
        <v>0.02</v>
      </c>
      <c r="I3709" s="1">
        <v>7.0000000000000007E-2</v>
      </c>
    </row>
    <row r="3710" spans="1:9" x14ac:dyDescent="0.25">
      <c r="A3710" t="s">
        <v>2165</v>
      </c>
      <c r="B3710" t="s">
        <v>41</v>
      </c>
      <c r="C3710">
        <v>2010</v>
      </c>
      <c r="D3710" t="s">
        <v>100</v>
      </c>
      <c r="E3710" t="s">
        <v>538</v>
      </c>
      <c r="F3710" s="1">
        <v>0</v>
      </c>
      <c r="G3710" s="1">
        <v>0.13</v>
      </c>
      <c r="H3710" s="1">
        <v>0</v>
      </c>
      <c r="I3710" s="1">
        <v>0.03</v>
      </c>
    </row>
    <row r="3711" spans="1:9" x14ac:dyDescent="0.25">
      <c r="A3711" t="s">
        <v>2165</v>
      </c>
      <c r="B3711" t="s">
        <v>2</v>
      </c>
      <c r="C3711">
        <v>2011</v>
      </c>
      <c r="D3711" t="s">
        <v>100</v>
      </c>
      <c r="E3711" t="s">
        <v>538</v>
      </c>
      <c r="F3711" s="1">
        <v>0.26</v>
      </c>
      <c r="G3711" s="1">
        <v>0.36</v>
      </c>
      <c r="H3711" s="1">
        <v>0.04</v>
      </c>
      <c r="I3711" s="1">
        <v>0.14000000000000001</v>
      </c>
    </row>
    <row r="3712" spans="1:9" x14ac:dyDescent="0.25">
      <c r="A3712" t="s">
        <v>2165</v>
      </c>
      <c r="B3712" t="s">
        <v>33</v>
      </c>
      <c r="C3712">
        <v>2010</v>
      </c>
      <c r="D3712" t="s">
        <v>100</v>
      </c>
      <c r="E3712" t="s">
        <v>538</v>
      </c>
      <c r="F3712" s="1">
        <v>0.54</v>
      </c>
      <c r="G3712" s="1">
        <v>0.51</v>
      </c>
      <c r="H3712" s="1">
        <v>0</v>
      </c>
      <c r="I3712" s="1">
        <v>0.12</v>
      </c>
    </row>
    <row r="3713" spans="1:9" x14ac:dyDescent="0.25">
      <c r="A3713" t="s">
        <v>848</v>
      </c>
      <c r="B3713" t="s">
        <v>41</v>
      </c>
      <c r="C3713">
        <v>2013</v>
      </c>
      <c r="D3713" t="s">
        <v>100</v>
      </c>
      <c r="E3713" t="s">
        <v>538</v>
      </c>
      <c r="F3713" s="1">
        <v>0.02</v>
      </c>
      <c r="G3713" s="1">
        <v>0.05</v>
      </c>
      <c r="H3713" s="1">
        <v>0</v>
      </c>
      <c r="I3713" s="1">
        <v>0.01</v>
      </c>
    </row>
    <row r="3714" spans="1:9" x14ac:dyDescent="0.25">
      <c r="A3714" t="s">
        <v>848</v>
      </c>
      <c r="B3714" t="s">
        <v>2</v>
      </c>
      <c r="C3714">
        <v>2013</v>
      </c>
      <c r="D3714" t="s">
        <v>100</v>
      </c>
      <c r="E3714" t="s">
        <v>538</v>
      </c>
      <c r="F3714" s="1">
        <v>0.05</v>
      </c>
      <c r="G3714" s="1">
        <v>0.19</v>
      </c>
      <c r="H3714" s="1">
        <v>0.03</v>
      </c>
      <c r="I3714" s="1">
        <v>7.0000000000000007E-2</v>
      </c>
    </row>
    <row r="3715" spans="1:9" x14ac:dyDescent="0.25">
      <c r="A3715" t="s">
        <v>848</v>
      </c>
      <c r="B3715" t="s">
        <v>33</v>
      </c>
      <c r="C3715">
        <v>2013</v>
      </c>
      <c r="D3715" t="s">
        <v>100</v>
      </c>
      <c r="E3715" t="s">
        <v>538</v>
      </c>
      <c r="F3715" s="1">
        <v>0.06</v>
      </c>
      <c r="G3715" s="1">
        <v>0.13</v>
      </c>
      <c r="H3715" s="1">
        <v>0</v>
      </c>
      <c r="I3715" s="1">
        <v>0.02</v>
      </c>
    </row>
    <row r="3716" spans="1:9" x14ac:dyDescent="0.25">
      <c r="A3716" t="s">
        <v>3184</v>
      </c>
      <c r="B3716" t="s">
        <v>473</v>
      </c>
      <c r="C3716">
        <v>2010</v>
      </c>
      <c r="D3716" t="s">
        <v>5</v>
      </c>
      <c r="E3716" t="s">
        <v>193</v>
      </c>
      <c r="F3716" s="1">
        <v>0</v>
      </c>
      <c r="G3716" s="1">
        <v>0</v>
      </c>
      <c r="H3716" s="1">
        <v>0.13</v>
      </c>
      <c r="I3716" s="1">
        <v>0</v>
      </c>
    </row>
    <row r="3717" spans="1:9" x14ac:dyDescent="0.25">
      <c r="A3717" t="s">
        <v>1023</v>
      </c>
      <c r="B3717" t="s">
        <v>2</v>
      </c>
      <c r="C3717">
        <v>2013</v>
      </c>
      <c r="D3717" t="s">
        <v>5</v>
      </c>
      <c r="E3717" t="s">
        <v>193</v>
      </c>
      <c r="F3717" s="1">
        <v>0</v>
      </c>
      <c r="G3717" s="1">
        <v>0</v>
      </c>
      <c r="H3717" s="1">
        <v>0.13</v>
      </c>
      <c r="I3717" s="1">
        <v>0</v>
      </c>
    </row>
    <row r="3718" spans="1:9" x14ac:dyDescent="0.25">
      <c r="A3718" t="s">
        <v>1023</v>
      </c>
      <c r="B3718" t="s">
        <v>12</v>
      </c>
      <c r="C3718">
        <v>2013</v>
      </c>
      <c r="D3718" t="s">
        <v>5</v>
      </c>
      <c r="E3718" t="s">
        <v>193</v>
      </c>
      <c r="F3718" s="1">
        <v>0</v>
      </c>
      <c r="G3718" s="1">
        <v>0</v>
      </c>
      <c r="H3718" s="1">
        <v>7.0000000000000007E-2</v>
      </c>
      <c r="I3718" s="1">
        <v>0</v>
      </c>
    </row>
    <row r="3719" spans="1:9" x14ac:dyDescent="0.25">
      <c r="A3719" t="s">
        <v>2164</v>
      </c>
      <c r="B3719" t="s">
        <v>2</v>
      </c>
      <c r="C3719">
        <v>2011</v>
      </c>
      <c r="D3719" t="s">
        <v>100</v>
      </c>
      <c r="E3719" t="s">
        <v>23</v>
      </c>
      <c r="F3719" s="1">
        <v>0.66</v>
      </c>
      <c r="G3719" s="1">
        <v>0.12</v>
      </c>
      <c r="H3719" s="1">
        <v>0.04</v>
      </c>
      <c r="I3719" s="1">
        <v>0.08</v>
      </c>
    </row>
    <row r="3720" spans="1:9" x14ac:dyDescent="0.25">
      <c r="A3720" t="s">
        <v>3121</v>
      </c>
      <c r="B3720" t="s">
        <v>248</v>
      </c>
      <c r="C3720">
        <v>2010</v>
      </c>
      <c r="D3720" t="s">
        <v>100</v>
      </c>
      <c r="E3720" t="s">
        <v>23</v>
      </c>
      <c r="F3720" s="1">
        <v>0.17</v>
      </c>
      <c r="G3720" s="1">
        <v>0.13</v>
      </c>
      <c r="H3720" s="1">
        <v>0.06</v>
      </c>
      <c r="I3720" s="1">
        <v>0.08</v>
      </c>
    </row>
    <row r="3721" spans="1:9" x14ac:dyDescent="0.25">
      <c r="A3721" t="s">
        <v>3024</v>
      </c>
      <c r="B3721" t="s">
        <v>248</v>
      </c>
      <c r="C3721">
        <v>2010</v>
      </c>
      <c r="D3721" t="s">
        <v>1</v>
      </c>
      <c r="E3721" t="s">
        <v>213</v>
      </c>
      <c r="F3721" s="1">
        <v>0</v>
      </c>
      <c r="G3721" s="1">
        <v>0</v>
      </c>
      <c r="H3721" s="1">
        <v>0.03</v>
      </c>
      <c r="I3721" s="1">
        <v>0</v>
      </c>
    </row>
    <row r="3722" spans="1:9" x14ac:dyDescent="0.25">
      <c r="A3722" t="s">
        <v>1478</v>
      </c>
      <c r="B3722" t="s">
        <v>248</v>
      </c>
      <c r="C3722">
        <v>2012</v>
      </c>
      <c r="D3722" t="s">
        <v>27</v>
      </c>
      <c r="E3722" t="s">
        <v>1477</v>
      </c>
      <c r="F3722" s="1">
        <v>0</v>
      </c>
      <c r="G3722" s="1">
        <v>0</v>
      </c>
      <c r="H3722" s="1">
        <v>0.1</v>
      </c>
      <c r="I3722" s="1">
        <v>0</v>
      </c>
    </row>
    <row r="3723" spans="1:9" x14ac:dyDescent="0.25">
      <c r="A3723" t="s">
        <v>3137</v>
      </c>
      <c r="B3723" t="s">
        <v>473</v>
      </c>
      <c r="C3723">
        <v>2010</v>
      </c>
      <c r="D3723" t="s">
        <v>27</v>
      </c>
      <c r="E3723" t="s">
        <v>108</v>
      </c>
      <c r="F3723" s="1">
        <v>0.08</v>
      </c>
      <c r="G3723" s="1">
        <v>0.04</v>
      </c>
      <c r="H3723" s="1">
        <v>7.0000000000000007E-2</v>
      </c>
      <c r="I3723" s="1">
        <v>0.01</v>
      </c>
    </row>
    <row r="3724" spans="1:9" x14ac:dyDescent="0.25">
      <c r="A3724" t="s">
        <v>2528</v>
      </c>
      <c r="B3724" t="s">
        <v>473</v>
      </c>
      <c r="C3724">
        <v>2010</v>
      </c>
      <c r="D3724" t="s">
        <v>84</v>
      </c>
      <c r="E3724" t="s">
        <v>2527</v>
      </c>
      <c r="F3724" s="1">
        <v>0.16</v>
      </c>
      <c r="G3724" s="1">
        <v>0</v>
      </c>
      <c r="H3724" s="1">
        <v>0</v>
      </c>
      <c r="I3724" s="1">
        <v>0.01</v>
      </c>
    </row>
    <row r="3725" spans="1:9" x14ac:dyDescent="0.25">
      <c r="A3725" t="s">
        <v>800</v>
      </c>
      <c r="B3725" t="s">
        <v>41</v>
      </c>
      <c r="C3725">
        <v>2013</v>
      </c>
      <c r="D3725" t="s">
        <v>39</v>
      </c>
      <c r="E3725" t="s">
        <v>193</v>
      </c>
      <c r="F3725" s="1">
        <v>0</v>
      </c>
      <c r="G3725" s="1">
        <v>0.01</v>
      </c>
      <c r="H3725" s="1">
        <v>0</v>
      </c>
      <c r="I3725" s="1">
        <v>0</v>
      </c>
    </row>
    <row r="3726" spans="1:9" x14ac:dyDescent="0.25">
      <c r="A3726" t="s">
        <v>800</v>
      </c>
      <c r="B3726" t="s">
        <v>2</v>
      </c>
      <c r="C3726">
        <v>2012</v>
      </c>
      <c r="D3726" t="s">
        <v>39</v>
      </c>
      <c r="E3726" t="s">
        <v>193</v>
      </c>
      <c r="F3726" s="1">
        <v>0.08</v>
      </c>
      <c r="G3726" s="1">
        <v>0.33</v>
      </c>
      <c r="H3726" s="1">
        <v>0.01</v>
      </c>
      <c r="I3726" s="1">
        <v>0.11</v>
      </c>
    </row>
    <row r="3727" spans="1:9" x14ac:dyDescent="0.25">
      <c r="A3727" t="s">
        <v>800</v>
      </c>
      <c r="B3727" t="s">
        <v>12</v>
      </c>
      <c r="C3727">
        <v>2012</v>
      </c>
      <c r="D3727" t="s">
        <v>39</v>
      </c>
      <c r="E3727" t="s">
        <v>193</v>
      </c>
      <c r="F3727" s="1">
        <v>0.12</v>
      </c>
      <c r="G3727" s="1">
        <v>0.25</v>
      </c>
      <c r="H3727" s="1">
        <v>0</v>
      </c>
      <c r="I3727" s="1">
        <v>0.11</v>
      </c>
    </row>
    <row r="3728" spans="1:9" x14ac:dyDescent="0.25">
      <c r="A3728" t="s">
        <v>800</v>
      </c>
      <c r="B3728" t="s">
        <v>17</v>
      </c>
      <c r="C3728">
        <v>2012</v>
      </c>
      <c r="D3728" t="s">
        <v>39</v>
      </c>
      <c r="E3728" t="s">
        <v>193</v>
      </c>
      <c r="F3728" s="1">
        <v>0.12</v>
      </c>
      <c r="G3728" s="1">
        <v>0.15</v>
      </c>
      <c r="H3728" s="1">
        <v>0</v>
      </c>
      <c r="I3728" s="1">
        <v>0.02</v>
      </c>
    </row>
    <row r="3729" spans="1:9" x14ac:dyDescent="0.25">
      <c r="A3729" t="s">
        <v>800</v>
      </c>
      <c r="B3729" t="s">
        <v>56</v>
      </c>
      <c r="C3729">
        <v>2012</v>
      </c>
      <c r="D3729" t="s">
        <v>39</v>
      </c>
      <c r="E3729" t="s">
        <v>193</v>
      </c>
      <c r="F3729" s="1">
        <v>0.2</v>
      </c>
      <c r="G3729" s="1">
        <v>0.27</v>
      </c>
      <c r="H3729" s="1">
        <v>0.02</v>
      </c>
      <c r="I3729" s="1">
        <v>0.05</v>
      </c>
    </row>
    <row r="3730" spans="1:9" x14ac:dyDescent="0.25">
      <c r="A3730" t="s">
        <v>800</v>
      </c>
      <c r="B3730" t="s">
        <v>33</v>
      </c>
      <c r="C3730">
        <v>2012</v>
      </c>
      <c r="D3730" t="s">
        <v>39</v>
      </c>
      <c r="E3730" t="s">
        <v>193</v>
      </c>
      <c r="F3730" s="1">
        <v>0.2</v>
      </c>
      <c r="G3730" s="1">
        <v>0.37</v>
      </c>
      <c r="H3730" s="1">
        <v>0</v>
      </c>
      <c r="I3730" s="1">
        <v>0.06</v>
      </c>
    </row>
    <row r="3731" spans="1:9" x14ac:dyDescent="0.25">
      <c r="A3731" t="s">
        <v>2867</v>
      </c>
      <c r="B3731" t="s">
        <v>2</v>
      </c>
      <c r="C3731">
        <v>2010</v>
      </c>
      <c r="D3731" t="s">
        <v>39</v>
      </c>
      <c r="E3731" t="s">
        <v>193</v>
      </c>
      <c r="F3731" s="1">
        <v>0.36</v>
      </c>
      <c r="G3731" s="1">
        <v>0.46</v>
      </c>
      <c r="H3731" s="1">
        <v>0</v>
      </c>
      <c r="I3731" s="1">
        <v>0.17</v>
      </c>
    </row>
    <row r="3732" spans="1:9" x14ac:dyDescent="0.25">
      <c r="A3732" t="s">
        <v>2867</v>
      </c>
      <c r="B3732" t="s">
        <v>473</v>
      </c>
      <c r="C3732">
        <v>2010</v>
      </c>
      <c r="D3732" t="s">
        <v>39</v>
      </c>
      <c r="E3732" t="s">
        <v>193</v>
      </c>
      <c r="F3732" s="1">
        <v>0.44</v>
      </c>
      <c r="G3732" s="1">
        <v>0.54</v>
      </c>
      <c r="H3732" s="1">
        <v>0</v>
      </c>
      <c r="I3732" s="1">
        <v>0.11</v>
      </c>
    </row>
    <row r="3733" spans="1:9" x14ac:dyDescent="0.25">
      <c r="A3733" t="s">
        <v>2867</v>
      </c>
      <c r="B3733" t="s">
        <v>118</v>
      </c>
      <c r="C3733">
        <v>2010</v>
      </c>
      <c r="D3733" t="s">
        <v>39</v>
      </c>
      <c r="E3733" t="s">
        <v>193</v>
      </c>
      <c r="F3733" s="1">
        <v>0.65</v>
      </c>
      <c r="G3733" s="1">
        <v>0.71</v>
      </c>
      <c r="H3733" s="1">
        <v>0</v>
      </c>
      <c r="I3733" s="1">
        <v>0.15</v>
      </c>
    </row>
    <row r="3734" spans="1:9" x14ac:dyDescent="0.25">
      <c r="A3734" t="s">
        <v>2860</v>
      </c>
      <c r="B3734" t="s">
        <v>33</v>
      </c>
      <c r="C3734">
        <v>2010</v>
      </c>
      <c r="D3734" t="s">
        <v>39</v>
      </c>
      <c r="E3734" t="s">
        <v>193</v>
      </c>
      <c r="F3734" s="1">
        <v>0.37</v>
      </c>
      <c r="G3734" s="1">
        <v>0.35</v>
      </c>
      <c r="H3734" s="1">
        <v>0</v>
      </c>
      <c r="I3734" s="1">
        <v>7.0000000000000007E-2</v>
      </c>
    </row>
    <row r="3735" spans="1:9" x14ac:dyDescent="0.25">
      <c r="A3735" t="s">
        <v>561</v>
      </c>
      <c r="B3735" t="s">
        <v>56</v>
      </c>
      <c r="C3735">
        <v>2014</v>
      </c>
      <c r="D3735" t="s">
        <v>9</v>
      </c>
      <c r="E3735" t="s">
        <v>193</v>
      </c>
      <c r="F3735" s="1">
        <v>0.21</v>
      </c>
      <c r="G3735" s="1">
        <v>0.09</v>
      </c>
      <c r="H3735" s="1">
        <v>0</v>
      </c>
      <c r="I3735" s="1">
        <v>0.03</v>
      </c>
    </row>
    <row r="3736" spans="1:9" x14ac:dyDescent="0.25">
      <c r="A3736" t="s">
        <v>560</v>
      </c>
      <c r="B3736" t="s">
        <v>17</v>
      </c>
      <c r="C3736">
        <v>2014</v>
      </c>
      <c r="D3736" t="s">
        <v>9</v>
      </c>
      <c r="E3736" t="s">
        <v>193</v>
      </c>
      <c r="F3736" s="1">
        <v>0.17</v>
      </c>
      <c r="G3736" s="1">
        <v>0.09</v>
      </c>
      <c r="H3736" s="1">
        <v>0</v>
      </c>
      <c r="I3736" s="1">
        <v>0.03</v>
      </c>
    </row>
    <row r="3737" spans="1:9" x14ac:dyDescent="0.25">
      <c r="A3737" t="s">
        <v>2876</v>
      </c>
      <c r="B3737" t="s">
        <v>473</v>
      </c>
      <c r="C3737">
        <v>2010</v>
      </c>
      <c r="D3737" t="s">
        <v>16</v>
      </c>
      <c r="E3737" t="s">
        <v>193</v>
      </c>
      <c r="F3737" s="1">
        <v>0.99</v>
      </c>
      <c r="G3737" s="1">
        <v>0.8</v>
      </c>
      <c r="H3737" s="1">
        <v>0</v>
      </c>
      <c r="I3737" s="1">
        <v>0.18</v>
      </c>
    </row>
    <row r="3738" spans="1:9" x14ac:dyDescent="0.25">
      <c r="A3738" t="s">
        <v>2933</v>
      </c>
      <c r="B3738" t="s">
        <v>473</v>
      </c>
      <c r="C3738">
        <v>2010</v>
      </c>
      <c r="D3738" t="s">
        <v>16</v>
      </c>
      <c r="E3738" t="s">
        <v>193</v>
      </c>
      <c r="F3738" s="1">
        <v>0.74</v>
      </c>
      <c r="G3738" s="1">
        <v>0.5</v>
      </c>
      <c r="H3738" s="1">
        <v>0.01</v>
      </c>
      <c r="I3738" s="1">
        <v>0.13</v>
      </c>
    </row>
    <row r="3739" spans="1:9" x14ac:dyDescent="0.25">
      <c r="A3739" t="s">
        <v>2933</v>
      </c>
      <c r="B3739" t="s">
        <v>118</v>
      </c>
      <c r="C3739">
        <v>2010</v>
      </c>
      <c r="D3739" t="s">
        <v>16</v>
      </c>
      <c r="E3739" t="s">
        <v>193</v>
      </c>
      <c r="F3739" s="1">
        <v>0.96</v>
      </c>
      <c r="G3739" s="1">
        <v>0.61</v>
      </c>
      <c r="H3739" s="1">
        <v>0.01</v>
      </c>
      <c r="I3739" s="1">
        <v>0.16</v>
      </c>
    </row>
    <row r="3740" spans="1:9" x14ac:dyDescent="0.25">
      <c r="A3740" t="s">
        <v>2851</v>
      </c>
      <c r="B3740" t="s">
        <v>33</v>
      </c>
      <c r="C3740">
        <v>2010</v>
      </c>
      <c r="D3740" t="s">
        <v>39</v>
      </c>
      <c r="E3740" t="s">
        <v>193</v>
      </c>
      <c r="F3740" s="1">
        <v>0.74</v>
      </c>
      <c r="G3740" s="1">
        <v>0.26</v>
      </c>
      <c r="H3740" s="1">
        <v>0</v>
      </c>
      <c r="I3740" s="1">
        <v>0.09</v>
      </c>
    </row>
    <row r="3741" spans="1:9" x14ac:dyDescent="0.25">
      <c r="A3741" t="s">
        <v>1915</v>
      </c>
      <c r="B3741" t="s">
        <v>41</v>
      </c>
      <c r="C3741">
        <v>2011</v>
      </c>
      <c r="D3741" t="s">
        <v>16</v>
      </c>
      <c r="E3741" t="s">
        <v>193</v>
      </c>
      <c r="F3741" s="1">
        <v>0.02</v>
      </c>
      <c r="G3741" s="1">
        <v>7.0000000000000007E-2</v>
      </c>
      <c r="H3741" s="1">
        <v>0</v>
      </c>
      <c r="I3741" s="1">
        <v>0.02</v>
      </c>
    </row>
    <row r="3742" spans="1:9" x14ac:dyDescent="0.25">
      <c r="A3742" t="s">
        <v>1915</v>
      </c>
      <c r="B3742" t="s">
        <v>17</v>
      </c>
      <c r="C3742">
        <v>2011</v>
      </c>
      <c r="D3742" t="s">
        <v>16</v>
      </c>
      <c r="E3742" t="s">
        <v>193</v>
      </c>
      <c r="F3742" s="1">
        <v>0.44</v>
      </c>
      <c r="G3742" s="1">
        <v>0.46</v>
      </c>
      <c r="H3742" s="1">
        <v>0.01</v>
      </c>
      <c r="I3742" s="1">
        <v>0.09</v>
      </c>
    </row>
    <row r="3743" spans="1:9" x14ac:dyDescent="0.25">
      <c r="A3743" t="s">
        <v>1915</v>
      </c>
      <c r="B3743" t="s">
        <v>2</v>
      </c>
      <c r="C3743">
        <v>2011</v>
      </c>
      <c r="D3743" t="s">
        <v>16</v>
      </c>
      <c r="E3743" t="s">
        <v>193</v>
      </c>
      <c r="F3743" s="1">
        <v>0.6</v>
      </c>
      <c r="G3743" s="1">
        <v>0.73</v>
      </c>
      <c r="H3743" s="1">
        <v>0.02</v>
      </c>
      <c r="I3743" s="1">
        <v>0.28000000000000003</v>
      </c>
    </row>
    <row r="3744" spans="1:9" x14ac:dyDescent="0.25">
      <c r="A3744" t="s">
        <v>1915</v>
      </c>
      <c r="B3744" t="s">
        <v>33</v>
      </c>
      <c r="C3744">
        <v>2011</v>
      </c>
      <c r="D3744" t="s">
        <v>16</v>
      </c>
      <c r="E3744" t="s">
        <v>193</v>
      </c>
      <c r="F3744" s="1">
        <v>0.71</v>
      </c>
      <c r="G3744" s="1">
        <v>0.56999999999999995</v>
      </c>
      <c r="H3744" s="1">
        <v>0</v>
      </c>
      <c r="I3744" s="1">
        <v>0.14000000000000001</v>
      </c>
    </row>
    <row r="3745" spans="1:9" x14ac:dyDescent="0.25">
      <c r="A3745" t="s">
        <v>927</v>
      </c>
      <c r="B3745" t="s">
        <v>17</v>
      </c>
      <c r="C3745">
        <v>2013</v>
      </c>
      <c r="D3745" t="s">
        <v>16</v>
      </c>
      <c r="E3745" t="s">
        <v>193</v>
      </c>
      <c r="F3745" s="1">
        <v>0.24</v>
      </c>
      <c r="G3745" s="1">
        <v>0.15</v>
      </c>
      <c r="H3745" s="1">
        <v>7.0000000000000007E-2</v>
      </c>
      <c r="I3745" s="1">
        <v>0.03</v>
      </c>
    </row>
    <row r="3746" spans="1:9" x14ac:dyDescent="0.25">
      <c r="A3746" t="s">
        <v>927</v>
      </c>
      <c r="B3746" t="s">
        <v>56</v>
      </c>
      <c r="C3746">
        <v>2013</v>
      </c>
      <c r="D3746" t="s">
        <v>16</v>
      </c>
      <c r="E3746" t="s">
        <v>193</v>
      </c>
      <c r="F3746" s="1">
        <v>0.24</v>
      </c>
      <c r="G3746" s="1">
        <v>0.12</v>
      </c>
      <c r="H3746" s="1">
        <v>0.01</v>
      </c>
      <c r="I3746" s="1">
        <v>0.03</v>
      </c>
    </row>
    <row r="3747" spans="1:9" x14ac:dyDescent="0.25">
      <c r="A3747" t="s">
        <v>610</v>
      </c>
      <c r="B3747" t="s">
        <v>17</v>
      </c>
      <c r="C3747">
        <v>2014</v>
      </c>
      <c r="D3747" t="s">
        <v>1</v>
      </c>
      <c r="E3747" t="s">
        <v>609</v>
      </c>
      <c r="F3747" s="1">
        <v>0</v>
      </c>
      <c r="G3747" s="1">
        <v>0</v>
      </c>
      <c r="H3747" s="1">
        <v>0.01</v>
      </c>
      <c r="I3747" s="1">
        <v>0</v>
      </c>
    </row>
    <row r="3748" spans="1:9" x14ac:dyDescent="0.25">
      <c r="A3748" t="s">
        <v>2660</v>
      </c>
      <c r="B3748" t="s">
        <v>473</v>
      </c>
      <c r="C3748">
        <v>2010</v>
      </c>
      <c r="D3748" t="s">
        <v>9</v>
      </c>
      <c r="E3748" t="s">
        <v>182</v>
      </c>
      <c r="F3748" s="1">
        <v>0.12</v>
      </c>
      <c r="G3748" s="1">
        <v>0.02</v>
      </c>
      <c r="H3748" s="1">
        <v>0</v>
      </c>
      <c r="I3748" s="1">
        <v>0.01</v>
      </c>
    </row>
    <row r="3749" spans="1:9" x14ac:dyDescent="0.25">
      <c r="A3749" t="s">
        <v>2057</v>
      </c>
      <c r="B3749" t="s">
        <v>473</v>
      </c>
      <c r="C3749">
        <v>2011</v>
      </c>
      <c r="D3749" t="s">
        <v>1</v>
      </c>
      <c r="E3749" t="s">
        <v>400</v>
      </c>
      <c r="F3749" s="1">
        <v>0</v>
      </c>
      <c r="G3749" s="1">
        <v>0</v>
      </c>
      <c r="H3749" s="1">
        <v>0.02</v>
      </c>
      <c r="I3749" s="1">
        <v>0</v>
      </c>
    </row>
    <row r="3750" spans="1:9" x14ac:dyDescent="0.25">
      <c r="A3750" t="s">
        <v>2916</v>
      </c>
      <c r="B3750" t="s">
        <v>248</v>
      </c>
      <c r="C3750">
        <v>2010</v>
      </c>
      <c r="D3750" t="s">
        <v>1</v>
      </c>
      <c r="E3750" t="s">
        <v>400</v>
      </c>
      <c r="F3750" s="1">
        <v>0</v>
      </c>
      <c r="G3750" s="1">
        <v>0</v>
      </c>
      <c r="H3750" s="1">
        <v>0.01</v>
      </c>
      <c r="I3750" s="1">
        <v>0</v>
      </c>
    </row>
    <row r="3751" spans="1:9" x14ac:dyDescent="0.25">
      <c r="A3751" t="s">
        <v>2940</v>
      </c>
      <c r="B3751" t="s">
        <v>248</v>
      </c>
      <c r="C3751">
        <v>2010</v>
      </c>
      <c r="D3751" t="s">
        <v>1</v>
      </c>
      <c r="E3751" t="s">
        <v>280</v>
      </c>
      <c r="F3751" s="1">
        <v>0</v>
      </c>
      <c r="G3751" s="1">
        <v>0</v>
      </c>
      <c r="H3751" s="1">
        <v>0.02</v>
      </c>
      <c r="I3751" s="1">
        <v>0</v>
      </c>
    </row>
    <row r="3752" spans="1:9" x14ac:dyDescent="0.25">
      <c r="A3752" t="s">
        <v>1250</v>
      </c>
      <c r="B3752" t="s">
        <v>2</v>
      </c>
      <c r="C3752">
        <v>2012</v>
      </c>
      <c r="D3752" t="s">
        <v>9</v>
      </c>
      <c r="E3752" t="s">
        <v>23</v>
      </c>
      <c r="F3752" s="1">
        <v>0.14000000000000001</v>
      </c>
      <c r="G3752" s="1">
        <v>0.12</v>
      </c>
      <c r="H3752" s="1">
        <v>0</v>
      </c>
      <c r="I3752" s="1">
        <v>0.05</v>
      </c>
    </row>
    <row r="3753" spans="1:9" x14ac:dyDescent="0.25">
      <c r="A3753" t="s">
        <v>971</v>
      </c>
      <c r="B3753" t="s">
        <v>12</v>
      </c>
      <c r="C3753">
        <v>2013</v>
      </c>
      <c r="D3753" t="s">
        <v>27</v>
      </c>
      <c r="E3753" t="s">
        <v>808</v>
      </c>
      <c r="F3753" s="1">
        <v>0</v>
      </c>
      <c r="G3753" s="1">
        <v>0</v>
      </c>
      <c r="H3753" s="1">
        <v>0.03</v>
      </c>
      <c r="I3753" s="1">
        <v>0</v>
      </c>
    </row>
    <row r="3754" spans="1:9" x14ac:dyDescent="0.25">
      <c r="A3754" t="s">
        <v>1337</v>
      </c>
      <c r="B3754" t="s">
        <v>248</v>
      </c>
      <c r="C3754">
        <v>2012</v>
      </c>
      <c r="D3754" t="s">
        <v>9</v>
      </c>
      <c r="E3754" t="s">
        <v>213</v>
      </c>
      <c r="F3754" s="1">
        <v>0</v>
      </c>
      <c r="G3754" s="1">
        <v>0</v>
      </c>
      <c r="H3754" s="1">
        <v>0.02</v>
      </c>
      <c r="I3754" s="1">
        <v>0</v>
      </c>
    </row>
    <row r="3755" spans="1:9" x14ac:dyDescent="0.25">
      <c r="A3755" t="s">
        <v>1087</v>
      </c>
      <c r="B3755" t="s">
        <v>12</v>
      </c>
      <c r="C3755">
        <v>2013</v>
      </c>
      <c r="D3755" t="s">
        <v>27</v>
      </c>
      <c r="E3755" t="s">
        <v>23</v>
      </c>
      <c r="F3755" s="1">
        <v>0.18</v>
      </c>
      <c r="G3755" s="1">
        <v>0.09</v>
      </c>
      <c r="H3755" s="1">
        <v>0.22</v>
      </c>
      <c r="I3755" s="1">
        <v>0.06</v>
      </c>
    </row>
    <row r="3756" spans="1:9" x14ac:dyDescent="0.25">
      <c r="A3756" t="s">
        <v>752</v>
      </c>
      <c r="B3756" t="s">
        <v>12</v>
      </c>
      <c r="C3756">
        <v>2014</v>
      </c>
      <c r="D3756" t="s">
        <v>9</v>
      </c>
      <c r="E3756" t="s">
        <v>23</v>
      </c>
      <c r="F3756" s="1">
        <v>0.01</v>
      </c>
      <c r="G3756" s="1">
        <v>0.12</v>
      </c>
      <c r="H3756" s="1">
        <v>0.12</v>
      </c>
      <c r="I3756" s="1">
        <v>0.04</v>
      </c>
    </row>
    <row r="3757" spans="1:9" x14ac:dyDescent="0.25">
      <c r="A3757" t="s">
        <v>1363</v>
      </c>
      <c r="B3757" t="s">
        <v>2</v>
      </c>
      <c r="C3757">
        <v>2012</v>
      </c>
      <c r="D3757" t="s">
        <v>141</v>
      </c>
      <c r="E3757" t="s">
        <v>52</v>
      </c>
      <c r="F3757" s="1">
        <v>0.35</v>
      </c>
      <c r="G3757" s="1">
        <v>0.24</v>
      </c>
      <c r="H3757" s="1">
        <v>7.0000000000000007E-2</v>
      </c>
      <c r="I3757" s="1">
        <v>0.1</v>
      </c>
    </row>
    <row r="3758" spans="1:9" x14ac:dyDescent="0.25">
      <c r="A3758" t="s">
        <v>1363</v>
      </c>
      <c r="B3758" t="s">
        <v>33</v>
      </c>
      <c r="C3758">
        <v>2012</v>
      </c>
      <c r="D3758" t="s">
        <v>141</v>
      </c>
      <c r="E3758" t="s">
        <v>52</v>
      </c>
      <c r="F3758" s="1">
        <v>0.39</v>
      </c>
      <c r="G3758" s="1">
        <v>0.14000000000000001</v>
      </c>
      <c r="H3758" s="1">
        <v>0.02</v>
      </c>
      <c r="I3758" s="1">
        <v>0.04</v>
      </c>
    </row>
    <row r="3759" spans="1:9" x14ac:dyDescent="0.25">
      <c r="A3759" t="s">
        <v>237</v>
      </c>
      <c r="B3759" t="s">
        <v>17</v>
      </c>
      <c r="C3759">
        <v>2015</v>
      </c>
      <c r="D3759" t="s">
        <v>69</v>
      </c>
      <c r="E3759" t="s">
        <v>236</v>
      </c>
      <c r="F3759" s="1">
        <v>0</v>
      </c>
      <c r="G3759" s="1">
        <v>0</v>
      </c>
      <c r="H3759" s="1">
        <v>0.01</v>
      </c>
      <c r="I3759" s="1">
        <v>0</v>
      </c>
    </row>
    <row r="3760" spans="1:9" x14ac:dyDescent="0.25">
      <c r="A3760" t="s">
        <v>563</v>
      </c>
      <c r="B3760" t="s">
        <v>41</v>
      </c>
      <c r="C3760">
        <v>2014</v>
      </c>
      <c r="D3760" t="s">
        <v>27</v>
      </c>
      <c r="E3760" t="s">
        <v>21</v>
      </c>
      <c r="F3760" s="1">
        <v>7.0000000000000007E-2</v>
      </c>
      <c r="G3760" s="1">
        <v>0.1</v>
      </c>
      <c r="H3760" s="1">
        <v>0</v>
      </c>
      <c r="I3760" s="1">
        <v>0.02</v>
      </c>
    </row>
    <row r="3761" spans="1:9" x14ac:dyDescent="0.25">
      <c r="A3761" t="s">
        <v>563</v>
      </c>
      <c r="B3761" t="s">
        <v>2</v>
      </c>
      <c r="C3761">
        <v>2014</v>
      </c>
      <c r="D3761" t="s">
        <v>27</v>
      </c>
      <c r="E3761" t="s">
        <v>21</v>
      </c>
      <c r="F3761" s="1">
        <v>0.42</v>
      </c>
      <c r="G3761" s="1">
        <v>0.38</v>
      </c>
      <c r="H3761" s="1">
        <v>0</v>
      </c>
      <c r="I3761" s="1">
        <v>0.17</v>
      </c>
    </row>
    <row r="3762" spans="1:9" x14ac:dyDescent="0.25">
      <c r="A3762" t="s">
        <v>563</v>
      </c>
      <c r="B3762" t="s">
        <v>33</v>
      </c>
      <c r="C3762">
        <v>2014</v>
      </c>
      <c r="D3762" t="s">
        <v>27</v>
      </c>
      <c r="E3762" t="s">
        <v>21</v>
      </c>
      <c r="F3762" s="1">
        <v>0.56999999999999995</v>
      </c>
      <c r="G3762" s="1">
        <v>0.3</v>
      </c>
      <c r="H3762" s="1">
        <v>0</v>
      </c>
      <c r="I3762" s="1">
        <v>0.08</v>
      </c>
    </row>
    <row r="3763" spans="1:9" x14ac:dyDescent="0.25">
      <c r="A3763" t="s">
        <v>55</v>
      </c>
      <c r="B3763" t="s">
        <v>12</v>
      </c>
      <c r="C3763">
        <v>2015</v>
      </c>
      <c r="D3763" t="s">
        <v>50</v>
      </c>
      <c r="E3763" t="s">
        <v>54</v>
      </c>
      <c r="F3763" s="1">
        <v>0</v>
      </c>
      <c r="G3763" s="1">
        <v>0.01</v>
      </c>
      <c r="H3763" s="1">
        <v>0</v>
      </c>
      <c r="I3763" s="1">
        <v>0</v>
      </c>
    </row>
    <row r="3764" spans="1:9" x14ac:dyDescent="0.25">
      <c r="A3764" t="s">
        <v>1235</v>
      </c>
      <c r="B3764" t="s">
        <v>41</v>
      </c>
      <c r="C3764">
        <v>2012</v>
      </c>
      <c r="D3764" t="s">
        <v>100</v>
      </c>
      <c r="E3764" t="s">
        <v>128</v>
      </c>
      <c r="F3764" s="1">
        <v>0.11</v>
      </c>
      <c r="G3764" s="1">
        <v>0.09</v>
      </c>
      <c r="H3764" s="1">
        <v>0</v>
      </c>
      <c r="I3764" s="1">
        <v>0.03</v>
      </c>
    </row>
    <row r="3765" spans="1:9" x14ac:dyDescent="0.25">
      <c r="A3765" t="s">
        <v>1235</v>
      </c>
      <c r="B3765" t="s">
        <v>2</v>
      </c>
      <c r="C3765">
        <v>2012</v>
      </c>
      <c r="D3765" t="s">
        <v>100</v>
      </c>
      <c r="E3765" t="s">
        <v>128</v>
      </c>
      <c r="F3765" s="1">
        <v>0.19</v>
      </c>
      <c r="G3765" s="1">
        <v>0.25</v>
      </c>
      <c r="H3765" s="1">
        <v>0.04</v>
      </c>
      <c r="I3765" s="1">
        <v>0.09</v>
      </c>
    </row>
    <row r="3766" spans="1:9" x14ac:dyDescent="0.25">
      <c r="A3766" t="s">
        <v>1235</v>
      </c>
      <c r="B3766" t="s">
        <v>33</v>
      </c>
      <c r="C3766">
        <v>2012</v>
      </c>
      <c r="D3766" t="s">
        <v>100</v>
      </c>
      <c r="E3766" t="s">
        <v>128</v>
      </c>
      <c r="F3766" s="1">
        <v>0.21</v>
      </c>
      <c r="G3766" s="1">
        <v>0.19</v>
      </c>
      <c r="H3766" s="1">
        <v>0</v>
      </c>
      <c r="I3766" s="1">
        <v>0.04</v>
      </c>
    </row>
    <row r="3767" spans="1:9" x14ac:dyDescent="0.25">
      <c r="A3767" t="s">
        <v>2643</v>
      </c>
      <c r="B3767" t="s">
        <v>118</v>
      </c>
      <c r="C3767">
        <v>2010</v>
      </c>
      <c r="D3767" t="s">
        <v>39</v>
      </c>
      <c r="E3767" t="s">
        <v>58</v>
      </c>
      <c r="F3767" s="1">
        <v>0.04</v>
      </c>
      <c r="G3767" s="1">
        <v>0.02</v>
      </c>
      <c r="H3767" s="1">
        <v>0</v>
      </c>
      <c r="I3767" s="1">
        <v>0.01</v>
      </c>
    </row>
    <row r="3768" spans="1:9" x14ac:dyDescent="0.25">
      <c r="A3768" t="s">
        <v>1728</v>
      </c>
      <c r="B3768" t="s">
        <v>118</v>
      </c>
      <c r="C3768">
        <v>2011</v>
      </c>
      <c r="D3768" t="s">
        <v>9</v>
      </c>
      <c r="E3768" t="s">
        <v>15</v>
      </c>
      <c r="F3768" s="1">
        <v>0.06</v>
      </c>
      <c r="G3768" s="1">
        <v>0.02</v>
      </c>
      <c r="H3768" s="1">
        <v>0</v>
      </c>
      <c r="I3768" s="1">
        <v>0.01</v>
      </c>
    </row>
    <row r="3769" spans="1:9" x14ac:dyDescent="0.25">
      <c r="A3769" t="s">
        <v>1728</v>
      </c>
      <c r="B3769" t="s">
        <v>17</v>
      </c>
      <c r="C3769">
        <v>2011</v>
      </c>
      <c r="D3769" t="s">
        <v>9</v>
      </c>
      <c r="E3769" t="s">
        <v>15</v>
      </c>
      <c r="F3769" s="1">
        <v>0.08</v>
      </c>
      <c r="G3769" s="1">
        <v>0.03</v>
      </c>
      <c r="H3769" s="1">
        <v>0</v>
      </c>
      <c r="I3769" s="1">
        <v>0.01</v>
      </c>
    </row>
    <row r="3770" spans="1:9" x14ac:dyDescent="0.25">
      <c r="A3770" t="s">
        <v>1728</v>
      </c>
      <c r="B3770" t="s">
        <v>473</v>
      </c>
      <c r="C3770">
        <v>2011</v>
      </c>
      <c r="D3770" t="s">
        <v>9</v>
      </c>
      <c r="E3770" t="s">
        <v>15</v>
      </c>
      <c r="F3770" s="1">
        <v>0.12</v>
      </c>
      <c r="G3770" s="1">
        <v>0.01</v>
      </c>
      <c r="H3770" s="1">
        <v>0</v>
      </c>
      <c r="I3770" s="1">
        <v>0.01</v>
      </c>
    </row>
    <row r="3771" spans="1:9" x14ac:dyDescent="0.25">
      <c r="A3771" t="s">
        <v>1728</v>
      </c>
      <c r="B3771" t="s">
        <v>2</v>
      </c>
      <c r="C3771">
        <v>2011</v>
      </c>
      <c r="D3771" t="s">
        <v>9</v>
      </c>
      <c r="E3771" t="s">
        <v>15</v>
      </c>
      <c r="F3771" s="1">
        <v>0.13</v>
      </c>
      <c r="G3771" s="1">
        <v>7.0000000000000007E-2</v>
      </c>
      <c r="H3771" s="1">
        <v>0</v>
      </c>
      <c r="I3771" s="1">
        <v>0.03</v>
      </c>
    </row>
    <row r="3772" spans="1:9" x14ac:dyDescent="0.25">
      <c r="A3772" t="s">
        <v>1728</v>
      </c>
      <c r="B3772" t="s">
        <v>33</v>
      </c>
      <c r="C3772">
        <v>2011</v>
      </c>
      <c r="D3772" t="s">
        <v>9</v>
      </c>
      <c r="E3772" t="s">
        <v>15</v>
      </c>
      <c r="F3772" s="1">
        <v>0.18</v>
      </c>
      <c r="G3772" s="1">
        <v>0.05</v>
      </c>
      <c r="H3772" s="1">
        <v>0</v>
      </c>
      <c r="I3772" s="1">
        <v>0.02</v>
      </c>
    </row>
    <row r="3773" spans="1:9" x14ac:dyDescent="0.25">
      <c r="A3773" t="s">
        <v>2615</v>
      </c>
      <c r="B3773" t="s">
        <v>118</v>
      </c>
      <c r="C3773">
        <v>2010</v>
      </c>
      <c r="D3773" t="s">
        <v>9</v>
      </c>
      <c r="E3773" t="s">
        <v>15</v>
      </c>
      <c r="F3773" s="1">
        <v>0.13</v>
      </c>
      <c r="G3773" s="1">
        <v>0.09</v>
      </c>
      <c r="H3773" s="1">
        <v>0</v>
      </c>
      <c r="I3773" s="1">
        <v>0.02</v>
      </c>
    </row>
    <row r="3774" spans="1:9" x14ac:dyDescent="0.25">
      <c r="A3774" t="s">
        <v>2615</v>
      </c>
      <c r="B3774" t="s">
        <v>473</v>
      </c>
      <c r="C3774">
        <v>2010</v>
      </c>
      <c r="D3774" t="s">
        <v>9</v>
      </c>
      <c r="E3774" t="s">
        <v>15</v>
      </c>
      <c r="F3774" s="1">
        <v>0.17</v>
      </c>
      <c r="G3774" s="1">
        <v>0.01</v>
      </c>
      <c r="H3774" s="1">
        <v>0</v>
      </c>
      <c r="I3774" s="1">
        <v>0.01</v>
      </c>
    </row>
    <row r="3775" spans="1:9" x14ac:dyDescent="0.25">
      <c r="A3775" t="s">
        <v>2615</v>
      </c>
      <c r="B3775" t="s">
        <v>33</v>
      </c>
      <c r="C3775">
        <v>2010</v>
      </c>
      <c r="D3775" t="s">
        <v>9</v>
      </c>
      <c r="E3775" t="s">
        <v>15</v>
      </c>
      <c r="F3775" s="1">
        <v>0.24</v>
      </c>
      <c r="G3775" s="1">
        <v>0.09</v>
      </c>
      <c r="H3775" s="1">
        <v>0</v>
      </c>
      <c r="I3775" s="1">
        <v>0.03</v>
      </c>
    </row>
    <row r="3776" spans="1:9" x14ac:dyDescent="0.25">
      <c r="A3776" t="s">
        <v>2615</v>
      </c>
      <c r="B3776" t="s">
        <v>2</v>
      </c>
      <c r="C3776">
        <v>2010</v>
      </c>
      <c r="D3776" t="s">
        <v>9</v>
      </c>
      <c r="E3776" t="s">
        <v>15</v>
      </c>
      <c r="F3776" s="1">
        <v>0.26</v>
      </c>
      <c r="G3776" s="1">
        <v>0.13</v>
      </c>
      <c r="H3776" s="1">
        <v>0</v>
      </c>
      <c r="I3776" s="1">
        <v>0.06</v>
      </c>
    </row>
    <row r="3777" spans="1:9" x14ac:dyDescent="0.25">
      <c r="A3777" t="s">
        <v>1451</v>
      </c>
      <c r="B3777" t="s">
        <v>17</v>
      </c>
      <c r="C3777">
        <v>2012</v>
      </c>
      <c r="D3777" t="s">
        <v>1</v>
      </c>
      <c r="E3777" t="s">
        <v>108</v>
      </c>
      <c r="F3777" s="1">
        <v>0.12</v>
      </c>
      <c r="G3777" s="1">
        <v>0.02</v>
      </c>
      <c r="H3777" s="1">
        <v>0.06</v>
      </c>
      <c r="I3777" s="1">
        <v>0.01</v>
      </c>
    </row>
    <row r="3778" spans="1:9" x14ac:dyDescent="0.25">
      <c r="A3778" t="s">
        <v>90</v>
      </c>
      <c r="B3778" t="s">
        <v>41</v>
      </c>
      <c r="C3778">
        <v>2015</v>
      </c>
      <c r="D3778" t="s">
        <v>84</v>
      </c>
      <c r="E3778" t="s">
        <v>89</v>
      </c>
      <c r="F3778" s="1">
        <v>0</v>
      </c>
      <c r="G3778" s="1">
        <v>0.02</v>
      </c>
      <c r="H3778" s="1">
        <v>0</v>
      </c>
      <c r="I3778" s="1">
        <v>0</v>
      </c>
    </row>
    <row r="3779" spans="1:9" x14ac:dyDescent="0.25">
      <c r="A3779" t="s">
        <v>2686</v>
      </c>
      <c r="B3779" t="s">
        <v>33</v>
      </c>
      <c r="C3779">
        <v>2010</v>
      </c>
      <c r="D3779" t="s">
        <v>9</v>
      </c>
      <c r="E3779" t="s">
        <v>52</v>
      </c>
      <c r="F3779" s="1">
        <v>0.14000000000000001</v>
      </c>
      <c r="G3779" s="1">
        <v>0.03</v>
      </c>
      <c r="H3779" s="1">
        <v>0</v>
      </c>
      <c r="I3779" s="1">
        <v>0.01</v>
      </c>
    </row>
    <row r="3780" spans="1:9" x14ac:dyDescent="0.25">
      <c r="A3780" t="s">
        <v>2649</v>
      </c>
      <c r="B3780" t="s">
        <v>41</v>
      </c>
      <c r="C3780">
        <v>2010</v>
      </c>
      <c r="D3780" t="s">
        <v>39</v>
      </c>
      <c r="E3780" t="s">
        <v>182</v>
      </c>
      <c r="F3780" s="1">
        <v>0</v>
      </c>
      <c r="G3780" s="1">
        <v>0.04</v>
      </c>
      <c r="H3780" s="1">
        <v>0</v>
      </c>
      <c r="I3780" s="1">
        <v>0.01</v>
      </c>
    </row>
    <row r="3781" spans="1:9" x14ac:dyDescent="0.25">
      <c r="A3781" t="s">
        <v>2649</v>
      </c>
      <c r="B3781" t="s">
        <v>248</v>
      </c>
      <c r="C3781">
        <v>2010</v>
      </c>
      <c r="D3781" t="s">
        <v>39</v>
      </c>
      <c r="E3781" t="s">
        <v>182</v>
      </c>
      <c r="F3781" s="1">
        <v>7.0000000000000007E-2</v>
      </c>
      <c r="G3781" s="1">
        <v>0.02</v>
      </c>
      <c r="H3781" s="1">
        <v>0</v>
      </c>
      <c r="I3781" s="1">
        <v>0.02</v>
      </c>
    </row>
    <row r="3782" spans="1:9" x14ac:dyDescent="0.25">
      <c r="A3782" t="s">
        <v>2649</v>
      </c>
      <c r="B3782" t="s">
        <v>2</v>
      </c>
      <c r="C3782">
        <v>2010</v>
      </c>
      <c r="D3782" t="s">
        <v>39</v>
      </c>
      <c r="E3782" t="s">
        <v>182</v>
      </c>
      <c r="F3782" s="1">
        <v>0.31</v>
      </c>
      <c r="G3782" s="1">
        <v>0.31</v>
      </c>
      <c r="H3782" s="1">
        <v>0.01</v>
      </c>
      <c r="I3782" s="1">
        <v>0.12</v>
      </c>
    </row>
    <row r="3783" spans="1:9" x14ac:dyDescent="0.25">
      <c r="A3783" t="s">
        <v>2649</v>
      </c>
      <c r="B3783" t="s">
        <v>33</v>
      </c>
      <c r="C3783">
        <v>2010</v>
      </c>
      <c r="D3783" t="s">
        <v>39</v>
      </c>
      <c r="E3783" t="s">
        <v>182</v>
      </c>
      <c r="F3783" s="1">
        <v>0.32</v>
      </c>
      <c r="G3783" s="1">
        <v>0.23</v>
      </c>
      <c r="H3783" s="1">
        <v>0</v>
      </c>
      <c r="I3783" s="1">
        <v>0.06</v>
      </c>
    </row>
    <row r="3784" spans="1:9" x14ac:dyDescent="0.25">
      <c r="A3784" t="s">
        <v>793</v>
      </c>
      <c r="B3784" t="s">
        <v>17</v>
      </c>
      <c r="C3784">
        <v>2013</v>
      </c>
      <c r="D3784" t="s">
        <v>100</v>
      </c>
      <c r="E3784" t="s">
        <v>15</v>
      </c>
      <c r="F3784" s="1">
        <v>0</v>
      </c>
      <c r="G3784" s="1">
        <v>0.06</v>
      </c>
      <c r="H3784" s="1">
        <v>0</v>
      </c>
      <c r="I3784" s="1">
        <v>0</v>
      </c>
    </row>
    <row r="3785" spans="1:9" x14ac:dyDescent="0.25">
      <c r="A3785" t="s">
        <v>793</v>
      </c>
      <c r="B3785" t="s">
        <v>56</v>
      </c>
      <c r="C3785">
        <v>2013</v>
      </c>
      <c r="D3785" t="s">
        <v>100</v>
      </c>
      <c r="E3785" t="s">
        <v>15</v>
      </c>
      <c r="F3785" s="1">
        <v>0</v>
      </c>
      <c r="G3785" s="1">
        <v>0.04</v>
      </c>
      <c r="H3785" s="1">
        <v>0</v>
      </c>
      <c r="I3785" s="1">
        <v>0</v>
      </c>
    </row>
    <row r="3786" spans="1:9" x14ac:dyDescent="0.25">
      <c r="A3786" t="s">
        <v>793</v>
      </c>
      <c r="B3786" t="s">
        <v>33</v>
      </c>
      <c r="C3786">
        <v>2013</v>
      </c>
      <c r="D3786" t="s">
        <v>100</v>
      </c>
      <c r="E3786" t="s">
        <v>15</v>
      </c>
      <c r="F3786" s="1">
        <v>0.04</v>
      </c>
      <c r="G3786" s="1">
        <v>0</v>
      </c>
      <c r="H3786" s="1">
        <v>0</v>
      </c>
      <c r="I3786" s="1">
        <v>0</v>
      </c>
    </row>
    <row r="3787" spans="1:9" x14ac:dyDescent="0.25">
      <c r="A3787" t="s">
        <v>1836</v>
      </c>
      <c r="B3787" t="s">
        <v>118</v>
      </c>
      <c r="C3787">
        <v>2011</v>
      </c>
      <c r="D3787" t="s">
        <v>84</v>
      </c>
      <c r="E3787" t="s">
        <v>883</v>
      </c>
      <c r="F3787" s="1">
        <v>0.36</v>
      </c>
      <c r="G3787" s="1">
        <v>0.03</v>
      </c>
      <c r="H3787" s="1">
        <v>0</v>
      </c>
      <c r="I3787" s="1">
        <v>0.03</v>
      </c>
    </row>
    <row r="3788" spans="1:9" x14ac:dyDescent="0.25">
      <c r="A3788" t="s">
        <v>1895</v>
      </c>
      <c r="B3788" t="s">
        <v>17</v>
      </c>
      <c r="C3788">
        <v>2011</v>
      </c>
      <c r="D3788" t="s">
        <v>84</v>
      </c>
      <c r="E3788" t="s">
        <v>883</v>
      </c>
      <c r="F3788" s="1">
        <v>0.13</v>
      </c>
      <c r="G3788" s="1">
        <v>0.05</v>
      </c>
      <c r="H3788" s="1">
        <v>0</v>
      </c>
      <c r="I3788" s="1">
        <v>0.02</v>
      </c>
    </row>
    <row r="3789" spans="1:9" x14ac:dyDescent="0.25">
      <c r="A3789" t="s">
        <v>18</v>
      </c>
      <c r="B3789" t="s">
        <v>12</v>
      </c>
      <c r="C3789">
        <v>2015</v>
      </c>
      <c r="D3789" t="s">
        <v>16</v>
      </c>
      <c r="E3789" t="s">
        <v>15</v>
      </c>
      <c r="F3789" s="1">
        <v>0.03</v>
      </c>
      <c r="G3789" s="1">
        <v>0.01</v>
      </c>
      <c r="H3789" s="1">
        <v>0</v>
      </c>
      <c r="I3789" s="1">
        <v>0.01</v>
      </c>
    </row>
    <row r="3790" spans="1:9" x14ac:dyDescent="0.25">
      <c r="A3790" t="s">
        <v>18</v>
      </c>
      <c r="B3790" t="s">
        <v>17</v>
      </c>
      <c r="C3790">
        <v>2015</v>
      </c>
      <c r="D3790" t="s">
        <v>16</v>
      </c>
      <c r="E3790" t="s">
        <v>15</v>
      </c>
      <c r="F3790" s="1">
        <v>0.03</v>
      </c>
      <c r="G3790" s="1">
        <v>0</v>
      </c>
      <c r="H3790" s="1">
        <v>0</v>
      </c>
      <c r="I3790" s="1">
        <v>0</v>
      </c>
    </row>
    <row r="3791" spans="1:9" x14ac:dyDescent="0.25">
      <c r="A3791" t="s">
        <v>18</v>
      </c>
      <c r="B3791" t="s">
        <v>33</v>
      </c>
      <c r="C3791">
        <v>2015</v>
      </c>
      <c r="D3791" t="s">
        <v>16</v>
      </c>
      <c r="E3791" t="s">
        <v>15</v>
      </c>
      <c r="F3791" s="1">
        <v>0.08</v>
      </c>
      <c r="G3791" s="1">
        <v>0</v>
      </c>
      <c r="H3791" s="1">
        <v>0</v>
      </c>
      <c r="I3791" s="1">
        <v>0.01</v>
      </c>
    </row>
    <row r="3792" spans="1:9" x14ac:dyDescent="0.25">
      <c r="A3792" t="s">
        <v>2613</v>
      </c>
      <c r="B3792" t="s">
        <v>473</v>
      </c>
      <c r="C3792">
        <v>2010</v>
      </c>
      <c r="D3792" t="s">
        <v>84</v>
      </c>
      <c r="E3792" t="s">
        <v>883</v>
      </c>
      <c r="F3792" s="1">
        <v>0.14000000000000001</v>
      </c>
      <c r="G3792" s="1">
        <v>0.01</v>
      </c>
      <c r="H3792" s="1">
        <v>0</v>
      </c>
      <c r="I3792" s="1">
        <v>0.01</v>
      </c>
    </row>
    <row r="3793" spans="1:9" x14ac:dyDescent="0.25">
      <c r="A3793" t="s">
        <v>2613</v>
      </c>
      <c r="B3793" t="s">
        <v>118</v>
      </c>
      <c r="C3793">
        <v>2010</v>
      </c>
      <c r="D3793" t="s">
        <v>84</v>
      </c>
      <c r="E3793" t="s">
        <v>883</v>
      </c>
      <c r="F3793" s="1">
        <v>0.25</v>
      </c>
      <c r="G3793" s="1">
        <v>7.0000000000000007E-2</v>
      </c>
      <c r="H3793" s="1">
        <v>0</v>
      </c>
      <c r="I3793" s="1">
        <v>0.03</v>
      </c>
    </row>
    <row r="3794" spans="1:9" x14ac:dyDescent="0.25">
      <c r="A3794" t="s">
        <v>1789</v>
      </c>
      <c r="B3794" t="s">
        <v>473</v>
      </c>
      <c r="C3794">
        <v>2011</v>
      </c>
      <c r="D3794" t="s">
        <v>9</v>
      </c>
      <c r="E3794" t="s">
        <v>883</v>
      </c>
      <c r="F3794" s="1">
        <v>0.11</v>
      </c>
      <c r="G3794" s="1">
        <v>0.02</v>
      </c>
      <c r="H3794" s="1">
        <v>0</v>
      </c>
      <c r="I3794" s="1">
        <v>0.01</v>
      </c>
    </row>
    <row r="3795" spans="1:9" x14ac:dyDescent="0.25">
      <c r="A3795" t="s">
        <v>1789</v>
      </c>
      <c r="B3795" t="s">
        <v>33</v>
      </c>
      <c r="C3795">
        <v>2011</v>
      </c>
      <c r="D3795" t="s">
        <v>9</v>
      </c>
      <c r="E3795" t="s">
        <v>883</v>
      </c>
      <c r="F3795" s="1">
        <v>0.15</v>
      </c>
      <c r="G3795" s="1">
        <v>0.03</v>
      </c>
      <c r="H3795" s="1">
        <v>0</v>
      </c>
      <c r="I3795" s="1">
        <v>0.01</v>
      </c>
    </row>
    <row r="3796" spans="1:9" x14ac:dyDescent="0.25">
      <c r="A3796" t="s">
        <v>2601</v>
      </c>
      <c r="B3796" t="s">
        <v>473</v>
      </c>
      <c r="C3796">
        <v>2010</v>
      </c>
      <c r="D3796" t="s">
        <v>5</v>
      </c>
      <c r="E3796" t="s">
        <v>21</v>
      </c>
      <c r="F3796" s="1">
        <v>0.06</v>
      </c>
      <c r="G3796" s="1">
        <v>0.01</v>
      </c>
      <c r="H3796" s="1">
        <v>0</v>
      </c>
      <c r="I3796" s="1">
        <v>0.01</v>
      </c>
    </row>
    <row r="3797" spans="1:9" x14ac:dyDescent="0.25">
      <c r="A3797" t="s">
        <v>1793</v>
      </c>
      <c r="B3797" t="s">
        <v>473</v>
      </c>
      <c r="C3797">
        <v>2011</v>
      </c>
      <c r="D3797" t="s">
        <v>84</v>
      </c>
      <c r="E3797" t="s">
        <v>15</v>
      </c>
      <c r="F3797" s="1">
        <v>0.27</v>
      </c>
      <c r="G3797" s="1">
        <v>0.02</v>
      </c>
      <c r="H3797" s="1">
        <v>0</v>
      </c>
      <c r="I3797" s="1">
        <v>0.02</v>
      </c>
    </row>
    <row r="3798" spans="1:9" x14ac:dyDescent="0.25">
      <c r="A3798" t="s">
        <v>1655</v>
      </c>
      <c r="B3798" t="s">
        <v>473</v>
      </c>
      <c r="C3798">
        <v>2011</v>
      </c>
      <c r="D3798" t="s">
        <v>16</v>
      </c>
      <c r="E3798" t="s">
        <v>15</v>
      </c>
      <c r="F3798" s="1">
        <v>0.1</v>
      </c>
      <c r="G3798" s="1">
        <v>0</v>
      </c>
      <c r="H3798" s="1">
        <v>0</v>
      </c>
      <c r="I3798" s="1">
        <v>0.01</v>
      </c>
    </row>
    <row r="3799" spans="1:9" x14ac:dyDescent="0.25">
      <c r="A3799" t="s">
        <v>2456</v>
      </c>
      <c r="B3799" t="s">
        <v>473</v>
      </c>
      <c r="C3799">
        <v>2010</v>
      </c>
      <c r="D3799" t="s">
        <v>87</v>
      </c>
      <c r="E3799" t="s">
        <v>517</v>
      </c>
      <c r="F3799" s="1">
        <v>7.0000000000000007E-2</v>
      </c>
      <c r="G3799" s="1">
        <v>0</v>
      </c>
      <c r="H3799" s="1">
        <v>0</v>
      </c>
      <c r="I3799" s="1">
        <v>0</v>
      </c>
    </row>
    <row r="3800" spans="1:9" x14ac:dyDescent="0.25">
      <c r="A3800" t="s">
        <v>1280</v>
      </c>
      <c r="B3800" t="s">
        <v>2</v>
      </c>
      <c r="C3800">
        <v>2012</v>
      </c>
      <c r="D3800" t="s">
        <v>5</v>
      </c>
      <c r="E3800" t="s">
        <v>25</v>
      </c>
      <c r="F3800" s="1">
        <v>0.35</v>
      </c>
      <c r="G3800" s="1">
        <v>0.42</v>
      </c>
      <c r="H3800" s="1">
        <v>0.02</v>
      </c>
      <c r="I3800" s="1">
        <v>0.14000000000000001</v>
      </c>
    </row>
    <row r="3801" spans="1:9" x14ac:dyDescent="0.25">
      <c r="A3801" t="s">
        <v>1280</v>
      </c>
      <c r="B3801" t="s">
        <v>33</v>
      </c>
      <c r="C3801">
        <v>2012</v>
      </c>
      <c r="D3801" t="s">
        <v>5</v>
      </c>
      <c r="E3801" t="s">
        <v>25</v>
      </c>
      <c r="F3801" s="1">
        <v>0.38</v>
      </c>
      <c r="G3801" s="1">
        <v>0.28000000000000003</v>
      </c>
      <c r="H3801" s="1">
        <v>0</v>
      </c>
      <c r="I3801" s="1">
        <v>0.06</v>
      </c>
    </row>
    <row r="3802" spans="1:9" x14ac:dyDescent="0.25">
      <c r="A3802" t="s">
        <v>2175</v>
      </c>
      <c r="B3802" t="s">
        <v>248</v>
      </c>
      <c r="C3802">
        <v>2011</v>
      </c>
      <c r="D3802" t="s">
        <v>1</v>
      </c>
      <c r="E3802" t="s">
        <v>52</v>
      </c>
      <c r="F3802" s="1">
        <v>0</v>
      </c>
      <c r="G3802" s="1">
        <v>0</v>
      </c>
      <c r="H3802" s="1">
        <v>0.05</v>
      </c>
      <c r="I3802" s="1">
        <v>0</v>
      </c>
    </row>
    <row r="3803" spans="1:9" x14ac:dyDescent="0.25">
      <c r="A3803" t="s">
        <v>2269</v>
      </c>
      <c r="B3803" t="s">
        <v>17</v>
      </c>
      <c r="C3803">
        <v>2011</v>
      </c>
      <c r="D3803" t="s">
        <v>100</v>
      </c>
      <c r="E3803" t="s">
        <v>108</v>
      </c>
      <c r="F3803" s="1">
        <v>0.48</v>
      </c>
      <c r="G3803" s="1">
        <v>0.27</v>
      </c>
      <c r="H3803" s="1">
        <v>0.13</v>
      </c>
      <c r="I3803" s="1">
        <v>7.0000000000000007E-2</v>
      </c>
    </row>
    <row r="3804" spans="1:9" x14ac:dyDescent="0.25">
      <c r="A3804" t="s">
        <v>3210</v>
      </c>
      <c r="B3804" t="s">
        <v>2</v>
      </c>
      <c r="C3804">
        <v>2010</v>
      </c>
      <c r="D3804" t="s">
        <v>27</v>
      </c>
      <c r="E3804" t="s">
        <v>71</v>
      </c>
      <c r="F3804" s="1">
        <v>0.28000000000000003</v>
      </c>
      <c r="G3804" s="1">
        <v>0.16</v>
      </c>
      <c r="H3804" s="1">
        <v>0.22</v>
      </c>
      <c r="I3804" s="1">
        <v>0.08</v>
      </c>
    </row>
    <row r="3805" spans="1:9" x14ac:dyDescent="0.25">
      <c r="A3805" t="s">
        <v>2625</v>
      </c>
      <c r="B3805" t="s">
        <v>41</v>
      </c>
      <c r="C3805">
        <v>2010</v>
      </c>
      <c r="D3805" t="s">
        <v>27</v>
      </c>
      <c r="E3805" t="s">
        <v>1134</v>
      </c>
      <c r="F3805" s="1">
        <v>0</v>
      </c>
      <c r="G3805" s="1">
        <v>0.02</v>
      </c>
      <c r="H3805" s="1">
        <v>0</v>
      </c>
      <c r="I3805" s="1">
        <v>0</v>
      </c>
    </row>
    <row r="3806" spans="1:9" x14ac:dyDescent="0.25">
      <c r="A3806" t="s">
        <v>820</v>
      </c>
      <c r="B3806" t="s">
        <v>41</v>
      </c>
      <c r="C3806">
        <v>2013</v>
      </c>
      <c r="D3806" t="s">
        <v>9</v>
      </c>
      <c r="E3806" t="s">
        <v>52</v>
      </c>
      <c r="F3806" s="1">
        <v>0</v>
      </c>
      <c r="G3806" s="1">
        <v>0.02</v>
      </c>
      <c r="H3806" s="1">
        <v>0</v>
      </c>
      <c r="I3806" s="1">
        <v>0</v>
      </c>
    </row>
    <row r="3807" spans="1:9" x14ac:dyDescent="0.25">
      <c r="A3807" t="s">
        <v>820</v>
      </c>
      <c r="B3807" t="s">
        <v>2</v>
      </c>
      <c r="C3807">
        <v>2013</v>
      </c>
      <c r="D3807" t="s">
        <v>9</v>
      </c>
      <c r="E3807" t="s">
        <v>52</v>
      </c>
      <c r="F3807" s="1">
        <v>0.1</v>
      </c>
      <c r="G3807" s="1">
        <v>0.11</v>
      </c>
      <c r="H3807" s="1">
        <v>0</v>
      </c>
      <c r="I3807" s="1">
        <v>0.05</v>
      </c>
    </row>
    <row r="3808" spans="1:9" x14ac:dyDescent="0.25">
      <c r="A3808" t="s">
        <v>820</v>
      </c>
      <c r="B3808" t="s">
        <v>33</v>
      </c>
      <c r="C3808">
        <v>2013</v>
      </c>
      <c r="D3808" t="s">
        <v>9</v>
      </c>
      <c r="E3808" t="s">
        <v>52</v>
      </c>
      <c r="F3808" s="1">
        <v>0.12</v>
      </c>
      <c r="G3808" s="1">
        <v>0.09</v>
      </c>
      <c r="H3808" s="1">
        <v>0</v>
      </c>
      <c r="I3808" s="1">
        <v>0.02</v>
      </c>
    </row>
    <row r="3809" spans="1:9" x14ac:dyDescent="0.25">
      <c r="A3809" t="s">
        <v>208</v>
      </c>
      <c r="B3809" t="s">
        <v>41</v>
      </c>
      <c r="C3809">
        <v>2015</v>
      </c>
      <c r="D3809" t="s">
        <v>100</v>
      </c>
      <c r="E3809" t="s">
        <v>25</v>
      </c>
      <c r="F3809" s="1">
        <v>0.13</v>
      </c>
      <c r="G3809" s="1">
        <v>0.37</v>
      </c>
      <c r="H3809" s="1">
        <v>0</v>
      </c>
      <c r="I3809" s="1">
        <v>0.04</v>
      </c>
    </row>
    <row r="3810" spans="1:9" x14ac:dyDescent="0.25">
      <c r="A3810" t="s">
        <v>208</v>
      </c>
      <c r="B3810" t="s">
        <v>10</v>
      </c>
      <c r="C3810">
        <v>2015</v>
      </c>
      <c r="D3810" t="s">
        <v>100</v>
      </c>
      <c r="E3810" t="s">
        <v>25</v>
      </c>
      <c r="F3810" s="1">
        <v>2.93</v>
      </c>
      <c r="G3810" s="1">
        <v>3.29</v>
      </c>
      <c r="H3810" s="1">
        <v>0.22</v>
      </c>
      <c r="I3810" s="1">
        <v>1.23</v>
      </c>
    </row>
    <row r="3811" spans="1:9" x14ac:dyDescent="0.25">
      <c r="A3811" t="s">
        <v>2383</v>
      </c>
      <c r="B3811" t="s">
        <v>41</v>
      </c>
      <c r="C3811">
        <v>2010</v>
      </c>
      <c r="D3811" t="s">
        <v>9</v>
      </c>
      <c r="E3811" t="s">
        <v>1968</v>
      </c>
      <c r="F3811" s="1">
        <v>0.03</v>
      </c>
      <c r="G3811" s="1">
        <v>0</v>
      </c>
      <c r="H3811" s="1">
        <v>0</v>
      </c>
      <c r="I3811" s="1">
        <v>0</v>
      </c>
    </row>
    <row r="3812" spans="1:9" x14ac:dyDescent="0.25">
      <c r="A3812" t="s">
        <v>2383</v>
      </c>
      <c r="B3812" t="s">
        <v>473</v>
      </c>
      <c r="C3812">
        <v>2010</v>
      </c>
      <c r="D3812" t="s">
        <v>9</v>
      </c>
      <c r="E3812" t="s">
        <v>1968</v>
      </c>
      <c r="F3812" s="1">
        <v>0.18</v>
      </c>
      <c r="G3812" s="1">
        <v>0.04</v>
      </c>
      <c r="H3812" s="1">
        <v>0</v>
      </c>
      <c r="I3812" s="1">
        <v>0.02</v>
      </c>
    </row>
    <row r="3813" spans="1:9" x14ac:dyDescent="0.25">
      <c r="A3813" t="s">
        <v>2383</v>
      </c>
      <c r="B3813" t="s">
        <v>118</v>
      </c>
      <c r="C3813">
        <v>2010</v>
      </c>
      <c r="D3813" t="s">
        <v>9</v>
      </c>
      <c r="E3813" t="s">
        <v>1968</v>
      </c>
      <c r="F3813" s="1">
        <v>0.54</v>
      </c>
      <c r="G3813" s="1">
        <v>0.19</v>
      </c>
      <c r="H3813" s="1">
        <v>0</v>
      </c>
      <c r="I3813" s="1">
        <v>0.06</v>
      </c>
    </row>
    <row r="3814" spans="1:9" x14ac:dyDescent="0.25">
      <c r="A3814" t="s">
        <v>2383</v>
      </c>
      <c r="B3814" t="s">
        <v>2</v>
      </c>
      <c r="C3814">
        <v>2010</v>
      </c>
      <c r="D3814" t="s">
        <v>9</v>
      </c>
      <c r="E3814" t="s">
        <v>1968</v>
      </c>
      <c r="F3814" s="1">
        <v>0.8</v>
      </c>
      <c r="G3814" s="1">
        <v>0.53</v>
      </c>
      <c r="H3814" s="1">
        <v>0</v>
      </c>
      <c r="I3814" s="1">
        <v>0.22</v>
      </c>
    </row>
    <row r="3815" spans="1:9" x14ac:dyDescent="0.25">
      <c r="A3815" t="s">
        <v>2383</v>
      </c>
      <c r="B3815" t="s">
        <v>33</v>
      </c>
      <c r="C3815">
        <v>2010</v>
      </c>
      <c r="D3815" t="s">
        <v>9</v>
      </c>
      <c r="E3815" t="s">
        <v>1968</v>
      </c>
      <c r="F3815" s="1">
        <v>0.95</v>
      </c>
      <c r="G3815" s="1">
        <v>0.4</v>
      </c>
      <c r="H3815" s="1">
        <v>0</v>
      </c>
      <c r="I3815" s="1">
        <v>0.12</v>
      </c>
    </row>
    <row r="3816" spans="1:9" x14ac:dyDescent="0.25">
      <c r="A3816" t="s">
        <v>897</v>
      </c>
      <c r="B3816" t="s">
        <v>41</v>
      </c>
      <c r="C3816">
        <v>2013</v>
      </c>
      <c r="D3816" t="s">
        <v>50</v>
      </c>
      <c r="E3816" t="s">
        <v>15</v>
      </c>
      <c r="F3816" s="1">
        <v>0.82</v>
      </c>
      <c r="G3816" s="1">
        <v>0.65</v>
      </c>
      <c r="H3816" s="1">
        <v>0</v>
      </c>
      <c r="I3816" s="1">
        <v>0.19</v>
      </c>
    </row>
    <row r="3817" spans="1:9" x14ac:dyDescent="0.25">
      <c r="A3817" t="s">
        <v>205</v>
      </c>
      <c r="B3817" t="s">
        <v>41</v>
      </c>
      <c r="C3817">
        <v>2015</v>
      </c>
      <c r="D3817" t="s">
        <v>50</v>
      </c>
      <c r="E3817" t="s">
        <v>15</v>
      </c>
      <c r="F3817" s="1">
        <v>0.18</v>
      </c>
      <c r="G3817" s="1">
        <v>0.28999999999999998</v>
      </c>
      <c r="H3817" s="1">
        <v>0</v>
      </c>
      <c r="I3817" s="1">
        <v>0.04</v>
      </c>
    </row>
    <row r="3818" spans="1:9" x14ac:dyDescent="0.25">
      <c r="A3818" t="s">
        <v>2880</v>
      </c>
      <c r="B3818" t="s">
        <v>41</v>
      </c>
      <c r="C3818">
        <v>2010</v>
      </c>
      <c r="D3818" t="s">
        <v>50</v>
      </c>
      <c r="E3818" t="s">
        <v>15</v>
      </c>
      <c r="F3818" s="1">
        <v>2.56</v>
      </c>
      <c r="G3818" s="1">
        <v>1.68</v>
      </c>
      <c r="H3818" s="1">
        <v>0</v>
      </c>
      <c r="I3818" s="1">
        <v>0.59</v>
      </c>
    </row>
    <row r="3819" spans="1:9" x14ac:dyDescent="0.25">
      <c r="A3819" t="s">
        <v>1395</v>
      </c>
      <c r="B3819" t="s">
        <v>2</v>
      </c>
      <c r="C3819">
        <v>2012</v>
      </c>
      <c r="D3819" t="s">
        <v>9</v>
      </c>
      <c r="E3819" t="s">
        <v>23</v>
      </c>
      <c r="F3819" s="1">
        <v>0.18</v>
      </c>
      <c r="G3819" s="1">
        <v>0.05</v>
      </c>
      <c r="H3819" s="1">
        <v>0.03</v>
      </c>
      <c r="I3819" s="1">
        <v>0.03</v>
      </c>
    </row>
    <row r="3820" spans="1:9" x14ac:dyDescent="0.25">
      <c r="A3820" t="s">
        <v>2036</v>
      </c>
      <c r="B3820" t="s">
        <v>248</v>
      </c>
      <c r="C3820">
        <v>2011</v>
      </c>
      <c r="D3820" t="s">
        <v>84</v>
      </c>
      <c r="E3820" t="s">
        <v>366</v>
      </c>
      <c r="F3820" s="1">
        <v>0</v>
      </c>
      <c r="G3820" s="1">
        <v>0</v>
      </c>
      <c r="H3820" s="1">
        <v>0.01</v>
      </c>
      <c r="I3820" s="1">
        <v>0</v>
      </c>
    </row>
    <row r="3821" spans="1:9" x14ac:dyDescent="0.25">
      <c r="A3821" t="s">
        <v>939</v>
      </c>
      <c r="B3821" t="s">
        <v>248</v>
      </c>
      <c r="C3821">
        <v>2013</v>
      </c>
      <c r="D3821" t="s">
        <v>84</v>
      </c>
      <c r="E3821" t="s">
        <v>260</v>
      </c>
      <c r="F3821" s="1">
        <v>0</v>
      </c>
      <c r="G3821" s="1">
        <v>0</v>
      </c>
      <c r="H3821" s="1">
        <v>0.02</v>
      </c>
      <c r="I3821" s="1">
        <v>0</v>
      </c>
    </row>
    <row r="3822" spans="1:9" x14ac:dyDescent="0.25">
      <c r="A3822" t="s">
        <v>3019</v>
      </c>
      <c r="B3822" t="s">
        <v>248</v>
      </c>
      <c r="C3822">
        <v>2010</v>
      </c>
      <c r="D3822" t="s">
        <v>84</v>
      </c>
      <c r="E3822" t="s">
        <v>260</v>
      </c>
      <c r="F3822" s="1">
        <v>0</v>
      </c>
      <c r="G3822" s="1">
        <v>0</v>
      </c>
      <c r="H3822" s="1">
        <v>0.03</v>
      </c>
      <c r="I3822" s="1">
        <v>0</v>
      </c>
    </row>
    <row r="3823" spans="1:9" x14ac:dyDescent="0.25">
      <c r="A3823" t="s">
        <v>3091</v>
      </c>
      <c r="B3823" t="s">
        <v>248</v>
      </c>
      <c r="C3823">
        <v>2010</v>
      </c>
      <c r="D3823" t="s">
        <v>84</v>
      </c>
      <c r="E3823" t="s">
        <v>260</v>
      </c>
      <c r="F3823" s="1">
        <v>0</v>
      </c>
      <c r="G3823" s="1">
        <v>0</v>
      </c>
      <c r="H3823" s="1">
        <v>0.05</v>
      </c>
      <c r="I3823" s="1">
        <v>0</v>
      </c>
    </row>
    <row r="3824" spans="1:9" x14ac:dyDescent="0.25">
      <c r="A3824" t="s">
        <v>3109</v>
      </c>
      <c r="B3824" t="s">
        <v>248</v>
      </c>
      <c r="C3824">
        <v>2010</v>
      </c>
      <c r="D3824" t="s">
        <v>84</v>
      </c>
      <c r="E3824" t="s">
        <v>260</v>
      </c>
      <c r="F3824" s="1">
        <v>0</v>
      </c>
      <c r="G3824" s="1">
        <v>0</v>
      </c>
      <c r="H3824" s="1">
        <v>0.06</v>
      </c>
      <c r="I3824" s="1">
        <v>0</v>
      </c>
    </row>
    <row r="3825" spans="1:9" x14ac:dyDescent="0.25">
      <c r="A3825" t="s">
        <v>2110</v>
      </c>
      <c r="B3825" t="s">
        <v>248</v>
      </c>
      <c r="C3825">
        <v>2011</v>
      </c>
      <c r="D3825" t="s">
        <v>84</v>
      </c>
      <c r="E3825" t="s">
        <v>260</v>
      </c>
      <c r="F3825" s="1">
        <v>0</v>
      </c>
      <c r="G3825" s="1">
        <v>0</v>
      </c>
      <c r="H3825" s="1">
        <v>0.03</v>
      </c>
      <c r="I3825" s="1">
        <v>0</v>
      </c>
    </row>
    <row r="3826" spans="1:9" x14ac:dyDescent="0.25">
      <c r="A3826" t="s">
        <v>2863</v>
      </c>
      <c r="B3826" t="s">
        <v>2</v>
      </c>
      <c r="C3826">
        <v>2010</v>
      </c>
      <c r="D3826" t="s">
        <v>84</v>
      </c>
      <c r="E3826" t="s">
        <v>23</v>
      </c>
      <c r="F3826" s="1">
        <v>7.0000000000000007E-2</v>
      </c>
      <c r="G3826" s="1">
        <v>0.42</v>
      </c>
      <c r="H3826" s="1">
        <v>0</v>
      </c>
      <c r="I3826" s="1">
        <v>0.14000000000000001</v>
      </c>
    </row>
    <row r="3827" spans="1:9" x14ac:dyDescent="0.25">
      <c r="A3827" t="s">
        <v>1934</v>
      </c>
      <c r="B3827" t="s">
        <v>2</v>
      </c>
      <c r="C3827">
        <v>2011</v>
      </c>
      <c r="D3827" t="s">
        <v>84</v>
      </c>
      <c r="E3827" t="s">
        <v>23</v>
      </c>
      <c r="F3827" s="1">
        <v>0</v>
      </c>
      <c r="G3827" s="1">
        <v>0.09</v>
      </c>
      <c r="H3827" s="1">
        <v>0</v>
      </c>
      <c r="I3827" s="1">
        <v>0.03</v>
      </c>
    </row>
    <row r="3828" spans="1:9" x14ac:dyDescent="0.25">
      <c r="A3828" t="s">
        <v>156</v>
      </c>
      <c r="B3828" t="s">
        <v>6</v>
      </c>
      <c r="C3828">
        <v>2015</v>
      </c>
      <c r="D3828" t="s">
        <v>50</v>
      </c>
      <c r="E3828" t="s">
        <v>155</v>
      </c>
      <c r="F3828" s="1">
        <v>0.14000000000000001</v>
      </c>
      <c r="G3828" s="1">
        <v>0.05</v>
      </c>
      <c r="H3828" s="1">
        <v>0</v>
      </c>
      <c r="I3828" s="1">
        <v>0.02</v>
      </c>
    </row>
    <row r="3829" spans="1:9" x14ac:dyDescent="0.25">
      <c r="A3829" t="s">
        <v>2189</v>
      </c>
      <c r="B3829" t="s">
        <v>17</v>
      </c>
      <c r="C3829">
        <v>2011</v>
      </c>
      <c r="D3829" t="s">
        <v>9</v>
      </c>
      <c r="E3829" t="s">
        <v>108</v>
      </c>
      <c r="F3829" s="1">
        <v>0.31</v>
      </c>
      <c r="G3829" s="1">
        <v>0.1</v>
      </c>
      <c r="H3829" s="1">
        <v>0.05</v>
      </c>
      <c r="I3829" s="1">
        <v>0.03</v>
      </c>
    </row>
    <row r="3830" spans="1:9" x14ac:dyDescent="0.25">
      <c r="A3830" t="s">
        <v>382</v>
      </c>
      <c r="B3830" t="s">
        <v>17</v>
      </c>
      <c r="C3830">
        <v>2015</v>
      </c>
      <c r="D3830" t="s">
        <v>27</v>
      </c>
      <c r="E3830" t="s">
        <v>277</v>
      </c>
      <c r="F3830" s="1">
        <v>0.16</v>
      </c>
      <c r="G3830" s="1">
        <v>0.01</v>
      </c>
      <c r="H3830" s="1">
        <v>0.05</v>
      </c>
      <c r="I3830" s="1">
        <v>0.02</v>
      </c>
    </row>
    <row r="3831" spans="1:9" x14ac:dyDescent="0.25">
      <c r="A3831" t="s">
        <v>935</v>
      </c>
      <c r="B3831" t="s">
        <v>248</v>
      </c>
      <c r="C3831">
        <v>2013</v>
      </c>
      <c r="D3831" t="s">
        <v>84</v>
      </c>
      <c r="E3831" t="s">
        <v>274</v>
      </c>
      <c r="F3831" s="1">
        <v>0</v>
      </c>
      <c r="G3831" s="1">
        <v>0</v>
      </c>
      <c r="H3831" s="1">
        <v>0.02</v>
      </c>
      <c r="I3831" s="1">
        <v>0</v>
      </c>
    </row>
    <row r="3832" spans="1:9" x14ac:dyDescent="0.25">
      <c r="A3832" t="s">
        <v>1321</v>
      </c>
      <c r="B3832" t="s">
        <v>248</v>
      </c>
      <c r="C3832">
        <v>2012</v>
      </c>
      <c r="D3832" t="s">
        <v>9</v>
      </c>
      <c r="E3832" t="s">
        <v>274</v>
      </c>
      <c r="F3832" s="1">
        <v>0</v>
      </c>
      <c r="G3832" s="1">
        <v>0</v>
      </c>
      <c r="H3832" s="1">
        <v>0.02</v>
      </c>
      <c r="I3832" s="1">
        <v>0</v>
      </c>
    </row>
    <row r="3833" spans="1:9" x14ac:dyDescent="0.25">
      <c r="A3833" t="s">
        <v>1691</v>
      </c>
      <c r="B3833" t="s">
        <v>41</v>
      </c>
      <c r="C3833">
        <v>2011</v>
      </c>
      <c r="D3833" t="s">
        <v>50</v>
      </c>
      <c r="E3833" t="s">
        <v>58</v>
      </c>
      <c r="F3833" s="1">
        <v>0</v>
      </c>
      <c r="G3833" s="1">
        <v>0.01</v>
      </c>
      <c r="H3833" s="1">
        <v>0</v>
      </c>
      <c r="I3833" s="1">
        <v>0</v>
      </c>
    </row>
    <row r="3834" spans="1:9" x14ac:dyDescent="0.25">
      <c r="A3834" t="s">
        <v>3044</v>
      </c>
      <c r="B3834" t="s">
        <v>248</v>
      </c>
      <c r="C3834">
        <v>2010</v>
      </c>
      <c r="D3834" t="s">
        <v>1</v>
      </c>
      <c r="E3834" t="s">
        <v>274</v>
      </c>
      <c r="F3834" s="1">
        <v>0</v>
      </c>
      <c r="G3834" s="1">
        <v>0</v>
      </c>
      <c r="H3834" s="1">
        <v>0.03</v>
      </c>
      <c r="I3834" s="1">
        <v>0</v>
      </c>
    </row>
    <row r="3835" spans="1:9" x14ac:dyDescent="0.25">
      <c r="A3835" t="s">
        <v>2072</v>
      </c>
      <c r="B3835" t="s">
        <v>248</v>
      </c>
      <c r="C3835">
        <v>2011</v>
      </c>
      <c r="D3835" t="s">
        <v>1</v>
      </c>
      <c r="E3835" t="s">
        <v>274</v>
      </c>
      <c r="F3835" s="1">
        <v>0</v>
      </c>
      <c r="G3835" s="1">
        <v>0</v>
      </c>
      <c r="H3835" s="1">
        <v>0.02</v>
      </c>
      <c r="I3835" s="1">
        <v>0</v>
      </c>
    </row>
    <row r="3836" spans="1:9" x14ac:dyDescent="0.25">
      <c r="A3836" t="s">
        <v>772</v>
      </c>
      <c r="B3836" t="s">
        <v>17</v>
      </c>
      <c r="C3836">
        <v>2014</v>
      </c>
      <c r="D3836" t="s">
        <v>69</v>
      </c>
      <c r="E3836" t="s">
        <v>108</v>
      </c>
      <c r="F3836" s="1">
        <v>0</v>
      </c>
      <c r="G3836" s="1">
        <v>0.13</v>
      </c>
      <c r="H3836" s="1">
        <v>0.26</v>
      </c>
      <c r="I3836" s="1">
        <v>0.01</v>
      </c>
    </row>
    <row r="3837" spans="1:9" x14ac:dyDescent="0.25">
      <c r="A3837" t="s">
        <v>102</v>
      </c>
      <c r="B3837" t="s">
        <v>12</v>
      </c>
      <c r="C3837">
        <v>2015</v>
      </c>
      <c r="D3837" t="s">
        <v>27</v>
      </c>
      <c r="E3837" t="s">
        <v>19</v>
      </c>
      <c r="F3837" s="1">
        <v>0.02</v>
      </c>
      <c r="G3837" s="1">
        <v>0.02</v>
      </c>
      <c r="H3837" s="1">
        <v>0</v>
      </c>
      <c r="I3837" s="1">
        <v>0.01</v>
      </c>
    </row>
    <row r="3838" spans="1:9" x14ac:dyDescent="0.25">
      <c r="A3838" t="s">
        <v>3002</v>
      </c>
      <c r="B3838" t="s">
        <v>473</v>
      </c>
      <c r="C3838">
        <v>2010</v>
      </c>
      <c r="D3838" t="s">
        <v>9</v>
      </c>
      <c r="E3838" t="s">
        <v>400</v>
      </c>
      <c r="F3838" s="1">
        <v>0</v>
      </c>
      <c r="G3838" s="1">
        <v>0</v>
      </c>
      <c r="H3838" s="1">
        <v>0.02</v>
      </c>
      <c r="I3838" s="1">
        <v>0</v>
      </c>
    </row>
    <row r="3839" spans="1:9" x14ac:dyDescent="0.25">
      <c r="A3839" t="s">
        <v>2981</v>
      </c>
      <c r="B3839" t="s">
        <v>1761</v>
      </c>
      <c r="C3839">
        <v>2010</v>
      </c>
      <c r="D3839" t="s">
        <v>9</v>
      </c>
      <c r="E3839" t="s">
        <v>2884</v>
      </c>
      <c r="F3839" s="1">
        <v>0</v>
      </c>
      <c r="G3839" s="1">
        <v>0</v>
      </c>
      <c r="H3839" s="1">
        <v>0.02</v>
      </c>
      <c r="I3839" s="1">
        <v>0</v>
      </c>
    </row>
    <row r="3840" spans="1:9" x14ac:dyDescent="0.25">
      <c r="A3840" t="s">
        <v>1355</v>
      </c>
      <c r="B3840" t="s">
        <v>33</v>
      </c>
      <c r="C3840">
        <v>2010</v>
      </c>
      <c r="D3840" t="s">
        <v>50</v>
      </c>
      <c r="E3840" t="s">
        <v>961</v>
      </c>
      <c r="F3840" s="1">
        <v>0</v>
      </c>
      <c r="G3840" s="1">
        <v>0</v>
      </c>
      <c r="H3840" s="1">
        <v>0.02</v>
      </c>
      <c r="I3840" s="1">
        <v>0</v>
      </c>
    </row>
    <row r="3841" spans="1:9" x14ac:dyDescent="0.25">
      <c r="A3841" t="s">
        <v>1355</v>
      </c>
      <c r="B3841" t="s">
        <v>248</v>
      </c>
      <c r="C3841">
        <v>2012</v>
      </c>
      <c r="D3841" t="s">
        <v>50</v>
      </c>
      <c r="E3841" t="s">
        <v>400</v>
      </c>
      <c r="F3841" s="1">
        <v>0</v>
      </c>
      <c r="G3841" s="1">
        <v>0</v>
      </c>
      <c r="H3841" s="1">
        <v>0.02</v>
      </c>
      <c r="I3841" s="1">
        <v>0</v>
      </c>
    </row>
    <row r="3842" spans="1:9" x14ac:dyDescent="0.25">
      <c r="A3842" t="s">
        <v>1951</v>
      </c>
      <c r="B3842" t="s">
        <v>41</v>
      </c>
      <c r="C3842">
        <v>2011</v>
      </c>
      <c r="D3842" t="s">
        <v>50</v>
      </c>
      <c r="E3842" t="s">
        <v>485</v>
      </c>
      <c r="F3842" s="1">
        <v>0.06</v>
      </c>
      <c r="G3842" s="1">
        <v>0.1</v>
      </c>
      <c r="H3842" s="1">
        <v>0</v>
      </c>
      <c r="I3842" s="1">
        <v>0</v>
      </c>
    </row>
    <row r="3843" spans="1:9" x14ac:dyDescent="0.25">
      <c r="A3843" t="s">
        <v>1946</v>
      </c>
      <c r="B3843" t="s">
        <v>41</v>
      </c>
      <c r="C3843">
        <v>2011</v>
      </c>
      <c r="D3843" t="s">
        <v>50</v>
      </c>
      <c r="E3843" t="s">
        <v>1210</v>
      </c>
      <c r="F3843" s="1">
        <v>0</v>
      </c>
      <c r="G3843" s="1">
        <v>0.1</v>
      </c>
      <c r="H3843" s="1">
        <v>0</v>
      </c>
      <c r="I3843" s="1">
        <v>0.02</v>
      </c>
    </row>
    <row r="3844" spans="1:9" x14ac:dyDescent="0.25">
      <c r="A3844" t="s">
        <v>1546</v>
      </c>
      <c r="B3844" t="s">
        <v>17</v>
      </c>
      <c r="C3844">
        <v>2012</v>
      </c>
      <c r="D3844" t="s">
        <v>69</v>
      </c>
      <c r="E3844" t="s">
        <v>108</v>
      </c>
      <c r="F3844" s="1">
        <v>0.16</v>
      </c>
      <c r="G3844" s="1">
        <v>0.02</v>
      </c>
      <c r="H3844" s="1">
        <v>0.53</v>
      </c>
      <c r="I3844" s="1">
        <v>0.01</v>
      </c>
    </row>
    <row r="3845" spans="1:9" x14ac:dyDescent="0.25">
      <c r="A3845" t="s">
        <v>1499</v>
      </c>
      <c r="B3845" t="s">
        <v>248</v>
      </c>
      <c r="C3845">
        <v>2012</v>
      </c>
      <c r="D3845" t="s">
        <v>27</v>
      </c>
      <c r="E3845" t="s">
        <v>134</v>
      </c>
      <c r="F3845" s="1">
        <v>0</v>
      </c>
      <c r="G3845" s="1">
        <v>0</v>
      </c>
      <c r="H3845" s="1">
        <v>0.13</v>
      </c>
      <c r="I3845" s="1">
        <v>0</v>
      </c>
    </row>
    <row r="3846" spans="1:9" x14ac:dyDescent="0.25">
      <c r="A3846" t="s">
        <v>2267</v>
      </c>
      <c r="B3846" t="s">
        <v>473</v>
      </c>
      <c r="C3846">
        <v>2011</v>
      </c>
      <c r="D3846" t="s">
        <v>84</v>
      </c>
      <c r="E3846" t="s">
        <v>52</v>
      </c>
      <c r="F3846" s="1">
        <v>0</v>
      </c>
      <c r="G3846" s="1">
        <v>0</v>
      </c>
      <c r="H3846" s="1">
        <v>0.13</v>
      </c>
      <c r="I3846" s="1">
        <v>0</v>
      </c>
    </row>
    <row r="3847" spans="1:9" x14ac:dyDescent="0.25">
      <c r="A3847" t="s">
        <v>764</v>
      </c>
      <c r="B3847" t="s">
        <v>17</v>
      </c>
      <c r="C3847">
        <v>2014</v>
      </c>
      <c r="D3847" t="s">
        <v>9</v>
      </c>
      <c r="E3847" t="s">
        <v>439</v>
      </c>
      <c r="F3847" s="1">
        <v>0</v>
      </c>
      <c r="G3847" s="1">
        <v>0</v>
      </c>
      <c r="H3847" s="1">
        <v>0.17</v>
      </c>
      <c r="I3847" s="1">
        <v>0</v>
      </c>
    </row>
    <row r="3848" spans="1:9" x14ac:dyDescent="0.25">
      <c r="A3848" t="s">
        <v>440</v>
      </c>
      <c r="B3848" t="s">
        <v>17</v>
      </c>
      <c r="C3848">
        <v>2015</v>
      </c>
      <c r="D3848" t="s">
        <v>9</v>
      </c>
      <c r="E3848" t="s">
        <v>439</v>
      </c>
      <c r="F3848" s="1">
        <v>0</v>
      </c>
      <c r="G3848" s="1">
        <v>0</v>
      </c>
      <c r="H3848" s="1">
        <v>0.14000000000000001</v>
      </c>
      <c r="I3848" s="1">
        <v>0</v>
      </c>
    </row>
    <row r="3849" spans="1:9" x14ac:dyDescent="0.25">
      <c r="A3849" t="s">
        <v>1704</v>
      </c>
      <c r="B3849" t="s">
        <v>2</v>
      </c>
      <c r="C3849">
        <v>2011</v>
      </c>
      <c r="D3849" t="s">
        <v>5</v>
      </c>
      <c r="E3849" t="s">
        <v>77</v>
      </c>
      <c r="F3849" s="1">
        <v>0</v>
      </c>
      <c r="G3849" s="1">
        <v>0.03</v>
      </c>
      <c r="H3849" s="1">
        <v>0</v>
      </c>
      <c r="I3849" s="1">
        <v>0.01</v>
      </c>
    </row>
    <row r="3850" spans="1:9" x14ac:dyDescent="0.25">
      <c r="A3850" t="s">
        <v>1704</v>
      </c>
      <c r="B3850" t="s">
        <v>118</v>
      </c>
      <c r="C3850">
        <v>2011</v>
      </c>
      <c r="D3850" t="s">
        <v>5</v>
      </c>
      <c r="E3850" t="s">
        <v>77</v>
      </c>
      <c r="F3850" s="1">
        <v>0</v>
      </c>
      <c r="G3850" s="1">
        <v>0.01</v>
      </c>
      <c r="H3850" s="1">
        <v>0</v>
      </c>
      <c r="I3850" s="1">
        <v>0</v>
      </c>
    </row>
    <row r="3851" spans="1:9" x14ac:dyDescent="0.25">
      <c r="A3851" t="s">
        <v>1494</v>
      </c>
      <c r="B3851" t="s">
        <v>248</v>
      </c>
      <c r="C3851">
        <v>2012</v>
      </c>
      <c r="D3851" t="s">
        <v>27</v>
      </c>
      <c r="E3851" t="s">
        <v>52</v>
      </c>
      <c r="F3851" s="1">
        <v>0</v>
      </c>
      <c r="G3851" s="1">
        <v>0</v>
      </c>
      <c r="H3851" s="1">
        <v>0.12</v>
      </c>
      <c r="I3851" s="1">
        <v>0</v>
      </c>
    </row>
    <row r="3852" spans="1:9" x14ac:dyDescent="0.25">
      <c r="A3852" t="s">
        <v>1461</v>
      </c>
      <c r="B3852" t="s">
        <v>248</v>
      </c>
      <c r="C3852">
        <v>2012</v>
      </c>
      <c r="D3852" t="s">
        <v>27</v>
      </c>
      <c r="E3852" t="s">
        <v>52</v>
      </c>
      <c r="F3852" s="1">
        <v>0</v>
      </c>
      <c r="G3852" s="1">
        <v>0</v>
      </c>
      <c r="H3852" s="1">
        <v>7.0000000000000007E-2</v>
      </c>
      <c r="I3852" s="1">
        <v>0</v>
      </c>
    </row>
    <row r="3853" spans="1:9" x14ac:dyDescent="0.25">
      <c r="A3853" t="s">
        <v>1070</v>
      </c>
      <c r="B3853" t="s">
        <v>248</v>
      </c>
      <c r="C3853">
        <v>2013</v>
      </c>
      <c r="D3853" t="s">
        <v>27</v>
      </c>
      <c r="E3853" t="s">
        <v>52</v>
      </c>
      <c r="F3853" s="1">
        <v>0</v>
      </c>
      <c r="G3853" s="1">
        <v>0</v>
      </c>
      <c r="H3853" s="1">
        <v>0.15</v>
      </c>
      <c r="I3853" s="1">
        <v>0</v>
      </c>
    </row>
    <row r="3854" spans="1:9" x14ac:dyDescent="0.25">
      <c r="A3854" t="s">
        <v>2968</v>
      </c>
      <c r="B3854" t="s">
        <v>1761</v>
      </c>
      <c r="C3854">
        <v>2010</v>
      </c>
      <c r="D3854" t="s">
        <v>27</v>
      </c>
      <c r="E3854" t="s">
        <v>52</v>
      </c>
      <c r="F3854" s="1">
        <v>0</v>
      </c>
      <c r="G3854" s="1">
        <v>0</v>
      </c>
      <c r="H3854" s="1">
        <v>0.02</v>
      </c>
      <c r="I3854" s="1">
        <v>0</v>
      </c>
    </row>
    <row r="3855" spans="1:9" x14ac:dyDescent="0.25">
      <c r="A3855" t="s">
        <v>590</v>
      </c>
      <c r="B3855" t="s">
        <v>6</v>
      </c>
      <c r="C3855">
        <v>2014</v>
      </c>
      <c r="D3855" t="s">
        <v>100</v>
      </c>
      <c r="E3855" t="s">
        <v>155</v>
      </c>
      <c r="F3855" s="1">
        <v>0.62</v>
      </c>
      <c r="G3855" s="1">
        <v>0.4</v>
      </c>
      <c r="H3855" s="1">
        <v>0</v>
      </c>
      <c r="I3855" s="1">
        <v>0.08</v>
      </c>
    </row>
    <row r="3856" spans="1:9" x14ac:dyDescent="0.25">
      <c r="A3856" t="s">
        <v>669</v>
      </c>
      <c r="B3856" t="s">
        <v>12</v>
      </c>
      <c r="C3856">
        <v>2014</v>
      </c>
      <c r="D3856" t="s">
        <v>27</v>
      </c>
      <c r="E3856" t="s">
        <v>52</v>
      </c>
      <c r="F3856" s="1">
        <v>0</v>
      </c>
      <c r="G3856" s="1">
        <v>0</v>
      </c>
      <c r="H3856" s="1">
        <v>0.04</v>
      </c>
      <c r="I3856" s="1">
        <v>0</v>
      </c>
    </row>
    <row r="3857" spans="1:9" x14ac:dyDescent="0.25">
      <c r="A3857" t="s">
        <v>669</v>
      </c>
      <c r="B3857" t="s">
        <v>2</v>
      </c>
      <c r="C3857">
        <v>2014</v>
      </c>
      <c r="D3857" t="s">
        <v>27</v>
      </c>
      <c r="E3857" t="s">
        <v>52</v>
      </c>
      <c r="F3857" s="1">
        <v>0</v>
      </c>
      <c r="G3857" s="1">
        <v>0</v>
      </c>
      <c r="H3857" s="1">
        <v>0.03</v>
      </c>
      <c r="I3857" s="1">
        <v>0</v>
      </c>
    </row>
    <row r="3858" spans="1:9" x14ac:dyDescent="0.25">
      <c r="A3858" t="s">
        <v>667</v>
      </c>
      <c r="B3858" t="s">
        <v>12</v>
      </c>
      <c r="C3858">
        <v>2014</v>
      </c>
      <c r="D3858" t="s">
        <v>27</v>
      </c>
      <c r="E3858" t="s">
        <v>52</v>
      </c>
      <c r="F3858" s="1">
        <v>0</v>
      </c>
      <c r="G3858" s="1">
        <v>0</v>
      </c>
      <c r="H3858" s="1">
        <v>0.05</v>
      </c>
      <c r="I3858" s="1">
        <v>0</v>
      </c>
    </row>
    <row r="3859" spans="1:9" x14ac:dyDescent="0.25">
      <c r="A3859" t="s">
        <v>667</v>
      </c>
      <c r="B3859" t="s">
        <v>2</v>
      </c>
      <c r="C3859">
        <v>2014</v>
      </c>
      <c r="D3859" t="s">
        <v>27</v>
      </c>
      <c r="E3859" t="s">
        <v>52</v>
      </c>
      <c r="F3859" s="1">
        <v>0</v>
      </c>
      <c r="G3859" s="1">
        <v>0</v>
      </c>
      <c r="H3859" s="1">
        <v>0.03</v>
      </c>
      <c r="I3859" s="1">
        <v>0</v>
      </c>
    </row>
    <row r="3860" spans="1:9" x14ac:dyDescent="0.25">
      <c r="A3860" t="s">
        <v>2345</v>
      </c>
      <c r="B3860" t="s">
        <v>17</v>
      </c>
      <c r="C3860">
        <v>2011</v>
      </c>
      <c r="D3860" t="s">
        <v>16</v>
      </c>
      <c r="E3860" t="s">
        <v>108</v>
      </c>
      <c r="F3860" s="1">
        <v>4.8899999999999997</v>
      </c>
      <c r="G3860" s="1">
        <v>2.99</v>
      </c>
      <c r="H3860" s="1">
        <v>2.13</v>
      </c>
      <c r="I3860" s="1">
        <v>0.78</v>
      </c>
    </row>
    <row r="3861" spans="1:9" x14ac:dyDescent="0.25">
      <c r="A3861" t="s">
        <v>3241</v>
      </c>
      <c r="B3861" t="s">
        <v>118</v>
      </c>
      <c r="C3861">
        <v>2010</v>
      </c>
      <c r="D3861" t="s">
        <v>16</v>
      </c>
      <c r="E3861" t="s">
        <v>108</v>
      </c>
      <c r="F3861" s="1">
        <v>1.02</v>
      </c>
      <c r="G3861" s="1">
        <v>0.52</v>
      </c>
      <c r="H3861" s="1">
        <v>0.92</v>
      </c>
      <c r="I3861" s="1">
        <v>0.14000000000000001</v>
      </c>
    </row>
    <row r="3862" spans="1:9" x14ac:dyDescent="0.25">
      <c r="A3862" t="s">
        <v>3243</v>
      </c>
      <c r="B3862" t="s">
        <v>118</v>
      </c>
      <c r="C3862">
        <v>2010</v>
      </c>
      <c r="D3862" t="s">
        <v>16</v>
      </c>
      <c r="E3862" t="s">
        <v>108</v>
      </c>
      <c r="F3862" s="1">
        <v>3.66</v>
      </c>
      <c r="G3862" s="1">
        <v>2.42</v>
      </c>
      <c r="H3862" s="1">
        <v>0.98</v>
      </c>
      <c r="I3862" s="1">
        <v>0.64</v>
      </c>
    </row>
    <row r="3863" spans="1:9" x14ac:dyDescent="0.25">
      <c r="A3863" t="s">
        <v>466</v>
      </c>
      <c r="B3863" t="s">
        <v>56</v>
      </c>
      <c r="C3863">
        <v>2015</v>
      </c>
      <c r="D3863" t="s">
        <v>16</v>
      </c>
      <c r="E3863" t="s">
        <v>108</v>
      </c>
      <c r="F3863" s="1">
        <v>1.18</v>
      </c>
      <c r="G3863" s="1">
        <v>0.87</v>
      </c>
      <c r="H3863" s="1">
        <v>0.93</v>
      </c>
      <c r="I3863" s="1">
        <v>0.2</v>
      </c>
    </row>
    <row r="3864" spans="1:9" x14ac:dyDescent="0.25">
      <c r="A3864" t="s">
        <v>1759</v>
      </c>
      <c r="B3864" t="s">
        <v>41</v>
      </c>
      <c r="C3864">
        <v>2011</v>
      </c>
      <c r="D3864" t="s">
        <v>16</v>
      </c>
      <c r="E3864" t="s">
        <v>58</v>
      </c>
      <c r="F3864" s="1">
        <v>0</v>
      </c>
      <c r="G3864" s="1">
        <v>0.02</v>
      </c>
      <c r="H3864" s="1">
        <v>0</v>
      </c>
      <c r="I3864" s="1">
        <v>0.01</v>
      </c>
    </row>
    <row r="3865" spans="1:9" x14ac:dyDescent="0.25">
      <c r="A3865" t="s">
        <v>2190</v>
      </c>
      <c r="B3865" t="s">
        <v>17</v>
      </c>
      <c r="C3865">
        <v>2011</v>
      </c>
      <c r="D3865" t="s">
        <v>9</v>
      </c>
      <c r="E3865" t="s">
        <v>193</v>
      </c>
      <c r="F3865" s="1">
        <v>0.26</v>
      </c>
      <c r="G3865" s="1">
        <v>0.15</v>
      </c>
      <c r="H3865" s="1">
        <v>0.05</v>
      </c>
      <c r="I3865" s="1">
        <v>0.04</v>
      </c>
    </row>
    <row r="3866" spans="1:9" x14ac:dyDescent="0.25">
      <c r="A3866" t="s">
        <v>2834</v>
      </c>
      <c r="B3866" t="s">
        <v>118</v>
      </c>
      <c r="C3866">
        <v>2010</v>
      </c>
      <c r="D3866" t="s">
        <v>9</v>
      </c>
      <c r="E3866" t="s">
        <v>193</v>
      </c>
      <c r="F3866" s="1">
        <v>0.17</v>
      </c>
      <c r="G3866" s="1">
        <v>0.2</v>
      </c>
      <c r="H3866" s="1">
        <v>0</v>
      </c>
      <c r="I3866" s="1">
        <v>0.04</v>
      </c>
    </row>
    <row r="3867" spans="1:9" x14ac:dyDescent="0.25">
      <c r="A3867" t="s">
        <v>3197</v>
      </c>
      <c r="B3867" t="s">
        <v>473</v>
      </c>
      <c r="C3867">
        <v>2010</v>
      </c>
      <c r="D3867" t="s">
        <v>50</v>
      </c>
      <c r="E3867" t="s">
        <v>52</v>
      </c>
      <c r="F3867" s="1">
        <v>0</v>
      </c>
      <c r="G3867" s="1">
        <v>0</v>
      </c>
      <c r="H3867" s="1">
        <v>0.17</v>
      </c>
      <c r="I3867" s="1">
        <v>0</v>
      </c>
    </row>
    <row r="3868" spans="1:9" x14ac:dyDescent="0.25">
      <c r="A3868" t="s">
        <v>988</v>
      </c>
      <c r="B3868" t="s">
        <v>2</v>
      </c>
      <c r="C3868">
        <v>2013</v>
      </c>
      <c r="D3868" t="s">
        <v>141</v>
      </c>
      <c r="E3868" t="s">
        <v>52</v>
      </c>
      <c r="F3868" s="1">
        <v>0</v>
      </c>
      <c r="G3868" s="1">
        <v>0</v>
      </c>
      <c r="H3868" s="1">
        <v>0.04</v>
      </c>
      <c r="I3868" s="1">
        <v>0</v>
      </c>
    </row>
    <row r="3869" spans="1:9" x14ac:dyDescent="0.25">
      <c r="A3869" t="s">
        <v>973</v>
      </c>
      <c r="B3869" t="s">
        <v>2</v>
      </c>
      <c r="C3869">
        <v>2013</v>
      </c>
      <c r="D3869" t="s">
        <v>50</v>
      </c>
      <c r="E3869" t="s">
        <v>52</v>
      </c>
      <c r="F3869" s="1">
        <v>0</v>
      </c>
      <c r="G3869" s="1">
        <v>0</v>
      </c>
      <c r="H3869" s="1">
        <v>7.0000000000000007E-2</v>
      </c>
      <c r="I3869" s="1">
        <v>0</v>
      </c>
    </row>
    <row r="3870" spans="1:9" x14ac:dyDescent="0.25">
      <c r="A3870" t="s">
        <v>973</v>
      </c>
      <c r="B3870" t="s">
        <v>12</v>
      </c>
      <c r="C3870">
        <v>2013</v>
      </c>
      <c r="D3870" t="s">
        <v>50</v>
      </c>
      <c r="E3870" t="s">
        <v>52</v>
      </c>
      <c r="F3870" s="1">
        <v>0</v>
      </c>
      <c r="G3870" s="1">
        <v>0</v>
      </c>
      <c r="H3870" s="1">
        <v>0.03</v>
      </c>
      <c r="I3870" s="1">
        <v>0</v>
      </c>
    </row>
    <row r="3871" spans="1:9" x14ac:dyDescent="0.25">
      <c r="A3871" t="s">
        <v>1077</v>
      </c>
      <c r="B3871" t="s">
        <v>17</v>
      </c>
      <c r="C3871">
        <v>2013</v>
      </c>
      <c r="D3871" t="s">
        <v>27</v>
      </c>
      <c r="E3871" t="s">
        <v>52</v>
      </c>
      <c r="F3871" s="1">
        <v>0</v>
      </c>
      <c r="G3871" s="1">
        <v>0</v>
      </c>
      <c r="H3871" s="1">
        <v>0.18</v>
      </c>
      <c r="I3871" s="1">
        <v>0</v>
      </c>
    </row>
    <row r="3872" spans="1:9" x14ac:dyDescent="0.25">
      <c r="A3872" t="s">
        <v>434</v>
      </c>
      <c r="B3872" t="s">
        <v>17</v>
      </c>
      <c r="C3872">
        <v>2015</v>
      </c>
      <c r="D3872" t="s">
        <v>9</v>
      </c>
      <c r="E3872" t="s">
        <v>52</v>
      </c>
      <c r="F3872" s="1">
        <v>0</v>
      </c>
      <c r="G3872" s="1">
        <v>0</v>
      </c>
      <c r="H3872" s="1">
        <v>0.13</v>
      </c>
      <c r="I3872" s="1">
        <v>0</v>
      </c>
    </row>
    <row r="3873" spans="1:9" x14ac:dyDescent="0.25">
      <c r="A3873" t="s">
        <v>701</v>
      </c>
      <c r="B3873" t="s">
        <v>2</v>
      </c>
      <c r="C3873">
        <v>2014</v>
      </c>
      <c r="D3873" t="s">
        <v>50</v>
      </c>
      <c r="E3873" t="s">
        <v>52</v>
      </c>
      <c r="F3873" s="1">
        <v>0</v>
      </c>
      <c r="G3873" s="1">
        <v>0</v>
      </c>
      <c r="H3873" s="1">
        <v>0.06</v>
      </c>
      <c r="I3873" s="1">
        <v>0</v>
      </c>
    </row>
    <row r="3874" spans="1:9" x14ac:dyDescent="0.25">
      <c r="A3874" t="s">
        <v>3172</v>
      </c>
      <c r="B3874" t="s">
        <v>473</v>
      </c>
      <c r="C3874">
        <v>2010</v>
      </c>
      <c r="D3874" t="s">
        <v>50</v>
      </c>
      <c r="E3874" t="s">
        <v>52</v>
      </c>
      <c r="F3874" s="1">
        <v>0</v>
      </c>
      <c r="G3874" s="1">
        <v>0</v>
      </c>
      <c r="H3874" s="1">
        <v>0.12</v>
      </c>
      <c r="I3874" s="1">
        <v>0</v>
      </c>
    </row>
    <row r="3875" spans="1:9" x14ac:dyDescent="0.25">
      <c r="A3875" t="s">
        <v>427</v>
      </c>
      <c r="B3875" t="s">
        <v>17</v>
      </c>
      <c r="C3875">
        <v>2015</v>
      </c>
      <c r="D3875" t="s">
        <v>9</v>
      </c>
      <c r="E3875" t="s">
        <v>52</v>
      </c>
      <c r="F3875" s="1">
        <v>0</v>
      </c>
      <c r="G3875" s="1">
        <v>0</v>
      </c>
      <c r="H3875" s="1">
        <v>0.11</v>
      </c>
      <c r="I3875" s="1">
        <v>0</v>
      </c>
    </row>
    <row r="3876" spans="1:9" x14ac:dyDescent="0.25">
      <c r="A3876" t="s">
        <v>2855</v>
      </c>
      <c r="B3876" t="s">
        <v>473</v>
      </c>
      <c r="C3876">
        <v>2010</v>
      </c>
      <c r="D3876" t="s">
        <v>87</v>
      </c>
      <c r="E3876" t="s">
        <v>124</v>
      </c>
      <c r="F3876" s="1">
        <v>1.08</v>
      </c>
      <c r="G3876" s="1">
        <v>0.31</v>
      </c>
      <c r="H3876" s="1">
        <v>0</v>
      </c>
      <c r="I3876" s="1">
        <v>0.11</v>
      </c>
    </row>
    <row r="3877" spans="1:9" x14ac:dyDescent="0.25">
      <c r="A3877" t="s">
        <v>2231</v>
      </c>
      <c r="B3877" t="s">
        <v>118</v>
      </c>
      <c r="C3877">
        <v>2011</v>
      </c>
      <c r="D3877" t="s">
        <v>9</v>
      </c>
      <c r="E3877" t="s">
        <v>52</v>
      </c>
      <c r="F3877" s="1">
        <v>0</v>
      </c>
      <c r="G3877" s="1">
        <v>0</v>
      </c>
      <c r="H3877" s="1">
        <v>0.08</v>
      </c>
      <c r="I3877" s="1">
        <v>0</v>
      </c>
    </row>
    <row r="3878" spans="1:9" x14ac:dyDescent="0.25">
      <c r="A3878" t="s">
        <v>783</v>
      </c>
      <c r="B3878" t="s">
        <v>56</v>
      </c>
      <c r="C3878">
        <v>2014</v>
      </c>
      <c r="D3878" t="s">
        <v>141</v>
      </c>
      <c r="E3878" t="s">
        <v>108</v>
      </c>
      <c r="F3878" s="1">
        <v>2.59</v>
      </c>
      <c r="G3878" s="1">
        <v>1.06</v>
      </c>
      <c r="H3878" s="1">
        <v>0.8</v>
      </c>
      <c r="I3878" s="1">
        <v>0.56999999999999995</v>
      </c>
    </row>
    <row r="3879" spans="1:9" x14ac:dyDescent="0.25">
      <c r="A3879" t="s">
        <v>783</v>
      </c>
      <c r="B3879" t="s">
        <v>17</v>
      </c>
      <c r="C3879">
        <v>2014</v>
      </c>
      <c r="D3879" t="s">
        <v>141</v>
      </c>
      <c r="E3879" t="s">
        <v>108</v>
      </c>
      <c r="F3879" s="1">
        <v>3.24</v>
      </c>
      <c r="G3879" s="1">
        <v>1.35</v>
      </c>
      <c r="H3879" s="1">
        <v>2.42</v>
      </c>
      <c r="I3879" s="1">
        <v>0.43</v>
      </c>
    </row>
    <row r="3880" spans="1:9" x14ac:dyDescent="0.25">
      <c r="A3880" t="s">
        <v>1215</v>
      </c>
      <c r="B3880" t="s">
        <v>12</v>
      </c>
      <c r="C3880">
        <v>2012</v>
      </c>
      <c r="D3880" t="s">
        <v>141</v>
      </c>
      <c r="E3880" t="s">
        <v>74</v>
      </c>
      <c r="F3880" s="1">
        <v>0.02</v>
      </c>
      <c r="G3880" s="1">
        <v>0.05</v>
      </c>
      <c r="H3880" s="1">
        <v>0</v>
      </c>
      <c r="I3880" s="1">
        <v>0.02</v>
      </c>
    </row>
    <row r="3881" spans="1:9" x14ac:dyDescent="0.25">
      <c r="A3881" t="s">
        <v>1215</v>
      </c>
      <c r="B3881" t="s">
        <v>33</v>
      </c>
      <c r="C3881">
        <v>2011</v>
      </c>
      <c r="D3881" t="s">
        <v>141</v>
      </c>
      <c r="E3881" t="s">
        <v>74</v>
      </c>
      <c r="F3881" s="1">
        <v>0.05</v>
      </c>
      <c r="G3881" s="1">
        <v>0.03</v>
      </c>
      <c r="H3881" s="1">
        <v>0</v>
      </c>
      <c r="I3881" s="1">
        <v>0.01</v>
      </c>
    </row>
    <row r="3882" spans="1:9" x14ac:dyDescent="0.25">
      <c r="A3882" t="s">
        <v>1215</v>
      </c>
      <c r="B3882" t="s">
        <v>2</v>
      </c>
      <c r="C3882">
        <v>2011</v>
      </c>
      <c r="D3882" t="s">
        <v>141</v>
      </c>
      <c r="E3882" t="s">
        <v>74</v>
      </c>
      <c r="F3882" s="1">
        <v>0.06</v>
      </c>
      <c r="G3882" s="1">
        <v>0.04</v>
      </c>
      <c r="H3882" s="1">
        <v>0</v>
      </c>
      <c r="I3882" s="1">
        <v>0.02</v>
      </c>
    </row>
    <row r="3883" spans="1:9" x14ac:dyDescent="0.25">
      <c r="A3883" t="s">
        <v>2782</v>
      </c>
      <c r="B3883" t="s">
        <v>41</v>
      </c>
      <c r="C3883">
        <v>2010</v>
      </c>
      <c r="D3883" t="s">
        <v>50</v>
      </c>
      <c r="E3883" t="s">
        <v>71</v>
      </c>
      <c r="F3883" s="1">
        <v>0</v>
      </c>
      <c r="G3883" s="1">
        <v>0.15</v>
      </c>
      <c r="H3883" s="1">
        <v>0</v>
      </c>
      <c r="I3883" s="1">
        <v>0.04</v>
      </c>
    </row>
    <row r="3884" spans="1:9" x14ac:dyDescent="0.25">
      <c r="A3884" t="s">
        <v>2782</v>
      </c>
      <c r="B3884" t="s">
        <v>33</v>
      </c>
      <c r="C3884">
        <v>2010</v>
      </c>
      <c r="D3884" t="s">
        <v>50</v>
      </c>
      <c r="E3884" t="s">
        <v>71</v>
      </c>
      <c r="F3884" s="1">
        <v>0.23</v>
      </c>
      <c r="G3884" s="1">
        <v>0.1</v>
      </c>
      <c r="H3884" s="1">
        <v>0</v>
      </c>
      <c r="I3884" s="1">
        <v>0.03</v>
      </c>
    </row>
    <row r="3885" spans="1:9" x14ac:dyDescent="0.25">
      <c r="A3885" t="s">
        <v>1804</v>
      </c>
      <c r="B3885" t="s">
        <v>41</v>
      </c>
      <c r="C3885">
        <v>2011</v>
      </c>
      <c r="D3885" t="s">
        <v>50</v>
      </c>
      <c r="E3885" t="s">
        <v>189</v>
      </c>
      <c r="F3885" s="1">
        <v>0</v>
      </c>
      <c r="G3885" s="1">
        <v>0.03</v>
      </c>
      <c r="H3885" s="1">
        <v>0</v>
      </c>
      <c r="I3885" s="1">
        <v>0.01</v>
      </c>
    </row>
    <row r="3886" spans="1:9" x14ac:dyDescent="0.25">
      <c r="A3886" t="s">
        <v>2350</v>
      </c>
      <c r="B3886" t="s">
        <v>118</v>
      </c>
      <c r="C3886">
        <v>2010</v>
      </c>
      <c r="D3886" t="s">
        <v>1</v>
      </c>
      <c r="E3886" t="s">
        <v>2349</v>
      </c>
      <c r="F3886" s="1">
        <v>0.01</v>
      </c>
      <c r="G3886" s="1">
        <v>0</v>
      </c>
      <c r="H3886" s="1">
        <v>0</v>
      </c>
      <c r="I3886" s="1">
        <v>0</v>
      </c>
    </row>
    <row r="3887" spans="1:9" x14ac:dyDescent="0.25">
      <c r="A3887" t="s">
        <v>2415</v>
      </c>
      <c r="B3887" t="s">
        <v>473</v>
      </c>
      <c r="C3887">
        <v>2010</v>
      </c>
      <c r="D3887" t="s">
        <v>69</v>
      </c>
      <c r="E3887" t="s">
        <v>2414</v>
      </c>
      <c r="F3887" s="1">
        <v>0.04</v>
      </c>
      <c r="G3887" s="1">
        <v>0</v>
      </c>
      <c r="H3887" s="1">
        <v>0</v>
      </c>
      <c r="I3887" s="1">
        <v>0</v>
      </c>
    </row>
    <row r="3888" spans="1:9" x14ac:dyDescent="0.25">
      <c r="A3888" t="s">
        <v>2415</v>
      </c>
      <c r="B3888" t="s">
        <v>118</v>
      </c>
      <c r="C3888">
        <v>2010</v>
      </c>
      <c r="D3888" t="s">
        <v>69</v>
      </c>
      <c r="E3888" t="s">
        <v>2414</v>
      </c>
      <c r="F3888" s="1">
        <v>0.05</v>
      </c>
      <c r="G3888" s="1">
        <v>0</v>
      </c>
      <c r="H3888" s="1">
        <v>0</v>
      </c>
      <c r="I3888" s="1">
        <v>0</v>
      </c>
    </row>
    <row r="3889" spans="1:9" x14ac:dyDescent="0.25">
      <c r="A3889" t="s">
        <v>2131</v>
      </c>
      <c r="B3889" t="s">
        <v>248</v>
      </c>
      <c r="C3889">
        <v>2011</v>
      </c>
      <c r="D3889" t="s">
        <v>1</v>
      </c>
      <c r="E3889" t="s">
        <v>52</v>
      </c>
      <c r="F3889" s="1">
        <v>0</v>
      </c>
      <c r="G3889" s="1">
        <v>0</v>
      </c>
      <c r="H3889" s="1">
        <v>0.04</v>
      </c>
      <c r="I3889" s="1">
        <v>0</v>
      </c>
    </row>
    <row r="3890" spans="1:9" x14ac:dyDescent="0.25">
      <c r="A3890" t="s">
        <v>2131</v>
      </c>
      <c r="B3890" t="s">
        <v>2</v>
      </c>
      <c r="C3890">
        <v>2011</v>
      </c>
      <c r="D3890" t="s">
        <v>1</v>
      </c>
      <c r="E3890" t="s">
        <v>52</v>
      </c>
      <c r="F3890" s="1">
        <v>0</v>
      </c>
      <c r="G3890" s="1">
        <v>0</v>
      </c>
      <c r="H3890" s="1">
        <v>0.03</v>
      </c>
      <c r="I3890" s="1">
        <v>0</v>
      </c>
    </row>
    <row r="3891" spans="1:9" x14ac:dyDescent="0.25">
      <c r="A3891" t="s">
        <v>2069</v>
      </c>
      <c r="B3891" t="s">
        <v>248</v>
      </c>
      <c r="C3891">
        <v>2011</v>
      </c>
      <c r="D3891" t="s">
        <v>84</v>
      </c>
      <c r="E3891" t="s">
        <v>400</v>
      </c>
      <c r="F3891" s="1">
        <v>0</v>
      </c>
      <c r="G3891" s="1">
        <v>0</v>
      </c>
      <c r="H3891" s="1">
        <v>0.02</v>
      </c>
      <c r="I3891" s="1">
        <v>0</v>
      </c>
    </row>
    <row r="3892" spans="1:9" x14ac:dyDescent="0.25">
      <c r="A3892" t="s">
        <v>2959</v>
      </c>
      <c r="B3892" t="s">
        <v>1761</v>
      </c>
      <c r="C3892">
        <v>2010</v>
      </c>
      <c r="D3892" t="s">
        <v>1</v>
      </c>
      <c r="E3892" t="s">
        <v>304</v>
      </c>
      <c r="F3892" s="1">
        <v>0</v>
      </c>
      <c r="G3892" s="1">
        <v>0</v>
      </c>
      <c r="H3892" s="1">
        <v>0.02</v>
      </c>
      <c r="I3892" s="1">
        <v>0</v>
      </c>
    </row>
    <row r="3893" spans="1:9" x14ac:dyDescent="0.25">
      <c r="A3893" t="s">
        <v>368</v>
      </c>
      <c r="B3893" t="s">
        <v>10</v>
      </c>
      <c r="C3893">
        <v>2015</v>
      </c>
      <c r="D3893" t="s">
        <v>27</v>
      </c>
      <c r="E3893" t="s">
        <v>52</v>
      </c>
      <c r="F3893" s="1">
        <v>0</v>
      </c>
      <c r="G3893" s="1">
        <v>0</v>
      </c>
      <c r="H3893" s="1">
        <v>0.05</v>
      </c>
      <c r="I3893" s="1">
        <v>0</v>
      </c>
    </row>
    <row r="3894" spans="1:9" x14ac:dyDescent="0.25">
      <c r="A3894" t="s">
        <v>179</v>
      </c>
      <c r="B3894" t="s">
        <v>12</v>
      </c>
      <c r="C3894">
        <v>2014</v>
      </c>
      <c r="D3894" t="s">
        <v>27</v>
      </c>
      <c r="E3894" t="s">
        <v>52</v>
      </c>
      <c r="F3894" s="1">
        <v>0</v>
      </c>
      <c r="G3894" s="1">
        <v>0</v>
      </c>
      <c r="H3894" s="1">
        <v>0.3</v>
      </c>
      <c r="I3894" s="1">
        <v>0</v>
      </c>
    </row>
    <row r="3895" spans="1:9" x14ac:dyDescent="0.25">
      <c r="A3895" t="s">
        <v>179</v>
      </c>
      <c r="B3895" t="s">
        <v>10</v>
      </c>
      <c r="C3895">
        <v>2015</v>
      </c>
      <c r="D3895" t="s">
        <v>27</v>
      </c>
      <c r="E3895" t="s">
        <v>52</v>
      </c>
      <c r="F3895" s="1">
        <v>0</v>
      </c>
      <c r="G3895" s="1">
        <v>0.1</v>
      </c>
      <c r="H3895" s="1">
        <v>0</v>
      </c>
      <c r="I3895" s="1">
        <v>0.02</v>
      </c>
    </row>
    <row r="3896" spans="1:9" x14ac:dyDescent="0.25">
      <c r="A3896" t="s">
        <v>1086</v>
      </c>
      <c r="B3896" t="s">
        <v>248</v>
      </c>
      <c r="C3896">
        <v>2013</v>
      </c>
      <c r="D3896" t="s">
        <v>27</v>
      </c>
      <c r="E3896" t="s">
        <v>52</v>
      </c>
      <c r="F3896" s="1">
        <v>0</v>
      </c>
      <c r="G3896" s="1">
        <v>0</v>
      </c>
      <c r="H3896" s="1">
        <v>0.22</v>
      </c>
      <c r="I3896" s="1">
        <v>0</v>
      </c>
    </row>
    <row r="3897" spans="1:9" x14ac:dyDescent="0.25">
      <c r="A3897" t="s">
        <v>181</v>
      </c>
      <c r="B3897" t="s">
        <v>2</v>
      </c>
      <c r="C3897">
        <v>2015</v>
      </c>
      <c r="D3897" t="s">
        <v>27</v>
      </c>
      <c r="E3897" t="s">
        <v>52</v>
      </c>
      <c r="F3897" s="1">
        <v>0</v>
      </c>
      <c r="G3897" s="1">
        <v>0</v>
      </c>
      <c r="H3897" s="1">
        <v>0.1</v>
      </c>
      <c r="I3897" s="1">
        <v>0</v>
      </c>
    </row>
    <row r="3898" spans="1:9" x14ac:dyDescent="0.25">
      <c r="A3898" t="s">
        <v>181</v>
      </c>
      <c r="B3898" t="s">
        <v>12</v>
      </c>
      <c r="C3898">
        <v>2015</v>
      </c>
      <c r="D3898" t="s">
        <v>27</v>
      </c>
      <c r="E3898" t="s">
        <v>52</v>
      </c>
      <c r="F3898" s="1">
        <v>0.08</v>
      </c>
      <c r="G3898" s="1">
        <v>0.1</v>
      </c>
      <c r="H3898" s="1">
        <v>0.23</v>
      </c>
      <c r="I3898" s="1">
        <v>0.05</v>
      </c>
    </row>
    <row r="3899" spans="1:9" x14ac:dyDescent="0.25">
      <c r="A3899" t="s">
        <v>181</v>
      </c>
      <c r="B3899" t="s">
        <v>10</v>
      </c>
      <c r="C3899">
        <v>2015</v>
      </c>
      <c r="D3899" t="s">
        <v>27</v>
      </c>
      <c r="E3899" t="s">
        <v>52</v>
      </c>
      <c r="F3899" s="1">
        <v>0.09</v>
      </c>
      <c r="G3899" s="1">
        <v>0.1</v>
      </c>
      <c r="H3899" s="1">
        <v>0</v>
      </c>
      <c r="I3899" s="1">
        <v>0.04</v>
      </c>
    </row>
    <row r="3900" spans="1:9" x14ac:dyDescent="0.25">
      <c r="A3900" t="s">
        <v>1223</v>
      </c>
      <c r="B3900" t="s">
        <v>2</v>
      </c>
      <c r="C3900">
        <v>2012</v>
      </c>
      <c r="D3900" t="s">
        <v>100</v>
      </c>
      <c r="E3900" t="s">
        <v>1222</v>
      </c>
      <c r="F3900" s="1">
        <v>7.0000000000000007E-2</v>
      </c>
      <c r="G3900" s="1">
        <v>0.06</v>
      </c>
      <c r="H3900" s="1">
        <v>0</v>
      </c>
      <c r="I3900" s="1">
        <v>0.02</v>
      </c>
    </row>
    <row r="3901" spans="1:9" x14ac:dyDescent="0.25">
      <c r="A3901" t="s">
        <v>1223</v>
      </c>
      <c r="B3901" t="s">
        <v>33</v>
      </c>
      <c r="C3901">
        <v>2012</v>
      </c>
      <c r="D3901" t="s">
        <v>100</v>
      </c>
      <c r="E3901" t="s">
        <v>25</v>
      </c>
      <c r="F3901" s="1">
        <v>0.1</v>
      </c>
      <c r="G3901" s="1">
        <v>0.06</v>
      </c>
      <c r="H3901" s="1">
        <v>0</v>
      </c>
      <c r="I3901" s="1">
        <v>0.02</v>
      </c>
    </row>
    <row r="3902" spans="1:9" x14ac:dyDescent="0.25">
      <c r="A3902" t="s">
        <v>2640</v>
      </c>
      <c r="B3902" t="s">
        <v>1761</v>
      </c>
      <c r="C3902">
        <v>2010</v>
      </c>
      <c r="D3902" t="s">
        <v>100</v>
      </c>
      <c r="E3902" t="s">
        <v>23</v>
      </c>
      <c r="F3902" s="1">
        <v>0.03</v>
      </c>
      <c r="G3902" s="1">
        <v>0.02</v>
      </c>
      <c r="H3902" s="1">
        <v>0</v>
      </c>
      <c r="I3902" s="1">
        <v>0.01</v>
      </c>
    </row>
    <row r="3903" spans="1:9" x14ac:dyDescent="0.25">
      <c r="A3903" t="s">
        <v>2368</v>
      </c>
      <c r="B3903" t="s">
        <v>473</v>
      </c>
      <c r="C3903">
        <v>2010</v>
      </c>
      <c r="D3903" t="s">
        <v>50</v>
      </c>
      <c r="E3903" t="s">
        <v>1576</v>
      </c>
      <c r="F3903" s="1">
        <v>0.02</v>
      </c>
      <c r="G3903" s="1">
        <v>0</v>
      </c>
      <c r="H3903" s="1">
        <v>0</v>
      </c>
      <c r="I3903" s="1">
        <v>0</v>
      </c>
    </row>
    <row r="3904" spans="1:9" x14ac:dyDescent="0.25">
      <c r="A3904" t="s">
        <v>3217</v>
      </c>
      <c r="B3904" t="s">
        <v>248</v>
      </c>
      <c r="C3904">
        <v>2010</v>
      </c>
      <c r="D3904" t="s">
        <v>27</v>
      </c>
      <c r="E3904" t="s">
        <v>71</v>
      </c>
      <c r="F3904" s="1">
        <v>0.15</v>
      </c>
      <c r="G3904" s="1">
        <v>7.0000000000000007E-2</v>
      </c>
      <c r="H3904" s="1">
        <v>0.27</v>
      </c>
      <c r="I3904" s="1">
        <v>0.05</v>
      </c>
    </row>
    <row r="3905" spans="1:9" x14ac:dyDescent="0.25">
      <c r="A3905" t="s">
        <v>777</v>
      </c>
      <c r="B3905" t="s">
        <v>17</v>
      </c>
      <c r="C3905">
        <v>2014</v>
      </c>
      <c r="D3905" t="s">
        <v>9</v>
      </c>
      <c r="E3905" t="s">
        <v>52</v>
      </c>
      <c r="F3905" s="1">
        <v>0</v>
      </c>
      <c r="G3905" s="1">
        <v>0</v>
      </c>
      <c r="H3905" s="1">
        <v>0.31</v>
      </c>
      <c r="I3905" s="1">
        <v>0</v>
      </c>
    </row>
    <row r="3906" spans="1:9" x14ac:dyDescent="0.25">
      <c r="A3906" t="s">
        <v>745</v>
      </c>
      <c r="B3906" t="s">
        <v>56</v>
      </c>
      <c r="C3906">
        <v>2014</v>
      </c>
      <c r="D3906" t="s">
        <v>84</v>
      </c>
      <c r="E3906" t="s">
        <v>52</v>
      </c>
      <c r="F3906" s="1">
        <v>0</v>
      </c>
      <c r="G3906" s="1">
        <v>0</v>
      </c>
      <c r="H3906" s="1">
        <v>0.11</v>
      </c>
      <c r="I3906" s="1">
        <v>0</v>
      </c>
    </row>
    <row r="3907" spans="1:9" x14ac:dyDescent="0.25">
      <c r="A3907" t="s">
        <v>3229</v>
      </c>
      <c r="B3907" t="s">
        <v>473</v>
      </c>
      <c r="C3907">
        <v>2010</v>
      </c>
      <c r="D3907" t="s">
        <v>84</v>
      </c>
      <c r="E3907" t="s">
        <v>52</v>
      </c>
      <c r="F3907" s="1">
        <v>0</v>
      </c>
      <c r="G3907" s="1">
        <v>0</v>
      </c>
      <c r="H3907" s="1">
        <v>0.42</v>
      </c>
      <c r="I3907" s="1">
        <v>0</v>
      </c>
    </row>
    <row r="3908" spans="1:9" x14ac:dyDescent="0.25">
      <c r="A3908" t="s">
        <v>2327</v>
      </c>
      <c r="B3908" t="s">
        <v>248</v>
      </c>
      <c r="C3908">
        <v>2011</v>
      </c>
      <c r="D3908" t="s">
        <v>84</v>
      </c>
      <c r="E3908" t="s">
        <v>52</v>
      </c>
      <c r="F3908" s="1">
        <v>0</v>
      </c>
      <c r="G3908" s="1">
        <v>0</v>
      </c>
      <c r="H3908" s="1">
        <v>0.38</v>
      </c>
      <c r="I3908" s="1">
        <v>0</v>
      </c>
    </row>
    <row r="3909" spans="1:9" x14ac:dyDescent="0.25">
      <c r="A3909" t="s">
        <v>2328</v>
      </c>
      <c r="B3909" t="s">
        <v>118</v>
      </c>
      <c r="C3909">
        <v>2011</v>
      </c>
      <c r="D3909" t="s">
        <v>84</v>
      </c>
      <c r="E3909" t="s">
        <v>52</v>
      </c>
      <c r="F3909" s="1">
        <v>0</v>
      </c>
      <c r="G3909" s="1">
        <v>0</v>
      </c>
      <c r="H3909" s="1">
        <v>0.39</v>
      </c>
      <c r="I3909" s="1">
        <v>0</v>
      </c>
    </row>
    <row r="3910" spans="1:9" x14ac:dyDescent="0.25">
      <c r="A3910" t="s">
        <v>3221</v>
      </c>
      <c r="B3910" t="s">
        <v>118</v>
      </c>
      <c r="C3910">
        <v>2010</v>
      </c>
      <c r="D3910" t="s">
        <v>84</v>
      </c>
      <c r="E3910" t="s">
        <v>52</v>
      </c>
      <c r="F3910" s="1">
        <v>0</v>
      </c>
      <c r="G3910" s="1">
        <v>0</v>
      </c>
      <c r="H3910" s="1">
        <v>0.3</v>
      </c>
      <c r="I3910" s="1">
        <v>0</v>
      </c>
    </row>
    <row r="3911" spans="1:9" x14ac:dyDescent="0.25">
      <c r="A3911" t="s">
        <v>390</v>
      </c>
      <c r="B3911" t="s">
        <v>56</v>
      </c>
      <c r="C3911">
        <v>2015</v>
      </c>
      <c r="D3911" t="s">
        <v>84</v>
      </c>
      <c r="E3911" t="s">
        <v>52</v>
      </c>
      <c r="F3911" s="1">
        <v>0</v>
      </c>
      <c r="G3911" s="1">
        <v>0</v>
      </c>
      <c r="H3911" s="1">
        <v>0.06</v>
      </c>
      <c r="I3911" s="1">
        <v>0</v>
      </c>
    </row>
    <row r="3912" spans="1:9" x14ac:dyDescent="0.25">
      <c r="A3912" t="s">
        <v>1550</v>
      </c>
      <c r="B3912" t="s">
        <v>17</v>
      </c>
      <c r="C3912">
        <v>2012</v>
      </c>
      <c r="D3912" t="s">
        <v>84</v>
      </c>
      <c r="E3912" t="s">
        <v>52</v>
      </c>
      <c r="F3912" s="1">
        <v>0</v>
      </c>
      <c r="G3912" s="1">
        <v>0</v>
      </c>
      <c r="H3912" s="1">
        <v>0.63</v>
      </c>
      <c r="I3912" s="1">
        <v>0</v>
      </c>
    </row>
    <row r="3913" spans="1:9" x14ac:dyDescent="0.25">
      <c r="A3913" t="s">
        <v>419</v>
      </c>
      <c r="B3913" t="s">
        <v>12</v>
      </c>
      <c r="C3913">
        <v>2015</v>
      </c>
      <c r="D3913" t="s">
        <v>9</v>
      </c>
      <c r="E3913" t="s">
        <v>52</v>
      </c>
      <c r="F3913" s="1">
        <v>0</v>
      </c>
      <c r="G3913" s="1">
        <v>0</v>
      </c>
      <c r="H3913" s="1">
        <v>0.1</v>
      </c>
      <c r="I3913" s="1">
        <v>0</v>
      </c>
    </row>
    <row r="3914" spans="1:9" x14ac:dyDescent="0.25">
      <c r="A3914" t="s">
        <v>1080</v>
      </c>
      <c r="B3914" t="s">
        <v>56</v>
      </c>
      <c r="C3914">
        <v>2013</v>
      </c>
      <c r="D3914" t="s">
        <v>84</v>
      </c>
      <c r="E3914" t="s">
        <v>52</v>
      </c>
      <c r="F3914" s="1">
        <v>0</v>
      </c>
      <c r="G3914" s="1">
        <v>0</v>
      </c>
      <c r="H3914" s="1">
        <v>0.19</v>
      </c>
      <c r="I3914" s="1">
        <v>0</v>
      </c>
    </row>
    <row r="3915" spans="1:9" x14ac:dyDescent="0.25">
      <c r="A3915" t="s">
        <v>1758</v>
      </c>
      <c r="B3915" t="s">
        <v>41</v>
      </c>
      <c r="C3915">
        <v>2011</v>
      </c>
      <c r="D3915" t="s">
        <v>69</v>
      </c>
      <c r="E3915" t="s">
        <v>58</v>
      </c>
      <c r="F3915" s="1">
        <v>0</v>
      </c>
      <c r="G3915" s="1">
        <v>0.02</v>
      </c>
      <c r="H3915" s="1">
        <v>0</v>
      </c>
      <c r="I3915" s="1">
        <v>0.01</v>
      </c>
    </row>
    <row r="3916" spans="1:9" x14ac:dyDescent="0.25">
      <c r="A3916" t="s">
        <v>2629</v>
      </c>
      <c r="B3916" t="s">
        <v>41</v>
      </c>
      <c r="C3916">
        <v>2010</v>
      </c>
      <c r="D3916" t="s">
        <v>1</v>
      </c>
      <c r="E3916" t="s">
        <v>1254</v>
      </c>
      <c r="F3916" s="1">
        <v>0</v>
      </c>
      <c r="G3916" s="1">
        <v>0.02</v>
      </c>
      <c r="H3916" s="1">
        <v>0</v>
      </c>
      <c r="I3916" s="1">
        <v>0.01</v>
      </c>
    </row>
    <row r="3917" spans="1:9" x14ac:dyDescent="0.25">
      <c r="A3917" t="s">
        <v>3232</v>
      </c>
      <c r="B3917" t="s">
        <v>2</v>
      </c>
      <c r="C3917">
        <v>2010</v>
      </c>
      <c r="D3917" t="s">
        <v>27</v>
      </c>
      <c r="E3917" t="s">
        <v>52</v>
      </c>
      <c r="F3917" s="1">
        <v>0.28000000000000003</v>
      </c>
      <c r="G3917" s="1">
        <v>0.21</v>
      </c>
      <c r="H3917" s="1">
        <v>0.45</v>
      </c>
      <c r="I3917" s="1">
        <v>0.08</v>
      </c>
    </row>
    <row r="3918" spans="1:9" x14ac:dyDescent="0.25">
      <c r="A3918" t="s">
        <v>1046</v>
      </c>
      <c r="B3918" t="s">
        <v>12</v>
      </c>
      <c r="C3918">
        <v>2013</v>
      </c>
      <c r="D3918" t="s">
        <v>27</v>
      </c>
      <c r="E3918" t="s">
        <v>52</v>
      </c>
      <c r="F3918" s="1">
        <v>0.15</v>
      </c>
      <c r="G3918" s="1">
        <v>0.13</v>
      </c>
      <c r="H3918" s="1">
        <v>0.09</v>
      </c>
      <c r="I3918" s="1">
        <v>0.08</v>
      </c>
    </row>
    <row r="3919" spans="1:9" x14ac:dyDescent="0.25">
      <c r="A3919" t="s">
        <v>1480</v>
      </c>
      <c r="B3919" t="s">
        <v>12</v>
      </c>
      <c r="C3919">
        <v>2012</v>
      </c>
      <c r="D3919" t="s">
        <v>27</v>
      </c>
      <c r="E3919" t="s">
        <v>52</v>
      </c>
      <c r="F3919" s="1">
        <v>0</v>
      </c>
      <c r="G3919" s="1">
        <v>0</v>
      </c>
      <c r="H3919" s="1">
        <v>0.1</v>
      </c>
      <c r="I3919" s="1">
        <v>0</v>
      </c>
    </row>
    <row r="3920" spans="1:9" x14ac:dyDescent="0.25">
      <c r="A3920" t="s">
        <v>3207</v>
      </c>
      <c r="B3920" t="s">
        <v>248</v>
      </c>
      <c r="C3920">
        <v>2010</v>
      </c>
      <c r="D3920" t="s">
        <v>27</v>
      </c>
      <c r="E3920" t="s">
        <v>52</v>
      </c>
      <c r="F3920" s="1">
        <v>0</v>
      </c>
      <c r="G3920" s="1">
        <v>0</v>
      </c>
      <c r="H3920" s="1">
        <v>0.21</v>
      </c>
      <c r="I3920" s="1">
        <v>0</v>
      </c>
    </row>
    <row r="3921" spans="1:9" x14ac:dyDescent="0.25">
      <c r="A3921" t="s">
        <v>1066</v>
      </c>
      <c r="B3921" t="s">
        <v>2</v>
      </c>
      <c r="C3921">
        <v>2013</v>
      </c>
      <c r="D3921" t="s">
        <v>27</v>
      </c>
      <c r="E3921" t="s">
        <v>52</v>
      </c>
      <c r="F3921" s="1">
        <v>0.21</v>
      </c>
      <c r="G3921" s="1">
        <v>0.13</v>
      </c>
      <c r="H3921" s="1">
        <v>0.13</v>
      </c>
      <c r="I3921" s="1">
        <v>0.06</v>
      </c>
    </row>
    <row r="3922" spans="1:9" x14ac:dyDescent="0.25">
      <c r="A3922" t="s">
        <v>2279</v>
      </c>
      <c r="B3922" t="s">
        <v>17</v>
      </c>
      <c r="C3922">
        <v>2011</v>
      </c>
      <c r="D3922" t="s">
        <v>27</v>
      </c>
      <c r="E3922" t="s">
        <v>52</v>
      </c>
      <c r="F3922" s="1">
        <v>0.42</v>
      </c>
      <c r="G3922" s="1">
        <v>0.19</v>
      </c>
      <c r="H3922" s="1">
        <v>0.14000000000000001</v>
      </c>
      <c r="I3922" s="1">
        <v>0.06</v>
      </c>
    </row>
    <row r="3923" spans="1:9" x14ac:dyDescent="0.25">
      <c r="A3923" t="s">
        <v>1498</v>
      </c>
      <c r="B3923" t="s">
        <v>248</v>
      </c>
      <c r="C3923">
        <v>2012</v>
      </c>
      <c r="D3923" t="s">
        <v>27</v>
      </c>
      <c r="E3923" t="s">
        <v>52</v>
      </c>
      <c r="F3923" s="1">
        <v>0</v>
      </c>
      <c r="G3923" s="1">
        <v>0</v>
      </c>
      <c r="H3923" s="1">
        <v>0.13</v>
      </c>
      <c r="I3923" s="1">
        <v>0</v>
      </c>
    </row>
    <row r="3924" spans="1:9" x14ac:dyDescent="0.25">
      <c r="A3924" t="s">
        <v>2314</v>
      </c>
      <c r="B3924" t="s">
        <v>248</v>
      </c>
      <c r="C3924">
        <v>2011</v>
      </c>
      <c r="D3924" t="s">
        <v>27</v>
      </c>
      <c r="E3924" t="s">
        <v>52</v>
      </c>
      <c r="F3924" s="1">
        <v>0</v>
      </c>
      <c r="G3924" s="1">
        <v>0</v>
      </c>
      <c r="H3924" s="1">
        <v>0.28000000000000003</v>
      </c>
      <c r="I3924" s="1">
        <v>0</v>
      </c>
    </row>
    <row r="3925" spans="1:9" x14ac:dyDescent="0.25">
      <c r="A3925" t="s">
        <v>744</v>
      </c>
      <c r="B3925" t="s">
        <v>17</v>
      </c>
      <c r="C3925">
        <v>2014</v>
      </c>
      <c r="D3925" t="s">
        <v>27</v>
      </c>
      <c r="E3925" t="s">
        <v>52</v>
      </c>
      <c r="F3925" s="1">
        <v>0</v>
      </c>
      <c r="G3925" s="1">
        <v>0</v>
      </c>
      <c r="H3925" s="1">
        <v>0.11</v>
      </c>
      <c r="I3925" s="1">
        <v>0</v>
      </c>
    </row>
    <row r="3926" spans="1:9" x14ac:dyDescent="0.25">
      <c r="A3926" t="s">
        <v>2341</v>
      </c>
      <c r="B3926" t="s">
        <v>2</v>
      </c>
      <c r="C3926">
        <v>2011</v>
      </c>
      <c r="D3926" t="s">
        <v>27</v>
      </c>
      <c r="E3926" t="s">
        <v>52</v>
      </c>
      <c r="F3926" s="1">
        <v>0.28999999999999998</v>
      </c>
      <c r="G3926" s="1">
        <v>0.19</v>
      </c>
      <c r="H3926" s="1">
        <v>0.67</v>
      </c>
      <c r="I3926" s="1">
        <v>0.09</v>
      </c>
    </row>
    <row r="3927" spans="1:9" x14ac:dyDescent="0.25">
      <c r="A3927" t="s">
        <v>1541</v>
      </c>
      <c r="B3927" t="s">
        <v>2</v>
      </c>
      <c r="C3927">
        <v>2012</v>
      </c>
      <c r="D3927" t="s">
        <v>27</v>
      </c>
      <c r="E3927" t="s">
        <v>52</v>
      </c>
      <c r="F3927" s="1">
        <v>0.2</v>
      </c>
      <c r="G3927" s="1">
        <v>0.15</v>
      </c>
      <c r="H3927" s="1">
        <v>0.45</v>
      </c>
      <c r="I3927" s="1">
        <v>7.0000000000000007E-2</v>
      </c>
    </row>
    <row r="3928" spans="1:9" x14ac:dyDescent="0.25">
      <c r="A3928" t="s">
        <v>301</v>
      </c>
      <c r="B3928" t="s">
        <v>2</v>
      </c>
      <c r="C3928">
        <v>2015</v>
      </c>
      <c r="D3928" t="s">
        <v>27</v>
      </c>
      <c r="E3928" t="s">
        <v>52</v>
      </c>
      <c r="F3928" s="1">
        <v>0.05</v>
      </c>
      <c r="G3928" s="1">
        <v>0.09</v>
      </c>
      <c r="H3928" s="1">
        <v>0.42</v>
      </c>
      <c r="I3928" s="1">
        <v>0.03</v>
      </c>
    </row>
    <row r="3929" spans="1:9" x14ac:dyDescent="0.25">
      <c r="A3929" t="s">
        <v>301</v>
      </c>
      <c r="B3929" t="s">
        <v>10</v>
      </c>
      <c r="C3929">
        <v>2015</v>
      </c>
      <c r="D3929" t="s">
        <v>27</v>
      </c>
      <c r="E3929" t="s">
        <v>52</v>
      </c>
      <c r="F3929" s="1">
        <v>0.16</v>
      </c>
      <c r="G3929" s="1">
        <v>0.15</v>
      </c>
      <c r="H3929" s="1">
        <v>0.02</v>
      </c>
      <c r="I3929" s="1">
        <v>0.06</v>
      </c>
    </row>
    <row r="3930" spans="1:9" x14ac:dyDescent="0.25">
      <c r="A3930" t="s">
        <v>2282</v>
      </c>
      <c r="B3930" t="s">
        <v>473</v>
      </c>
      <c r="C3930">
        <v>2011</v>
      </c>
      <c r="D3930" t="s">
        <v>84</v>
      </c>
      <c r="E3930" t="s">
        <v>52</v>
      </c>
      <c r="F3930" s="1">
        <v>0</v>
      </c>
      <c r="G3930" s="1">
        <v>0</v>
      </c>
      <c r="H3930" s="1">
        <v>0.15</v>
      </c>
      <c r="I3930" s="1">
        <v>0</v>
      </c>
    </row>
    <row r="3931" spans="1:9" x14ac:dyDescent="0.25">
      <c r="A3931" t="s">
        <v>975</v>
      </c>
      <c r="B3931" t="s">
        <v>17</v>
      </c>
      <c r="C3931">
        <v>2013</v>
      </c>
      <c r="D3931" t="s">
        <v>69</v>
      </c>
      <c r="E3931" t="s">
        <v>52</v>
      </c>
      <c r="F3931" s="1">
        <v>0</v>
      </c>
      <c r="G3931" s="1">
        <v>0</v>
      </c>
      <c r="H3931" s="1">
        <v>0.03</v>
      </c>
      <c r="I3931" s="1">
        <v>0</v>
      </c>
    </row>
    <row r="3932" spans="1:9" x14ac:dyDescent="0.25">
      <c r="A3932" t="s">
        <v>3196</v>
      </c>
      <c r="B3932" t="s">
        <v>473</v>
      </c>
      <c r="C3932">
        <v>2010</v>
      </c>
      <c r="D3932" t="s">
        <v>9</v>
      </c>
      <c r="E3932" t="s">
        <v>52</v>
      </c>
      <c r="F3932" s="1">
        <v>0</v>
      </c>
      <c r="G3932" s="1">
        <v>0</v>
      </c>
      <c r="H3932" s="1">
        <v>0.17</v>
      </c>
      <c r="I3932" s="1">
        <v>0</v>
      </c>
    </row>
    <row r="3933" spans="1:9" x14ac:dyDescent="0.25">
      <c r="A3933" t="s">
        <v>3180</v>
      </c>
      <c r="B3933" t="s">
        <v>473</v>
      </c>
      <c r="C3933">
        <v>2010</v>
      </c>
      <c r="D3933" t="s">
        <v>9</v>
      </c>
      <c r="E3933" t="s">
        <v>52</v>
      </c>
      <c r="F3933" s="1">
        <v>0</v>
      </c>
      <c r="G3933" s="1">
        <v>0</v>
      </c>
      <c r="H3933" s="1">
        <v>0.13</v>
      </c>
      <c r="I3933" s="1">
        <v>0</v>
      </c>
    </row>
    <row r="3934" spans="1:9" x14ac:dyDescent="0.25">
      <c r="A3934" t="s">
        <v>1435</v>
      </c>
      <c r="B3934" t="s">
        <v>56</v>
      </c>
      <c r="C3934">
        <v>2012</v>
      </c>
      <c r="D3934" t="s">
        <v>9</v>
      </c>
      <c r="E3934" t="s">
        <v>52</v>
      </c>
      <c r="F3934" s="1">
        <v>0.02</v>
      </c>
      <c r="G3934" s="1">
        <v>0.01</v>
      </c>
      <c r="H3934" s="1">
        <v>0.05</v>
      </c>
      <c r="I3934" s="1">
        <v>0</v>
      </c>
    </row>
    <row r="3935" spans="1:9" x14ac:dyDescent="0.25">
      <c r="A3935" t="s">
        <v>2971</v>
      </c>
      <c r="B3935" t="s">
        <v>248</v>
      </c>
      <c r="C3935">
        <v>2010</v>
      </c>
      <c r="D3935" t="s">
        <v>1</v>
      </c>
      <c r="E3935" t="s">
        <v>58</v>
      </c>
      <c r="F3935" s="1">
        <v>0</v>
      </c>
      <c r="G3935" s="1">
        <v>0</v>
      </c>
      <c r="H3935" s="1">
        <v>0.02</v>
      </c>
      <c r="I3935" s="1">
        <v>0</v>
      </c>
    </row>
    <row r="3936" spans="1:9" x14ac:dyDescent="0.25">
      <c r="A3936" t="s">
        <v>891</v>
      </c>
      <c r="B3936" t="s">
        <v>12</v>
      </c>
      <c r="C3936">
        <v>2013</v>
      </c>
      <c r="D3936" t="s">
        <v>1</v>
      </c>
      <c r="E3936" t="s">
        <v>385</v>
      </c>
      <c r="F3936" s="1">
        <v>0.17</v>
      </c>
      <c r="G3936" s="1">
        <v>0.39</v>
      </c>
      <c r="H3936" s="1">
        <v>0</v>
      </c>
      <c r="I3936" s="1">
        <v>0.19</v>
      </c>
    </row>
    <row r="3937" spans="1:9" x14ac:dyDescent="0.25">
      <c r="A3937" t="s">
        <v>186</v>
      </c>
      <c r="B3937" t="s">
        <v>10</v>
      </c>
      <c r="C3937">
        <v>2015</v>
      </c>
      <c r="D3937" t="s">
        <v>16</v>
      </c>
      <c r="E3937" t="s">
        <v>23</v>
      </c>
      <c r="F3937" s="1">
        <v>0.09</v>
      </c>
      <c r="G3937" s="1">
        <v>0.12</v>
      </c>
      <c r="H3937" s="1">
        <v>0</v>
      </c>
      <c r="I3937" s="1">
        <v>0.04</v>
      </c>
    </row>
    <row r="3938" spans="1:9" x14ac:dyDescent="0.25">
      <c r="A3938" t="s">
        <v>1017</v>
      </c>
      <c r="B3938" t="s">
        <v>2</v>
      </c>
      <c r="C3938">
        <v>2013</v>
      </c>
      <c r="D3938" t="s">
        <v>27</v>
      </c>
      <c r="E3938" t="s">
        <v>19</v>
      </c>
      <c r="F3938" s="1">
        <v>7.0000000000000007E-2</v>
      </c>
      <c r="G3938" s="1">
        <v>0.02</v>
      </c>
      <c r="H3938" s="1">
        <v>0.06</v>
      </c>
      <c r="I3938" s="1">
        <v>0.01</v>
      </c>
    </row>
    <row r="3939" spans="1:9" x14ac:dyDescent="0.25">
      <c r="A3939" t="s">
        <v>2904</v>
      </c>
      <c r="B3939" t="s">
        <v>248</v>
      </c>
      <c r="C3939">
        <v>2010</v>
      </c>
      <c r="D3939" t="s">
        <v>1</v>
      </c>
      <c r="E3939" t="s">
        <v>366</v>
      </c>
      <c r="F3939" s="1">
        <v>0</v>
      </c>
      <c r="G3939" s="1">
        <v>0</v>
      </c>
      <c r="H3939" s="1">
        <v>0.01</v>
      </c>
      <c r="I3939" s="1">
        <v>0</v>
      </c>
    </row>
    <row r="3940" spans="1:9" x14ac:dyDescent="0.25">
      <c r="A3940" t="s">
        <v>789</v>
      </c>
      <c r="B3940" t="s">
        <v>17</v>
      </c>
      <c r="C3940">
        <v>2013</v>
      </c>
      <c r="D3940" t="s">
        <v>9</v>
      </c>
      <c r="E3940" t="s">
        <v>15</v>
      </c>
      <c r="F3940" s="1">
        <v>0.01</v>
      </c>
      <c r="G3940" s="1">
        <v>0</v>
      </c>
      <c r="H3940" s="1">
        <v>0</v>
      </c>
      <c r="I3940" s="1">
        <v>0</v>
      </c>
    </row>
    <row r="3941" spans="1:9" x14ac:dyDescent="0.25">
      <c r="A3941" t="s">
        <v>536</v>
      </c>
      <c r="B3941" t="s">
        <v>17</v>
      </c>
      <c r="C3941">
        <v>2014</v>
      </c>
      <c r="D3941" t="s">
        <v>1</v>
      </c>
      <c r="E3941" t="s">
        <v>15</v>
      </c>
      <c r="F3941" s="1">
        <v>0.08</v>
      </c>
      <c r="G3941" s="1">
        <v>0.04</v>
      </c>
      <c r="H3941" s="1">
        <v>0</v>
      </c>
      <c r="I3941" s="1">
        <v>0.01</v>
      </c>
    </row>
    <row r="3942" spans="1:9" x14ac:dyDescent="0.25">
      <c r="A3942" t="s">
        <v>536</v>
      </c>
      <c r="B3942" t="s">
        <v>2</v>
      </c>
      <c r="C3942">
        <v>2014</v>
      </c>
      <c r="D3942" t="s">
        <v>1</v>
      </c>
      <c r="E3942" t="s">
        <v>15</v>
      </c>
      <c r="F3942" s="1">
        <v>0.11</v>
      </c>
      <c r="G3942" s="1">
        <v>0.11</v>
      </c>
      <c r="H3942" s="1">
        <v>0</v>
      </c>
      <c r="I3942" s="1">
        <v>0.05</v>
      </c>
    </row>
    <row r="3943" spans="1:9" x14ac:dyDescent="0.25">
      <c r="A3943" t="s">
        <v>536</v>
      </c>
      <c r="B3943" t="s">
        <v>33</v>
      </c>
      <c r="C3943">
        <v>2014</v>
      </c>
      <c r="D3943" t="s">
        <v>1</v>
      </c>
      <c r="E3943" t="s">
        <v>15</v>
      </c>
      <c r="F3943" s="1">
        <v>0.11</v>
      </c>
      <c r="G3943" s="1">
        <v>0.09</v>
      </c>
      <c r="H3943" s="1">
        <v>0</v>
      </c>
      <c r="I3943" s="1">
        <v>0.02</v>
      </c>
    </row>
    <row r="3944" spans="1:9" x14ac:dyDescent="0.25">
      <c r="A3944" t="s">
        <v>2963</v>
      </c>
      <c r="B3944" t="s">
        <v>248</v>
      </c>
      <c r="C3944">
        <v>2010</v>
      </c>
      <c r="D3944" t="s">
        <v>27</v>
      </c>
      <c r="E3944" t="s">
        <v>134</v>
      </c>
      <c r="F3944" s="1">
        <v>0</v>
      </c>
      <c r="G3944" s="1">
        <v>0</v>
      </c>
      <c r="H3944" s="1">
        <v>0.02</v>
      </c>
      <c r="I3944" s="1">
        <v>0</v>
      </c>
    </row>
    <row r="3945" spans="1:9" x14ac:dyDescent="0.25">
      <c r="A3945" t="s">
        <v>1436</v>
      </c>
      <c r="B3945" t="s">
        <v>17</v>
      </c>
      <c r="C3945">
        <v>2012</v>
      </c>
      <c r="D3945" t="s">
        <v>141</v>
      </c>
      <c r="E3945" t="s">
        <v>108</v>
      </c>
      <c r="F3945" s="1">
        <v>0.06</v>
      </c>
      <c r="G3945" s="1">
        <v>0.08</v>
      </c>
      <c r="H3945" s="1">
        <v>0.05</v>
      </c>
      <c r="I3945" s="1">
        <v>0.01</v>
      </c>
    </row>
    <row r="3946" spans="1:9" x14ac:dyDescent="0.25">
      <c r="A3946" t="s">
        <v>1313</v>
      </c>
      <c r="B3946" t="s">
        <v>56</v>
      </c>
      <c r="C3946">
        <v>2012</v>
      </c>
      <c r="D3946" t="s">
        <v>141</v>
      </c>
      <c r="E3946" t="s">
        <v>52</v>
      </c>
      <c r="F3946" s="1">
        <v>0.09</v>
      </c>
      <c r="G3946" s="1">
        <v>7.0000000000000007E-2</v>
      </c>
      <c r="H3946" s="1">
        <v>0.01</v>
      </c>
      <c r="I3946" s="1">
        <v>0.01</v>
      </c>
    </row>
    <row r="3947" spans="1:9" x14ac:dyDescent="0.25">
      <c r="A3947" t="s">
        <v>1313</v>
      </c>
      <c r="B3947" t="s">
        <v>33</v>
      </c>
      <c r="C3947">
        <v>2012</v>
      </c>
      <c r="D3947" t="s">
        <v>141</v>
      </c>
      <c r="E3947" t="s">
        <v>52</v>
      </c>
      <c r="F3947" s="1">
        <v>0.19</v>
      </c>
      <c r="G3947" s="1">
        <v>0.12</v>
      </c>
      <c r="H3947" s="1">
        <v>0.01</v>
      </c>
      <c r="I3947" s="1">
        <v>0.03</v>
      </c>
    </row>
    <row r="3948" spans="1:9" x14ac:dyDescent="0.25">
      <c r="A3948" t="s">
        <v>1313</v>
      </c>
      <c r="B3948" t="s">
        <v>2</v>
      </c>
      <c r="C3948">
        <v>2012</v>
      </c>
      <c r="D3948" t="s">
        <v>141</v>
      </c>
      <c r="E3948" t="s">
        <v>52</v>
      </c>
      <c r="F3948" s="1">
        <v>0.28000000000000003</v>
      </c>
      <c r="G3948" s="1">
        <v>0.33</v>
      </c>
      <c r="H3948" s="1">
        <v>0.13</v>
      </c>
      <c r="I3948" s="1">
        <v>0.14000000000000001</v>
      </c>
    </row>
    <row r="3949" spans="1:9" x14ac:dyDescent="0.25">
      <c r="A3949" t="s">
        <v>2885</v>
      </c>
      <c r="B3949" t="s">
        <v>248</v>
      </c>
      <c r="C3949">
        <v>2010</v>
      </c>
      <c r="D3949" t="s">
        <v>1</v>
      </c>
      <c r="E3949" t="s">
        <v>2884</v>
      </c>
      <c r="F3949" s="1">
        <v>0</v>
      </c>
      <c r="G3949" s="1">
        <v>0</v>
      </c>
      <c r="H3949" s="1">
        <v>0.01</v>
      </c>
      <c r="I3949" s="1">
        <v>0</v>
      </c>
    </row>
    <row r="3950" spans="1:9" x14ac:dyDescent="0.25">
      <c r="A3950" t="s">
        <v>494</v>
      </c>
      <c r="B3950" t="s">
        <v>17</v>
      </c>
      <c r="C3950">
        <v>2014</v>
      </c>
      <c r="D3950" t="s">
        <v>9</v>
      </c>
      <c r="E3950" t="s">
        <v>52</v>
      </c>
      <c r="F3950" s="1">
        <v>0.01</v>
      </c>
      <c r="G3950" s="1">
        <v>0.01</v>
      </c>
      <c r="H3950" s="1">
        <v>0</v>
      </c>
      <c r="I3950" s="1">
        <v>0</v>
      </c>
    </row>
    <row r="3951" spans="1:9" x14ac:dyDescent="0.25">
      <c r="A3951" t="s">
        <v>3018</v>
      </c>
      <c r="B3951" t="s">
        <v>473</v>
      </c>
      <c r="C3951">
        <v>2010</v>
      </c>
      <c r="D3951" t="s">
        <v>1</v>
      </c>
      <c r="E3951" t="s">
        <v>309</v>
      </c>
      <c r="F3951" s="1">
        <v>0</v>
      </c>
      <c r="G3951" s="1">
        <v>0</v>
      </c>
      <c r="H3951" s="1">
        <v>0.03</v>
      </c>
      <c r="I3951" s="1">
        <v>0</v>
      </c>
    </row>
    <row r="3952" spans="1:9" x14ac:dyDescent="0.25">
      <c r="A3952" t="s">
        <v>2226</v>
      </c>
      <c r="B3952" t="s">
        <v>473</v>
      </c>
      <c r="C3952">
        <v>2011</v>
      </c>
      <c r="D3952" t="s">
        <v>5</v>
      </c>
      <c r="E3952" t="s">
        <v>134</v>
      </c>
      <c r="F3952" s="1">
        <v>0</v>
      </c>
      <c r="G3952" s="1">
        <v>0</v>
      </c>
      <c r="H3952" s="1">
        <v>0.08</v>
      </c>
      <c r="I3952" s="1">
        <v>0</v>
      </c>
    </row>
    <row r="3953" spans="1:9" x14ac:dyDescent="0.25">
      <c r="A3953" t="s">
        <v>3158</v>
      </c>
      <c r="B3953" t="s">
        <v>473</v>
      </c>
      <c r="C3953">
        <v>2010</v>
      </c>
      <c r="D3953" t="s">
        <v>5</v>
      </c>
      <c r="E3953" t="s">
        <v>134</v>
      </c>
      <c r="F3953" s="1">
        <v>0</v>
      </c>
      <c r="G3953" s="1">
        <v>0</v>
      </c>
      <c r="H3953" s="1">
        <v>0.1</v>
      </c>
      <c r="I3953" s="1">
        <v>0</v>
      </c>
    </row>
    <row r="3954" spans="1:9" x14ac:dyDescent="0.25">
      <c r="A3954" t="s">
        <v>531</v>
      </c>
      <c r="B3954" t="s">
        <v>41</v>
      </c>
      <c r="C3954">
        <v>2011</v>
      </c>
      <c r="D3954" t="s">
        <v>9</v>
      </c>
      <c r="E3954" t="s">
        <v>58</v>
      </c>
      <c r="F3954" s="1">
        <v>0</v>
      </c>
      <c r="G3954" s="1">
        <v>0.13</v>
      </c>
      <c r="H3954" s="1">
        <v>0</v>
      </c>
      <c r="I3954" s="1">
        <v>0.02</v>
      </c>
    </row>
    <row r="3955" spans="1:9" x14ac:dyDescent="0.25">
      <c r="A3955" t="s">
        <v>531</v>
      </c>
      <c r="B3955" t="s">
        <v>12</v>
      </c>
      <c r="C3955">
        <v>2013</v>
      </c>
      <c r="D3955" t="s">
        <v>9</v>
      </c>
      <c r="E3955" t="s">
        <v>402</v>
      </c>
      <c r="F3955" s="1">
        <v>0</v>
      </c>
      <c r="G3955" s="1">
        <v>0.01</v>
      </c>
      <c r="H3955" s="1">
        <v>0.09</v>
      </c>
      <c r="I3955" s="1">
        <v>0</v>
      </c>
    </row>
    <row r="3956" spans="1:9" x14ac:dyDescent="0.25">
      <c r="A3956" t="s">
        <v>531</v>
      </c>
      <c r="B3956" t="s">
        <v>10</v>
      </c>
      <c r="C3956">
        <v>2014</v>
      </c>
      <c r="D3956" t="s">
        <v>9</v>
      </c>
      <c r="E3956" t="s">
        <v>74</v>
      </c>
      <c r="F3956" s="1">
        <v>0</v>
      </c>
      <c r="G3956" s="1">
        <v>0.05</v>
      </c>
      <c r="H3956" s="1">
        <v>0.01</v>
      </c>
      <c r="I3956" s="1">
        <v>0.01</v>
      </c>
    </row>
    <row r="3957" spans="1:9" x14ac:dyDescent="0.25">
      <c r="A3957" t="s">
        <v>531</v>
      </c>
      <c r="B3957" t="s">
        <v>6</v>
      </c>
      <c r="C3957">
        <v>2014</v>
      </c>
      <c r="D3957" t="s">
        <v>9</v>
      </c>
      <c r="E3957" t="s">
        <v>74</v>
      </c>
      <c r="F3957" s="1">
        <v>0</v>
      </c>
      <c r="G3957" s="1">
        <v>0.04</v>
      </c>
      <c r="H3957" s="1">
        <v>0</v>
      </c>
      <c r="I3957" s="1">
        <v>0</v>
      </c>
    </row>
    <row r="3958" spans="1:9" x14ac:dyDescent="0.25">
      <c r="A3958" t="s">
        <v>531</v>
      </c>
      <c r="B3958" t="s">
        <v>2</v>
      </c>
      <c r="C3958">
        <v>2013</v>
      </c>
      <c r="D3958" t="s">
        <v>9</v>
      </c>
      <c r="E3958" t="s">
        <v>74</v>
      </c>
      <c r="F3958" s="1">
        <v>7.0000000000000007E-2</v>
      </c>
      <c r="G3958" s="1">
        <v>0.26</v>
      </c>
      <c r="H3958" s="1">
        <v>0.09</v>
      </c>
      <c r="I3958" s="1">
        <v>7.0000000000000007E-2</v>
      </c>
    </row>
    <row r="3959" spans="1:9" x14ac:dyDescent="0.25">
      <c r="A3959" t="s">
        <v>531</v>
      </c>
      <c r="B3959" t="s">
        <v>33</v>
      </c>
      <c r="C3959">
        <v>2013</v>
      </c>
      <c r="D3959" t="s">
        <v>9</v>
      </c>
      <c r="E3959" t="s">
        <v>74</v>
      </c>
      <c r="F3959" s="1">
        <v>0.35</v>
      </c>
      <c r="G3959" s="1">
        <v>0.31</v>
      </c>
      <c r="H3959" s="1">
        <v>0</v>
      </c>
      <c r="I3959" s="1">
        <v>0.06</v>
      </c>
    </row>
    <row r="3960" spans="1:9" x14ac:dyDescent="0.25">
      <c r="A3960" t="s">
        <v>37</v>
      </c>
      <c r="B3960" t="s">
        <v>12</v>
      </c>
      <c r="C3960">
        <v>2015</v>
      </c>
      <c r="D3960" t="s">
        <v>16</v>
      </c>
      <c r="E3960" t="s">
        <v>36</v>
      </c>
      <c r="F3960" s="1">
        <v>0</v>
      </c>
      <c r="G3960" s="1">
        <v>0.01</v>
      </c>
      <c r="H3960" s="1">
        <v>0</v>
      </c>
      <c r="I3960" s="1">
        <v>0</v>
      </c>
    </row>
    <row r="3961" spans="1:9" x14ac:dyDescent="0.25">
      <c r="A3961" t="s">
        <v>1130</v>
      </c>
      <c r="B3961" t="s">
        <v>33</v>
      </c>
      <c r="C3961">
        <v>2012</v>
      </c>
      <c r="D3961" t="s">
        <v>39</v>
      </c>
      <c r="E3961" t="s">
        <v>1134</v>
      </c>
      <c r="F3961" s="1">
        <v>0.04</v>
      </c>
      <c r="G3961" s="1">
        <v>0</v>
      </c>
      <c r="H3961" s="1">
        <v>0</v>
      </c>
      <c r="I3961" s="1">
        <v>0</v>
      </c>
    </row>
    <row r="3962" spans="1:9" x14ac:dyDescent="0.25">
      <c r="A3962" t="s">
        <v>1130</v>
      </c>
      <c r="B3962" t="s">
        <v>2</v>
      </c>
      <c r="C3962">
        <v>2012</v>
      </c>
      <c r="D3962" t="s">
        <v>39</v>
      </c>
      <c r="E3962" t="s">
        <v>58</v>
      </c>
      <c r="F3962" s="1">
        <v>0.04</v>
      </c>
      <c r="G3962" s="1">
        <v>0</v>
      </c>
      <c r="H3962" s="1">
        <v>0</v>
      </c>
      <c r="I3962" s="1">
        <v>0</v>
      </c>
    </row>
    <row r="3963" spans="1:9" x14ac:dyDescent="0.25">
      <c r="A3963" t="s">
        <v>2212</v>
      </c>
      <c r="B3963" t="s">
        <v>17</v>
      </c>
      <c r="C3963">
        <v>2011</v>
      </c>
      <c r="D3963" t="s">
        <v>87</v>
      </c>
      <c r="E3963" t="s">
        <v>2211</v>
      </c>
      <c r="F3963" s="1">
        <v>0.2</v>
      </c>
      <c r="G3963" s="1">
        <v>0.13</v>
      </c>
      <c r="H3963" s="1">
        <v>0.06</v>
      </c>
      <c r="I3963" s="1">
        <v>0.03</v>
      </c>
    </row>
    <row r="3964" spans="1:9" x14ac:dyDescent="0.25">
      <c r="A3964" t="s">
        <v>3013</v>
      </c>
      <c r="B3964" t="s">
        <v>473</v>
      </c>
      <c r="C3964">
        <v>2010</v>
      </c>
      <c r="D3964" t="s">
        <v>87</v>
      </c>
      <c r="E3964" t="s">
        <v>108</v>
      </c>
      <c r="F3964" s="1">
        <v>0.28999999999999998</v>
      </c>
      <c r="G3964" s="1">
        <v>0.3</v>
      </c>
      <c r="H3964" s="1">
        <v>0.12</v>
      </c>
      <c r="I3964" s="1">
        <v>7.0000000000000007E-2</v>
      </c>
    </row>
    <row r="3965" spans="1:9" x14ac:dyDescent="0.25">
      <c r="A3965" t="s">
        <v>3013</v>
      </c>
      <c r="B3965" t="s">
        <v>118</v>
      </c>
      <c r="C3965">
        <v>2010</v>
      </c>
      <c r="D3965" t="s">
        <v>87</v>
      </c>
      <c r="E3965" t="s">
        <v>108</v>
      </c>
      <c r="F3965" s="1">
        <v>0.34</v>
      </c>
      <c r="G3965" s="1">
        <v>0.17</v>
      </c>
      <c r="H3965" s="1">
        <v>0.02</v>
      </c>
      <c r="I3965" s="1">
        <v>0.05</v>
      </c>
    </row>
    <row r="3966" spans="1:9" x14ac:dyDescent="0.25">
      <c r="A3966" t="s">
        <v>490</v>
      </c>
      <c r="B3966" t="s">
        <v>12</v>
      </c>
      <c r="C3966">
        <v>2014</v>
      </c>
      <c r="D3966" t="s">
        <v>87</v>
      </c>
      <c r="E3966" t="s">
        <v>21</v>
      </c>
      <c r="F3966" s="1">
        <v>0</v>
      </c>
      <c r="G3966" s="1">
        <v>0.01</v>
      </c>
      <c r="H3966" s="1">
        <v>0</v>
      </c>
      <c r="I3966" s="1">
        <v>0</v>
      </c>
    </row>
    <row r="3967" spans="1:9" x14ac:dyDescent="0.25">
      <c r="A3967" t="s">
        <v>1644</v>
      </c>
      <c r="B3967" t="s">
        <v>118</v>
      </c>
      <c r="C3967">
        <v>2011</v>
      </c>
      <c r="D3967" t="s">
        <v>84</v>
      </c>
      <c r="E3967" t="s">
        <v>21</v>
      </c>
      <c r="F3967" s="1">
        <v>0.08</v>
      </c>
      <c r="G3967" s="1">
        <v>0</v>
      </c>
      <c r="H3967" s="1">
        <v>0</v>
      </c>
      <c r="I3967" s="1">
        <v>0.01</v>
      </c>
    </row>
    <row r="3968" spans="1:9" x14ac:dyDescent="0.25">
      <c r="A3968" t="s">
        <v>3216</v>
      </c>
      <c r="B3968" t="s">
        <v>248</v>
      </c>
      <c r="C3968">
        <v>2010</v>
      </c>
      <c r="D3968" t="s">
        <v>27</v>
      </c>
      <c r="E3968" t="s">
        <v>71</v>
      </c>
      <c r="F3968" s="1">
        <v>0.13</v>
      </c>
      <c r="G3968" s="1">
        <v>7.0000000000000007E-2</v>
      </c>
      <c r="H3968" s="1">
        <v>0.27</v>
      </c>
      <c r="I3968" s="1">
        <v>0.05</v>
      </c>
    </row>
    <row r="3969" spans="1:9" x14ac:dyDescent="0.25">
      <c r="A3969" t="s">
        <v>1935</v>
      </c>
      <c r="B3969" t="s">
        <v>17</v>
      </c>
      <c r="C3969">
        <v>2011</v>
      </c>
      <c r="D3969" t="s">
        <v>9</v>
      </c>
      <c r="E3969" t="s">
        <v>21</v>
      </c>
      <c r="F3969" s="1">
        <v>0.05</v>
      </c>
      <c r="G3969" s="1">
        <v>0.09</v>
      </c>
      <c r="H3969" s="1">
        <v>0</v>
      </c>
      <c r="I3969" s="1">
        <v>0.02</v>
      </c>
    </row>
    <row r="3970" spans="1:9" x14ac:dyDescent="0.25">
      <c r="A3970" t="s">
        <v>1935</v>
      </c>
      <c r="B3970" t="s">
        <v>2</v>
      </c>
      <c r="C3970">
        <v>2011</v>
      </c>
      <c r="D3970" t="s">
        <v>9</v>
      </c>
      <c r="E3970" t="s">
        <v>21</v>
      </c>
      <c r="F3970" s="1">
        <v>0.06</v>
      </c>
      <c r="G3970" s="1">
        <v>0.16</v>
      </c>
      <c r="H3970" s="1">
        <v>0</v>
      </c>
      <c r="I3970" s="1">
        <v>0.05</v>
      </c>
    </row>
    <row r="3971" spans="1:9" x14ac:dyDescent="0.25">
      <c r="A3971" t="s">
        <v>1935</v>
      </c>
      <c r="B3971" t="s">
        <v>33</v>
      </c>
      <c r="C3971">
        <v>2011</v>
      </c>
      <c r="D3971" t="s">
        <v>9</v>
      </c>
      <c r="E3971" t="s">
        <v>21</v>
      </c>
      <c r="F3971" s="1">
        <v>7.0000000000000007E-2</v>
      </c>
      <c r="G3971" s="1">
        <v>0.14000000000000001</v>
      </c>
      <c r="H3971" s="1">
        <v>0</v>
      </c>
      <c r="I3971" s="1">
        <v>0.03</v>
      </c>
    </row>
    <row r="3972" spans="1:9" x14ac:dyDescent="0.25">
      <c r="A3972" t="s">
        <v>1935</v>
      </c>
      <c r="B3972" t="s">
        <v>118</v>
      </c>
      <c r="C3972">
        <v>2011</v>
      </c>
      <c r="D3972" t="s">
        <v>9</v>
      </c>
      <c r="E3972" t="s">
        <v>21</v>
      </c>
      <c r="F3972" s="1">
        <v>0.13</v>
      </c>
      <c r="G3972" s="1">
        <v>0.17</v>
      </c>
      <c r="H3972" s="1">
        <v>0</v>
      </c>
      <c r="I3972" s="1">
        <v>0.04</v>
      </c>
    </row>
    <row r="3973" spans="1:9" x14ac:dyDescent="0.25">
      <c r="A3973" t="s">
        <v>2509</v>
      </c>
      <c r="B3973" t="s">
        <v>118</v>
      </c>
      <c r="C3973">
        <v>2010</v>
      </c>
      <c r="D3973" t="s">
        <v>84</v>
      </c>
      <c r="E3973" t="s">
        <v>21</v>
      </c>
      <c r="F3973" s="1">
        <v>0.13</v>
      </c>
      <c r="G3973" s="1">
        <v>0</v>
      </c>
      <c r="H3973" s="1">
        <v>0</v>
      </c>
      <c r="I3973" s="1">
        <v>0.01</v>
      </c>
    </row>
    <row r="3974" spans="1:9" x14ac:dyDescent="0.25">
      <c r="A3974" t="s">
        <v>834</v>
      </c>
      <c r="B3974" t="s">
        <v>56</v>
      </c>
      <c r="C3974">
        <v>2013</v>
      </c>
      <c r="D3974" t="s">
        <v>9</v>
      </c>
      <c r="E3974" t="s">
        <v>15</v>
      </c>
      <c r="F3974" s="1">
        <v>0.05</v>
      </c>
      <c r="G3974" s="1">
        <v>0.03</v>
      </c>
      <c r="H3974" s="1">
        <v>0</v>
      </c>
      <c r="I3974" s="1">
        <v>0.01</v>
      </c>
    </row>
    <row r="3975" spans="1:9" x14ac:dyDescent="0.25">
      <c r="A3975" t="s">
        <v>834</v>
      </c>
      <c r="B3975" t="s">
        <v>118</v>
      </c>
      <c r="C3975">
        <v>2012</v>
      </c>
      <c r="D3975" t="s">
        <v>9</v>
      </c>
      <c r="E3975" t="s">
        <v>15</v>
      </c>
      <c r="F3975" s="1">
        <v>0.11</v>
      </c>
      <c r="G3975" s="1">
        <v>0.04</v>
      </c>
      <c r="H3975" s="1">
        <v>0</v>
      </c>
      <c r="I3975" s="1">
        <v>0.01</v>
      </c>
    </row>
    <row r="3976" spans="1:9" x14ac:dyDescent="0.25">
      <c r="A3976" t="s">
        <v>834</v>
      </c>
      <c r="B3976" t="s">
        <v>473</v>
      </c>
      <c r="C3976">
        <v>2012</v>
      </c>
      <c r="D3976" t="s">
        <v>9</v>
      </c>
      <c r="E3976" t="s">
        <v>15</v>
      </c>
      <c r="F3976" s="1">
        <v>0.15</v>
      </c>
      <c r="G3976" s="1">
        <v>0.04</v>
      </c>
      <c r="H3976" s="1">
        <v>0</v>
      </c>
      <c r="I3976" s="1">
        <v>0.01</v>
      </c>
    </row>
    <row r="3977" spans="1:9" x14ac:dyDescent="0.25">
      <c r="A3977" t="s">
        <v>834</v>
      </c>
      <c r="B3977" t="s">
        <v>17</v>
      </c>
      <c r="C3977">
        <v>2012</v>
      </c>
      <c r="D3977" t="s">
        <v>9</v>
      </c>
      <c r="E3977" t="s">
        <v>15</v>
      </c>
      <c r="F3977" s="1">
        <v>0.15</v>
      </c>
      <c r="G3977" s="1">
        <v>0.03</v>
      </c>
      <c r="H3977" s="1">
        <v>0</v>
      </c>
      <c r="I3977" s="1">
        <v>0.01</v>
      </c>
    </row>
    <row r="3978" spans="1:9" x14ac:dyDescent="0.25">
      <c r="A3978" t="s">
        <v>834</v>
      </c>
      <c r="B3978" t="s">
        <v>2</v>
      </c>
      <c r="C3978">
        <v>2012</v>
      </c>
      <c r="D3978" t="s">
        <v>9</v>
      </c>
      <c r="E3978" t="s">
        <v>15</v>
      </c>
      <c r="F3978" s="1">
        <v>0.31</v>
      </c>
      <c r="G3978" s="1">
        <v>0.37</v>
      </c>
      <c r="H3978" s="1">
        <v>0</v>
      </c>
      <c r="I3978" s="1">
        <v>0.14000000000000001</v>
      </c>
    </row>
    <row r="3979" spans="1:9" x14ac:dyDescent="0.25">
      <c r="A3979" t="s">
        <v>834</v>
      </c>
      <c r="B3979" t="s">
        <v>33</v>
      </c>
      <c r="C3979">
        <v>2012</v>
      </c>
      <c r="D3979" t="s">
        <v>9</v>
      </c>
      <c r="E3979" t="s">
        <v>15</v>
      </c>
      <c r="F3979" s="1">
        <v>0.43</v>
      </c>
      <c r="G3979" s="1">
        <v>0.26</v>
      </c>
      <c r="H3979" s="1">
        <v>0</v>
      </c>
      <c r="I3979" s="1">
        <v>0.06</v>
      </c>
    </row>
    <row r="3980" spans="1:9" x14ac:dyDescent="0.25">
      <c r="A3980" t="s">
        <v>489</v>
      </c>
      <c r="B3980" t="s">
        <v>41</v>
      </c>
      <c r="C3980">
        <v>2014</v>
      </c>
      <c r="D3980" t="s">
        <v>9</v>
      </c>
      <c r="E3980" t="s">
        <v>15</v>
      </c>
      <c r="F3980" s="1">
        <v>0</v>
      </c>
      <c r="G3980" s="1">
        <v>0.01</v>
      </c>
      <c r="H3980" s="1">
        <v>0</v>
      </c>
      <c r="I3980" s="1">
        <v>0</v>
      </c>
    </row>
    <row r="3981" spans="1:9" x14ac:dyDescent="0.25">
      <c r="A3981" t="s">
        <v>489</v>
      </c>
      <c r="B3981" t="s">
        <v>17</v>
      </c>
      <c r="C3981">
        <v>2014</v>
      </c>
      <c r="D3981" t="s">
        <v>9</v>
      </c>
      <c r="E3981" t="s">
        <v>15</v>
      </c>
      <c r="F3981" s="1">
        <v>0.03</v>
      </c>
      <c r="G3981" s="1">
        <v>0.03</v>
      </c>
      <c r="H3981" s="1">
        <v>0</v>
      </c>
      <c r="I3981" s="1">
        <v>0</v>
      </c>
    </row>
    <row r="3982" spans="1:9" x14ac:dyDescent="0.25">
      <c r="A3982" t="s">
        <v>489</v>
      </c>
      <c r="B3982" t="s">
        <v>56</v>
      </c>
      <c r="C3982">
        <v>2014</v>
      </c>
      <c r="D3982" t="s">
        <v>9</v>
      </c>
      <c r="E3982" t="s">
        <v>15</v>
      </c>
      <c r="F3982" s="1">
        <v>0.03</v>
      </c>
      <c r="G3982" s="1">
        <v>0.02</v>
      </c>
      <c r="H3982" s="1">
        <v>0</v>
      </c>
      <c r="I3982" s="1">
        <v>0</v>
      </c>
    </row>
    <row r="3983" spans="1:9" x14ac:dyDescent="0.25">
      <c r="A3983" t="s">
        <v>489</v>
      </c>
      <c r="B3983" t="s">
        <v>2</v>
      </c>
      <c r="C3983">
        <v>2014</v>
      </c>
      <c r="D3983" t="s">
        <v>9</v>
      </c>
      <c r="E3983" t="s">
        <v>15</v>
      </c>
      <c r="F3983" s="1">
        <v>0.06</v>
      </c>
      <c r="G3983" s="1">
        <v>0.16</v>
      </c>
      <c r="H3983" s="1">
        <v>0.02</v>
      </c>
      <c r="I3983" s="1">
        <v>0.05</v>
      </c>
    </row>
    <row r="3984" spans="1:9" x14ac:dyDescent="0.25">
      <c r="A3984" t="s">
        <v>489</v>
      </c>
      <c r="B3984" t="s">
        <v>33</v>
      </c>
      <c r="C3984">
        <v>2014</v>
      </c>
      <c r="D3984" t="s">
        <v>9</v>
      </c>
      <c r="E3984" t="s">
        <v>15</v>
      </c>
      <c r="F3984" s="1">
        <v>0.1</v>
      </c>
      <c r="G3984" s="1">
        <v>0.14000000000000001</v>
      </c>
      <c r="H3984" s="1">
        <v>0</v>
      </c>
      <c r="I3984" s="1">
        <v>0.02</v>
      </c>
    </row>
    <row r="3985" spans="1:9" x14ac:dyDescent="0.25">
      <c r="A3985" t="s">
        <v>489</v>
      </c>
      <c r="B3985" t="s">
        <v>6</v>
      </c>
      <c r="C3985">
        <v>2014</v>
      </c>
      <c r="D3985" t="s">
        <v>9</v>
      </c>
      <c r="E3985" t="s">
        <v>15</v>
      </c>
      <c r="F3985" s="1">
        <v>0.12</v>
      </c>
      <c r="G3985" s="1">
        <v>7.0000000000000007E-2</v>
      </c>
      <c r="H3985" s="1">
        <v>0</v>
      </c>
      <c r="I3985" s="1">
        <v>0.02</v>
      </c>
    </row>
    <row r="3986" spans="1:9" x14ac:dyDescent="0.25">
      <c r="A3986" t="s">
        <v>489</v>
      </c>
      <c r="B3986" t="s">
        <v>10</v>
      </c>
      <c r="C3986">
        <v>2014</v>
      </c>
      <c r="D3986" t="s">
        <v>9</v>
      </c>
      <c r="E3986" t="s">
        <v>15</v>
      </c>
      <c r="F3986" s="1">
        <v>0.2</v>
      </c>
      <c r="G3986" s="1">
        <v>0.25</v>
      </c>
      <c r="H3986" s="1">
        <v>0.02</v>
      </c>
      <c r="I3986" s="1">
        <v>0.09</v>
      </c>
    </row>
    <row r="3987" spans="1:9" x14ac:dyDescent="0.25">
      <c r="A3987" t="s">
        <v>645</v>
      </c>
      <c r="B3987" t="s">
        <v>2</v>
      </c>
      <c r="C3987">
        <v>2014</v>
      </c>
      <c r="D3987" t="s">
        <v>27</v>
      </c>
      <c r="E3987" t="s">
        <v>19</v>
      </c>
      <c r="F3987" s="1">
        <v>0</v>
      </c>
      <c r="G3987" s="1">
        <v>0</v>
      </c>
      <c r="H3987" s="1">
        <v>0.02</v>
      </c>
      <c r="I3987" s="1">
        <v>0</v>
      </c>
    </row>
    <row r="3988" spans="1:9" x14ac:dyDescent="0.25">
      <c r="A3988" t="s">
        <v>2472</v>
      </c>
      <c r="B3988" t="s">
        <v>473</v>
      </c>
      <c r="C3988">
        <v>2010</v>
      </c>
      <c r="D3988" t="s">
        <v>84</v>
      </c>
      <c r="E3988" t="s">
        <v>124</v>
      </c>
      <c r="F3988" s="1">
        <v>0.08</v>
      </c>
      <c r="G3988" s="1">
        <v>0</v>
      </c>
      <c r="H3988" s="1">
        <v>0</v>
      </c>
      <c r="I3988" s="1">
        <v>0.01</v>
      </c>
    </row>
    <row r="3989" spans="1:9" x14ac:dyDescent="0.25">
      <c r="A3989" t="s">
        <v>2472</v>
      </c>
      <c r="B3989" t="s">
        <v>118</v>
      </c>
      <c r="C3989">
        <v>2010</v>
      </c>
      <c r="D3989" t="s">
        <v>84</v>
      </c>
      <c r="E3989" t="s">
        <v>124</v>
      </c>
      <c r="F3989" s="1">
        <v>0.1</v>
      </c>
      <c r="G3989" s="1">
        <v>0</v>
      </c>
      <c r="H3989" s="1">
        <v>0</v>
      </c>
      <c r="I3989" s="1">
        <v>0.01</v>
      </c>
    </row>
    <row r="3990" spans="1:9" x14ac:dyDescent="0.25">
      <c r="A3990" t="s">
        <v>2808</v>
      </c>
      <c r="B3990" t="s">
        <v>118</v>
      </c>
      <c r="C3990">
        <v>2010</v>
      </c>
      <c r="D3990" t="s">
        <v>5</v>
      </c>
      <c r="E3990" t="s">
        <v>883</v>
      </c>
      <c r="F3990" s="1">
        <v>0.49</v>
      </c>
      <c r="G3990" s="1">
        <v>0.13</v>
      </c>
      <c r="H3990" s="1">
        <v>0</v>
      </c>
      <c r="I3990" s="1">
        <v>0.05</v>
      </c>
    </row>
    <row r="3991" spans="1:9" x14ac:dyDescent="0.25">
      <c r="A3991" t="s">
        <v>2785</v>
      </c>
      <c r="B3991" t="s">
        <v>33</v>
      </c>
      <c r="C3991">
        <v>2010</v>
      </c>
      <c r="D3991" t="s">
        <v>5</v>
      </c>
      <c r="E3991" t="s">
        <v>883</v>
      </c>
      <c r="F3991" s="1">
        <v>0.73</v>
      </c>
      <c r="G3991" s="1">
        <v>0.1</v>
      </c>
      <c r="H3991" s="1">
        <v>0</v>
      </c>
      <c r="I3991" s="1">
        <v>0.06</v>
      </c>
    </row>
    <row r="3992" spans="1:9" x14ac:dyDescent="0.25">
      <c r="A3992" t="s">
        <v>1195</v>
      </c>
      <c r="B3992" t="s">
        <v>41</v>
      </c>
      <c r="C3992">
        <v>2012</v>
      </c>
      <c r="D3992" t="s">
        <v>9</v>
      </c>
      <c r="E3992" t="s">
        <v>58</v>
      </c>
      <c r="F3992" s="1">
        <v>0</v>
      </c>
      <c r="G3992" s="1">
        <v>0.03</v>
      </c>
      <c r="H3992" s="1">
        <v>0</v>
      </c>
      <c r="I3992" s="1">
        <v>0</v>
      </c>
    </row>
    <row r="3993" spans="1:9" x14ac:dyDescent="0.25">
      <c r="A3993" t="s">
        <v>1955</v>
      </c>
      <c r="B3993" t="s">
        <v>33</v>
      </c>
      <c r="C3993">
        <v>2011</v>
      </c>
      <c r="D3993" t="s">
        <v>84</v>
      </c>
      <c r="E3993" t="s">
        <v>21</v>
      </c>
      <c r="F3993" s="1">
        <v>0.2</v>
      </c>
      <c r="G3993" s="1">
        <v>0.1</v>
      </c>
      <c r="H3993" s="1">
        <v>0</v>
      </c>
      <c r="I3993" s="1">
        <v>0.03</v>
      </c>
    </row>
    <row r="3994" spans="1:9" x14ac:dyDescent="0.25">
      <c r="A3994" t="s">
        <v>1955</v>
      </c>
      <c r="B3994" t="s">
        <v>118</v>
      </c>
      <c r="C3994">
        <v>2011</v>
      </c>
      <c r="D3994" t="s">
        <v>84</v>
      </c>
      <c r="E3994" t="s">
        <v>21</v>
      </c>
      <c r="F3994" s="1">
        <v>0.39</v>
      </c>
      <c r="G3994" s="1">
        <v>0.2</v>
      </c>
      <c r="H3994" s="1">
        <v>0</v>
      </c>
      <c r="I3994" s="1">
        <v>0.06</v>
      </c>
    </row>
    <row r="3995" spans="1:9" x14ac:dyDescent="0.25">
      <c r="A3995" t="s">
        <v>159</v>
      </c>
      <c r="B3995" t="s">
        <v>10</v>
      </c>
      <c r="C3995">
        <v>2015</v>
      </c>
      <c r="D3995" t="s">
        <v>1</v>
      </c>
      <c r="E3995" t="s">
        <v>4</v>
      </c>
      <c r="F3995" s="1">
        <v>0</v>
      </c>
      <c r="G3995" s="1">
        <v>0.06</v>
      </c>
      <c r="H3995" s="1">
        <v>0</v>
      </c>
      <c r="I3995" s="1">
        <v>0.01</v>
      </c>
    </row>
    <row r="3996" spans="1:9" x14ac:dyDescent="0.25">
      <c r="A3996" t="s">
        <v>1885</v>
      </c>
      <c r="B3996" t="s">
        <v>41</v>
      </c>
      <c r="C3996">
        <v>2011</v>
      </c>
      <c r="D3996" t="s">
        <v>9</v>
      </c>
      <c r="E3996" t="s">
        <v>1884</v>
      </c>
      <c r="F3996" s="1">
        <v>0</v>
      </c>
      <c r="G3996" s="1">
        <v>0.05</v>
      </c>
      <c r="H3996" s="1">
        <v>0</v>
      </c>
      <c r="I3996" s="1">
        <v>0.01</v>
      </c>
    </row>
    <row r="3997" spans="1:9" x14ac:dyDescent="0.25">
      <c r="A3997" t="s">
        <v>845</v>
      </c>
      <c r="B3997" t="s">
        <v>41</v>
      </c>
      <c r="C3997">
        <v>2013</v>
      </c>
      <c r="D3997" t="s">
        <v>100</v>
      </c>
      <c r="E3997" t="s">
        <v>128</v>
      </c>
      <c r="F3997" s="1">
        <v>0</v>
      </c>
      <c r="G3997" s="1">
        <v>0.05</v>
      </c>
      <c r="H3997" s="1">
        <v>0</v>
      </c>
      <c r="I3997" s="1">
        <v>0.01</v>
      </c>
    </row>
    <row r="3998" spans="1:9" x14ac:dyDescent="0.25">
      <c r="A3998" t="s">
        <v>845</v>
      </c>
      <c r="B3998" t="s">
        <v>2</v>
      </c>
      <c r="C3998">
        <v>2013</v>
      </c>
      <c r="D3998" t="s">
        <v>100</v>
      </c>
      <c r="E3998" t="s">
        <v>128</v>
      </c>
      <c r="F3998" s="1">
        <v>0.08</v>
      </c>
      <c r="G3998" s="1">
        <v>0.16</v>
      </c>
      <c r="H3998" s="1">
        <v>0</v>
      </c>
      <c r="I3998" s="1">
        <v>0.05</v>
      </c>
    </row>
    <row r="3999" spans="1:9" x14ac:dyDescent="0.25">
      <c r="A3999" t="s">
        <v>845</v>
      </c>
      <c r="B3999" t="s">
        <v>33</v>
      </c>
      <c r="C3999">
        <v>2013</v>
      </c>
      <c r="D3999" t="s">
        <v>100</v>
      </c>
      <c r="E3999" t="s">
        <v>128</v>
      </c>
      <c r="F3999" s="1">
        <v>0.1</v>
      </c>
      <c r="G3999" s="1">
        <v>0.12</v>
      </c>
      <c r="H3999" s="1">
        <v>0</v>
      </c>
      <c r="I3999" s="1">
        <v>0.02</v>
      </c>
    </row>
    <row r="4000" spans="1:9" x14ac:dyDescent="0.25">
      <c r="A4000" t="s">
        <v>2347</v>
      </c>
      <c r="B4000" t="s">
        <v>118</v>
      </c>
      <c r="C4000">
        <v>2010</v>
      </c>
      <c r="D4000" t="s">
        <v>5</v>
      </c>
      <c r="E4000" t="s">
        <v>134</v>
      </c>
      <c r="F4000" s="1">
        <v>0.01</v>
      </c>
      <c r="G4000" s="1">
        <v>0</v>
      </c>
      <c r="H4000" s="1">
        <v>0</v>
      </c>
      <c r="I4000" s="1">
        <v>0</v>
      </c>
    </row>
    <row r="4001" spans="1:9" x14ac:dyDescent="0.25">
      <c r="A4001" t="s">
        <v>573</v>
      </c>
      <c r="B4001" t="s">
        <v>41</v>
      </c>
      <c r="C4001">
        <v>2014</v>
      </c>
      <c r="D4001" t="s">
        <v>39</v>
      </c>
      <c r="E4001" t="s">
        <v>21</v>
      </c>
      <c r="F4001" s="1">
        <v>0</v>
      </c>
      <c r="G4001" s="1">
        <v>0.15</v>
      </c>
      <c r="H4001" s="1">
        <v>0</v>
      </c>
      <c r="I4001" s="1">
        <v>0.01</v>
      </c>
    </row>
    <row r="4002" spans="1:9" x14ac:dyDescent="0.25">
      <c r="A4002" t="s">
        <v>573</v>
      </c>
      <c r="B4002" t="s">
        <v>33</v>
      </c>
      <c r="C4002">
        <v>2014</v>
      </c>
      <c r="D4002" t="s">
        <v>39</v>
      </c>
      <c r="E4002" t="s">
        <v>21</v>
      </c>
      <c r="F4002" s="1">
        <v>0.06</v>
      </c>
      <c r="G4002" s="1">
        <v>0.18</v>
      </c>
      <c r="H4002" s="1">
        <v>0</v>
      </c>
      <c r="I4002" s="1">
        <v>0.02</v>
      </c>
    </row>
    <row r="4003" spans="1:9" x14ac:dyDescent="0.25">
      <c r="A4003" t="s">
        <v>573</v>
      </c>
      <c r="B4003" t="s">
        <v>6</v>
      </c>
      <c r="C4003">
        <v>2014</v>
      </c>
      <c r="D4003" t="s">
        <v>39</v>
      </c>
      <c r="E4003" t="s">
        <v>21</v>
      </c>
      <c r="F4003" s="1">
        <v>0.24</v>
      </c>
      <c r="G4003" s="1">
        <v>0.34</v>
      </c>
      <c r="H4003" s="1">
        <v>0</v>
      </c>
      <c r="I4003" s="1">
        <v>0.05</v>
      </c>
    </row>
    <row r="4004" spans="1:9" x14ac:dyDescent="0.25">
      <c r="A4004" t="s">
        <v>573</v>
      </c>
      <c r="B4004" t="s">
        <v>10</v>
      </c>
      <c r="C4004">
        <v>2014</v>
      </c>
      <c r="D4004" t="s">
        <v>39</v>
      </c>
      <c r="E4004" t="s">
        <v>21</v>
      </c>
      <c r="F4004" s="1">
        <v>0.34</v>
      </c>
      <c r="G4004" s="1">
        <v>1.08</v>
      </c>
      <c r="H4004" s="1">
        <v>0.03</v>
      </c>
      <c r="I4004" s="1">
        <v>0.26</v>
      </c>
    </row>
    <row r="4005" spans="1:9" x14ac:dyDescent="0.25">
      <c r="A4005" t="s">
        <v>82</v>
      </c>
      <c r="B4005" t="s">
        <v>10</v>
      </c>
      <c r="C4005">
        <v>2015</v>
      </c>
      <c r="D4005" t="s">
        <v>9</v>
      </c>
      <c r="E4005" t="s">
        <v>21</v>
      </c>
      <c r="F4005" s="1">
        <v>0</v>
      </c>
      <c r="G4005" s="1">
        <v>0.08</v>
      </c>
      <c r="H4005" s="1">
        <v>0</v>
      </c>
      <c r="I4005" s="1">
        <v>0.01</v>
      </c>
    </row>
    <row r="4006" spans="1:9" x14ac:dyDescent="0.25">
      <c r="A4006" t="s">
        <v>82</v>
      </c>
      <c r="B4006" t="s">
        <v>41</v>
      </c>
      <c r="C4006">
        <v>2015</v>
      </c>
      <c r="D4006" t="s">
        <v>9</v>
      </c>
      <c r="E4006" t="s">
        <v>21</v>
      </c>
      <c r="F4006" s="1">
        <v>0</v>
      </c>
      <c r="G4006" s="1">
        <v>0.02</v>
      </c>
      <c r="H4006" s="1">
        <v>0</v>
      </c>
      <c r="I4006" s="1">
        <v>0</v>
      </c>
    </row>
    <row r="4007" spans="1:9" x14ac:dyDescent="0.25">
      <c r="A4007" t="s">
        <v>82</v>
      </c>
      <c r="B4007" t="s">
        <v>6</v>
      </c>
      <c r="C4007">
        <v>2015</v>
      </c>
      <c r="D4007" t="s">
        <v>9</v>
      </c>
      <c r="E4007" t="s">
        <v>21</v>
      </c>
      <c r="F4007" s="1">
        <v>0</v>
      </c>
      <c r="G4007" s="1">
        <v>0.02</v>
      </c>
      <c r="H4007" s="1">
        <v>0</v>
      </c>
      <c r="I4007" s="1">
        <v>0</v>
      </c>
    </row>
    <row r="4008" spans="1:9" x14ac:dyDescent="0.25">
      <c r="A4008" t="s">
        <v>807</v>
      </c>
      <c r="B4008" t="s">
        <v>17</v>
      </c>
      <c r="C4008">
        <v>2013</v>
      </c>
      <c r="D4008" t="s">
        <v>84</v>
      </c>
      <c r="E4008" t="s">
        <v>274</v>
      </c>
      <c r="F4008" s="1">
        <v>0.01</v>
      </c>
      <c r="G4008" s="1">
        <v>0.02</v>
      </c>
      <c r="H4008" s="1">
        <v>0</v>
      </c>
      <c r="I4008" s="1">
        <v>0</v>
      </c>
    </row>
    <row r="4009" spans="1:9" x14ac:dyDescent="0.25">
      <c r="A4009" t="s">
        <v>807</v>
      </c>
      <c r="B4009" t="s">
        <v>56</v>
      </c>
      <c r="C4009">
        <v>2013</v>
      </c>
      <c r="D4009" t="s">
        <v>84</v>
      </c>
      <c r="E4009" t="s">
        <v>274</v>
      </c>
      <c r="F4009" s="1">
        <v>0.01</v>
      </c>
      <c r="G4009" s="1">
        <v>0.01</v>
      </c>
      <c r="H4009" s="1">
        <v>0</v>
      </c>
      <c r="I4009" s="1">
        <v>0</v>
      </c>
    </row>
    <row r="4010" spans="1:9" x14ac:dyDescent="0.25">
      <c r="A4010" t="s">
        <v>807</v>
      </c>
      <c r="B4010" t="s">
        <v>118</v>
      </c>
      <c r="C4010">
        <v>2013</v>
      </c>
      <c r="D4010" t="s">
        <v>84</v>
      </c>
      <c r="E4010" t="s">
        <v>274</v>
      </c>
      <c r="F4010" s="1">
        <v>0.03</v>
      </c>
      <c r="G4010" s="1">
        <v>7.0000000000000007E-2</v>
      </c>
      <c r="H4010" s="1">
        <v>0</v>
      </c>
      <c r="I4010" s="1">
        <v>0.01</v>
      </c>
    </row>
    <row r="4011" spans="1:9" x14ac:dyDescent="0.25">
      <c r="A4011" t="s">
        <v>807</v>
      </c>
      <c r="B4011" t="s">
        <v>473</v>
      </c>
      <c r="C4011">
        <v>2013</v>
      </c>
      <c r="D4011" t="s">
        <v>84</v>
      </c>
      <c r="E4011" t="s">
        <v>274</v>
      </c>
      <c r="F4011" s="1">
        <v>0.03</v>
      </c>
      <c r="G4011" s="1">
        <v>0.04</v>
      </c>
      <c r="H4011" s="1">
        <v>0</v>
      </c>
      <c r="I4011" s="1">
        <v>0.01</v>
      </c>
    </row>
    <row r="4012" spans="1:9" x14ac:dyDescent="0.25">
      <c r="A4012" t="s">
        <v>1204</v>
      </c>
      <c r="B4012" t="s">
        <v>118</v>
      </c>
      <c r="C4012">
        <v>2012</v>
      </c>
      <c r="D4012" t="s">
        <v>9</v>
      </c>
      <c r="E4012" t="s">
        <v>54</v>
      </c>
      <c r="F4012" s="1">
        <v>0</v>
      </c>
      <c r="G4012" s="1">
        <v>0.04</v>
      </c>
      <c r="H4012" s="1">
        <v>0</v>
      </c>
      <c r="I4012" s="1">
        <v>0</v>
      </c>
    </row>
    <row r="4013" spans="1:9" x14ac:dyDescent="0.25">
      <c r="A4013" t="s">
        <v>1805</v>
      </c>
      <c r="B4013" t="s">
        <v>41</v>
      </c>
      <c r="C4013">
        <v>2011</v>
      </c>
      <c r="D4013" t="s">
        <v>9</v>
      </c>
      <c r="E4013" t="s">
        <v>1210</v>
      </c>
      <c r="F4013" s="1">
        <v>0</v>
      </c>
      <c r="G4013" s="1">
        <v>0.03</v>
      </c>
      <c r="H4013" s="1">
        <v>0</v>
      </c>
      <c r="I4013" s="1">
        <v>0.01</v>
      </c>
    </row>
    <row r="4014" spans="1:9" x14ac:dyDescent="0.25">
      <c r="A4014" t="s">
        <v>1805</v>
      </c>
      <c r="B4014" t="s">
        <v>2</v>
      </c>
      <c r="C4014">
        <v>2011</v>
      </c>
      <c r="D4014" t="s">
        <v>9</v>
      </c>
      <c r="E4014" t="s">
        <v>1210</v>
      </c>
      <c r="F4014" s="1">
        <v>7.0000000000000007E-2</v>
      </c>
      <c r="G4014" s="1">
        <v>7.0000000000000007E-2</v>
      </c>
      <c r="H4014" s="1">
        <v>0.01</v>
      </c>
      <c r="I4014" s="1">
        <v>0.03</v>
      </c>
    </row>
    <row r="4015" spans="1:9" x14ac:dyDescent="0.25">
      <c r="A4015" t="s">
        <v>1805</v>
      </c>
      <c r="B4015" t="s">
        <v>33</v>
      </c>
      <c r="C4015">
        <v>2011</v>
      </c>
      <c r="D4015" t="s">
        <v>9</v>
      </c>
      <c r="E4015" t="s">
        <v>1210</v>
      </c>
      <c r="F4015" s="1">
        <v>0.08</v>
      </c>
      <c r="G4015" s="1">
        <v>0.05</v>
      </c>
      <c r="H4015" s="1">
        <v>0</v>
      </c>
      <c r="I4015" s="1">
        <v>0.01</v>
      </c>
    </row>
    <row r="4016" spans="1:9" x14ac:dyDescent="0.25">
      <c r="A4016" t="s">
        <v>1201</v>
      </c>
      <c r="B4016" t="s">
        <v>41</v>
      </c>
      <c r="C4016">
        <v>2012</v>
      </c>
      <c r="D4016" t="s">
        <v>100</v>
      </c>
      <c r="E4016" t="s">
        <v>128</v>
      </c>
      <c r="F4016" s="1">
        <v>0.1</v>
      </c>
      <c r="G4016" s="1">
        <v>0.03</v>
      </c>
      <c r="H4016" s="1">
        <v>0</v>
      </c>
      <c r="I4016" s="1">
        <v>0.01</v>
      </c>
    </row>
    <row r="4017" spans="1:9" x14ac:dyDescent="0.25">
      <c r="A4017" t="s">
        <v>1201</v>
      </c>
      <c r="B4017" t="s">
        <v>2</v>
      </c>
      <c r="C4017">
        <v>2012</v>
      </c>
      <c r="D4017" t="s">
        <v>100</v>
      </c>
      <c r="E4017" t="s">
        <v>128</v>
      </c>
      <c r="F4017" s="1">
        <v>0.14000000000000001</v>
      </c>
      <c r="G4017" s="1">
        <v>0.14000000000000001</v>
      </c>
      <c r="H4017" s="1">
        <v>0</v>
      </c>
      <c r="I4017" s="1">
        <v>0.05</v>
      </c>
    </row>
    <row r="4018" spans="1:9" x14ac:dyDescent="0.25">
      <c r="A4018" t="s">
        <v>1201</v>
      </c>
      <c r="B4018" t="s">
        <v>33</v>
      </c>
      <c r="C4018">
        <v>2012</v>
      </c>
      <c r="D4018" t="s">
        <v>100</v>
      </c>
      <c r="E4018" t="s">
        <v>128</v>
      </c>
      <c r="F4018" s="1">
        <v>0.24</v>
      </c>
      <c r="G4018" s="1">
        <v>0.12</v>
      </c>
      <c r="H4018" s="1">
        <v>0</v>
      </c>
      <c r="I4018" s="1">
        <v>0.03</v>
      </c>
    </row>
    <row r="4019" spans="1:9" x14ac:dyDescent="0.25">
      <c r="A4019" t="s">
        <v>209</v>
      </c>
      <c r="B4019" t="s">
        <v>41</v>
      </c>
      <c r="C4019">
        <v>2014</v>
      </c>
      <c r="D4019" t="s">
        <v>27</v>
      </c>
      <c r="E4019" t="s">
        <v>47</v>
      </c>
      <c r="F4019" s="1">
        <v>0.32</v>
      </c>
      <c r="G4019" s="1">
        <v>0.48</v>
      </c>
      <c r="H4019" s="1">
        <v>0</v>
      </c>
      <c r="I4019" s="1">
        <v>0.09</v>
      </c>
    </row>
    <row r="4020" spans="1:9" x14ac:dyDescent="0.25">
      <c r="A4020" t="s">
        <v>209</v>
      </c>
      <c r="B4020" t="s">
        <v>10</v>
      </c>
      <c r="C4020">
        <v>2015</v>
      </c>
      <c r="D4020" t="s">
        <v>27</v>
      </c>
      <c r="E4020" t="s">
        <v>47</v>
      </c>
      <c r="F4020" s="1">
        <v>0.66</v>
      </c>
      <c r="G4020" s="1">
        <v>0.78</v>
      </c>
      <c r="H4020" s="1">
        <v>0</v>
      </c>
      <c r="I4020" s="1">
        <v>0.28000000000000003</v>
      </c>
    </row>
    <row r="4021" spans="1:9" x14ac:dyDescent="0.25">
      <c r="A4021" t="s">
        <v>209</v>
      </c>
      <c r="B4021" t="s">
        <v>6</v>
      </c>
      <c r="C4021">
        <v>2015</v>
      </c>
      <c r="D4021" t="s">
        <v>27</v>
      </c>
      <c r="E4021" t="s">
        <v>47</v>
      </c>
      <c r="F4021" s="1">
        <v>0.77</v>
      </c>
      <c r="G4021" s="1">
        <v>0.38</v>
      </c>
      <c r="H4021" s="1">
        <v>0</v>
      </c>
      <c r="I4021" s="1">
        <v>0.12</v>
      </c>
    </row>
    <row r="4022" spans="1:9" x14ac:dyDescent="0.25">
      <c r="A4022" t="s">
        <v>2027</v>
      </c>
      <c r="B4022" t="s">
        <v>41</v>
      </c>
      <c r="C4022">
        <v>2011</v>
      </c>
      <c r="D4022" t="s">
        <v>27</v>
      </c>
      <c r="E4022" t="s">
        <v>47</v>
      </c>
      <c r="F4022" s="1">
        <v>1.1499999999999999</v>
      </c>
      <c r="G4022" s="1">
        <v>2.09</v>
      </c>
      <c r="H4022" s="1">
        <v>0</v>
      </c>
      <c r="I4022" s="1">
        <v>0.64</v>
      </c>
    </row>
    <row r="4023" spans="1:9" x14ac:dyDescent="0.25">
      <c r="A4023" t="s">
        <v>2027</v>
      </c>
      <c r="B4023" t="s">
        <v>2</v>
      </c>
      <c r="C4023">
        <v>2011</v>
      </c>
      <c r="D4023" t="s">
        <v>27</v>
      </c>
      <c r="E4023" t="s">
        <v>47</v>
      </c>
      <c r="F4023" s="1">
        <v>2.5499999999999998</v>
      </c>
      <c r="G4023" s="1">
        <v>2.71</v>
      </c>
      <c r="H4023" s="1">
        <v>0.25</v>
      </c>
      <c r="I4023" s="1">
        <v>1.05</v>
      </c>
    </row>
    <row r="4024" spans="1:9" x14ac:dyDescent="0.25">
      <c r="A4024" t="s">
        <v>2027</v>
      </c>
      <c r="B4024" t="s">
        <v>33</v>
      </c>
      <c r="C4024">
        <v>2011</v>
      </c>
      <c r="D4024" t="s">
        <v>27</v>
      </c>
      <c r="E4024" t="s">
        <v>47</v>
      </c>
      <c r="F4024" s="1">
        <v>5.03</v>
      </c>
      <c r="G4024" s="1">
        <v>2.86</v>
      </c>
      <c r="H4024" s="1">
        <v>0.1</v>
      </c>
      <c r="I4024" s="1">
        <v>0.85</v>
      </c>
    </row>
    <row r="4025" spans="1:9" x14ac:dyDescent="0.25">
      <c r="A4025" t="s">
        <v>575</v>
      </c>
      <c r="B4025" t="s">
        <v>41</v>
      </c>
      <c r="C4025">
        <v>2014</v>
      </c>
      <c r="D4025" t="s">
        <v>9</v>
      </c>
      <c r="E4025" t="s">
        <v>47</v>
      </c>
      <c r="F4025" s="1">
        <v>0.09</v>
      </c>
      <c r="G4025" s="1">
        <v>0.16</v>
      </c>
      <c r="H4025" s="1">
        <v>0</v>
      </c>
      <c r="I4025" s="1">
        <v>0.02</v>
      </c>
    </row>
    <row r="4026" spans="1:9" x14ac:dyDescent="0.25">
      <c r="A4026" t="s">
        <v>575</v>
      </c>
      <c r="B4026" t="s">
        <v>33</v>
      </c>
      <c r="C4026">
        <v>2014</v>
      </c>
      <c r="D4026" t="s">
        <v>9</v>
      </c>
      <c r="E4026" t="s">
        <v>47</v>
      </c>
      <c r="F4026" s="1">
        <v>0.25</v>
      </c>
      <c r="G4026" s="1">
        <v>0.2</v>
      </c>
      <c r="H4026" s="1">
        <v>0.01</v>
      </c>
      <c r="I4026" s="1">
        <v>0.04</v>
      </c>
    </row>
    <row r="4027" spans="1:9" x14ac:dyDescent="0.25">
      <c r="A4027" t="s">
        <v>575</v>
      </c>
      <c r="B4027" t="s">
        <v>2</v>
      </c>
      <c r="C4027">
        <v>2014</v>
      </c>
      <c r="D4027" t="s">
        <v>9</v>
      </c>
      <c r="E4027" t="s">
        <v>47</v>
      </c>
      <c r="F4027" s="1">
        <v>0.26</v>
      </c>
      <c r="G4027" s="1">
        <v>0.39</v>
      </c>
      <c r="H4027" s="1">
        <v>0.12</v>
      </c>
      <c r="I4027" s="1">
        <v>0.14000000000000001</v>
      </c>
    </row>
    <row r="4028" spans="1:9" x14ac:dyDescent="0.25">
      <c r="A4028" t="s">
        <v>575</v>
      </c>
      <c r="B4028" t="s">
        <v>6</v>
      </c>
      <c r="C4028">
        <v>2014</v>
      </c>
      <c r="D4028" t="s">
        <v>9</v>
      </c>
      <c r="E4028" t="s">
        <v>47</v>
      </c>
      <c r="F4028" s="1">
        <v>0.35</v>
      </c>
      <c r="G4028" s="1">
        <v>0.25</v>
      </c>
      <c r="H4028" s="1">
        <v>0</v>
      </c>
      <c r="I4028" s="1">
        <v>0.05</v>
      </c>
    </row>
    <row r="4029" spans="1:9" x14ac:dyDescent="0.25">
      <c r="A4029" t="s">
        <v>575</v>
      </c>
      <c r="B4029" t="s">
        <v>10</v>
      </c>
      <c r="C4029">
        <v>2014</v>
      </c>
      <c r="D4029" t="s">
        <v>9</v>
      </c>
      <c r="E4029" t="s">
        <v>47</v>
      </c>
      <c r="F4029" s="1">
        <v>0.55000000000000004</v>
      </c>
      <c r="G4029" s="1">
        <v>0.84</v>
      </c>
      <c r="H4029" s="1">
        <v>0.11</v>
      </c>
      <c r="I4029" s="1">
        <v>0.31</v>
      </c>
    </row>
    <row r="4030" spans="1:9" x14ac:dyDescent="0.25">
      <c r="A4030" t="s">
        <v>2890</v>
      </c>
      <c r="B4030" t="s">
        <v>248</v>
      </c>
      <c r="C4030">
        <v>2010</v>
      </c>
      <c r="D4030" t="s">
        <v>50</v>
      </c>
      <c r="E4030" t="s">
        <v>23</v>
      </c>
      <c r="F4030" s="1">
        <v>0</v>
      </c>
      <c r="G4030" s="1">
        <v>0</v>
      </c>
      <c r="H4030" s="1">
        <v>0.01</v>
      </c>
      <c r="I4030" s="1">
        <v>0</v>
      </c>
    </row>
    <row r="4031" spans="1:9" x14ac:dyDescent="0.25">
      <c r="A4031" t="s">
        <v>2840</v>
      </c>
      <c r="B4031" t="s">
        <v>2</v>
      </c>
      <c r="C4031">
        <v>2010</v>
      </c>
      <c r="D4031" t="s">
        <v>141</v>
      </c>
      <c r="E4031" t="s">
        <v>23</v>
      </c>
      <c r="F4031" s="1">
        <v>0.28999999999999998</v>
      </c>
      <c r="G4031" s="1">
        <v>0.22</v>
      </c>
      <c r="H4031" s="1">
        <v>0</v>
      </c>
      <c r="I4031" s="1">
        <v>0.09</v>
      </c>
    </row>
    <row r="4032" spans="1:9" x14ac:dyDescent="0.25">
      <c r="A4032" t="s">
        <v>1717</v>
      </c>
      <c r="B4032" t="s">
        <v>33</v>
      </c>
      <c r="C4032">
        <v>2011</v>
      </c>
      <c r="D4032" t="s">
        <v>9</v>
      </c>
      <c r="E4032" t="s">
        <v>138</v>
      </c>
      <c r="F4032" s="1">
        <v>0.06</v>
      </c>
      <c r="G4032" s="1">
        <v>0.04</v>
      </c>
      <c r="H4032" s="1">
        <v>0</v>
      </c>
      <c r="I4032" s="1">
        <v>0.01</v>
      </c>
    </row>
    <row r="4033" spans="1:9" x14ac:dyDescent="0.25">
      <c r="A4033" t="s">
        <v>1717</v>
      </c>
      <c r="B4033" t="s">
        <v>41</v>
      </c>
      <c r="C4033">
        <v>2011</v>
      </c>
      <c r="D4033" t="s">
        <v>9</v>
      </c>
      <c r="E4033" t="s">
        <v>138</v>
      </c>
      <c r="F4033" s="1">
        <v>0.06</v>
      </c>
      <c r="G4033" s="1">
        <v>0.01</v>
      </c>
      <c r="H4033" s="1">
        <v>0</v>
      </c>
      <c r="I4033" s="1">
        <v>0.01</v>
      </c>
    </row>
    <row r="4034" spans="1:9" x14ac:dyDescent="0.25">
      <c r="A4034" t="s">
        <v>3057</v>
      </c>
      <c r="B4034" t="s">
        <v>2</v>
      </c>
      <c r="C4034">
        <v>2010</v>
      </c>
      <c r="D4034" t="s">
        <v>9</v>
      </c>
      <c r="E4034" t="s">
        <v>23</v>
      </c>
      <c r="F4034" s="1">
        <v>0</v>
      </c>
      <c r="G4034" s="1">
        <v>7.0000000000000007E-2</v>
      </c>
      <c r="H4034" s="1">
        <v>0.03</v>
      </c>
      <c r="I4034" s="1">
        <v>0.02</v>
      </c>
    </row>
    <row r="4035" spans="1:9" x14ac:dyDescent="0.25">
      <c r="A4035" t="s">
        <v>478</v>
      </c>
      <c r="B4035" t="s">
        <v>6</v>
      </c>
      <c r="C4035">
        <v>2014</v>
      </c>
      <c r="D4035" t="s">
        <v>5</v>
      </c>
      <c r="E4035" t="s">
        <v>58</v>
      </c>
      <c r="F4035" s="1">
        <v>0.02</v>
      </c>
      <c r="G4035" s="1">
        <v>0</v>
      </c>
      <c r="H4035" s="1">
        <v>0</v>
      </c>
      <c r="I4035" s="1">
        <v>0</v>
      </c>
    </row>
    <row r="4036" spans="1:9" x14ac:dyDescent="0.25">
      <c r="A4036" t="s">
        <v>478</v>
      </c>
      <c r="B4036" t="s">
        <v>10</v>
      </c>
      <c r="C4036">
        <v>2014</v>
      </c>
      <c r="D4036" t="s">
        <v>5</v>
      </c>
      <c r="E4036" t="s">
        <v>58</v>
      </c>
      <c r="F4036" s="1">
        <v>0.05</v>
      </c>
      <c r="G4036" s="1">
        <v>0.02</v>
      </c>
      <c r="H4036" s="1">
        <v>0</v>
      </c>
      <c r="I4036" s="1">
        <v>0.01</v>
      </c>
    </row>
    <row r="4037" spans="1:9" x14ac:dyDescent="0.25">
      <c r="A4037" t="s">
        <v>117</v>
      </c>
      <c r="B4037" t="s">
        <v>41</v>
      </c>
      <c r="C4037">
        <v>2015</v>
      </c>
      <c r="D4037" t="s">
        <v>1</v>
      </c>
      <c r="E4037" t="s">
        <v>116</v>
      </c>
      <c r="F4037" s="1">
        <v>0</v>
      </c>
      <c r="G4037" s="1">
        <v>0.03</v>
      </c>
      <c r="H4037" s="1">
        <v>0</v>
      </c>
      <c r="I4037" s="1">
        <v>0</v>
      </c>
    </row>
    <row r="4038" spans="1:9" x14ac:dyDescent="0.25">
      <c r="A4038" t="s">
        <v>1015</v>
      </c>
      <c r="B4038" t="s">
        <v>2</v>
      </c>
      <c r="C4038">
        <v>2013</v>
      </c>
      <c r="D4038" t="s">
        <v>27</v>
      </c>
      <c r="E4038" t="s">
        <v>19</v>
      </c>
      <c r="F4038" s="1">
        <v>0</v>
      </c>
      <c r="G4038" s="1">
        <v>0</v>
      </c>
      <c r="H4038" s="1">
        <v>0.06</v>
      </c>
      <c r="I4038" s="1">
        <v>0</v>
      </c>
    </row>
    <row r="4039" spans="1:9" x14ac:dyDescent="0.25">
      <c r="A4039" t="s">
        <v>1961</v>
      </c>
      <c r="B4039" t="s">
        <v>33</v>
      </c>
      <c r="C4039">
        <v>2011</v>
      </c>
      <c r="D4039" t="s">
        <v>100</v>
      </c>
      <c r="E4039" t="s">
        <v>155</v>
      </c>
      <c r="F4039" s="1">
        <v>0.26</v>
      </c>
      <c r="G4039" s="1">
        <v>0.11</v>
      </c>
      <c r="H4039" s="1">
        <v>0</v>
      </c>
      <c r="I4039" s="1">
        <v>0.04</v>
      </c>
    </row>
    <row r="4040" spans="1:9" x14ac:dyDescent="0.25">
      <c r="A4040" t="s">
        <v>1575</v>
      </c>
      <c r="B4040" t="s">
        <v>41</v>
      </c>
      <c r="C4040">
        <v>2011</v>
      </c>
      <c r="D4040" t="s">
        <v>100</v>
      </c>
      <c r="E4040" t="s">
        <v>1574</v>
      </c>
      <c r="F4040" s="1">
        <v>0.02</v>
      </c>
      <c r="G4040" s="1">
        <v>0</v>
      </c>
      <c r="H4040" s="1">
        <v>0</v>
      </c>
      <c r="I4040" s="1">
        <v>0</v>
      </c>
    </row>
    <row r="4041" spans="1:9" x14ac:dyDescent="0.25">
      <c r="A4041" t="s">
        <v>2704</v>
      </c>
      <c r="B4041" t="s">
        <v>33</v>
      </c>
      <c r="C4041">
        <v>2010</v>
      </c>
      <c r="D4041" t="s">
        <v>50</v>
      </c>
      <c r="E4041" t="s">
        <v>2703</v>
      </c>
      <c r="F4041" s="1">
        <v>0.08</v>
      </c>
      <c r="G4041" s="1">
        <v>0.04</v>
      </c>
      <c r="H4041" s="1">
        <v>0</v>
      </c>
      <c r="I4041" s="1">
        <v>0.01</v>
      </c>
    </row>
    <row r="4042" spans="1:9" x14ac:dyDescent="0.25">
      <c r="A4042" t="s">
        <v>1987</v>
      </c>
      <c r="B4042" t="s">
        <v>2</v>
      </c>
      <c r="C4042">
        <v>2011</v>
      </c>
      <c r="D4042" t="s">
        <v>100</v>
      </c>
      <c r="E4042" t="s">
        <v>193</v>
      </c>
      <c r="F4042" s="1">
        <v>0.15</v>
      </c>
      <c r="G4042" s="1">
        <v>0.17</v>
      </c>
      <c r="H4042" s="1">
        <v>0</v>
      </c>
      <c r="I4042" s="1">
        <v>0.06</v>
      </c>
    </row>
    <row r="4043" spans="1:9" x14ac:dyDescent="0.25">
      <c r="A4043" t="s">
        <v>2271</v>
      </c>
      <c r="B4043" t="s">
        <v>2</v>
      </c>
      <c r="C4043">
        <v>2011</v>
      </c>
      <c r="D4043" t="s">
        <v>1</v>
      </c>
      <c r="E4043" t="s">
        <v>23</v>
      </c>
      <c r="F4043" s="1">
        <v>0.67</v>
      </c>
      <c r="G4043" s="1">
        <v>0.37</v>
      </c>
      <c r="H4043" s="1">
        <v>0.13</v>
      </c>
      <c r="I4043" s="1">
        <v>0.17</v>
      </c>
    </row>
    <row r="4044" spans="1:9" x14ac:dyDescent="0.25">
      <c r="A4044" t="s">
        <v>2287</v>
      </c>
      <c r="B4044" t="s">
        <v>2</v>
      </c>
      <c r="C4044">
        <v>2011</v>
      </c>
      <c r="D4044" t="s">
        <v>84</v>
      </c>
      <c r="E4044" t="s">
        <v>52</v>
      </c>
      <c r="F4044" s="1">
        <v>0</v>
      </c>
      <c r="G4044" s="1">
        <v>0</v>
      </c>
      <c r="H4044" s="1">
        <v>0.16</v>
      </c>
      <c r="I4044" s="1">
        <v>0</v>
      </c>
    </row>
    <row r="4045" spans="1:9" x14ac:dyDescent="0.25">
      <c r="A4045" t="s">
        <v>1377</v>
      </c>
      <c r="B4045" t="s">
        <v>2</v>
      </c>
      <c r="C4045">
        <v>2012</v>
      </c>
      <c r="D4045" t="s">
        <v>9</v>
      </c>
      <c r="E4045" t="s">
        <v>52</v>
      </c>
      <c r="F4045" s="1">
        <v>0</v>
      </c>
      <c r="G4045" s="1">
        <v>0</v>
      </c>
      <c r="H4045" s="1">
        <v>0.03</v>
      </c>
      <c r="I4045" s="1">
        <v>0</v>
      </c>
    </row>
    <row r="4046" spans="1:9" x14ac:dyDescent="0.25">
      <c r="A4046" t="s">
        <v>348</v>
      </c>
      <c r="B4046" t="s">
        <v>12</v>
      </c>
      <c r="C4046">
        <v>2015</v>
      </c>
      <c r="D4046" t="s">
        <v>84</v>
      </c>
      <c r="E4046" t="s">
        <v>52</v>
      </c>
      <c r="F4046" s="1">
        <v>0</v>
      </c>
      <c r="G4046" s="1">
        <v>0</v>
      </c>
      <c r="H4046" s="1">
        <v>0.04</v>
      </c>
      <c r="I4046" s="1">
        <v>0</v>
      </c>
    </row>
    <row r="4047" spans="1:9" x14ac:dyDescent="0.25">
      <c r="A4047" t="s">
        <v>754</v>
      </c>
      <c r="B4047" t="s">
        <v>2</v>
      </c>
      <c r="C4047">
        <v>2014</v>
      </c>
      <c r="D4047" t="s">
        <v>84</v>
      </c>
      <c r="E4047" t="s">
        <v>52</v>
      </c>
      <c r="F4047" s="1">
        <v>0</v>
      </c>
      <c r="G4047" s="1">
        <v>0</v>
      </c>
      <c r="H4047" s="1">
        <v>0.13</v>
      </c>
      <c r="I4047" s="1">
        <v>0</v>
      </c>
    </row>
    <row r="4048" spans="1:9" x14ac:dyDescent="0.25">
      <c r="A4048" t="s">
        <v>1509</v>
      </c>
      <c r="B4048" t="s">
        <v>248</v>
      </c>
      <c r="C4048">
        <v>2012</v>
      </c>
      <c r="D4048" t="s">
        <v>9</v>
      </c>
      <c r="E4048" t="s">
        <v>52</v>
      </c>
      <c r="F4048" s="1">
        <v>0</v>
      </c>
      <c r="G4048" s="1">
        <v>0</v>
      </c>
      <c r="H4048" s="1">
        <v>0.17</v>
      </c>
      <c r="I4048" s="1">
        <v>0</v>
      </c>
    </row>
    <row r="4049" spans="1:9" x14ac:dyDescent="0.25">
      <c r="A4049" t="s">
        <v>2183</v>
      </c>
      <c r="B4049" t="s">
        <v>33</v>
      </c>
      <c r="C4049">
        <v>2011</v>
      </c>
      <c r="D4049" t="s">
        <v>69</v>
      </c>
      <c r="E4049" t="s">
        <v>52</v>
      </c>
      <c r="F4049" s="1">
        <v>0</v>
      </c>
      <c r="G4049" s="1">
        <v>0</v>
      </c>
      <c r="H4049" s="1">
        <v>0.05</v>
      </c>
      <c r="I4049" s="1">
        <v>0</v>
      </c>
    </row>
    <row r="4050" spans="1:9" x14ac:dyDescent="0.25">
      <c r="A4050" t="s">
        <v>2182</v>
      </c>
      <c r="B4050" t="s">
        <v>2</v>
      </c>
      <c r="C4050">
        <v>2011</v>
      </c>
      <c r="D4050" t="s">
        <v>84</v>
      </c>
      <c r="E4050" t="s">
        <v>52</v>
      </c>
      <c r="F4050" s="1">
        <v>0</v>
      </c>
      <c r="G4050" s="1">
        <v>0</v>
      </c>
      <c r="H4050" s="1">
        <v>0.05</v>
      </c>
      <c r="I4050" s="1">
        <v>0</v>
      </c>
    </row>
    <row r="4051" spans="1:9" x14ac:dyDescent="0.25">
      <c r="A4051" t="s">
        <v>2227</v>
      </c>
      <c r="B4051" t="s">
        <v>2</v>
      </c>
      <c r="C4051">
        <v>2011</v>
      </c>
      <c r="D4051" t="s">
        <v>84</v>
      </c>
      <c r="E4051" t="s">
        <v>52</v>
      </c>
      <c r="F4051" s="1">
        <v>0</v>
      </c>
      <c r="G4051" s="1">
        <v>0</v>
      </c>
      <c r="H4051" s="1">
        <v>0.08</v>
      </c>
      <c r="I4051" s="1">
        <v>0</v>
      </c>
    </row>
    <row r="4052" spans="1:9" x14ac:dyDescent="0.25">
      <c r="A4052" t="s">
        <v>1392</v>
      </c>
      <c r="B4052" t="s">
        <v>2</v>
      </c>
      <c r="C4052">
        <v>2012</v>
      </c>
      <c r="D4052" t="s">
        <v>84</v>
      </c>
      <c r="E4052" t="s">
        <v>52</v>
      </c>
      <c r="F4052" s="1">
        <v>0</v>
      </c>
      <c r="G4052" s="1">
        <v>0</v>
      </c>
      <c r="H4052" s="1">
        <v>0.03</v>
      </c>
      <c r="I4052" s="1">
        <v>0</v>
      </c>
    </row>
    <row r="4053" spans="1:9" x14ac:dyDescent="0.25">
      <c r="A4053" t="s">
        <v>1382</v>
      </c>
      <c r="B4053" t="s">
        <v>2</v>
      </c>
      <c r="C4053">
        <v>2012</v>
      </c>
      <c r="D4053" t="s">
        <v>84</v>
      </c>
      <c r="E4053" t="s">
        <v>52</v>
      </c>
      <c r="F4053" s="1">
        <v>0</v>
      </c>
      <c r="G4053" s="1">
        <v>0</v>
      </c>
      <c r="H4053" s="1">
        <v>0.03</v>
      </c>
      <c r="I4053" s="1">
        <v>0</v>
      </c>
    </row>
    <row r="4054" spans="1:9" x14ac:dyDescent="0.25">
      <c r="A4054" t="s">
        <v>1357</v>
      </c>
      <c r="B4054" t="s">
        <v>2</v>
      </c>
      <c r="C4054">
        <v>2012</v>
      </c>
      <c r="D4054" t="s">
        <v>9</v>
      </c>
      <c r="E4054" t="s">
        <v>52</v>
      </c>
      <c r="F4054" s="1">
        <v>0</v>
      </c>
      <c r="G4054" s="1">
        <v>0</v>
      </c>
      <c r="H4054" s="1">
        <v>0.02</v>
      </c>
      <c r="I4054" s="1">
        <v>0</v>
      </c>
    </row>
    <row r="4055" spans="1:9" x14ac:dyDescent="0.25">
      <c r="A4055" t="s">
        <v>1345</v>
      </c>
      <c r="B4055" t="s">
        <v>2</v>
      </c>
      <c r="C4055">
        <v>2012</v>
      </c>
      <c r="D4055" t="s">
        <v>9</v>
      </c>
      <c r="E4055" t="s">
        <v>52</v>
      </c>
      <c r="F4055" s="1">
        <v>0</v>
      </c>
      <c r="G4055" s="1">
        <v>0</v>
      </c>
      <c r="H4055" s="1">
        <v>0.02</v>
      </c>
      <c r="I4055" s="1">
        <v>0</v>
      </c>
    </row>
    <row r="4056" spans="1:9" x14ac:dyDescent="0.25">
      <c r="A4056" t="s">
        <v>1350</v>
      </c>
      <c r="B4056" t="s">
        <v>2</v>
      </c>
      <c r="C4056">
        <v>2012</v>
      </c>
      <c r="D4056" t="s">
        <v>9</v>
      </c>
      <c r="E4056" t="s">
        <v>52</v>
      </c>
      <c r="F4056" s="1">
        <v>0</v>
      </c>
      <c r="G4056" s="1">
        <v>0</v>
      </c>
      <c r="H4056" s="1">
        <v>0.02</v>
      </c>
      <c r="I4056" s="1">
        <v>0</v>
      </c>
    </row>
    <row r="4057" spans="1:9" x14ac:dyDescent="0.25">
      <c r="A4057" t="s">
        <v>825</v>
      </c>
      <c r="B4057" t="s">
        <v>41</v>
      </c>
      <c r="C4057">
        <v>2013</v>
      </c>
      <c r="D4057" t="s">
        <v>1</v>
      </c>
      <c r="E4057" t="s">
        <v>824</v>
      </c>
      <c r="F4057" s="1">
        <v>0</v>
      </c>
      <c r="G4057" s="1">
        <v>0.03</v>
      </c>
      <c r="H4057" s="1">
        <v>0</v>
      </c>
      <c r="I4057" s="1">
        <v>0</v>
      </c>
    </row>
    <row r="4058" spans="1:9" x14ac:dyDescent="0.25">
      <c r="A4058" t="s">
        <v>1274</v>
      </c>
      <c r="B4058" t="s">
        <v>2</v>
      </c>
      <c r="C4058">
        <v>2012</v>
      </c>
      <c r="D4058" t="s">
        <v>16</v>
      </c>
      <c r="E4058" t="s">
        <v>23</v>
      </c>
      <c r="F4058" s="1">
        <v>0.6</v>
      </c>
      <c r="G4058" s="1">
        <v>0.19</v>
      </c>
      <c r="H4058" s="1">
        <v>0</v>
      </c>
      <c r="I4058" s="1">
        <v>0.1</v>
      </c>
    </row>
    <row r="4059" spans="1:9" x14ac:dyDescent="0.25">
      <c r="A4059" t="s">
        <v>3023</v>
      </c>
      <c r="B4059" t="s">
        <v>248</v>
      </c>
      <c r="C4059">
        <v>2010</v>
      </c>
      <c r="D4059" t="s">
        <v>141</v>
      </c>
      <c r="E4059" t="s">
        <v>2899</v>
      </c>
      <c r="F4059" s="1">
        <v>0</v>
      </c>
      <c r="G4059" s="1">
        <v>0</v>
      </c>
      <c r="H4059" s="1">
        <v>0.03</v>
      </c>
      <c r="I4059" s="1">
        <v>0</v>
      </c>
    </row>
    <row r="4060" spans="1:9" x14ac:dyDescent="0.25">
      <c r="A4060" t="s">
        <v>2048</v>
      </c>
      <c r="B4060" t="s">
        <v>2</v>
      </c>
      <c r="C4060">
        <v>2011</v>
      </c>
      <c r="D4060" t="s">
        <v>141</v>
      </c>
      <c r="E4060" t="s">
        <v>808</v>
      </c>
      <c r="F4060" s="1">
        <v>0.17</v>
      </c>
      <c r="G4060" s="1">
        <v>7.0000000000000007E-2</v>
      </c>
      <c r="H4060" s="1">
        <v>0.04</v>
      </c>
      <c r="I4060" s="1">
        <v>0.03</v>
      </c>
    </row>
    <row r="4061" spans="1:9" x14ac:dyDescent="0.25">
      <c r="A4061" t="s">
        <v>2048</v>
      </c>
      <c r="B4061" t="s">
        <v>33</v>
      </c>
      <c r="C4061">
        <v>2011</v>
      </c>
      <c r="D4061" t="s">
        <v>141</v>
      </c>
      <c r="E4061" t="s">
        <v>808</v>
      </c>
      <c r="F4061" s="1">
        <v>0.23</v>
      </c>
      <c r="G4061" s="1">
        <v>7.0000000000000007E-2</v>
      </c>
      <c r="H4061" s="1">
        <v>0.01</v>
      </c>
      <c r="I4061" s="1">
        <v>0.03</v>
      </c>
    </row>
    <row r="4062" spans="1:9" x14ac:dyDescent="0.25">
      <c r="A4062" t="s">
        <v>2409</v>
      </c>
      <c r="B4062" t="s">
        <v>118</v>
      </c>
      <c r="C4062">
        <v>2010</v>
      </c>
      <c r="D4062" t="s">
        <v>16</v>
      </c>
      <c r="E4062" t="s">
        <v>2408</v>
      </c>
      <c r="F4062" s="1">
        <v>0.04</v>
      </c>
      <c r="G4062" s="1">
        <v>0</v>
      </c>
      <c r="H4062" s="1">
        <v>0</v>
      </c>
      <c r="I4062" s="1">
        <v>0</v>
      </c>
    </row>
    <row r="4063" spans="1:9" x14ac:dyDescent="0.25">
      <c r="A4063" t="s">
        <v>2710</v>
      </c>
      <c r="B4063" t="s">
        <v>118</v>
      </c>
      <c r="C4063">
        <v>2010</v>
      </c>
      <c r="D4063" t="s">
        <v>9</v>
      </c>
      <c r="E4063" t="s">
        <v>883</v>
      </c>
      <c r="F4063" s="1">
        <v>0.12</v>
      </c>
      <c r="G4063" s="1">
        <v>7.0000000000000007E-2</v>
      </c>
      <c r="H4063" s="1">
        <v>0</v>
      </c>
      <c r="I4063" s="1">
        <v>0.02</v>
      </c>
    </row>
    <row r="4064" spans="1:9" x14ac:dyDescent="0.25">
      <c r="A4064" t="s">
        <v>2710</v>
      </c>
      <c r="B4064" t="s">
        <v>473</v>
      </c>
      <c r="C4064">
        <v>2010</v>
      </c>
      <c r="D4064" t="s">
        <v>9</v>
      </c>
      <c r="E4064" t="s">
        <v>883</v>
      </c>
      <c r="F4064" s="1">
        <v>0.13</v>
      </c>
      <c r="G4064" s="1">
        <v>0.04</v>
      </c>
      <c r="H4064" s="1">
        <v>0</v>
      </c>
      <c r="I4064" s="1">
        <v>0.01</v>
      </c>
    </row>
    <row r="4065" spans="1:9" x14ac:dyDescent="0.25">
      <c r="A4065" t="s">
        <v>2296</v>
      </c>
      <c r="B4065" t="s">
        <v>118</v>
      </c>
      <c r="C4065">
        <v>2011</v>
      </c>
      <c r="D4065" t="s">
        <v>27</v>
      </c>
      <c r="E4065" t="s">
        <v>108</v>
      </c>
      <c r="F4065" s="1">
        <v>0.32</v>
      </c>
      <c r="G4065" s="1">
        <v>0.13</v>
      </c>
      <c r="H4065" s="1">
        <v>0.18</v>
      </c>
      <c r="I4065" s="1">
        <v>0.04</v>
      </c>
    </row>
    <row r="4066" spans="1:9" x14ac:dyDescent="0.25">
      <c r="A4066" t="s">
        <v>699</v>
      </c>
      <c r="B4066" t="s">
        <v>248</v>
      </c>
      <c r="C4066">
        <v>2011</v>
      </c>
      <c r="D4066" t="s">
        <v>27</v>
      </c>
      <c r="E4066" t="s">
        <v>922</v>
      </c>
      <c r="F4066" s="1">
        <v>0</v>
      </c>
      <c r="G4066" s="1">
        <v>0</v>
      </c>
      <c r="H4066" s="1">
        <v>0.2</v>
      </c>
      <c r="I4066" s="1">
        <v>0</v>
      </c>
    </row>
    <row r="4067" spans="1:9" x14ac:dyDescent="0.25">
      <c r="A4067" t="s">
        <v>699</v>
      </c>
      <c r="B4067" t="s">
        <v>12</v>
      </c>
      <c r="C4067">
        <v>2014</v>
      </c>
      <c r="D4067" t="s">
        <v>27</v>
      </c>
      <c r="E4067" t="s">
        <v>442</v>
      </c>
      <c r="F4067" s="1">
        <v>0</v>
      </c>
      <c r="G4067" s="1">
        <v>0</v>
      </c>
      <c r="H4067" s="1">
        <v>0.06</v>
      </c>
      <c r="I4067" s="1">
        <v>0</v>
      </c>
    </row>
    <row r="4068" spans="1:9" x14ac:dyDescent="0.25">
      <c r="A4068" t="s">
        <v>1456</v>
      </c>
      <c r="B4068" t="s">
        <v>248</v>
      </c>
      <c r="C4068">
        <v>2010</v>
      </c>
      <c r="D4068" t="s">
        <v>27</v>
      </c>
      <c r="E4068" t="s">
        <v>922</v>
      </c>
      <c r="F4068" s="1">
        <v>0</v>
      </c>
      <c r="G4068" s="1">
        <v>0</v>
      </c>
      <c r="H4068" s="1">
        <v>0.16</v>
      </c>
      <c r="I4068" s="1">
        <v>0</v>
      </c>
    </row>
    <row r="4069" spans="1:9" x14ac:dyDescent="0.25">
      <c r="A4069" t="s">
        <v>1456</v>
      </c>
      <c r="B4069" t="s">
        <v>12</v>
      </c>
      <c r="C4069">
        <v>2012</v>
      </c>
      <c r="D4069" t="s">
        <v>27</v>
      </c>
      <c r="E4069" t="s">
        <v>922</v>
      </c>
      <c r="F4069" s="1">
        <v>0</v>
      </c>
      <c r="G4069" s="1">
        <v>0</v>
      </c>
      <c r="H4069" s="1">
        <v>7.0000000000000007E-2</v>
      </c>
      <c r="I4069" s="1">
        <v>0</v>
      </c>
    </row>
    <row r="4070" spans="1:9" x14ac:dyDescent="0.25">
      <c r="A4070" t="s">
        <v>401</v>
      </c>
      <c r="B4070" t="s">
        <v>2</v>
      </c>
      <c r="C4070">
        <v>2012</v>
      </c>
      <c r="D4070" t="s">
        <v>27</v>
      </c>
      <c r="E4070" t="s">
        <v>922</v>
      </c>
      <c r="F4070" s="1">
        <v>0</v>
      </c>
      <c r="G4070" s="1">
        <v>0</v>
      </c>
      <c r="H4070" s="1">
        <v>0.04</v>
      </c>
      <c r="I4070" s="1">
        <v>0</v>
      </c>
    </row>
    <row r="4071" spans="1:9" x14ac:dyDescent="0.25">
      <c r="A4071" t="s">
        <v>401</v>
      </c>
      <c r="B4071" t="s">
        <v>12</v>
      </c>
      <c r="C4071">
        <v>2015</v>
      </c>
      <c r="D4071" t="s">
        <v>27</v>
      </c>
      <c r="E4071" t="s">
        <v>400</v>
      </c>
      <c r="F4071" s="1">
        <v>0</v>
      </c>
      <c r="G4071" s="1">
        <v>0</v>
      </c>
      <c r="H4071" s="1">
        <v>7.0000000000000007E-2</v>
      </c>
      <c r="I4071" s="1">
        <v>0</v>
      </c>
    </row>
    <row r="4072" spans="1:9" x14ac:dyDescent="0.25">
      <c r="A4072" t="s">
        <v>340</v>
      </c>
      <c r="B4072" t="s">
        <v>12</v>
      </c>
      <c r="C4072">
        <v>2015</v>
      </c>
      <c r="D4072" t="s">
        <v>27</v>
      </c>
      <c r="E4072" t="s">
        <v>222</v>
      </c>
      <c r="F4072" s="1">
        <v>0</v>
      </c>
      <c r="G4072" s="1">
        <v>0</v>
      </c>
      <c r="H4072" s="1">
        <v>0.03</v>
      </c>
      <c r="I4072" s="1">
        <v>0</v>
      </c>
    </row>
    <row r="4073" spans="1:9" x14ac:dyDescent="0.25">
      <c r="A4073" t="s">
        <v>946</v>
      </c>
      <c r="B4073" t="s">
        <v>2</v>
      </c>
      <c r="C4073">
        <v>2013</v>
      </c>
      <c r="D4073" t="s">
        <v>27</v>
      </c>
      <c r="E4073" t="s">
        <v>922</v>
      </c>
      <c r="F4073" s="1">
        <v>0</v>
      </c>
      <c r="G4073" s="1">
        <v>0</v>
      </c>
      <c r="H4073" s="1">
        <v>0.02</v>
      </c>
      <c r="I4073" s="1">
        <v>0</v>
      </c>
    </row>
    <row r="4074" spans="1:9" x14ac:dyDescent="0.25">
      <c r="A4074" t="s">
        <v>923</v>
      </c>
      <c r="B4074" t="s">
        <v>2</v>
      </c>
      <c r="C4074">
        <v>2013</v>
      </c>
      <c r="D4074" t="s">
        <v>27</v>
      </c>
      <c r="E4074" t="s">
        <v>922</v>
      </c>
      <c r="F4074" s="1">
        <v>0</v>
      </c>
      <c r="G4074" s="1">
        <v>0</v>
      </c>
      <c r="H4074" s="1">
        <v>0.01</v>
      </c>
      <c r="I4074" s="1">
        <v>0</v>
      </c>
    </row>
    <row r="4075" spans="1:9" x14ac:dyDescent="0.25">
      <c r="A4075" t="s">
        <v>1061</v>
      </c>
      <c r="B4075" t="s">
        <v>2</v>
      </c>
      <c r="C4075">
        <v>2013</v>
      </c>
      <c r="D4075" t="s">
        <v>27</v>
      </c>
      <c r="E4075" t="s">
        <v>19</v>
      </c>
      <c r="F4075" s="1">
        <v>0.05</v>
      </c>
      <c r="G4075" s="1">
        <v>0.04</v>
      </c>
      <c r="H4075" s="1">
        <v>0.12</v>
      </c>
      <c r="I4075" s="1">
        <v>0.02</v>
      </c>
    </row>
    <row r="4076" spans="1:9" x14ac:dyDescent="0.25">
      <c r="A4076" t="s">
        <v>1061</v>
      </c>
      <c r="B4076" t="s">
        <v>12</v>
      </c>
      <c r="C4076">
        <v>2013</v>
      </c>
      <c r="D4076" t="s">
        <v>27</v>
      </c>
      <c r="E4076" t="s">
        <v>19</v>
      </c>
      <c r="F4076" s="1">
        <v>0.08</v>
      </c>
      <c r="G4076" s="1">
        <v>0.05</v>
      </c>
      <c r="H4076" s="1">
        <v>0.14000000000000001</v>
      </c>
      <c r="I4076" s="1">
        <v>0.04</v>
      </c>
    </row>
    <row r="4077" spans="1:9" x14ac:dyDescent="0.25">
      <c r="A4077" t="s">
        <v>746</v>
      </c>
      <c r="B4077" t="s">
        <v>2</v>
      </c>
      <c r="C4077">
        <v>2014</v>
      </c>
      <c r="D4077" t="s">
        <v>27</v>
      </c>
      <c r="E4077" t="s">
        <v>19</v>
      </c>
      <c r="F4077" s="1">
        <v>0.01</v>
      </c>
      <c r="G4077" s="1">
        <v>0</v>
      </c>
      <c r="H4077" s="1">
        <v>0.11</v>
      </c>
      <c r="I4077" s="1">
        <v>0</v>
      </c>
    </row>
    <row r="4078" spans="1:9" x14ac:dyDescent="0.25">
      <c r="A4078" t="s">
        <v>746</v>
      </c>
      <c r="B4078" t="s">
        <v>12</v>
      </c>
      <c r="C4078">
        <v>2014</v>
      </c>
      <c r="D4078" t="s">
        <v>27</v>
      </c>
      <c r="E4078" t="s">
        <v>19</v>
      </c>
      <c r="F4078" s="1">
        <v>0.02</v>
      </c>
      <c r="G4078" s="1">
        <v>0</v>
      </c>
      <c r="H4078" s="1">
        <v>0.13</v>
      </c>
      <c r="I4078" s="1">
        <v>0.01</v>
      </c>
    </row>
    <row r="4079" spans="1:9" x14ac:dyDescent="0.25">
      <c r="A4079" t="s">
        <v>477</v>
      </c>
      <c r="B4079" t="s">
        <v>17</v>
      </c>
      <c r="C4079">
        <v>2014</v>
      </c>
      <c r="D4079" t="s">
        <v>50</v>
      </c>
      <c r="E4079" t="s">
        <v>15</v>
      </c>
      <c r="F4079" s="1">
        <v>0.02</v>
      </c>
      <c r="G4079" s="1">
        <v>0</v>
      </c>
      <c r="H4079" s="1">
        <v>0</v>
      </c>
      <c r="I4079" s="1">
        <v>0</v>
      </c>
    </row>
    <row r="4080" spans="1:9" x14ac:dyDescent="0.25">
      <c r="A4080" t="s">
        <v>421</v>
      </c>
      <c r="B4080" t="s">
        <v>17</v>
      </c>
      <c r="C4080">
        <v>2015</v>
      </c>
      <c r="D4080" t="s">
        <v>27</v>
      </c>
      <c r="E4080" t="s">
        <v>293</v>
      </c>
      <c r="F4080" s="1">
        <v>0.11</v>
      </c>
      <c r="G4080" s="1">
        <v>0.02</v>
      </c>
      <c r="H4080" s="1">
        <v>0.1</v>
      </c>
      <c r="I4080" s="1">
        <v>0.01</v>
      </c>
    </row>
    <row r="4081" spans="1:9" x14ac:dyDescent="0.25">
      <c r="A4081" t="s">
        <v>1104</v>
      </c>
      <c r="B4081" t="s">
        <v>17</v>
      </c>
      <c r="C4081">
        <v>2013</v>
      </c>
      <c r="D4081" t="s">
        <v>9</v>
      </c>
      <c r="E4081" t="s">
        <v>108</v>
      </c>
      <c r="F4081" s="1">
        <v>1.4</v>
      </c>
      <c r="G4081" s="1">
        <v>0.99</v>
      </c>
      <c r="H4081" s="1">
        <v>0.46</v>
      </c>
      <c r="I4081" s="1">
        <v>0.22</v>
      </c>
    </row>
    <row r="4082" spans="1:9" x14ac:dyDescent="0.25">
      <c r="A4082" t="s">
        <v>462</v>
      </c>
      <c r="B4082" t="s">
        <v>17</v>
      </c>
      <c r="C4082">
        <v>2015</v>
      </c>
      <c r="D4082" t="s">
        <v>9</v>
      </c>
      <c r="E4082" t="s">
        <v>108</v>
      </c>
      <c r="F4082" s="1">
        <v>1.1399999999999999</v>
      </c>
      <c r="G4082" s="1">
        <v>0.54</v>
      </c>
      <c r="H4082" s="1">
        <v>0.47</v>
      </c>
      <c r="I4082" s="1">
        <v>0.17</v>
      </c>
    </row>
    <row r="4083" spans="1:9" x14ac:dyDescent="0.25">
      <c r="A4083" t="s">
        <v>1069</v>
      </c>
      <c r="B4083" t="s">
        <v>56</v>
      </c>
      <c r="C4083">
        <v>2013</v>
      </c>
      <c r="D4083" t="s">
        <v>9</v>
      </c>
      <c r="E4083" t="s">
        <v>108</v>
      </c>
      <c r="F4083" s="1">
        <v>0.93</v>
      </c>
      <c r="G4083" s="1">
        <v>0.56999999999999995</v>
      </c>
      <c r="H4083" s="1">
        <v>0.14000000000000001</v>
      </c>
      <c r="I4083" s="1">
        <v>0.13</v>
      </c>
    </row>
    <row r="4084" spans="1:9" x14ac:dyDescent="0.25">
      <c r="A4084" t="s">
        <v>451</v>
      </c>
      <c r="B4084" t="s">
        <v>17</v>
      </c>
      <c r="C4084">
        <v>2015</v>
      </c>
      <c r="D4084" t="s">
        <v>9</v>
      </c>
      <c r="E4084" t="s">
        <v>108</v>
      </c>
      <c r="F4084" s="1">
        <v>0.52</v>
      </c>
      <c r="G4084" s="1">
        <v>0.33</v>
      </c>
      <c r="H4084" s="1">
        <v>0.17</v>
      </c>
      <c r="I4084" s="1">
        <v>0.08</v>
      </c>
    </row>
    <row r="4085" spans="1:9" x14ac:dyDescent="0.25">
      <c r="A4085" t="s">
        <v>533</v>
      </c>
      <c r="B4085" t="s">
        <v>41</v>
      </c>
      <c r="C4085">
        <v>2014</v>
      </c>
      <c r="D4085" t="s">
        <v>9</v>
      </c>
      <c r="E4085" t="s">
        <v>124</v>
      </c>
      <c r="F4085" s="1">
        <v>0.02</v>
      </c>
      <c r="G4085" s="1">
        <v>0.04</v>
      </c>
      <c r="H4085" s="1">
        <v>0</v>
      </c>
      <c r="I4085" s="1">
        <v>0.01</v>
      </c>
    </row>
    <row r="4086" spans="1:9" x14ac:dyDescent="0.25">
      <c r="A4086" t="s">
        <v>533</v>
      </c>
      <c r="B4086" t="s">
        <v>12</v>
      </c>
      <c r="C4086">
        <v>2014</v>
      </c>
      <c r="D4086" t="s">
        <v>9</v>
      </c>
      <c r="E4086" t="s">
        <v>124</v>
      </c>
      <c r="F4086" s="1">
        <v>0.05</v>
      </c>
      <c r="G4086" s="1">
        <v>0.26</v>
      </c>
      <c r="H4086" s="1">
        <v>0</v>
      </c>
      <c r="I4086" s="1">
        <v>0.09</v>
      </c>
    </row>
    <row r="4087" spans="1:9" x14ac:dyDescent="0.25">
      <c r="A4087" t="s">
        <v>533</v>
      </c>
      <c r="B4087" t="s">
        <v>10</v>
      </c>
      <c r="C4087">
        <v>2014</v>
      </c>
      <c r="D4087" t="s">
        <v>9</v>
      </c>
      <c r="E4087" t="s">
        <v>124</v>
      </c>
      <c r="F4087" s="1">
        <v>0.24</v>
      </c>
      <c r="G4087" s="1">
        <v>0.31</v>
      </c>
      <c r="H4087" s="1">
        <v>0.01</v>
      </c>
      <c r="I4087" s="1">
        <v>0.11</v>
      </c>
    </row>
    <row r="4088" spans="1:9" x14ac:dyDescent="0.25">
      <c r="A4088" t="s">
        <v>533</v>
      </c>
      <c r="B4088" t="s">
        <v>17</v>
      </c>
      <c r="C4088">
        <v>2014</v>
      </c>
      <c r="D4088" t="s">
        <v>9</v>
      </c>
      <c r="E4088" t="s">
        <v>124</v>
      </c>
      <c r="F4088" s="1">
        <v>0.28000000000000003</v>
      </c>
      <c r="G4088" s="1">
        <v>0.31</v>
      </c>
      <c r="H4088" s="1">
        <v>0.05</v>
      </c>
      <c r="I4088" s="1">
        <v>0.05</v>
      </c>
    </row>
    <row r="4089" spans="1:9" x14ac:dyDescent="0.25">
      <c r="A4089" t="s">
        <v>533</v>
      </c>
      <c r="B4089" t="s">
        <v>2</v>
      </c>
      <c r="C4089">
        <v>2014</v>
      </c>
      <c r="D4089" t="s">
        <v>9</v>
      </c>
      <c r="E4089" t="s">
        <v>124</v>
      </c>
      <c r="F4089" s="1">
        <v>0.33</v>
      </c>
      <c r="G4089" s="1">
        <v>0.48</v>
      </c>
      <c r="H4089" s="1">
        <v>0.02</v>
      </c>
      <c r="I4089" s="1">
        <v>0.18</v>
      </c>
    </row>
    <row r="4090" spans="1:9" x14ac:dyDescent="0.25">
      <c r="A4090" t="s">
        <v>533</v>
      </c>
      <c r="B4090" t="s">
        <v>6</v>
      </c>
      <c r="C4090">
        <v>2014</v>
      </c>
      <c r="D4090" t="s">
        <v>9</v>
      </c>
      <c r="E4090" t="s">
        <v>124</v>
      </c>
      <c r="F4090" s="1">
        <v>0.34</v>
      </c>
      <c r="G4090" s="1">
        <v>0.13</v>
      </c>
      <c r="H4090" s="1">
        <v>0</v>
      </c>
      <c r="I4090" s="1">
        <v>0.04</v>
      </c>
    </row>
    <row r="4091" spans="1:9" x14ac:dyDescent="0.25">
      <c r="A4091" t="s">
        <v>533</v>
      </c>
      <c r="B4091" t="s">
        <v>56</v>
      </c>
      <c r="C4091">
        <v>2014</v>
      </c>
      <c r="D4091" t="s">
        <v>9</v>
      </c>
      <c r="E4091" t="s">
        <v>124</v>
      </c>
      <c r="F4091" s="1">
        <v>0.35</v>
      </c>
      <c r="G4091" s="1">
        <v>0.23</v>
      </c>
      <c r="H4091" s="1">
        <v>0.03</v>
      </c>
      <c r="I4091" s="1">
        <v>0.06</v>
      </c>
    </row>
    <row r="4092" spans="1:9" x14ac:dyDescent="0.25">
      <c r="A4092" t="s">
        <v>533</v>
      </c>
      <c r="B4092" t="s">
        <v>33</v>
      </c>
      <c r="C4092">
        <v>2014</v>
      </c>
      <c r="D4092" t="s">
        <v>9</v>
      </c>
      <c r="E4092" t="s">
        <v>124</v>
      </c>
      <c r="F4092" s="1">
        <v>0.69</v>
      </c>
      <c r="G4092" s="1">
        <v>0.52</v>
      </c>
      <c r="H4092" s="1">
        <v>0</v>
      </c>
      <c r="I4092" s="1">
        <v>0.11</v>
      </c>
    </row>
    <row r="4093" spans="1:9" x14ac:dyDescent="0.25">
      <c r="A4093" t="s">
        <v>2639</v>
      </c>
      <c r="B4093" t="s">
        <v>1761</v>
      </c>
      <c r="C4093">
        <v>2010</v>
      </c>
      <c r="D4093" t="s">
        <v>9</v>
      </c>
      <c r="E4093" t="s">
        <v>124</v>
      </c>
      <c r="F4093" s="1">
        <v>0.03</v>
      </c>
      <c r="G4093" s="1">
        <v>0.02</v>
      </c>
      <c r="H4093" s="1">
        <v>0</v>
      </c>
      <c r="I4093" s="1">
        <v>0.01</v>
      </c>
    </row>
    <row r="4094" spans="1:9" x14ac:dyDescent="0.25">
      <c r="A4094" t="s">
        <v>2639</v>
      </c>
      <c r="B4094" t="s">
        <v>248</v>
      </c>
      <c r="C4094">
        <v>2010</v>
      </c>
      <c r="D4094" t="s">
        <v>9</v>
      </c>
      <c r="E4094" t="s">
        <v>124</v>
      </c>
      <c r="F4094" s="1">
        <v>7.0000000000000007E-2</v>
      </c>
      <c r="G4094" s="1">
        <v>0.02</v>
      </c>
      <c r="H4094" s="1">
        <v>0</v>
      </c>
      <c r="I4094" s="1">
        <v>0.02</v>
      </c>
    </row>
    <row r="4095" spans="1:9" x14ac:dyDescent="0.25">
      <c r="A4095" t="s">
        <v>2639</v>
      </c>
      <c r="B4095" t="s">
        <v>2</v>
      </c>
      <c r="C4095">
        <v>2010</v>
      </c>
      <c r="D4095" t="s">
        <v>9</v>
      </c>
      <c r="E4095" t="s">
        <v>124</v>
      </c>
      <c r="F4095" s="1">
        <v>0.1</v>
      </c>
      <c r="G4095" s="1">
        <v>0.04</v>
      </c>
      <c r="H4095" s="1">
        <v>0</v>
      </c>
      <c r="I4095" s="1">
        <v>0.02</v>
      </c>
    </row>
    <row r="4096" spans="1:9" x14ac:dyDescent="0.25">
      <c r="A4096" t="s">
        <v>2639</v>
      </c>
      <c r="B4096" t="s">
        <v>473</v>
      </c>
      <c r="C4096">
        <v>2010</v>
      </c>
      <c r="D4096" t="s">
        <v>9</v>
      </c>
      <c r="E4096" t="s">
        <v>124</v>
      </c>
      <c r="F4096" s="1">
        <v>0.1</v>
      </c>
      <c r="G4096" s="1">
        <v>0.02</v>
      </c>
      <c r="H4096" s="1">
        <v>0</v>
      </c>
      <c r="I4096" s="1">
        <v>0.01</v>
      </c>
    </row>
    <row r="4097" spans="1:9" x14ac:dyDescent="0.25">
      <c r="A4097" t="s">
        <v>2639</v>
      </c>
      <c r="B4097" t="s">
        <v>118</v>
      </c>
      <c r="C4097">
        <v>2010</v>
      </c>
      <c r="D4097" t="s">
        <v>9</v>
      </c>
      <c r="E4097" t="s">
        <v>124</v>
      </c>
      <c r="F4097" s="1">
        <v>0.17</v>
      </c>
      <c r="G4097" s="1">
        <v>0.05</v>
      </c>
      <c r="H4097" s="1">
        <v>0</v>
      </c>
      <c r="I4097" s="1">
        <v>0.02</v>
      </c>
    </row>
    <row r="4098" spans="1:9" x14ac:dyDescent="0.25">
      <c r="A4098" t="s">
        <v>1959</v>
      </c>
      <c r="B4098" t="s">
        <v>41</v>
      </c>
      <c r="C4098">
        <v>2011</v>
      </c>
      <c r="D4098" t="s">
        <v>9</v>
      </c>
      <c r="E4098" t="s">
        <v>124</v>
      </c>
      <c r="F4098" s="1">
        <v>0.04</v>
      </c>
      <c r="G4098" s="1">
        <v>0.11</v>
      </c>
      <c r="H4098" s="1">
        <v>0</v>
      </c>
      <c r="I4098" s="1">
        <v>0.03</v>
      </c>
    </row>
    <row r="4099" spans="1:9" x14ac:dyDescent="0.25">
      <c r="A4099" t="s">
        <v>1211</v>
      </c>
      <c r="B4099" t="s">
        <v>41</v>
      </c>
      <c r="C4099">
        <v>2012</v>
      </c>
      <c r="D4099" t="s">
        <v>1</v>
      </c>
      <c r="E4099" t="s">
        <v>1210</v>
      </c>
      <c r="F4099" s="1">
        <v>0</v>
      </c>
      <c r="G4099" s="1">
        <v>0.05</v>
      </c>
      <c r="H4099" s="1">
        <v>0</v>
      </c>
      <c r="I4099" s="1">
        <v>0.01</v>
      </c>
    </row>
    <row r="4100" spans="1:9" x14ac:dyDescent="0.25">
      <c r="A4100" t="s">
        <v>1846</v>
      </c>
      <c r="B4100" t="s">
        <v>473</v>
      </c>
      <c r="C4100">
        <v>2011</v>
      </c>
      <c r="D4100" t="s">
        <v>87</v>
      </c>
      <c r="E4100" t="s">
        <v>58</v>
      </c>
      <c r="F4100" s="1">
        <v>0</v>
      </c>
      <c r="G4100" s="1">
        <v>0.04</v>
      </c>
      <c r="H4100" s="1">
        <v>0</v>
      </c>
      <c r="I4100" s="1">
        <v>0.01</v>
      </c>
    </row>
    <row r="4101" spans="1:9" x14ac:dyDescent="0.25">
      <c r="A4101" t="s">
        <v>1675</v>
      </c>
      <c r="B4101" t="s">
        <v>473</v>
      </c>
      <c r="C4101">
        <v>2011</v>
      </c>
      <c r="D4101" t="s">
        <v>1</v>
      </c>
      <c r="E4101" t="s">
        <v>1673</v>
      </c>
      <c r="F4101" s="1">
        <v>0.21</v>
      </c>
      <c r="G4101" s="1">
        <v>0</v>
      </c>
      <c r="H4101" s="1">
        <v>0</v>
      </c>
      <c r="I4101" s="1">
        <v>0.01</v>
      </c>
    </row>
    <row r="4102" spans="1:9" x14ac:dyDescent="0.25">
      <c r="A4102" t="s">
        <v>2679</v>
      </c>
      <c r="B4102" t="s">
        <v>473</v>
      </c>
      <c r="C4102">
        <v>2010</v>
      </c>
      <c r="D4102" t="s">
        <v>1</v>
      </c>
      <c r="E4102" t="s">
        <v>1603</v>
      </c>
      <c r="F4102" s="1">
        <v>0.02</v>
      </c>
      <c r="G4102" s="1">
        <v>0.03</v>
      </c>
      <c r="H4102" s="1">
        <v>0</v>
      </c>
      <c r="I4102" s="1">
        <v>0.01</v>
      </c>
    </row>
    <row r="4103" spans="1:9" x14ac:dyDescent="0.25">
      <c r="A4103" t="s">
        <v>1883</v>
      </c>
      <c r="B4103" t="s">
        <v>41</v>
      </c>
      <c r="C4103">
        <v>2011</v>
      </c>
      <c r="D4103" t="s">
        <v>1</v>
      </c>
      <c r="E4103" t="s">
        <v>49</v>
      </c>
      <c r="F4103" s="1">
        <v>0</v>
      </c>
      <c r="G4103" s="1">
        <v>0.05</v>
      </c>
      <c r="H4103" s="1">
        <v>0</v>
      </c>
      <c r="I4103" s="1">
        <v>0.01</v>
      </c>
    </row>
    <row r="4104" spans="1:9" x14ac:dyDescent="0.25">
      <c r="A4104" t="s">
        <v>829</v>
      </c>
      <c r="B4104" t="s">
        <v>41</v>
      </c>
      <c r="C4104">
        <v>2013</v>
      </c>
      <c r="D4104" t="s">
        <v>1</v>
      </c>
      <c r="E4104" t="s">
        <v>828</v>
      </c>
      <c r="F4104" s="1">
        <v>0</v>
      </c>
      <c r="G4104" s="1">
        <v>0.03</v>
      </c>
      <c r="H4104" s="1">
        <v>0</v>
      </c>
      <c r="I4104" s="1">
        <v>0</v>
      </c>
    </row>
    <row r="4105" spans="1:9" x14ac:dyDescent="0.25">
      <c r="A4105" t="s">
        <v>395</v>
      </c>
      <c r="B4105" t="s">
        <v>10</v>
      </c>
      <c r="C4105">
        <v>2015</v>
      </c>
      <c r="D4105" t="s">
        <v>100</v>
      </c>
      <c r="E4105" t="s">
        <v>23</v>
      </c>
      <c r="F4105" s="1">
        <v>0.61</v>
      </c>
      <c r="G4105" s="1">
        <v>0.78</v>
      </c>
      <c r="H4105" s="1">
        <v>0.06</v>
      </c>
      <c r="I4105" s="1">
        <v>0.27</v>
      </c>
    </row>
    <row r="4106" spans="1:9" x14ac:dyDescent="0.25">
      <c r="A4106" t="s">
        <v>1664</v>
      </c>
      <c r="B4106" t="s">
        <v>17</v>
      </c>
      <c r="C4106">
        <v>2011</v>
      </c>
      <c r="D4106" t="s">
        <v>69</v>
      </c>
      <c r="E4106" t="s">
        <v>1606</v>
      </c>
      <c r="F4106" s="1">
        <v>0.12</v>
      </c>
      <c r="G4106" s="1">
        <v>0</v>
      </c>
      <c r="H4106" s="1">
        <v>0</v>
      </c>
      <c r="I4106" s="1">
        <v>0.01</v>
      </c>
    </row>
    <row r="4107" spans="1:9" x14ac:dyDescent="0.25">
      <c r="A4107" t="s">
        <v>1664</v>
      </c>
      <c r="B4107" t="s">
        <v>118</v>
      </c>
      <c r="C4107">
        <v>2011</v>
      </c>
      <c r="D4107" t="s">
        <v>69</v>
      </c>
      <c r="E4107" t="s">
        <v>1606</v>
      </c>
      <c r="F4107" s="1">
        <v>0.15</v>
      </c>
      <c r="G4107" s="1">
        <v>0</v>
      </c>
      <c r="H4107" s="1">
        <v>0</v>
      </c>
      <c r="I4107" s="1">
        <v>0.01</v>
      </c>
    </row>
    <row r="4108" spans="1:9" x14ac:dyDescent="0.25">
      <c r="A4108" t="s">
        <v>97</v>
      </c>
      <c r="B4108" t="s">
        <v>17</v>
      </c>
      <c r="C4108">
        <v>2015</v>
      </c>
      <c r="D4108" t="s">
        <v>9</v>
      </c>
      <c r="E4108" t="s">
        <v>15</v>
      </c>
      <c r="F4108" s="1">
        <v>0</v>
      </c>
      <c r="G4108" s="1">
        <v>0.03</v>
      </c>
      <c r="H4108" s="1">
        <v>0</v>
      </c>
      <c r="I4108" s="1">
        <v>0</v>
      </c>
    </row>
    <row r="4109" spans="1:9" x14ac:dyDescent="0.25">
      <c r="A4109" t="s">
        <v>97</v>
      </c>
      <c r="B4109" t="s">
        <v>10</v>
      </c>
      <c r="C4109">
        <v>2015</v>
      </c>
      <c r="D4109" t="s">
        <v>9</v>
      </c>
      <c r="E4109" t="s">
        <v>15</v>
      </c>
      <c r="F4109" s="1">
        <v>0</v>
      </c>
      <c r="G4109" s="1">
        <v>0.02</v>
      </c>
      <c r="H4109" s="1">
        <v>0</v>
      </c>
      <c r="I4109" s="1">
        <v>0</v>
      </c>
    </row>
    <row r="4110" spans="1:9" x14ac:dyDescent="0.25">
      <c r="A4110" t="s">
        <v>97</v>
      </c>
      <c r="B4110" t="s">
        <v>33</v>
      </c>
      <c r="C4110">
        <v>2015</v>
      </c>
      <c r="D4110" t="s">
        <v>9</v>
      </c>
      <c r="E4110" t="s">
        <v>15</v>
      </c>
      <c r="F4110" s="1">
        <v>0</v>
      </c>
      <c r="G4110" s="1">
        <v>0.02</v>
      </c>
      <c r="H4110" s="1">
        <v>0</v>
      </c>
      <c r="I4110" s="1">
        <v>0</v>
      </c>
    </row>
    <row r="4111" spans="1:9" x14ac:dyDescent="0.25">
      <c r="A4111" t="s">
        <v>2801</v>
      </c>
      <c r="B4111" t="s">
        <v>473</v>
      </c>
      <c r="C4111">
        <v>2010</v>
      </c>
      <c r="D4111" t="s">
        <v>9</v>
      </c>
      <c r="E4111" t="s">
        <v>883</v>
      </c>
      <c r="F4111" s="1">
        <v>0.13</v>
      </c>
      <c r="G4111" s="1">
        <v>0.12</v>
      </c>
      <c r="H4111" s="1">
        <v>0</v>
      </c>
      <c r="I4111" s="1">
        <v>0.02</v>
      </c>
    </row>
    <row r="4112" spans="1:9" x14ac:dyDescent="0.25">
      <c r="A4112" t="s">
        <v>1817</v>
      </c>
      <c r="B4112" t="s">
        <v>2</v>
      </c>
      <c r="C4112">
        <v>2011</v>
      </c>
      <c r="D4112" t="s">
        <v>9</v>
      </c>
      <c r="E4112" t="s">
        <v>883</v>
      </c>
      <c r="F4112" s="1">
        <v>0.04</v>
      </c>
      <c r="G4112" s="1">
        <v>0.03</v>
      </c>
      <c r="H4112" s="1">
        <v>0</v>
      </c>
      <c r="I4112" s="1">
        <v>0.01</v>
      </c>
    </row>
    <row r="4113" spans="1:9" x14ac:dyDescent="0.25">
      <c r="A4113" t="s">
        <v>1817</v>
      </c>
      <c r="B4113" t="s">
        <v>118</v>
      </c>
      <c r="C4113">
        <v>2011</v>
      </c>
      <c r="D4113" t="s">
        <v>9</v>
      </c>
      <c r="E4113" t="s">
        <v>883</v>
      </c>
      <c r="F4113" s="1">
        <v>0.05</v>
      </c>
      <c r="G4113" s="1">
        <v>0.03</v>
      </c>
      <c r="H4113" s="1">
        <v>0</v>
      </c>
      <c r="I4113" s="1">
        <v>0.01</v>
      </c>
    </row>
    <row r="4114" spans="1:9" x14ac:dyDescent="0.25">
      <c r="A4114" t="s">
        <v>1817</v>
      </c>
      <c r="B4114" t="s">
        <v>473</v>
      </c>
      <c r="C4114">
        <v>2011</v>
      </c>
      <c r="D4114" t="s">
        <v>9</v>
      </c>
      <c r="E4114" t="s">
        <v>883</v>
      </c>
      <c r="F4114" s="1">
        <v>7.0000000000000007E-2</v>
      </c>
      <c r="G4114" s="1">
        <v>0.03</v>
      </c>
      <c r="H4114" s="1">
        <v>0</v>
      </c>
      <c r="I4114" s="1">
        <v>0.01</v>
      </c>
    </row>
    <row r="4115" spans="1:9" x14ac:dyDescent="0.25">
      <c r="A4115" t="s">
        <v>1817</v>
      </c>
      <c r="B4115" t="s">
        <v>33</v>
      </c>
      <c r="C4115">
        <v>2011</v>
      </c>
      <c r="D4115" t="s">
        <v>9</v>
      </c>
      <c r="E4115" t="s">
        <v>883</v>
      </c>
      <c r="F4115" s="1">
        <v>7.0000000000000007E-2</v>
      </c>
      <c r="G4115" s="1">
        <v>0.03</v>
      </c>
      <c r="H4115" s="1">
        <v>0</v>
      </c>
      <c r="I4115" s="1">
        <v>0.01</v>
      </c>
    </row>
    <row r="4116" spans="1:9" x14ac:dyDescent="0.25">
      <c r="A4116" t="s">
        <v>1657</v>
      </c>
      <c r="B4116" t="s">
        <v>33</v>
      </c>
      <c r="C4116">
        <v>2011</v>
      </c>
      <c r="D4116" t="s">
        <v>84</v>
      </c>
      <c r="E4116" t="s">
        <v>21</v>
      </c>
      <c r="F4116" s="1">
        <v>0.11</v>
      </c>
      <c r="G4116" s="1">
        <v>0</v>
      </c>
      <c r="H4116" s="1">
        <v>0</v>
      </c>
      <c r="I4116" s="1">
        <v>0.01</v>
      </c>
    </row>
    <row r="4117" spans="1:9" x14ac:dyDescent="0.25">
      <c r="A4117" t="s">
        <v>1657</v>
      </c>
      <c r="B4117" t="s">
        <v>118</v>
      </c>
      <c r="C4117">
        <v>2011</v>
      </c>
      <c r="D4117" t="s">
        <v>84</v>
      </c>
      <c r="E4117" t="s">
        <v>21</v>
      </c>
      <c r="F4117" s="1">
        <v>0.12</v>
      </c>
      <c r="G4117" s="1">
        <v>0</v>
      </c>
      <c r="H4117" s="1">
        <v>0</v>
      </c>
      <c r="I4117" s="1">
        <v>0.01</v>
      </c>
    </row>
    <row r="4118" spans="1:9" x14ac:dyDescent="0.25">
      <c r="A4118" t="s">
        <v>1233</v>
      </c>
      <c r="B4118" t="s">
        <v>41</v>
      </c>
      <c r="C4118">
        <v>2012</v>
      </c>
      <c r="D4118" t="s">
        <v>27</v>
      </c>
      <c r="E4118" t="s">
        <v>1232</v>
      </c>
      <c r="F4118" s="1">
        <v>7.0000000000000007E-2</v>
      </c>
      <c r="G4118" s="1">
        <v>0.08</v>
      </c>
      <c r="H4118" s="1">
        <v>0</v>
      </c>
      <c r="I4118" s="1">
        <v>0.02</v>
      </c>
    </row>
    <row r="4119" spans="1:9" x14ac:dyDescent="0.25">
      <c r="A4119" t="s">
        <v>2849</v>
      </c>
      <c r="B4119" t="s">
        <v>41</v>
      </c>
      <c r="C4119">
        <v>2010</v>
      </c>
      <c r="D4119" t="s">
        <v>50</v>
      </c>
      <c r="E4119" t="s">
        <v>21</v>
      </c>
      <c r="F4119" s="1">
        <v>0</v>
      </c>
      <c r="G4119" s="1">
        <v>0.26</v>
      </c>
      <c r="H4119" s="1">
        <v>0</v>
      </c>
      <c r="I4119" s="1">
        <v>0.06</v>
      </c>
    </row>
    <row r="4120" spans="1:9" x14ac:dyDescent="0.25">
      <c r="A4120" t="s">
        <v>408</v>
      </c>
      <c r="B4120" t="s">
        <v>17</v>
      </c>
      <c r="C4120">
        <v>2015</v>
      </c>
      <c r="D4120" t="s">
        <v>1</v>
      </c>
      <c r="E4120" t="s">
        <v>52</v>
      </c>
      <c r="F4120" s="1">
        <v>0</v>
      </c>
      <c r="G4120" s="1">
        <v>0</v>
      </c>
      <c r="H4120" s="1">
        <v>0.08</v>
      </c>
      <c r="I4120" s="1">
        <v>0</v>
      </c>
    </row>
    <row r="4121" spans="1:9" x14ac:dyDescent="0.25">
      <c r="A4121" t="s">
        <v>2928</v>
      </c>
      <c r="B4121" t="s">
        <v>2</v>
      </c>
      <c r="C4121">
        <v>2010</v>
      </c>
      <c r="D4121" t="s">
        <v>100</v>
      </c>
      <c r="E4121" t="s">
        <v>23</v>
      </c>
      <c r="F4121" s="1">
        <v>0.13</v>
      </c>
      <c r="G4121" s="1">
        <v>0.16</v>
      </c>
      <c r="H4121" s="1">
        <v>0.01</v>
      </c>
      <c r="I4121" s="1">
        <v>0.06</v>
      </c>
    </row>
    <row r="4122" spans="1:9" x14ac:dyDescent="0.25">
      <c r="A4122" t="s">
        <v>2142</v>
      </c>
      <c r="B4122" t="s">
        <v>17</v>
      </c>
      <c r="C4122">
        <v>2011</v>
      </c>
      <c r="D4122" t="s">
        <v>69</v>
      </c>
      <c r="E4122" t="s">
        <v>25</v>
      </c>
      <c r="F4122" s="1">
        <v>0.3</v>
      </c>
      <c r="G4122" s="1">
        <v>0.37</v>
      </c>
      <c r="H4122" s="1">
        <v>0.03</v>
      </c>
      <c r="I4122" s="1">
        <v>7.0000000000000007E-2</v>
      </c>
    </row>
    <row r="4123" spans="1:9" x14ac:dyDescent="0.25">
      <c r="A4123" t="s">
        <v>2142</v>
      </c>
      <c r="B4123" t="s">
        <v>473</v>
      </c>
      <c r="C4123">
        <v>2010</v>
      </c>
      <c r="D4123" t="s">
        <v>69</v>
      </c>
      <c r="E4123" t="s">
        <v>25</v>
      </c>
      <c r="F4123" s="1">
        <v>0.39</v>
      </c>
      <c r="G4123" s="1">
        <v>0.25</v>
      </c>
      <c r="H4123" s="1">
        <v>0</v>
      </c>
      <c r="I4123" s="1">
        <v>0.06</v>
      </c>
    </row>
    <row r="4124" spans="1:9" x14ac:dyDescent="0.25">
      <c r="A4124" t="s">
        <v>2142</v>
      </c>
      <c r="B4124" t="s">
        <v>118</v>
      </c>
      <c r="C4124">
        <v>2010</v>
      </c>
      <c r="D4124" t="s">
        <v>69</v>
      </c>
      <c r="E4124" t="s">
        <v>25</v>
      </c>
      <c r="F4124" s="1">
        <v>0.61</v>
      </c>
      <c r="G4124" s="1">
        <v>0.73</v>
      </c>
      <c r="H4124" s="1">
        <v>0</v>
      </c>
      <c r="I4124" s="1">
        <v>0.15</v>
      </c>
    </row>
    <row r="4125" spans="1:9" x14ac:dyDescent="0.25">
      <c r="A4125" t="s">
        <v>2142</v>
      </c>
      <c r="B4125" t="s">
        <v>2</v>
      </c>
      <c r="C4125">
        <v>2010</v>
      </c>
      <c r="D4125" t="s">
        <v>69</v>
      </c>
      <c r="E4125" t="s">
        <v>25</v>
      </c>
      <c r="F4125" s="1">
        <v>0.73</v>
      </c>
      <c r="G4125" s="1">
        <v>0.97</v>
      </c>
      <c r="H4125" s="1">
        <v>0.02</v>
      </c>
      <c r="I4125" s="1">
        <v>0.34</v>
      </c>
    </row>
    <row r="4126" spans="1:9" x14ac:dyDescent="0.25">
      <c r="A4126" t="s">
        <v>2142</v>
      </c>
      <c r="B4126" t="s">
        <v>33</v>
      </c>
      <c r="C4126">
        <v>2010</v>
      </c>
      <c r="D4126" t="s">
        <v>69</v>
      </c>
      <c r="E4126" t="s">
        <v>25</v>
      </c>
      <c r="F4126" s="1">
        <v>1.27</v>
      </c>
      <c r="G4126" s="1">
        <v>0.86</v>
      </c>
      <c r="H4126" s="1">
        <v>0</v>
      </c>
      <c r="I4126" s="1">
        <v>0.2</v>
      </c>
    </row>
    <row r="4127" spans="1:9" x14ac:dyDescent="0.25">
      <c r="A4127" t="s">
        <v>2854</v>
      </c>
      <c r="B4127" t="s">
        <v>41</v>
      </c>
      <c r="C4127">
        <v>2010</v>
      </c>
      <c r="D4127" t="s">
        <v>69</v>
      </c>
      <c r="E4127" t="s">
        <v>25</v>
      </c>
      <c r="F4127" s="1">
        <v>0</v>
      </c>
      <c r="G4127" s="1">
        <v>0.28999999999999998</v>
      </c>
      <c r="H4127" s="1">
        <v>0</v>
      </c>
      <c r="I4127" s="1">
        <v>0.18</v>
      </c>
    </row>
    <row r="4128" spans="1:9" x14ac:dyDescent="0.25">
      <c r="A4128" t="s">
        <v>1638</v>
      </c>
      <c r="B4128" t="s">
        <v>41</v>
      </c>
      <c r="C4128">
        <v>2011</v>
      </c>
      <c r="D4128" t="s">
        <v>69</v>
      </c>
      <c r="E4128" t="s">
        <v>25</v>
      </c>
      <c r="F4128" s="1">
        <v>7.0000000000000007E-2</v>
      </c>
      <c r="G4128" s="1">
        <v>0</v>
      </c>
      <c r="H4128" s="1">
        <v>0</v>
      </c>
      <c r="I4128" s="1">
        <v>0.01</v>
      </c>
    </row>
    <row r="4129" spans="1:9" x14ac:dyDescent="0.25">
      <c r="A4129" t="s">
        <v>2722</v>
      </c>
      <c r="B4129" t="s">
        <v>41</v>
      </c>
      <c r="C4129">
        <v>2010</v>
      </c>
      <c r="D4129" t="s">
        <v>69</v>
      </c>
      <c r="E4129" t="s">
        <v>25</v>
      </c>
      <c r="F4129" s="1">
        <v>0.01</v>
      </c>
      <c r="G4129" s="1">
        <v>0.05</v>
      </c>
      <c r="H4129" s="1">
        <v>0</v>
      </c>
      <c r="I4129" s="1">
        <v>0.02</v>
      </c>
    </row>
    <row r="4130" spans="1:9" x14ac:dyDescent="0.25">
      <c r="A4130" t="s">
        <v>2001</v>
      </c>
      <c r="B4130" t="s">
        <v>41</v>
      </c>
      <c r="C4130">
        <v>2011</v>
      </c>
      <c r="D4130" t="s">
        <v>69</v>
      </c>
      <c r="E4130" t="s">
        <v>25</v>
      </c>
      <c r="F4130" s="1">
        <v>0.4</v>
      </c>
      <c r="G4130" s="1">
        <v>0.23</v>
      </c>
      <c r="H4130" s="1">
        <v>0</v>
      </c>
      <c r="I4130" s="1">
        <v>0</v>
      </c>
    </row>
    <row r="4131" spans="1:9" x14ac:dyDescent="0.25">
      <c r="A4131" t="s">
        <v>2872</v>
      </c>
      <c r="B4131" t="s">
        <v>41</v>
      </c>
      <c r="C4131">
        <v>2010</v>
      </c>
      <c r="D4131" t="s">
        <v>69</v>
      </c>
      <c r="E4131" t="s">
        <v>25</v>
      </c>
      <c r="F4131" s="1">
        <v>0.01</v>
      </c>
      <c r="G4131" s="1">
        <v>0.53</v>
      </c>
      <c r="H4131" s="1">
        <v>0</v>
      </c>
      <c r="I4131" s="1">
        <v>0.12</v>
      </c>
    </row>
    <row r="4132" spans="1:9" x14ac:dyDescent="0.25">
      <c r="A4132" t="s">
        <v>2877</v>
      </c>
      <c r="B4132" t="s">
        <v>41</v>
      </c>
      <c r="C4132">
        <v>2010</v>
      </c>
      <c r="D4132" t="s">
        <v>69</v>
      </c>
      <c r="E4132" t="s">
        <v>25</v>
      </c>
      <c r="F4132" s="1">
        <v>0.59</v>
      </c>
      <c r="G4132" s="1">
        <v>0.87</v>
      </c>
      <c r="H4132" s="1">
        <v>0</v>
      </c>
      <c r="I4132" s="1">
        <v>0.25</v>
      </c>
    </row>
    <row r="4133" spans="1:9" x14ac:dyDescent="0.25">
      <c r="A4133" t="s">
        <v>2017</v>
      </c>
      <c r="B4133" t="s">
        <v>41</v>
      </c>
      <c r="C4133">
        <v>2011</v>
      </c>
      <c r="D4133" t="s">
        <v>69</v>
      </c>
      <c r="E4133" t="s">
        <v>25</v>
      </c>
      <c r="F4133" s="1">
        <v>0</v>
      </c>
      <c r="G4133" s="1">
        <v>0.38</v>
      </c>
      <c r="H4133" s="1">
        <v>0</v>
      </c>
      <c r="I4133" s="1">
        <v>0.09</v>
      </c>
    </row>
    <row r="4134" spans="1:9" x14ac:dyDescent="0.25">
      <c r="A4134" t="s">
        <v>1256</v>
      </c>
      <c r="B4134" t="s">
        <v>41</v>
      </c>
      <c r="C4134">
        <v>2012</v>
      </c>
      <c r="D4134" t="s">
        <v>69</v>
      </c>
      <c r="E4134" t="s">
        <v>25</v>
      </c>
      <c r="F4134" s="1">
        <v>0</v>
      </c>
      <c r="G4134" s="1">
        <v>0.13</v>
      </c>
      <c r="H4134" s="1">
        <v>0</v>
      </c>
      <c r="I4134" s="1">
        <v>0.03</v>
      </c>
    </row>
    <row r="4135" spans="1:9" x14ac:dyDescent="0.25">
      <c r="A4135" t="s">
        <v>1985</v>
      </c>
      <c r="B4135" t="s">
        <v>41</v>
      </c>
      <c r="C4135">
        <v>2011</v>
      </c>
      <c r="D4135" t="s">
        <v>69</v>
      </c>
      <c r="E4135" t="s">
        <v>25</v>
      </c>
      <c r="F4135" s="1">
        <v>0.11</v>
      </c>
      <c r="G4135" s="1">
        <v>0.17</v>
      </c>
      <c r="H4135" s="1">
        <v>0</v>
      </c>
      <c r="I4135" s="1">
        <v>0.05</v>
      </c>
    </row>
    <row r="4136" spans="1:9" x14ac:dyDescent="0.25">
      <c r="A4136" t="s">
        <v>596</v>
      </c>
      <c r="B4136" t="s">
        <v>41</v>
      </c>
      <c r="C4136">
        <v>2014</v>
      </c>
      <c r="D4136" t="s">
        <v>69</v>
      </c>
      <c r="E4136" t="s">
        <v>25</v>
      </c>
      <c r="F4136" s="1">
        <v>0.96</v>
      </c>
      <c r="G4136" s="1">
        <v>1.72</v>
      </c>
      <c r="H4136" s="1">
        <v>0</v>
      </c>
      <c r="I4136" s="1">
        <v>0.28999999999999998</v>
      </c>
    </row>
    <row r="4137" spans="1:9" x14ac:dyDescent="0.25">
      <c r="A4137" t="s">
        <v>192</v>
      </c>
      <c r="B4137" t="s">
        <v>41</v>
      </c>
      <c r="C4137">
        <v>2015</v>
      </c>
      <c r="D4137" t="s">
        <v>69</v>
      </c>
      <c r="E4137" t="s">
        <v>25</v>
      </c>
      <c r="F4137" s="1">
        <v>0.05</v>
      </c>
      <c r="G4137" s="1">
        <v>0.13</v>
      </c>
      <c r="H4137" s="1">
        <v>0</v>
      </c>
      <c r="I4137" s="1">
        <v>0.01</v>
      </c>
    </row>
    <row r="4138" spans="1:9" x14ac:dyDescent="0.25">
      <c r="A4138" t="s">
        <v>70</v>
      </c>
      <c r="B4138" t="s">
        <v>41</v>
      </c>
      <c r="C4138">
        <v>2015</v>
      </c>
      <c r="D4138" t="s">
        <v>69</v>
      </c>
      <c r="E4138" t="s">
        <v>25</v>
      </c>
      <c r="F4138" s="1">
        <v>0</v>
      </c>
      <c r="G4138" s="1">
        <v>0.01</v>
      </c>
      <c r="H4138" s="1">
        <v>0</v>
      </c>
      <c r="I4138" s="1">
        <v>0</v>
      </c>
    </row>
    <row r="4139" spans="1:9" x14ac:dyDescent="0.25">
      <c r="A4139" t="s">
        <v>133</v>
      </c>
      <c r="B4139" t="s">
        <v>41</v>
      </c>
      <c r="C4139">
        <v>2015</v>
      </c>
      <c r="D4139" t="s">
        <v>69</v>
      </c>
      <c r="E4139" t="s">
        <v>25</v>
      </c>
      <c r="F4139" s="1">
        <v>0</v>
      </c>
      <c r="G4139" s="1">
        <v>0.04</v>
      </c>
      <c r="H4139" s="1">
        <v>0</v>
      </c>
      <c r="I4139" s="1">
        <v>0</v>
      </c>
    </row>
    <row r="4140" spans="1:9" x14ac:dyDescent="0.25">
      <c r="A4140" t="s">
        <v>1928</v>
      </c>
      <c r="B4140" t="s">
        <v>41</v>
      </c>
      <c r="C4140">
        <v>2011</v>
      </c>
      <c r="D4140" t="s">
        <v>69</v>
      </c>
      <c r="E4140" t="s">
        <v>25</v>
      </c>
      <c r="F4140" s="1">
        <v>0.05</v>
      </c>
      <c r="G4140" s="1">
        <v>0.08</v>
      </c>
      <c r="H4140" s="1">
        <v>0</v>
      </c>
      <c r="I4140" s="1">
        <v>0.02</v>
      </c>
    </row>
    <row r="4141" spans="1:9" x14ac:dyDescent="0.25">
      <c r="A4141" t="s">
        <v>2007</v>
      </c>
      <c r="B4141" t="s">
        <v>41</v>
      </c>
      <c r="C4141">
        <v>2011</v>
      </c>
      <c r="D4141" t="s">
        <v>69</v>
      </c>
      <c r="E4141" t="s">
        <v>25</v>
      </c>
      <c r="F4141" s="1">
        <v>0.27</v>
      </c>
      <c r="G4141" s="1">
        <v>0.32</v>
      </c>
      <c r="H4141" s="1">
        <v>0</v>
      </c>
      <c r="I4141" s="1">
        <v>0.1</v>
      </c>
    </row>
    <row r="4142" spans="1:9" x14ac:dyDescent="0.25">
      <c r="A4142" t="s">
        <v>2924</v>
      </c>
      <c r="B4142" t="s">
        <v>2</v>
      </c>
      <c r="C4142">
        <v>2010</v>
      </c>
      <c r="D4142" t="s">
        <v>16</v>
      </c>
      <c r="E4142" t="s">
        <v>23</v>
      </c>
      <c r="F4142" s="1">
        <v>0.52</v>
      </c>
      <c r="G4142" s="1">
        <v>0.09</v>
      </c>
      <c r="H4142" s="1">
        <v>0.01</v>
      </c>
      <c r="I4142" s="1">
        <v>7.0000000000000007E-2</v>
      </c>
    </row>
    <row r="4143" spans="1:9" x14ac:dyDescent="0.25">
      <c r="A4143" t="s">
        <v>1974</v>
      </c>
      <c r="B4143" t="s">
        <v>473</v>
      </c>
      <c r="C4143">
        <v>2011</v>
      </c>
      <c r="D4143" t="s">
        <v>9</v>
      </c>
      <c r="E4143" t="s">
        <v>21</v>
      </c>
      <c r="F4143" s="1">
        <v>0.24</v>
      </c>
      <c r="G4143" s="1">
        <v>0.14000000000000001</v>
      </c>
      <c r="H4143" s="1">
        <v>0</v>
      </c>
      <c r="I4143" s="1">
        <v>0.04</v>
      </c>
    </row>
    <row r="4144" spans="1:9" x14ac:dyDescent="0.25">
      <c r="A4144" t="s">
        <v>840</v>
      </c>
      <c r="B4144" t="s">
        <v>473</v>
      </c>
      <c r="C4144">
        <v>2013</v>
      </c>
      <c r="D4144" t="s">
        <v>16</v>
      </c>
      <c r="E4144" t="s">
        <v>21</v>
      </c>
      <c r="F4144" s="1">
        <v>0</v>
      </c>
      <c r="G4144" s="1">
        <v>0.21</v>
      </c>
      <c r="H4144" s="1">
        <v>0</v>
      </c>
      <c r="I4144" s="1">
        <v>0.02</v>
      </c>
    </row>
    <row r="4145" spans="1:9" x14ac:dyDescent="0.25">
      <c r="A4145" t="s">
        <v>840</v>
      </c>
      <c r="B4145" t="s">
        <v>118</v>
      </c>
      <c r="C4145">
        <v>2013</v>
      </c>
      <c r="D4145" t="s">
        <v>16</v>
      </c>
      <c r="E4145" t="s">
        <v>21</v>
      </c>
      <c r="F4145" s="1">
        <v>0</v>
      </c>
      <c r="G4145" s="1">
        <v>0.09</v>
      </c>
      <c r="H4145" s="1">
        <v>0</v>
      </c>
      <c r="I4145" s="1">
        <v>0.01</v>
      </c>
    </row>
    <row r="4146" spans="1:9" x14ac:dyDescent="0.25">
      <c r="A4146" t="s">
        <v>840</v>
      </c>
      <c r="B4146" t="s">
        <v>2</v>
      </c>
      <c r="C4146">
        <v>2013</v>
      </c>
      <c r="D4146" t="s">
        <v>16</v>
      </c>
      <c r="E4146" t="s">
        <v>21</v>
      </c>
      <c r="F4146" s="1">
        <v>0.02</v>
      </c>
      <c r="G4146" s="1">
        <v>7.0000000000000007E-2</v>
      </c>
      <c r="H4146" s="1">
        <v>0</v>
      </c>
      <c r="I4146" s="1">
        <v>0.02</v>
      </c>
    </row>
    <row r="4147" spans="1:9" x14ac:dyDescent="0.25">
      <c r="A4147" t="s">
        <v>840</v>
      </c>
      <c r="B4147" t="s">
        <v>33</v>
      </c>
      <c r="C4147">
        <v>2013</v>
      </c>
      <c r="D4147" t="s">
        <v>16</v>
      </c>
      <c r="E4147" t="s">
        <v>21</v>
      </c>
      <c r="F4147" s="1">
        <v>0.03</v>
      </c>
      <c r="G4147" s="1">
        <v>0.09</v>
      </c>
      <c r="H4147" s="1">
        <v>0</v>
      </c>
      <c r="I4147" s="1">
        <v>0.01</v>
      </c>
    </row>
    <row r="4148" spans="1:9" x14ac:dyDescent="0.25">
      <c r="A4148" t="s">
        <v>840</v>
      </c>
      <c r="B4148" t="s">
        <v>56</v>
      </c>
      <c r="C4148">
        <v>2013</v>
      </c>
      <c r="D4148" t="s">
        <v>16</v>
      </c>
      <c r="E4148" t="s">
        <v>21</v>
      </c>
      <c r="F4148" s="1">
        <v>0.04</v>
      </c>
      <c r="G4148" s="1">
        <v>0.04</v>
      </c>
      <c r="H4148" s="1">
        <v>0</v>
      </c>
      <c r="I4148" s="1">
        <v>0.01</v>
      </c>
    </row>
    <row r="4149" spans="1:9" x14ac:dyDescent="0.25">
      <c r="A4149" t="s">
        <v>1874</v>
      </c>
      <c r="B4149" t="s">
        <v>118</v>
      </c>
      <c r="C4149">
        <v>2011</v>
      </c>
      <c r="D4149" t="s">
        <v>84</v>
      </c>
      <c r="E4149" t="s">
        <v>21</v>
      </c>
      <c r="F4149" s="1">
        <v>0.22</v>
      </c>
      <c r="G4149" s="1">
        <v>0.04</v>
      </c>
      <c r="H4149" s="1">
        <v>0</v>
      </c>
      <c r="I4149" s="1">
        <v>0.02</v>
      </c>
    </row>
    <row r="4150" spans="1:9" x14ac:dyDescent="0.25">
      <c r="A4150" t="s">
        <v>2489</v>
      </c>
      <c r="B4150" t="s">
        <v>473</v>
      </c>
      <c r="C4150">
        <v>2010</v>
      </c>
      <c r="D4150" t="s">
        <v>9</v>
      </c>
      <c r="E4150" t="s">
        <v>2420</v>
      </c>
      <c r="F4150" s="1">
        <v>0.1</v>
      </c>
      <c r="G4150" s="1">
        <v>0</v>
      </c>
      <c r="H4150" s="1">
        <v>0</v>
      </c>
      <c r="I4150" s="1">
        <v>0.01</v>
      </c>
    </row>
    <row r="4151" spans="1:9" x14ac:dyDescent="0.25">
      <c r="A4151" t="s">
        <v>88</v>
      </c>
      <c r="B4151" t="s">
        <v>10</v>
      </c>
      <c r="C4151">
        <v>2015</v>
      </c>
      <c r="D4151" t="s">
        <v>87</v>
      </c>
      <c r="E4151" t="s">
        <v>86</v>
      </c>
      <c r="F4151" s="1">
        <v>0</v>
      </c>
      <c r="G4151" s="1">
        <v>0.02</v>
      </c>
      <c r="H4151" s="1">
        <v>0</v>
      </c>
      <c r="I4151" s="1">
        <v>0</v>
      </c>
    </row>
    <row r="4152" spans="1:9" x14ac:dyDescent="0.25">
      <c r="A4152" t="s">
        <v>1171</v>
      </c>
      <c r="B4152" t="s">
        <v>41</v>
      </c>
      <c r="C4152">
        <v>2012</v>
      </c>
      <c r="D4152" t="s">
        <v>1</v>
      </c>
      <c r="E4152" t="s">
        <v>49</v>
      </c>
      <c r="F4152" s="1">
        <v>0</v>
      </c>
      <c r="G4152" s="1">
        <v>0.06</v>
      </c>
      <c r="H4152" s="1">
        <v>0</v>
      </c>
      <c r="I4152" s="1">
        <v>0.01</v>
      </c>
    </row>
    <row r="4153" spans="1:9" x14ac:dyDescent="0.25">
      <c r="A4153" t="s">
        <v>1171</v>
      </c>
      <c r="B4153" t="s">
        <v>33</v>
      </c>
      <c r="C4153">
        <v>2012</v>
      </c>
      <c r="D4153" t="s">
        <v>1</v>
      </c>
      <c r="E4153" t="s">
        <v>49</v>
      </c>
      <c r="F4153" s="1">
        <v>0</v>
      </c>
      <c r="G4153" s="1">
        <v>0.02</v>
      </c>
      <c r="H4153" s="1">
        <v>0</v>
      </c>
      <c r="I4153" s="1">
        <v>0</v>
      </c>
    </row>
    <row r="4154" spans="1:9" x14ac:dyDescent="0.25">
      <c r="A4154" t="s">
        <v>1171</v>
      </c>
      <c r="B4154" t="s">
        <v>2</v>
      </c>
      <c r="C4154">
        <v>2012</v>
      </c>
      <c r="D4154" t="s">
        <v>1</v>
      </c>
      <c r="E4154" t="s">
        <v>49</v>
      </c>
      <c r="F4154" s="1">
        <v>0.05</v>
      </c>
      <c r="G4154" s="1">
        <v>0.15</v>
      </c>
      <c r="H4154" s="1">
        <v>0</v>
      </c>
      <c r="I4154" s="1">
        <v>0.06</v>
      </c>
    </row>
    <row r="4155" spans="1:9" x14ac:dyDescent="0.25">
      <c r="A4155" t="s">
        <v>2021</v>
      </c>
      <c r="B4155" t="s">
        <v>2</v>
      </c>
      <c r="C4155">
        <v>2011</v>
      </c>
      <c r="D4155" t="s">
        <v>9</v>
      </c>
      <c r="E4155" t="s">
        <v>71</v>
      </c>
      <c r="F4155" s="1">
        <v>0.27</v>
      </c>
      <c r="G4155" s="1">
        <v>0.5</v>
      </c>
      <c r="H4155" s="1">
        <v>0</v>
      </c>
      <c r="I4155" s="1">
        <v>0.17</v>
      </c>
    </row>
    <row r="4156" spans="1:9" x14ac:dyDescent="0.25">
      <c r="A4156" t="s">
        <v>1148</v>
      </c>
      <c r="B4156" t="s">
        <v>41</v>
      </c>
      <c r="C4156">
        <v>2012</v>
      </c>
      <c r="D4156" t="s">
        <v>50</v>
      </c>
      <c r="E4156" t="s">
        <v>1147</v>
      </c>
      <c r="F4156" s="1">
        <v>0</v>
      </c>
      <c r="G4156" s="1">
        <v>0.01</v>
      </c>
      <c r="H4156" s="1">
        <v>0</v>
      </c>
      <c r="I4156" s="1">
        <v>0</v>
      </c>
    </row>
    <row r="4157" spans="1:9" x14ac:dyDescent="0.25">
      <c r="A4157" t="s">
        <v>2636</v>
      </c>
      <c r="B4157" t="s">
        <v>473</v>
      </c>
      <c r="C4157">
        <v>2010</v>
      </c>
      <c r="D4157" t="s">
        <v>87</v>
      </c>
      <c r="E4157" t="s">
        <v>2380</v>
      </c>
      <c r="F4157" s="1">
        <v>0.02</v>
      </c>
      <c r="G4157" s="1">
        <v>0.02</v>
      </c>
      <c r="H4157" s="1">
        <v>0</v>
      </c>
      <c r="I4157" s="1">
        <v>0</v>
      </c>
    </row>
    <row r="4158" spans="1:9" x14ac:dyDescent="0.25">
      <c r="A4158" t="s">
        <v>1564</v>
      </c>
      <c r="B4158" t="s">
        <v>41</v>
      </c>
      <c r="C4158">
        <v>2011</v>
      </c>
      <c r="D4158" t="s">
        <v>87</v>
      </c>
      <c r="E4158" t="s">
        <v>58</v>
      </c>
      <c r="F4158" s="1">
        <v>0.01</v>
      </c>
      <c r="G4158" s="1">
        <v>0</v>
      </c>
      <c r="H4158" s="1">
        <v>0</v>
      </c>
      <c r="I4158" s="1">
        <v>0</v>
      </c>
    </row>
    <row r="4159" spans="1:9" x14ac:dyDescent="0.25">
      <c r="A4159" t="s">
        <v>2582</v>
      </c>
      <c r="B4159" t="s">
        <v>118</v>
      </c>
      <c r="C4159">
        <v>2010</v>
      </c>
      <c r="D4159" t="s">
        <v>84</v>
      </c>
      <c r="E4159" t="s">
        <v>1210</v>
      </c>
      <c r="F4159" s="1">
        <v>0.01</v>
      </c>
      <c r="G4159" s="1">
        <v>0.01</v>
      </c>
      <c r="H4159" s="1">
        <v>0</v>
      </c>
      <c r="I4159" s="1">
        <v>0</v>
      </c>
    </row>
    <row r="4160" spans="1:9" x14ac:dyDescent="0.25">
      <c r="A4160" t="s">
        <v>476</v>
      </c>
      <c r="B4160" t="s">
        <v>2</v>
      </c>
      <c r="C4160">
        <v>2014</v>
      </c>
      <c r="D4160" t="s">
        <v>9</v>
      </c>
      <c r="E4160" t="s">
        <v>15</v>
      </c>
      <c r="F4160" s="1">
        <v>0.02</v>
      </c>
      <c r="G4160" s="1">
        <v>0</v>
      </c>
      <c r="H4160" s="1">
        <v>0</v>
      </c>
      <c r="I4160" s="1">
        <v>0</v>
      </c>
    </row>
    <row r="4161" spans="1:9" x14ac:dyDescent="0.25">
      <c r="A4161" t="s">
        <v>476</v>
      </c>
      <c r="B4161" t="s">
        <v>33</v>
      </c>
      <c r="C4161">
        <v>2014</v>
      </c>
      <c r="D4161" t="s">
        <v>9</v>
      </c>
      <c r="E4161" t="s">
        <v>15</v>
      </c>
      <c r="F4161" s="1">
        <v>7.0000000000000007E-2</v>
      </c>
      <c r="G4161" s="1">
        <v>0</v>
      </c>
      <c r="H4161" s="1">
        <v>0</v>
      </c>
      <c r="I4161" s="1">
        <v>0.01</v>
      </c>
    </row>
    <row r="4162" spans="1:9" x14ac:dyDescent="0.25">
      <c r="A4162" t="s">
        <v>476</v>
      </c>
      <c r="B4162" t="s">
        <v>56</v>
      </c>
      <c r="C4162">
        <v>2014</v>
      </c>
      <c r="D4162" t="s">
        <v>9</v>
      </c>
      <c r="E4162" t="s">
        <v>15</v>
      </c>
      <c r="F4162" s="1">
        <v>0.08</v>
      </c>
      <c r="G4162" s="1">
        <v>0</v>
      </c>
      <c r="H4162" s="1">
        <v>0</v>
      </c>
      <c r="I4162" s="1">
        <v>0.01</v>
      </c>
    </row>
    <row r="4163" spans="1:9" x14ac:dyDescent="0.25">
      <c r="A4163" t="s">
        <v>546</v>
      </c>
      <c r="B4163" t="s">
        <v>41</v>
      </c>
      <c r="C4163">
        <v>2012</v>
      </c>
      <c r="D4163" t="s">
        <v>1</v>
      </c>
      <c r="E4163" t="s">
        <v>83</v>
      </c>
      <c r="F4163" s="1">
        <v>0</v>
      </c>
      <c r="G4163" s="1">
        <v>0.03</v>
      </c>
      <c r="H4163" s="1">
        <v>0</v>
      </c>
      <c r="I4163" s="1">
        <v>0.01</v>
      </c>
    </row>
    <row r="4164" spans="1:9" x14ac:dyDescent="0.25">
      <c r="A4164" t="s">
        <v>546</v>
      </c>
      <c r="B4164" t="s">
        <v>6</v>
      </c>
      <c r="C4164">
        <v>2014</v>
      </c>
      <c r="D4164" t="s">
        <v>1</v>
      </c>
      <c r="E4164" t="s">
        <v>13</v>
      </c>
      <c r="F4164" s="1">
        <v>0.08</v>
      </c>
      <c r="G4164" s="1">
        <v>0.06</v>
      </c>
      <c r="H4164" s="1">
        <v>0</v>
      </c>
      <c r="I4164" s="1">
        <v>0.01</v>
      </c>
    </row>
    <row r="4165" spans="1:9" x14ac:dyDescent="0.25">
      <c r="A4165" t="s">
        <v>546</v>
      </c>
      <c r="B4165" t="s">
        <v>10</v>
      </c>
      <c r="C4165">
        <v>2014</v>
      </c>
      <c r="D4165" t="s">
        <v>1</v>
      </c>
      <c r="E4165" t="s">
        <v>13</v>
      </c>
      <c r="F4165" s="1">
        <v>0.12</v>
      </c>
      <c r="G4165" s="1">
        <v>0.25</v>
      </c>
      <c r="H4165" s="1">
        <v>0.01</v>
      </c>
      <c r="I4165" s="1">
        <v>0.08</v>
      </c>
    </row>
    <row r="4166" spans="1:9" x14ac:dyDescent="0.25">
      <c r="A4166" t="s">
        <v>546</v>
      </c>
      <c r="B4166" t="s">
        <v>12</v>
      </c>
      <c r="C4166">
        <v>2013</v>
      </c>
      <c r="D4166" t="s">
        <v>1</v>
      </c>
      <c r="E4166" t="s">
        <v>71</v>
      </c>
      <c r="F4166" s="1">
        <v>0.14000000000000001</v>
      </c>
      <c r="G4166" s="1">
        <v>0</v>
      </c>
      <c r="H4166" s="1">
        <v>0.01</v>
      </c>
      <c r="I4166" s="1">
        <v>0.03</v>
      </c>
    </row>
    <row r="4167" spans="1:9" x14ac:dyDescent="0.25">
      <c r="A4167" t="s">
        <v>546</v>
      </c>
      <c r="B4167" t="s">
        <v>2</v>
      </c>
      <c r="C4167">
        <v>2012</v>
      </c>
      <c r="D4167" t="s">
        <v>1</v>
      </c>
      <c r="E4167" t="s">
        <v>83</v>
      </c>
      <c r="F4167" s="1">
        <v>0.4</v>
      </c>
      <c r="G4167" s="1">
        <v>0.25</v>
      </c>
      <c r="H4167" s="1">
        <v>0.03</v>
      </c>
      <c r="I4167" s="1">
        <v>0.11</v>
      </c>
    </row>
    <row r="4168" spans="1:9" x14ac:dyDescent="0.25">
      <c r="A4168" t="s">
        <v>546</v>
      </c>
      <c r="B4168" t="s">
        <v>33</v>
      </c>
      <c r="C4168">
        <v>2012</v>
      </c>
      <c r="D4168" t="s">
        <v>1</v>
      </c>
      <c r="E4168" t="s">
        <v>83</v>
      </c>
      <c r="F4168" s="1">
        <v>0.55000000000000004</v>
      </c>
      <c r="G4168" s="1">
        <v>0.14000000000000001</v>
      </c>
      <c r="H4168" s="1">
        <v>0</v>
      </c>
      <c r="I4168" s="1">
        <v>0.05</v>
      </c>
    </row>
    <row r="4169" spans="1:9" x14ac:dyDescent="0.25">
      <c r="A4169" t="s">
        <v>540</v>
      </c>
      <c r="B4169" t="s">
        <v>33</v>
      </c>
      <c r="C4169">
        <v>2014</v>
      </c>
      <c r="D4169" t="s">
        <v>1</v>
      </c>
      <c r="E4169" t="s">
        <v>13</v>
      </c>
      <c r="F4169" s="1">
        <v>0.04</v>
      </c>
      <c r="G4169" s="1">
        <v>7.0000000000000007E-2</v>
      </c>
      <c r="H4169" s="1">
        <v>0</v>
      </c>
      <c r="I4169" s="1">
        <v>0.01</v>
      </c>
    </row>
    <row r="4170" spans="1:9" x14ac:dyDescent="0.25">
      <c r="A4170" t="s">
        <v>540</v>
      </c>
      <c r="B4170" t="s">
        <v>6</v>
      </c>
      <c r="C4170">
        <v>2014</v>
      </c>
      <c r="D4170" t="s">
        <v>1</v>
      </c>
      <c r="E4170" t="s">
        <v>13</v>
      </c>
      <c r="F4170" s="1">
        <v>0.08</v>
      </c>
      <c r="G4170" s="1">
        <v>0.05</v>
      </c>
      <c r="H4170" s="1">
        <v>0</v>
      </c>
      <c r="I4170" s="1">
        <v>0.01</v>
      </c>
    </row>
    <row r="4171" spans="1:9" x14ac:dyDescent="0.25">
      <c r="A4171" t="s">
        <v>540</v>
      </c>
      <c r="B4171" t="s">
        <v>2</v>
      </c>
      <c r="C4171">
        <v>2014</v>
      </c>
      <c r="D4171" t="s">
        <v>1</v>
      </c>
      <c r="E4171" t="s">
        <v>13</v>
      </c>
      <c r="F4171" s="1">
        <v>0.09</v>
      </c>
      <c r="G4171" s="1">
        <v>0.09</v>
      </c>
      <c r="H4171" s="1">
        <v>0</v>
      </c>
      <c r="I4171" s="1">
        <v>0.04</v>
      </c>
    </row>
    <row r="4172" spans="1:9" x14ac:dyDescent="0.25">
      <c r="A4172" t="s">
        <v>540</v>
      </c>
      <c r="B4172" t="s">
        <v>10</v>
      </c>
      <c r="C4172">
        <v>2014</v>
      </c>
      <c r="D4172" t="s">
        <v>1</v>
      </c>
      <c r="E4172" t="s">
        <v>13</v>
      </c>
      <c r="F4172" s="1">
        <v>0.1</v>
      </c>
      <c r="G4172" s="1">
        <v>0.09</v>
      </c>
      <c r="H4172" s="1">
        <v>0.01</v>
      </c>
      <c r="I4172" s="1">
        <v>0.04</v>
      </c>
    </row>
    <row r="4173" spans="1:9" x14ac:dyDescent="0.25">
      <c r="A4173" t="s">
        <v>540</v>
      </c>
      <c r="B4173" t="s">
        <v>12</v>
      </c>
      <c r="C4173">
        <v>2014</v>
      </c>
      <c r="D4173" t="s">
        <v>1</v>
      </c>
      <c r="E4173" t="s">
        <v>13</v>
      </c>
      <c r="F4173" s="1">
        <v>0.1</v>
      </c>
      <c r="G4173" s="1">
        <v>0</v>
      </c>
      <c r="H4173" s="1">
        <v>0.01</v>
      </c>
      <c r="I4173" s="1">
        <v>0.03</v>
      </c>
    </row>
    <row r="4174" spans="1:9" x14ac:dyDescent="0.25">
      <c r="A4174" t="s">
        <v>835</v>
      </c>
      <c r="B4174" t="s">
        <v>56</v>
      </c>
      <c r="C4174">
        <v>2013</v>
      </c>
      <c r="D4174" t="s">
        <v>100</v>
      </c>
      <c r="E4174" t="s">
        <v>15</v>
      </c>
      <c r="F4174" s="1">
        <v>0.08</v>
      </c>
      <c r="G4174" s="1">
        <v>0.03</v>
      </c>
      <c r="H4174" s="1">
        <v>0</v>
      </c>
      <c r="I4174" s="1">
        <v>0.01</v>
      </c>
    </row>
    <row r="4175" spans="1:9" x14ac:dyDescent="0.25">
      <c r="A4175" t="s">
        <v>835</v>
      </c>
      <c r="B4175" t="s">
        <v>2</v>
      </c>
      <c r="C4175">
        <v>2013</v>
      </c>
      <c r="D4175" t="s">
        <v>100</v>
      </c>
      <c r="E4175" t="s">
        <v>15</v>
      </c>
      <c r="F4175" s="1">
        <v>0.28000000000000003</v>
      </c>
      <c r="G4175" s="1">
        <v>0.17</v>
      </c>
      <c r="H4175" s="1">
        <v>0</v>
      </c>
      <c r="I4175" s="1">
        <v>0.08</v>
      </c>
    </row>
    <row r="4176" spans="1:9" x14ac:dyDescent="0.25">
      <c r="A4176" t="s">
        <v>835</v>
      </c>
      <c r="B4176" t="s">
        <v>33</v>
      </c>
      <c r="C4176">
        <v>2013</v>
      </c>
      <c r="D4176" t="s">
        <v>100</v>
      </c>
      <c r="E4176" t="s">
        <v>15</v>
      </c>
      <c r="F4176" s="1">
        <v>0.46</v>
      </c>
      <c r="G4176" s="1">
        <v>0.12</v>
      </c>
      <c r="H4176" s="1">
        <v>0</v>
      </c>
      <c r="I4176" s="1">
        <v>0.05</v>
      </c>
    </row>
    <row r="4177" spans="1:9" x14ac:dyDescent="0.25">
      <c r="A4177" t="s">
        <v>381</v>
      </c>
      <c r="B4177" t="s">
        <v>10</v>
      </c>
      <c r="C4177">
        <v>2015</v>
      </c>
      <c r="D4177" t="s">
        <v>27</v>
      </c>
      <c r="E4177" t="s">
        <v>19</v>
      </c>
      <c r="F4177" s="1">
        <v>0.02</v>
      </c>
      <c r="G4177" s="1">
        <v>0.01</v>
      </c>
      <c r="H4177" s="1">
        <v>0.05</v>
      </c>
      <c r="I4177" s="1">
        <v>0.01</v>
      </c>
    </row>
    <row r="4178" spans="1:9" x14ac:dyDescent="0.25">
      <c r="A4178" t="s">
        <v>381</v>
      </c>
      <c r="B4178" t="s">
        <v>2</v>
      </c>
      <c r="C4178">
        <v>2013</v>
      </c>
      <c r="D4178" t="s">
        <v>27</v>
      </c>
      <c r="E4178" t="s">
        <v>19</v>
      </c>
      <c r="F4178" s="1">
        <v>0.06</v>
      </c>
      <c r="G4178" s="1">
        <v>0.02</v>
      </c>
      <c r="H4178" s="1">
        <v>0.1</v>
      </c>
      <c r="I4178" s="1">
        <v>0.01</v>
      </c>
    </row>
    <row r="4179" spans="1:9" x14ac:dyDescent="0.25">
      <c r="A4179" t="s">
        <v>1366</v>
      </c>
      <c r="B4179" t="s">
        <v>41</v>
      </c>
      <c r="C4179">
        <v>2011</v>
      </c>
      <c r="D4179" t="s">
        <v>9</v>
      </c>
      <c r="E4179" t="s">
        <v>52</v>
      </c>
      <c r="F4179" s="1">
        <v>0.25</v>
      </c>
      <c r="G4179" s="1">
        <v>0.56000000000000005</v>
      </c>
      <c r="H4179" s="1">
        <v>0</v>
      </c>
      <c r="I4179" s="1">
        <v>0.15</v>
      </c>
    </row>
    <row r="4180" spans="1:9" x14ac:dyDescent="0.25">
      <c r="A4180" t="s">
        <v>1366</v>
      </c>
      <c r="B4180" t="s">
        <v>33</v>
      </c>
      <c r="C4180">
        <v>2012</v>
      </c>
      <c r="D4180" t="s">
        <v>9</v>
      </c>
      <c r="E4180" t="s">
        <v>52</v>
      </c>
      <c r="F4180" s="1">
        <v>0.48</v>
      </c>
      <c r="G4180" s="1">
        <v>0.36</v>
      </c>
      <c r="H4180" s="1">
        <v>0.02</v>
      </c>
      <c r="I4180" s="1">
        <v>0.08</v>
      </c>
    </row>
    <row r="4181" spans="1:9" x14ac:dyDescent="0.25">
      <c r="A4181" t="s">
        <v>210</v>
      </c>
      <c r="B4181" t="s">
        <v>41</v>
      </c>
      <c r="C4181">
        <v>2015</v>
      </c>
      <c r="D4181" t="s">
        <v>27</v>
      </c>
      <c r="E4181" t="s">
        <v>52</v>
      </c>
      <c r="F4181" s="1">
        <v>0.2</v>
      </c>
      <c r="G4181" s="1">
        <v>0.42</v>
      </c>
      <c r="H4181" s="1">
        <v>0</v>
      </c>
      <c r="I4181" s="1">
        <v>0.05</v>
      </c>
    </row>
    <row r="4182" spans="1:9" x14ac:dyDescent="0.25">
      <c r="A4182" t="s">
        <v>210</v>
      </c>
      <c r="B4182" t="s">
        <v>6</v>
      </c>
      <c r="C4182">
        <v>2015</v>
      </c>
      <c r="D4182" t="s">
        <v>27</v>
      </c>
      <c r="E4182" t="s">
        <v>52</v>
      </c>
      <c r="F4182" s="1">
        <v>0.66</v>
      </c>
      <c r="G4182" s="1">
        <v>0.47</v>
      </c>
      <c r="H4182" s="1">
        <v>0</v>
      </c>
      <c r="I4182" s="1">
        <v>0.11</v>
      </c>
    </row>
    <row r="4183" spans="1:9" x14ac:dyDescent="0.25">
      <c r="A4183" t="s">
        <v>210</v>
      </c>
      <c r="B4183" t="s">
        <v>10</v>
      </c>
      <c r="C4183">
        <v>2015</v>
      </c>
      <c r="D4183" t="s">
        <v>27</v>
      </c>
      <c r="E4183" t="s">
        <v>52</v>
      </c>
      <c r="F4183" s="1">
        <v>0.96</v>
      </c>
      <c r="G4183" s="1">
        <v>2</v>
      </c>
      <c r="H4183" s="1">
        <v>0.21</v>
      </c>
      <c r="I4183" s="1">
        <v>0.56000000000000005</v>
      </c>
    </row>
    <row r="4184" spans="1:9" x14ac:dyDescent="0.25">
      <c r="A4184" t="s">
        <v>480</v>
      </c>
      <c r="B4184" t="s">
        <v>33</v>
      </c>
      <c r="C4184">
        <v>2011</v>
      </c>
      <c r="D4184" t="s">
        <v>1</v>
      </c>
      <c r="E4184" t="s">
        <v>13</v>
      </c>
      <c r="F4184" s="1">
        <v>0.01</v>
      </c>
      <c r="G4184" s="1">
        <v>0.03</v>
      </c>
      <c r="H4184" s="1">
        <v>0</v>
      </c>
      <c r="I4184" s="1">
        <v>0</v>
      </c>
    </row>
    <row r="4185" spans="1:9" x14ac:dyDescent="0.25">
      <c r="A4185" t="s">
        <v>480</v>
      </c>
      <c r="B4185" t="s">
        <v>2</v>
      </c>
      <c r="C4185">
        <v>2014</v>
      </c>
      <c r="D4185" t="s">
        <v>1</v>
      </c>
      <c r="E4185" t="s">
        <v>13</v>
      </c>
      <c r="F4185" s="1">
        <v>0.05</v>
      </c>
      <c r="G4185" s="1">
        <v>0.03</v>
      </c>
      <c r="H4185" s="1">
        <v>0</v>
      </c>
      <c r="I4185" s="1">
        <v>0.02</v>
      </c>
    </row>
    <row r="4186" spans="1:9" x14ac:dyDescent="0.25">
      <c r="A4186" t="s">
        <v>480</v>
      </c>
      <c r="B4186" t="s">
        <v>6</v>
      </c>
      <c r="C4186">
        <v>2014</v>
      </c>
      <c r="D4186" t="s">
        <v>1</v>
      </c>
      <c r="E4186" t="s">
        <v>13</v>
      </c>
      <c r="F4186" s="1">
        <v>0.05</v>
      </c>
      <c r="G4186" s="1">
        <v>0.02</v>
      </c>
      <c r="H4186" s="1">
        <v>0</v>
      </c>
      <c r="I4186" s="1">
        <v>0.01</v>
      </c>
    </row>
    <row r="4187" spans="1:9" x14ac:dyDescent="0.25">
      <c r="A4187" t="s">
        <v>480</v>
      </c>
      <c r="B4187" t="s">
        <v>12</v>
      </c>
      <c r="C4187">
        <v>2014</v>
      </c>
      <c r="D4187" t="s">
        <v>1</v>
      </c>
      <c r="E4187" t="s">
        <v>13</v>
      </c>
      <c r="F4187" s="1">
        <v>0.05</v>
      </c>
      <c r="G4187" s="1">
        <v>0</v>
      </c>
      <c r="H4187" s="1">
        <v>0</v>
      </c>
      <c r="I4187" s="1">
        <v>0.02</v>
      </c>
    </row>
    <row r="4188" spans="1:9" x14ac:dyDescent="0.25">
      <c r="A4188" t="s">
        <v>480</v>
      </c>
      <c r="B4188" t="s">
        <v>10</v>
      </c>
      <c r="C4188">
        <v>2014</v>
      </c>
      <c r="D4188" t="s">
        <v>1</v>
      </c>
      <c r="E4188" t="s">
        <v>13</v>
      </c>
      <c r="F4188" s="1">
        <v>0.1</v>
      </c>
      <c r="G4188" s="1">
        <v>7.0000000000000007E-2</v>
      </c>
      <c r="H4188" s="1">
        <v>0</v>
      </c>
      <c r="I4188" s="1">
        <v>0.03</v>
      </c>
    </row>
    <row r="4189" spans="1:9" x14ac:dyDescent="0.25">
      <c r="A4189" t="s">
        <v>1040</v>
      </c>
      <c r="B4189" t="s">
        <v>56</v>
      </c>
      <c r="C4189">
        <v>2013</v>
      </c>
      <c r="D4189" t="s">
        <v>9</v>
      </c>
      <c r="E4189" t="s">
        <v>108</v>
      </c>
      <c r="F4189" s="1">
        <v>0.2</v>
      </c>
      <c r="G4189" s="1">
        <v>0.1</v>
      </c>
      <c r="H4189" s="1">
        <v>0.08</v>
      </c>
      <c r="I4189" s="1">
        <v>0.03</v>
      </c>
    </row>
    <row r="4190" spans="1:9" x14ac:dyDescent="0.25">
      <c r="A4190" t="s">
        <v>2758</v>
      </c>
      <c r="B4190" t="s">
        <v>118</v>
      </c>
      <c r="C4190">
        <v>2010</v>
      </c>
      <c r="D4190" t="s">
        <v>84</v>
      </c>
      <c r="E4190" t="s">
        <v>34</v>
      </c>
      <c r="F4190" s="1">
        <v>0</v>
      </c>
      <c r="G4190" s="1">
        <v>0.28999999999999998</v>
      </c>
      <c r="H4190" s="1">
        <v>0</v>
      </c>
      <c r="I4190" s="1">
        <v>0.04</v>
      </c>
    </row>
    <row r="4191" spans="1:9" x14ac:dyDescent="0.25">
      <c r="A4191" t="s">
        <v>2758</v>
      </c>
      <c r="B4191" t="s">
        <v>2</v>
      </c>
      <c r="C4191">
        <v>2010</v>
      </c>
      <c r="D4191" t="s">
        <v>84</v>
      </c>
      <c r="E4191" t="s">
        <v>34</v>
      </c>
      <c r="F4191" s="1">
        <v>0</v>
      </c>
      <c r="G4191" s="1">
        <v>0.1</v>
      </c>
      <c r="H4191" s="1">
        <v>0</v>
      </c>
      <c r="I4191" s="1">
        <v>0.03</v>
      </c>
    </row>
    <row r="4192" spans="1:9" x14ac:dyDescent="0.25">
      <c r="A4192" t="s">
        <v>2758</v>
      </c>
      <c r="B4192" t="s">
        <v>33</v>
      </c>
      <c r="C4192">
        <v>2010</v>
      </c>
      <c r="D4192" t="s">
        <v>84</v>
      </c>
      <c r="E4192" t="s">
        <v>34</v>
      </c>
      <c r="F4192" s="1">
        <v>0</v>
      </c>
      <c r="G4192" s="1">
        <v>0.08</v>
      </c>
      <c r="H4192" s="1">
        <v>0</v>
      </c>
      <c r="I4192" s="1">
        <v>0.01</v>
      </c>
    </row>
    <row r="4193" spans="1:9" x14ac:dyDescent="0.25">
      <c r="A4193" t="s">
        <v>445</v>
      </c>
      <c r="B4193" t="s">
        <v>17</v>
      </c>
      <c r="C4193">
        <v>2015</v>
      </c>
      <c r="D4193" t="s">
        <v>84</v>
      </c>
      <c r="E4193" t="s">
        <v>71</v>
      </c>
      <c r="F4193" s="1">
        <v>0</v>
      </c>
      <c r="G4193" s="1">
        <v>0</v>
      </c>
      <c r="H4193" s="1">
        <v>0.15</v>
      </c>
      <c r="I4193" s="1">
        <v>0</v>
      </c>
    </row>
    <row r="4194" spans="1:9" x14ac:dyDescent="0.25">
      <c r="A4194" t="s">
        <v>761</v>
      </c>
      <c r="B4194" t="s">
        <v>17</v>
      </c>
      <c r="C4194">
        <v>2014</v>
      </c>
      <c r="D4194" t="s">
        <v>84</v>
      </c>
      <c r="E4194" t="s">
        <v>71</v>
      </c>
      <c r="F4194" s="1">
        <v>0.13</v>
      </c>
      <c r="G4194" s="1">
        <v>0.08</v>
      </c>
      <c r="H4194" s="1">
        <v>0.15</v>
      </c>
      <c r="I4194" s="1">
        <v>0.02</v>
      </c>
    </row>
    <row r="4195" spans="1:9" x14ac:dyDescent="0.25">
      <c r="A4195" t="s">
        <v>1511</v>
      </c>
      <c r="B4195" t="s">
        <v>17</v>
      </c>
      <c r="C4195">
        <v>2012</v>
      </c>
      <c r="D4195" t="s">
        <v>84</v>
      </c>
      <c r="E4195" t="s">
        <v>71</v>
      </c>
      <c r="F4195" s="1">
        <v>0.22</v>
      </c>
      <c r="G4195" s="1">
        <v>7.0000000000000007E-2</v>
      </c>
      <c r="H4195" s="1">
        <v>0.18</v>
      </c>
      <c r="I4195" s="1">
        <v>0.02</v>
      </c>
    </row>
    <row r="4196" spans="1:9" x14ac:dyDescent="0.25">
      <c r="A4196" t="s">
        <v>556</v>
      </c>
      <c r="B4196" t="s">
        <v>41</v>
      </c>
      <c r="C4196">
        <v>2014</v>
      </c>
      <c r="D4196" t="s">
        <v>9</v>
      </c>
      <c r="E4196" t="s">
        <v>71</v>
      </c>
      <c r="F4196" s="1">
        <v>0</v>
      </c>
      <c r="G4196" s="1">
        <v>0.09</v>
      </c>
      <c r="H4196" s="1">
        <v>0</v>
      </c>
      <c r="I4196" s="1">
        <v>0.02</v>
      </c>
    </row>
    <row r="4197" spans="1:9" x14ac:dyDescent="0.25">
      <c r="A4197" t="s">
        <v>556</v>
      </c>
      <c r="B4197" t="s">
        <v>2</v>
      </c>
      <c r="C4197">
        <v>2014</v>
      </c>
      <c r="D4197" t="s">
        <v>9</v>
      </c>
      <c r="E4197" t="s">
        <v>71</v>
      </c>
      <c r="F4197" s="1">
        <v>0.1</v>
      </c>
      <c r="G4197" s="1">
        <v>0.2</v>
      </c>
      <c r="H4197" s="1">
        <v>0.02</v>
      </c>
      <c r="I4197" s="1">
        <v>0.08</v>
      </c>
    </row>
    <row r="4198" spans="1:9" x14ac:dyDescent="0.25">
      <c r="A4198" t="s">
        <v>556</v>
      </c>
      <c r="B4198" t="s">
        <v>33</v>
      </c>
      <c r="C4198">
        <v>2014</v>
      </c>
      <c r="D4198" t="s">
        <v>9</v>
      </c>
      <c r="E4198" t="s">
        <v>71</v>
      </c>
      <c r="F4198" s="1">
        <v>0.14000000000000001</v>
      </c>
      <c r="G4198" s="1">
        <v>0.13</v>
      </c>
      <c r="H4198" s="1">
        <v>0</v>
      </c>
      <c r="I4198" s="1">
        <v>0.03</v>
      </c>
    </row>
    <row r="4199" spans="1:9" x14ac:dyDescent="0.25">
      <c r="A4199" t="s">
        <v>556</v>
      </c>
      <c r="B4199" t="s">
        <v>6</v>
      </c>
      <c r="C4199">
        <v>2014</v>
      </c>
      <c r="D4199" t="s">
        <v>9</v>
      </c>
      <c r="E4199" t="s">
        <v>71</v>
      </c>
      <c r="F4199" s="1">
        <v>0.26</v>
      </c>
      <c r="G4199" s="1">
        <v>0.15</v>
      </c>
      <c r="H4199" s="1">
        <v>0</v>
      </c>
      <c r="I4199" s="1">
        <v>0.04</v>
      </c>
    </row>
    <row r="4200" spans="1:9" x14ac:dyDescent="0.25">
      <c r="A4200" t="s">
        <v>556</v>
      </c>
      <c r="B4200" t="s">
        <v>10</v>
      </c>
      <c r="C4200">
        <v>2014</v>
      </c>
      <c r="D4200" t="s">
        <v>9</v>
      </c>
      <c r="E4200" t="s">
        <v>71</v>
      </c>
      <c r="F4200" s="1">
        <v>0.28000000000000003</v>
      </c>
      <c r="G4200" s="1">
        <v>0.37</v>
      </c>
      <c r="H4200" s="1">
        <v>0.03</v>
      </c>
      <c r="I4200" s="1">
        <v>0.16</v>
      </c>
    </row>
    <row r="4201" spans="1:9" x14ac:dyDescent="0.25">
      <c r="A4201" t="s">
        <v>2483</v>
      </c>
      <c r="B4201" t="s">
        <v>473</v>
      </c>
      <c r="C4201">
        <v>2010</v>
      </c>
      <c r="D4201" t="s">
        <v>84</v>
      </c>
      <c r="E4201" t="s">
        <v>2386</v>
      </c>
      <c r="F4201" s="1">
        <v>0.09</v>
      </c>
      <c r="G4201" s="1">
        <v>0</v>
      </c>
      <c r="H4201" s="1">
        <v>0</v>
      </c>
      <c r="I4201" s="1">
        <v>0.01</v>
      </c>
    </row>
    <row r="4202" spans="1:9" x14ac:dyDescent="0.25">
      <c r="A4202" t="s">
        <v>2387</v>
      </c>
      <c r="B4202" t="s">
        <v>118</v>
      </c>
      <c r="C4202">
        <v>2010</v>
      </c>
      <c r="D4202" t="s">
        <v>84</v>
      </c>
      <c r="E4202" t="s">
        <v>2386</v>
      </c>
      <c r="F4202" s="1">
        <v>0.03</v>
      </c>
      <c r="G4202" s="1">
        <v>0</v>
      </c>
      <c r="H4202" s="1">
        <v>0</v>
      </c>
      <c r="I4202" s="1">
        <v>0</v>
      </c>
    </row>
    <row r="4203" spans="1:9" x14ac:dyDescent="0.25">
      <c r="A4203" t="s">
        <v>1568</v>
      </c>
      <c r="B4203" t="s">
        <v>473</v>
      </c>
      <c r="C4203">
        <v>2011</v>
      </c>
      <c r="D4203" t="s">
        <v>84</v>
      </c>
      <c r="E4203" t="s">
        <v>1567</v>
      </c>
      <c r="F4203" s="1">
        <v>0.01</v>
      </c>
      <c r="G4203" s="1">
        <v>0</v>
      </c>
      <c r="H4203" s="1">
        <v>0</v>
      </c>
      <c r="I4203" s="1">
        <v>0</v>
      </c>
    </row>
    <row r="4204" spans="1:9" x14ac:dyDescent="0.25">
      <c r="A4204" t="s">
        <v>2622</v>
      </c>
      <c r="B4204" t="s">
        <v>473</v>
      </c>
      <c r="C4204">
        <v>2010</v>
      </c>
      <c r="D4204" t="s">
        <v>84</v>
      </c>
      <c r="E4204" t="s">
        <v>58</v>
      </c>
      <c r="F4204" s="1">
        <v>0</v>
      </c>
      <c r="G4204" s="1">
        <v>7.0000000000000007E-2</v>
      </c>
      <c r="H4204" s="1">
        <v>0</v>
      </c>
      <c r="I4204" s="1">
        <v>0.01</v>
      </c>
    </row>
    <row r="4205" spans="1:9" x14ac:dyDescent="0.25">
      <c r="A4205" t="s">
        <v>2622</v>
      </c>
      <c r="B4205" t="s">
        <v>118</v>
      </c>
      <c r="C4205">
        <v>2010</v>
      </c>
      <c r="D4205" t="s">
        <v>84</v>
      </c>
      <c r="E4205" t="s">
        <v>58</v>
      </c>
      <c r="F4205" s="1">
        <v>0</v>
      </c>
      <c r="G4205" s="1">
        <v>0.02</v>
      </c>
      <c r="H4205" s="1">
        <v>0</v>
      </c>
      <c r="I4205" s="1">
        <v>0</v>
      </c>
    </row>
    <row r="4206" spans="1:9" x14ac:dyDescent="0.25">
      <c r="A4206" t="s">
        <v>96</v>
      </c>
      <c r="B4206" t="s">
        <v>17</v>
      </c>
      <c r="C4206">
        <v>2015</v>
      </c>
      <c r="D4206" t="s">
        <v>9</v>
      </c>
      <c r="E4206" t="s">
        <v>83</v>
      </c>
      <c r="F4206" s="1">
        <v>0</v>
      </c>
      <c r="G4206" s="1">
        <v>0.02</v>
      </c>
      <c r="H4206" s="1">
        <v>0</v>
      </c>
      <c r="I4206" s="1">
        <v>0</v>
      </c>
    </row>
    <row r="4207" spans="1:9" x14ac:dyDescent="0.25">
      <c r="A4207" t="s">
        <v>1824</v>
      </c>
      <c r="B4207" t="s">
        <v>17</v>
      </c>
      <c r="C4207">
        <v>2011</v>
      </c>
      <c r="D4207" t="s">
        <v>9</v>
      </c>
      <c r="E4207" t="s">
        <v>193</v>
      </c>
      <c r="F4207" s="1">
        <v>0.06</v>
      </c>
      <c r="G4207" s="1">
        <v>0.03</v>
      </c>
      <c r="H4207" s="1">
        <v>0</v>
      </c>
      <c r="I4207" s="1">
        <v>0.01</v>
      </c>
    </row>
    <row r="4208" spans="1:9" x14ac:dyDescent="0.25">
      <c r="A4208" t="s">
        <v>1824</v>
      </c>
      <c r="B4208" t="s">
        <v>2</v>
      </c>
      <c r="C4208">
        <v>2011</v>
      </c>
      <c r="D4208" t="s">
        <v>9</v>
      </c>
      <c r="E4208" t="s">
        <v>193</v>
      </c>
      <c r="F4208" s="1">
        <v>7.0000000000000007E-2</v>
      </c>
      <c r="G4208" s="1">
        <v>0.06</v>
      </c>
      <c r="H4208" s="1">
        <v>0</v>
      </c>
      <c r="I4208" s="1">
        <v>0.02</v>
      </c>
    </row>
    <row r="4209" spans="1:9" x14ac:dyDescent="0.25">
      <c r="A4209" t="s">
        <v>1824</v>
      </c>
      <c r="B4209" t="s">
        <v>33</v>
      </c>
      <c r="C4209">
        <v>2011</v>
      </c>
      <c r="D4209" t="s">
        <v>9</v>
      </c>
      <c r="E4209" t="s">
        <v>193</v>
      </c>
      <c r="F4209" s="1">
        <v>0.09</v>
      </c>
      <c r="G4209" s="1">
        <v>0.04</v>
      </c>
      <c r="H4209" s="1">
        <v>0</v>
      </c>
      <c r="I4209" s="1">
        <v>0.01</v>
      </c>
    </row>
    <row r="4210" spans="1:9" x14ac:dyDescent="0.25">
      <c r="A4210" t="s">
        <v>1824</v>
      </c>
      <c r="B4210" t="s">
        <v>473</v>
      </c>
      <c r="C4210">
        <v>2011</v>
      </c>
      <c r="D4210" t="s">
        <v>9</v>
      </c>
      <c r="E4210" t="s">
        <v>193</v>
      </c>
      <c r="F4210" s="1">
        <v>0.09</v>
      </c>
      <c r="G4210" s="1">
        <v>0.03</v>
      </c>
      <c r="H4210" s="1">
        <v>0</v>
      </c>
      <c r="I4210" s="1">
        <v>0.01</v>
      </c>
    </row>
    <row r="4211" spans="1:9" x14ac:dyDescent="0.25">
      <c r="A4211" t="s">
        <v>1824</v>
      </c>
      <c r="B4211" t="s">
        <v>118</v>
      </c>
      <c r="C4211">
        <v>2011</v>
      </c>
      <c r="D4211" t="s">
        <v>9</v>
      </c>
      <c r="E4211" t="s">
        <v>193</v>
      </c>
      <c r="F4211" s="1">
        <v>0.11</v>
      </c>
      <c r="G4211" s="1">
        <v>0.04</v>
      </c>
      <c r="H4211" s="1">
        <v>0</v>
      </c>
      <c r="I4211" s="1">
        <v>0.01</v>
      </c>
    </row>
    <row r="4212" spans="1:9" x14ac:dyDescent="0.25">
      <c r="A4212" t="s">
        <v>932</v>
      </c>
      <c r="B4212" t="s">
        <v>248</v>
      </c>
      <c r="C4212">
        <v>2013</v>
      </c>
      <c r="D4212" t="s">
        <v>9</v>
      </c>
      <c r="E4212" t="s">
        <v>274</v>
      </c>
      <c r="F4212" s="1">
        <v>0</v>
      </c>
      <c r="G4212" s="1">
        <v>0</v>
      </c>
      <c r="H4212" s="1">
        <v>0.02</v>
      </c>
      <c r="I4212" s="1">
        <v>0</v>
      </c>
    </row>
    <row r="4213" spans="1:9" x14ac:dyDescent="0.25">
      <c r="A4213" t="s">
        <v>1376</v>
      </c>
      <c r="B4213" t="s">
        <v>248</v>
      </c>
      <c r="C4213">
        <v>2012</v>
      </c>
      <c r="D4213" t="s">
        <v>9</v>
      </c>
      <c r="E4213" t="s">
        <v>52</v>
      </c>
      <c r="F4213" s="1">
        <v>0</v>
      </c>
      <c r="G4213" s="1">
        <v>0</v>
      </c>
      <c r="H4213" s="1">
        <v>0.03</v>
      </c>
      <c r="I4213" s="1">
        <v>0</v>
      </c>
    </row>
    <row r="4214" spans="1:9" x14ac:dyDescent="0.25">
      <c r="A4214" t="s">
        <v>2835</v>
      </c>
      <c r="B4214" t="s">
        <v>118</v>
      </c>
      <c r="C4214">
        <v>2010</v>
      </c>
      <c r="D4214" t="s">
        <v>5</v>
      </c>
      <c r="E4214" t="s">
        <v>25</v>
      </c>
      <c r="F4214" s="1">
        <v>0.24</v>
      </c>
      <c r="G4214" s="1">
        <v>0.26</v>
      </c>
      <c r="H4214" s="1">
        <v>0</v>
      </c>
      <c r="I4214" s="1">
        <v>0.06</v>
      </c>
    </row>
    <row r="4215" spans="1:9" x14ac:dyDescent="0.25">
      <c r="A4215" t="s">
        <v>2835</v>
      </c>
      <c r="B4215" t="s">
        <v>33</v>
      </c>
      <c r="C4215">
        <v>2010</v>
      </c>
      <c r="D4215" t="s">
        <v>5</v>
      </c>
      <c r="E4215" t="s">
        <v>25</v>
      </c>
      <c r="F4215" s="1">
        <v>0.28000000000000003</v>
      </c>
      <c r="G4215" s="1">
        <v>0.2</v>
      </c>
      <c r="H4215" s="1">
        <v>0</v>
      </c>
      <c r="I4215" s="1">
        <v>0.05</v>
      </c>
    </row>
    <row r="4216" spans="1:9" x14ac:dyDescent="0.25">
      <c r="A4216" t="s">
        <v>2835</v>
      </c>
      <c r="B4216" t="s">
        <v>2</v>
      </c>
      <c r="C4216">
        <v>2010</v>
      </c>
      <c r="D4216" t="s">
        <v>5</v>
      </c>
      <c r="E4216" t="s">
        <v>25</v>
      </c>
      <c r="F4216" s="1">
        <v>0.37</v>
      </c>
      <c r="G4216" s="1">
        <v>0.34</v>
      </c>
      <c r="H4216" s="1">
        <v>0</v>
      </c>
      <c r="I4216" s="1">
        <v>0.13</v>
      </c>
    </row>
    <row r="4217" spans="1:9" x14ac:dyDescent="0.25">
      <c r="A4217" t="s">
        <v>1972</v>
      </c>
      <c r="B4217" t="s">
        <v>118</v>
      </c>
      <c r="C4217">
        <v>2011</v>
      </c>
      <c r="D4217" t="s">
        <v>5</v>
      </c>
      <c r="E4217" t="s">
        <v>25</v>
      </c>
      <c r="F4217" s="1">
        <v>0.21</v>
      </c>
      <c r="G4217" s="1">
        <v>0.13</v>
      </c>
      <c r="H4217" s="1">
        <v>0</v>
      </c>
      <c r="I4217" s="1">
        <v>0.03</v>
      </c>
    </row>
    <row r="4218" spans="1:9" x14ac:dyDescent="0.25">
      <c r="A4218" t="s">
        <v>1972</v>
      </c>
      <c r="B4218" t="s">
        <v>33</v>
      </c>
      <c r="C4218">
        <v>2011</v>
      </c>
      <c r="D4218" t="s">
        <v>5</v>
      </c>
      <c r="E4218" t="s">
        <v>25</v>
      </c>
      <c r="F4218" s="1">
        <v>0.4</v>
      </c>
      <c r="G4218" s="1">
        <v>0.17</v>
      </c>
      <c r="H4218" s="1">
        <v>0</v>
      </c>
      <c r="I4218" s="1">
        <v>0.05</v>
      </c>
    </row>
    <row r="4219" spans="1:9" x14ac:dyDescent="0.25">
      <c r="A4219" t="s">
        <v>1972</v>
      </c>
      <c r="B4219" t="s">
        <v>2</v>
      </c>
      <c r="C4219">
        <v>2011</v>
      </c>
      <c r="D4219" t="s">
        <v>5</v>
      </c>
      <c r="E4219" t="s">
        <v>25</v>
      </c>
      <c r="F4219" s="1">
        <v>0.52</v>
      </c>
      <c r="G4219" s="1">
        <v>0.26</v>
      </c>
      <c r="H4219" s="1">
        <v>0</v>
      </c>
      <c r="I4219" s="1">
        <v>0.12</v>
      </c>
    </row>
    <row r="4220" spans="1:9" x14ac:dyDescent="0.25">
      <c r="A4220" t="s">
        <v>1270</v>
      </c>
      <c r="B4220" t="s">
        <v>2</v>
      </c>
      <c r="C4220">
        <v>2012</v>
      </c>
      <c r="D4220" t="s">
        <v>5</v>
      </c>
      <c r="E4220" t="s">
        <v>25</v>
      </c>
      <c r="F4220" s="1">
        <v>0.24</v>
      </c>
      <c r="G4220" s="1">
        <v>0.22</v>
      </c>
      <c r="H4220" s="1">
        <v>0</v>
      </c>
      <c r="I4220" s="1">
        <v>0.09</v>
      </c>
    </row>
    <row r="4221" spans="1:9" x14ac:dyDescent="0.25">
      <c r="A4221" t="s">
        <v>1270</v>
      </c>
      <c r="B4221" t="s">
        <v>33</v>
      </c>
      <c r="C4221">
        <v>2012</v>
      </c>
      <c r="D4221" t="s">
        <v>5</v>
      </c>
      <c r="E4221" t="s">
        <v>25</v>
      </c>
      <c r="F4221" s="1">
        <v>0.28999999999999998</v>
      </c>
      <c r="G4221" s="1">
        <v>0.18</v>
      </c>
      <c r="H4221" s="1">
        <v>0</v>
      </c>
      <c r="I4221" s="1">
        <v>0.04</v>
      </c>
    </row>
    <row r="4222" spans="1:9" x14ac:dyDescent="0.25">
      <c r="A4222" t="s">
        <v>878</v>
      </c>
      <c r="B4222" t="s">
        <v>2</v>
      </c>
      <c r="C4222">
        <v>2013</v>
      </c>
      <c r="D4222" t="s">
        <v>5</v>
      </c>
      <c r="E4222" t="s">
        <v>25</v>
      </c>
      <c r="F4222" s="1">
        <v>0.16</v>
      </c>
      <c r="G4222" s="1">
        <v>0.15</v>
      </c>
      <c r="H4222" s="1">
        <v>0</v>
      </c>
      <c r="I4222" s="1">
        <v>7.0000000000000007E-2</v>
      </c>
    </row>
    <row r="4223" spans="1:9" x14ac:dyDescent="0.25">
      <c r="A4223" t="s">
        <v>878</v>
      </c>
      <c r="B4223" t="s">
        <v>33</v>
      </c>
      <c r="C4223">
        <v>2013</v>
      </c>
      <c r="D4223" t="s">
        <v>5</v>
      </c>
      <c r="E4223" t="s">
        <v>25</v>
      </c>
      <c r="F4223" s="1">
        <v>0.21</v>
      </c>
      <c r="G4223" s="1">
        <v>0.13</v>
      </c>
      <c r="H4223" s="1">
        <v>0</v>
      </c>
      <c r="I4223" s="1">
        <v>0.03</v>
      </c>
    </row>
    <row r="4224" spans="1:9" x14ac:dyDescent="0.25">
      <c r="A4224" t="s">
        <v>1452</v>
      </c>
      <c r="B4224" t="s">
        <v>2</v>
      </c>
      <c r="C4224">
        <v>2012</v>
      </c>
      <c r="D4224" t="s">
        <v>27</v>
      </c>
      <c r="E4224" t="s">
        <v>19</v>
      </c>
      <c r="F4224" s="1">
        <v>0.06</v>
      </c>
      <c r="G4224" s="1">
        <v>0.03</v>
      </c>
      <c r="H4224" s="1">
        <v>0.06</v>
      </c>
      <c r="I4224" s="1">
        <v>0.02</v>
      </c>
    </row>
    <row r="4225" spans="1:9" x14ac:dyDescent="0.25">
      <c r="A4225" t="s">
        <v>3138</v>
      </c>
      <c r="B4225" t="s">
        <v>2</v>
      </c>
      <c r="C4225">
        <v>2010</v>
      </c>
      <c r="D4225" t="s">
        <v>100</v>
      </c>
      <c r="E4225" t="s">
        <v>52</v>
      </c>
      <c r="F4225" s="1">
        <v>0.18</v>
      </c>
      <c r="G4225" s="1">
        <v>0.21</v>
      </c>
      <c r="H4225" s="1">
        <v>7.0000000000000007E-2</v>
      </c>
      <c r="I4225" s="1">
        <v>0.08</v>
      </c>
    </row>
    <row r="4226" spans="1:9" x14ac:dyDescent="0.25">
      <c r="A4226" t="s">
        <v>1289</v>
      </c>
      <c r="B4226" t="s">
        <v>12</v>
      </c>
      <c r="C4226">
        <v>2012</v>
      </c>
      <c r="D4226" t="s">
        <v>1</v>
      </c>
      <c r="E4226" t="s">
        <v>335</v>
      </c>
      <c r="F4226" s="1">
        <v>0</v>
      </c>
      <c r="G4226" s="1">
        <v>0</v>
      </c>
      <c r="H4226" s="1">
        <v>0.05</v>
      </c>
      <c r="I4226" s="1">
        <v>0</v>
      </c>
    </row>
    <row r="4227" spans="1:9" x14ac:dyDescent="0.25">
      <c r="A4227" t="s">
        <v>1289</v>
      </c>
      <c r="B4227" t="s">
        <v>17</v>
      </c>
      <c r="C4227">
        <v>2012</v>
      </c>
      <c r="D4227" t="s">
        <v>1</v>
      </c>
      <c r="E4227" t="s">
        <v>58</v>
      </c>
      <c r="F4227" s="1">
        <v>0</v>
      </c>
      <c r="G4227" s="1">
        <v>0</v>
      </c>
      <c r="H4227" s="1">
        <v>0.04</v>
      </c>
      <c r="I4227" s="1">
        <v>0</v>
      </c>
    </row>
    <row r="4228" spans="1:9" x14ac:dyDescent="0.25">
      <c r="A4228" t="s">
        <v>1289</v>
      </c>
      <c r="B4228" t="s">
        <v>248</v>
      </c>
      <c r="C4228">
        <v>2012</v>
      </c>
      <c r="D4228" t="s">
        <v>1</v>
      </c>
      <c r="E4228" t="s">
        <v>335</v>
      </c>
      <c r="F4228" s="1">
        <v>0</v>
      </c>
      <c r="G4228" s="1">
        <v>0</v>
      </c>
      <c r="H4228" s="1">
        <v>0.01</v>
      </c>
      <c r="I4228" s="1">
        <v>0</v>
      </c>
    </row>
    <row r="4229" spans="1:9" x14ac:dyDescent="0.25">
      <c r="A4229" t="s">
        <v>1797</v>
      </c>
      <c r="B4229" t="s">
        <v>473</v>
      </c>
      <c r="C4229">
        <v>2011</v>
      </c>
      <c r="D4229" t="s">
        <v>9</v>
      </c>
      <c r="E4229" t="s">
        <v>1698</v>
      </c>
      <c r="F4229" s="1">
        <v>0</v>
      </c>
      <c r="G4229" s="1">
        <v>0.03</v>
      </c>
      <c r="H4229" s="1">
        <v>0</v>
      </c>
      <c r="I4229" s="1">
        <v>0</v>
      </c>
    </row>
    <row r="4230" spans="1:9" x14ac:dyDescent="0.25">
      <c r="A4230" t="s">
        <v>586</v>
      </c>
      <c r="B4230" t="s">
        <v>41</v>
      </c>
      <c r="C4230">
        <v>2014</v>
      </c>
      <c r="D4230" t="s">
        <v>100</v>
      </c>
      <c r="E4230" t="s">
        <v>25</v>
      </c>
      <c r="F4230" s="1">
        <v>0.21</v>
      </c>
      <c r="G4230" s="1">
        <v>0.3</v>
      </c>
      <c r="H4230" s="1">
        <v>0</v>
      </c>
      <c r="I4230" s="1">
        <v>7.0000000000000007E-2</v>
      </c>
    </row>
    <row r="4231" spans="1:9" x14ac:dyDescent="0.25">
      <c r="A4231" t="s">
        <v>586</v>
      </c>
      <c r="B4231" t="s">
        <v>33</v>
      </c>
      <c r="C4231">
        <v>2014</v>
      </c>
      <c r="D4231" t="s">
        <v>100</v>
      </c>
      <c r="E4231" t="s">
        <v>25</v>
      </c>
      <c r="F4231" s="1">
        <v>0.87</v>
      </c>
      <c r="G4231" s="1">
        <v>0.38</v>
      </c>
      <c r="H4231" s="1">
        <v>0.02</v>
      </c>
      <c r="I4231" s="1">
        <v>0.11</v>
      </c>
    </row>
    <row r="4232" spans="1:9" x14ac:dyDescent="0.25">
      <c r="A4232" t="s">
        <v>2374</v>
      </c>
      <c r="B4232" t="s">
        <v>118</v>
      </c>
      <c r="C4232">
        <v>2010</v>
      </c>
      <c r="D4232" t="s">
        <v>87</v>
      </c>
      <c r="E4232" t="s">
        <v>1603</v>
      </c>
      <c r="F4232" s="1">
        <v>0.02</v>
      </c>
      <c r="G4232" s="1">
        <v>0</v>
      </c>
      <c r="H4232" s="1">
        <v>0</v>
      </c>
      <c r="I4232" s="1">
        <v>0</v>
      </c>
    </row>
    <row r="4233" spans="1:9" x14ac:dyDescent="0.25">
      <c r="A4233" t="s">
        <v>2374</v>
      </c>
      <c r="B4233" t="s">
        <v>473</v>
      </c>
      <c r="C4233">
        <v>2010</v>
      </c>
      <c r="D4233" t="s">
        <v>87</v>
      </c>
      <c r="E4233" t="s">
        <v>2644</v>
      </c>
      <c r="F4233" s="1">
        <v>0.05</v>
      </c>
      <c r="G4233" s="1">
        <v>0.02</v>
      </c>
      <c r="H4233" s="1">
        <v>0</v>
      </c>
      <c r="I4233" s="1">
        <v>0.01</v>
      </c>
    </row>
    <row r="4234" spans="1:9" x14ac:dyDescent="0.25">
      <c r="A4234" t="s">
        <v>2421</v>
      </c>
      <c r="B4234" t="s">
        <v>248</v>
      </c>
      <c r="C4234">
        <v>2010</v>
      </c>
      <c r="D4234" t="s">
        <v>141</v>
      </c>
      <c r="E4234" t="s">
        <v>2420</v>
      </c>
      <c r="F4234" s="1">
        <v>0.05</v>
      </c>
      <c r="G4234" s="1">
        <v>0</v>
      </c>
      <c r="H4234" s="1">
        <v>0</v>
      </c>
      <c r="I4234" s="1">
        <v>0</v>
      </c>
    </row>
    <row r="4235" spans="1:9" x14ac:dyDescent="0.25">
      <c r="A4235" t="s">
        <v>2421</v>
      </c>
      <c r="B4235" t="s">
        <v>473</v>
      </c>
      <c r="C4235">
        <v>2010</v>
      </c>
      <c r="D4235" t="s">
        <v>141</v>
      </c>
      <c r="E4235" t="s">
        <v>2420</v>
      </c>
      <c r="F4235" s="1">
        <v>0.05</v>
      </c>
      <c r="G4235" s="1">
        <v>0</v>
      </c>
      <c r="H4235" s="1">
        <v>0</v>
      </c>
      <c r="I4235" s="1">
        <v>0</v>
      </c>
    </row>
    <row r="4236" spans="1:9" x14ac:dyDescent="0.25">
      <c r="A4236" t="s">
        <v>2176</v>
      </c>
      <c r="B4236" t="s">
        <v>2</v>
      </c>
      <c r="C4236">
        <v>2011</v>
      </c>
      <c r="D4236" t="s">
        <v>1</v>
      </c>
      <c r="E4236" t="s">
        <v>366</v>
      </c>
      <c r="F4236" s="1">
        <v>0</v>
      </c>
      <c r="G4236" s="1">
        <v>0</v>
      </c>
      <c r="H4236" s="1">
        <v>0.05</v>
      </c>
      <c r="I4236" s="1">
        <v>0</v>
      </c>
    </row>
    <row r="4237" spans="1:9" x14ac:dyDescent="0.25">
      <c r="A4237" t="s">
        <v>371</v>
      </c>
      <c r="B4237" t="s">
        <v>248</v>
      </c>
      <c r="C4237">
        <v>2011</v>
      </c>
      <c r="D4237" t="s">
        <v>1</v>
      </c>
      <c r="E4237" t="s">
        <v>366</v>
      </c>
      <c r="F4237" s="1">
        <v>0</v>
      </c>
      <c r="G4237" s="1">
        <v>0</v>
      </c>
      <c r="H4237" s="1">
        <v>0.11</v>
      </c>
      <c r="I4237" s="1">
        <v>0</v>
      </c>
    </row>
    <row r="4238" spans="1:9" x14ac:dyDescent="0.25">
      <c r="A4238" t="s">
        <v>371</v>
      </c>
      <c r="B4238" t="s">
        <v>12</v>
      </c>
      <c r="C4238">
        <v>2015</v>
      </c>
      <c r="D4238" t="s">
        <v>1</v>
      </c>
      <c r="E4238" t="s">
        <v>366</v>
      </c>
      <c r="F4238" s="1">
        <v>0</v>
      </c>
      <c r="G4238" s="1">
        <v>0</v>
      </c>
      <c r="H4238" s="1">
        <v>0.05</v>
      </c>
      <c r="I4238" s="1">
        <v>0</v>
      </c>
    </row>
    <row r="4239" spans="1:9" x14ac:dyDescent="0.25">
      <c r="A4239" t="s">
        <v>692</v>
      </c>
      <c r="B4239" t="s">
        <v>12</v>
      </c>
      <c r="C4239">
        <v>2014</v>
      </c>
      <c r="D4239" t="s">
        <v>9</v>
      </c>
      <c r="E4239" t="s">
        <v>293</v>
      </c>
      <c r="F4239" s="1">
        <v>0</v>
      </c>
      <c r="G4239" s="1">
        <v>0</v>
      </c>
      <c r="H4239" s="1">
        <v>0.05</v>
      </c>
      <c r="I4239" s="1">
        <v>0</v>
      </c>
    </row>
    <row r="4240" spans="1:9" x14ac:dyDescent="0.25">
      <c r="A4240" t="s">
        <v>294</v>
      </c>
      <c r="B4240" t="s">
        <v>12</v>
      </c>
      <c r="C4240">
        <v>2015</v>
      </c>
      <c r="D4240" t="s">
        <v>9</v>
      </c>
      <c r="E4240" t="s">
        <v>293</v>
      </c>
      <c r="F4240" s="1">
        <v>0</v>
      </c>
      <c r="G4240" s="1">
        <v>0</v>
      </c>
      <c r="H4240" s="1">
        <v>0.02</v>
      </c>
      <c r="I4240" s="1">
        <v>0</v>
      </c>
    </row>
    <row r="4241" spans="1:9" x14ac:dyDescent="0.25">
      <c r="A4241" t="s">
        <v>2196</v>
      </c>
      <c r="B4241" t="s">
        <v>248</v>
      </c>
      <c r="C4241">
        <v>2011</v>
      </c>
      <c r="D4241" t="s">
        <v>1</v>
      </c>
      <c r="E4241" t="s">
        <v>400</v>
      </c>
      <c r="F4241" s="1">
        <v>0</v>
      </c>
      <c r="G4241" s="1">
        <v>0</v>
      </c>
      <c r="H4241" s="1">
        <v>0.06</v>
      </c>
      <c r="I4241" s="1">
        <v>0</v>
      </c>
    </row>
    <row r="4242" spans="1:9" x14ac:dyDescent="0.25">
      <c r="A4242" t="s">
        <v>2247</v>
      </c>
      <c r="B4242" t="s">
        <v>248</v>
      </c>
      <c r="C4242">
        <v>2011</v>
      </c>
      <c r="D4242" t="s">
        <v>1</v>
      </c>
      <c r="E4242" t="s">
        <v>400</v>
      </c>
      <c r="F4242" s="1">
        <v>0</v>
      </c>
      <c r="G4242" s="1">
        <v>0</v>
      </c>
      <c r="H4242" s="1">
        <v>0.1</v>
      </c>
      <c r="I4242" s="1">
        <v>0</v>
      </c>
    </row>
    <row r="4243" spans="1:9" x14ac:dyDescent="0.25">
      <c r="A4243" t="s">
        <v>970</v>
      </c>
      <c r="B4243" t="s">
        <v>248</v>
      </c>
      <c r="C4243">
        <v>2013</v>
      </c>
      <c r="D4243" t="s">
        <v>1</v>
      </c>
      <c r="E4243" t="s">
        <v>52</v>
      </c>
      <c r="F4243" s="1">
        <v>0</v>
      </c>
      <c r="G4243" s="1">
        <v>0</v>
      </c>
      <c r="H4243" s="1">
        <v>0.03</v>
      </c>
      <c r="I4243" s="1">
        <v>0</v>
      </c>
    </row>
    <row r="4244" spans="1:9" x14ac:dyDescent="0.25">
      <c r="A4244" t="s">
        <v>2039</v>
      </c>
      <c r="B4244" t="s">
        <v>473</v>
      </c>
      <c r="C4244">
        <v>2011</v>
      </c>
      <c r="D4244" t="s">
        <v>84</v>
      </c>
      <c r="E4244" t="s">
        <v>52</v>
      </c>
      <c r="F4244" s="1">
        <v>0</v>
      </c>
      <c r="G4244" s="1">
        <v>0</v>
      </c>
      <c r="H4244" s="1">
        <v>0.01</v>
      </c>
      <c r="I4244" s="1">
        <v>0</v>
      </c>
    </row>
    <row r="4245" spans="1:9" x14ac:dyDescent="0.25">
      <c r="A4245" t="s">
        <v>1524</v>
      </c>
      <c r="B4245" t="s">
        <v>17</v>
      </c>
      <c r="C4245">
        <v>2012</v>
      </c>
      <c r="D4245" t="s">
        <v>9</v>
      </c>
      <c r="E4245" t="s">
        <v>108</v>
      </c>
      <c r="F4245" s="1">
        <v>0</v>
      </c>
      <c r="G4245" s="1">
        <v>0</v>
      </c>
      <c r="H4245" s="1">
        <v>0.27</v>
      </c>
      <c r="I4245" s="1">
        <v>0</v>
      </c>
    </row>
    <row r="4246" spans="1:9" x14ac:dyDescent="0.25">
      <c r="A4246" t="s">
        <v>948</v>
      </c>
      <c r="B4246" t="s">
        <v>248</v>
      </c>
      <c r="C4246">
        <v>2013</v>
      </c>
      <c r="D4246" t="s">
        <v>1</v>
      </c>
      <c r="E4246" t="s">
        <v>213</v>
      </c>
      <c r="F4246" s="1">
        <v>0</v>
      </c>
      <c r="G4246" s="1">
        <v>0</v>
      </c>
      <c r="H4246" s="1">
        <v>0.02</v>
      </c>
      <c r="I4246" s="1">
        <v>0</v>
      </c>
    </row>
    <row r="4247" spans="1:9" x14ac:dyDescent="0.25">
      <c r="A4247" t="s">
        <v>1402</v>
      </c>
      <c r="B4247" t="s">
        <v>248</v>
      </c>
      <c r="C4247">
        <v>2012</v>
      </c>
      <c r="D4247" t="s">
        <v>9</v>
      </c>
      <c r="E4247" t="s">
        <v>213</v>
      </c>
      <c r="F4247" s="1">
        <v>0</v>
      </c>
      <c r="G4247" s="1">
        <v>0</v>
      </c>
      <c r="H4247" s="1">
        <v>0.04</v>
      </c>
      <c r="I4247" s="1">
        <v>0</v>
      </c>
    </row>
    <row r="4248" spans="1:9" x14ac:dyDescent="0.25">
      <c r="A4248" t="s">
        <v>3202</v>
      </c>
      <c r="B4248" t="s">
        <v>473</v>
      </c>
      <c r="C4248">
        <v>2010</v>
      </c>
      <c r="D4248" t="s">
        <v>1</v>
      </c>
      <c r="E4248" t="s">
        <v>134</v>
      </c>
      <c r="F4248" s="1">
        <v>0</v>
      </c>
      <c r="G4248" s="1">
        <v>0</v>
      </c>
      <c r="H4248" s="1">
        <v>0.19</v>
      </c>
      <c r="I4248" s="1">
        <v>0</v>
      </c>
    </row>
    <row r="4249" spans="1:9" x14ac:dyDescent="0.25">
      <c r="A4249" t="s">
        <v>1460</v>
      </c>
      <c r="B4249" t="s">
        <v>248</v>
      </c>
      <c r="C4249">
        <v>2012</v>
      </c>
      <c r="D4249" t="s">
        <v>1</v>
      </c>
      <c r="E4249" t="s">
        <v>134</v>
      </c>
      <c r="F4249" s="1">
        <v>0</v>
      </c>
      <c r="G4249" s="1">
        <v>0</v>
      </c>
      <c r="H4249" s="1">
        <v>7.0000000000000007E-2</v>
      </c>
      <c r="I4249" s="1">
        <v>0</v>
      </c>
    </row>
    <row r="4250" spans="1:9" x14ac:dyDescent="0.25">
      <c r="A4250" t="s">
        <v>1405</v>
      </c>
      <c r="B4250" t="s">
        <v>473</v>
      </c>
      <c r="C4250">
        <v>2012</v>
      </c>
      <c r="D4250" t="s">
        <v>9</v>
      </c>
      <c r="E4250" t="s">
        <v>52</v>
      </c>
      <c r="F4250" s="1">
        <v>0</v>
      </c>
      <c r="G4250" s="1">
        <v>0</v>
      </c>
      <c r="H4250" s="1">
        <v>0.04</v>
      </c>
      <c r="I4250" s="1">
        <v>0</v>
      </c>
    </row>
    <row r="4251" spans="1:9" x14ac:dyDescent="0.25">
      <c r="A4251" t="s">
        <v>1372</v>
      </c>
      <c r="B4251" t="s">
        <v>12</v>
      </c>
      <c r="C4251">
        <v>2012</v>
      </c>
      <c r="D4251" t="s">
        <v>1</v>
      </c>
      <c r="E4251" t="s">
        <v>19</v>
      </c>
      <c r="F4251" s="1">
        <v>0</v>
      </c>
      <c r="G4251" s="1">
        <v>0</v>
      </c>
      <c r="H4251" s="1">
        <v>0.03</v>
      </c>
      <c r="I4251" s="1">
        <v>0</v>
      </c>
    </row>
    <row r="4252" spans="1:9" x14ac:dyDescent="0.25">
      <c r="A4252" t="s">
        <v>365</v>
      </c>
      <c r="B4252" t="s">
        <v>12</v>
      </c>
      <c r="C4252">
        <v>2015</v>
      </c>
      <c r="D4252" t="s">
        <v>39</v>
      </c>
      <c r="E4252" t="s">
        <v>52</v>
      </c>
      <c r="F4252" s="1">
        <v>0</v>
      </c>
      <c r="G4252" s="1">
        <v>0</v>
      </c>
      <c r="H4252" s="1">
        <v>0.05</v>
      </c>
      <c r="I4252" s="1">
        <v>0</v>
      </c>
    </row>
    <row r="4253" spans="1:9" x14ac:dyDescent="0.25">
      <c r="A4253" t="s">
        <v>1523</v>
      </c>
      <c r="B4253" t="s">
        <v>2</v>
      </c>
      <c r="C4253">
        <v>2012</v>
      </c>
      <c r="D4253" t="s">
        <v>9</v>
      </c>
      <c r="E4253" t="s">
        <v>23</v>
      </c>
      <c r="F4253" s="1">
        <v>0</v>
      </c>
      <c r="G4253" s="1">
        <v>0</v>
      </c>
      <c r="H4253" s="1">
        <v>0.26</v>
      </c>
      <c r="I4253" s="1">
        <v>0</v>
      </c>
    </row>
    <row r="4254" spans="1:9" x14ac:dyDescent="0.25">
      <c r="A4254" t="s">
        <v>3104</v>
      </c>
      <c r="B4254" t="s">
        <v>248</v>
      </c>
      <c r="C4254">
        <v>2010</v>
      </c>
      <c r="D4254" t="s">
        <v>27</v>
      </c>
      <c r="E4254" t="s">
        <v>277</v>
      </c>
      <c r="F4254" s="1">
        <v>0</v>
      </c>
      <c r="G4254" s="1">
        <v>0</v>
      </c>
      <c r="H4254" s="1">
        <v>0.06</v>
      </c>
      <c r="I4254" s="1">
        <v>0</v>
      </c>
    </row>
    <row r="4255" spans="1:9" x14ac:dyDescent="0.25">
      <c r="A4255" t="s">
        <v>653</v>
      </c>
      <c r="B4255" t="s">
        <v>2</v>
      </c>
      <c r="C4255">
        <v>2014</v>
      </c>
      <c r="D4255" t="s">
        <v>27</v>
      </c>
      <c r="E4255" t="s">
        <v>313</v>
      </c>
      <c r="F4255" s="1">
        <v>0.03</v>
      </c>
      <c r="G4255" s="1">
        <v>0</v>
      </c>
      <c r="H4255" s="1">
        <v>0.02</v>
      </c>
      <c r="I4255" s="1">
        <v>0.01</v>
      </c>
    </row>
    <row r="4256" spans="1:9" x14ac:dyDescent="0.25">
      <c r="A4256" t="s">
        <v>653</v>
      </c>
      <c r="B4256" t="s">
        <v>12</v>
      </c>
      <c r="C4256">
        <v>2014</v>
      </c>
      <c r="D4256" t="s">
        <v>27</v>
      </c>
      <c r="E4256" t="s">
        <v>313</v>
      </c>
      <c r="F4256" s="1">
        <v>0.06</v>
      </c>
      <c r="G4256" s="1">
        <v>0.01</v>
      </c>
      <c r="H4256" s="1">
        <v>0.02</v>
      </c>
      <c r="I4256" s="1">
        <v>0.02</v>
      </c>
    </row>
    <row r="4257" spans="1:9" x14ac:dyDescent="0.25">
      <c r="A4257" t="s">
        <v>443</v>
      </c>
      <c r="B4257" t="s">
        <v>12</v>
      </c>
      <c r="C4257">
        <v>2015</v>
      </c>
      <c r="D4257" t="s">
        <v>27</v>
      </c>
      <c r="E4257" t="s">
        <v>442</v>
      </c>
      <c r="F4257" s="1">
        <v>0</v>
      </c>
      <c r="G4257" s="1">
        <v>0</v>
      </c>
      <c r="H4257" s="1">
        <v>0.15</v>
      </c>
      <c r="I4257" s="1">
        <v>0</v>
      </c>
    </row>
    <row r="4258" spans="1:9" x14ac:dyDescent="0.25">
      <c r="A4258" t="s">
        <v>2610</v>
      </c>
      <c r="B4258" t="s">
        <v>118</v>
      </c>
      <c r="C4258">
        <v>2010</v>
      </c>
      <c r="D4258" t="s">
        <v>100</v>
      </c>
      <c r="E4258" t="s">
        <v>21</v>
      </c>
      <c r="F4258" s="1">
        <v>0.11</v>
      </c>
      <c r="G4258" s="1">
        <v>0.01</v>
      </c>
      <c r="H4258" s="1">
        <v>0</v>
      </c>
      <c r="I4258" s="1">
        <v>0.01</v>
      </c>
    </row>
    <row r="4259" spans="1:9" x14ac:dyDescent="0.25">
      <c r="A4259" t="s">
        <v>1238</v>
      </c>
      <c r="B4259" t="s">
        <v>41</v>
      </c>
      <c r="C4259">
        <v>2012</v>
      </c>
      <c r="D4259" t="s">
        <v>100</v>
      </c>
      <c r="E4259" t="s">
        <v>21</v>
      </c>
      <c r="F4259" s="1">
        <v>0.05</v>
      </c>
      <c r="G4259" s="1">
        <v>0.1</v>
      </c>
      <c r="H4259" s="1">
        <v>0</v>
      </c>
      <c r="I4259" s="1">
        <v>0.03</v>
      </c>
    </row>
    <row r="4260" spans="1:9" x14ac:dyDescent="0.25">
      <c r="A4260" t="s">
        <v>1238</v>
      </c>
      <c r="B4260" t="s">
        <v>2</v>
      </c>
      <c r="C4260">
        <v>2012</v>
      </c>
      <c r="D4260" t="s">
        <v>100</v>
      </c>
      <c r="E4260" t="s">
        <v>21</v>
      </c>
      <c r="F4260" s="1">
        <v>0.41</v>
      </c>
      <c r="G4260" s="1">
        <v>0.33</v>
      </c>
      <c r="H4260" s="1">
        <v>0.09</v>
      </c>
      <c r="I4260" s="1">
        <v>0.12</v>
      </c>
    </row>
    <row r="4261" spans="1:9" x14ac:dyDescent="0.25">
      <c r="A4261" t="s">
        <v>1238</v>
      </c>
      <c r="B4261" t="s">
        <v>33</v>
      </c>
      <c r="C4261">
        <v>2012</v>
      </c>
      <c r="D4261" t="s">
        <v>100</v>
      </c>
      <c r="E4261" t="s">
        <v>21</v>
      </c>
      <c r="F4261" s="1">
        <v>0.93</v>
      </c>
      <c r="G4261" s="1">
        <v>0.4</v>
      </c>
      <c r="H4261" s="1">
        <v>0.02</v>
      </c>
      <c r="I4261" s="1">
        <v>0.12</v>
      </c>
    </row>
    <row r="4262" spans="1:9" x14ac:dyDescent="0.25">
      <c r="A4262" t="s">
        <v>2648</v>
      </c>
      <c r="B4262" t="s">
        <v>248</v>
      </c>
      <c r="C4262">
        <v>2010</v>
      </c>
      <c r="D4262" t="s">
        <v>100</v>
      </c>
      <c r="E4262" t="s">
        <v>21</v>
      </c>
      <c r="F4262" s="1">
        <v>7.0000000000000007E-2</v>
      </c>
      <c r="G4262" s="1">
        <v>0.02</v>
      </c>
      <c r="H4262" s="1">
        <v>0</v>
      </c>
      <c r="I4262" s="1">
        <v>0.02</v>
      </c>
    </row>
    <row r="4263" spans="1:9" x14ac:dyDescent="0.25">
      <c r="A4263" t="s">
        <v>1943</v>
      </c>
      <c r="B4263" t="s">
        <v>17</v>
      </c>
      <c r="C4263">
        <v>2011</v>
      </c>
      <c r="D4263" t="s">
        <v>50</v>
      </c>
      <c r="E4263" t="s">
        <v>21</v>
      </c>
      <c r="F4263" s="1">
        <v>0.22</v>
      </c>
      <c r="G4263" s="1">
        <v>0.09</v>
      </c>
      <c r="H4263" s="1">
        <v>0</v>
      </c>
      <c r="I4263" s="1">
        <v>0.03</v>
      </c>
    </row>
    <row r="4264" spans="1:9" x14ac:dyDescent="0.25">
      <c r="A4264" t="s">
        <v>2680</v>
      </c>
      <c r="B4264" t="s">
        <v>41</v>
      </c>
      <c r="C4264">
        <v>2010</v>
      </c>
      <c r="D4264" t="s">
        <v>9</v>
      </c>
      <c r="E4264" t="s">
        <v>21</v>
      </c>
      <c r="F4264" s="1">
        <v>0</v>
      </c>
      <c r="G4264" s="1">
        <v>0.04</v>
      </c>
      <c r="H4264" s="1">
        <v>0</v>
      </c>
      <c r="I4264" s="1">
        <v>0.01</v>
      </c>
    </row>
    <row r="4265" spans="1:9" x14ac:dyDescent="0.25">
      <c r="A4265" t="s">
        <v>2680</v>
      </c>
      <c r="B4265" t="s">
        <v>118</v>
      </c>
      <c r="C4265">
        <v>2010</v>
      </c>
      <c r="D4265" t="s">
        <v>9</v>
      </c>
      <c r="E4265" t="s">
        <v>21</v>
      </c>
      <c r="F4265" s="1">
        <v>7.0000000000000007E-2</v>
      </c>
      <c r="G4265" s="1">
        <v>0.03</v>
      </c>
      <c r="H4265" s="1">
        <v>0</v>
      </c>
      <c r="I4265" s="1">
        <v>0.01</v>
      </c>
    </row>
    <row r="4266" spans="1:9" x14ac:dyDescent="0.25">
      <c r="A4266" t="s">
        <v>2680</v>
      </c>
      <c r="B4266" t="s">
        <v>2</v>
      </c>
      <c r="C4266">
        <v>2010</v>
      </c>
      <c r="D4266" t="s">
        <v>9</v>
      </c>
      <c r="E4266" t="s">
        <v>21</v>
      </c>
      <c r="F4266" s="1">
        <v>0.21</v>
      </c>
      <c r="G4266" s="1">
        <v>0.12</v>
      </c>
      <c r="H4266" s="1">
        <v>0.03</v>
      </c>
      <c r="I4266" s="1">
        <v>0.05</v>
      </c>
    </row>
    <row r="4267" spans="1:9" x14ac:dyDescent="0.25">
      <c r="A4267" t="s">
        <v>2680</v>
      </c>
      <c r="B4267" t="s">
        <v>33</v>
      </c>
      <c r="C4267">
        <v>2010</v>
      </c>
      <c r="D4267" t="s">
        <v>9</v>
      </c>
      <c r="E4267" t="s">
        <v>21</v>
      </c>
      <c r="F4267" s="1">
        <v>0.24</v>
      </c>
      <c r="G4267" s="1">
        <v>0.09</v>
      </c>
      <c r="H4267" s="1">
        <v>0.01</v>
      </c>
      <c r="I4267" s="1">
        <v>0.03</v>
      </c>
    </row>
    <row r="4268" spans="1:9" x14ac:dyDescent="0.25">
      <c r="A4268" t="s">
        <v>173</v>
      </c>
      <c r="B4268" t="s">
        <v>41</v>
      </c>
      <c r="C4268">
        <v>2015</v>
      </c>
      <c r="D4268" t="s">
        <v>100</v>
      </c>
      <c r="E4268" t="s">
        <v>21</v>
      </c>
      <c r="F4268" s="1">
        <v>0.12</v>
      </c>
      <c r="G4268" s="1">
        <v>0.08</v>
      </c>
      <c r="H4268" s="1">
        <v>0</v>
      </c>
      <c r="I4268" s="1">
        <v>0.02</v>
      </c>
    </row>
    <row r="4269" spans="1:9" x14ac:dyDescent="0.25">
      <c r="A4269" t="s">
        <v>173</v>
      </c>
      <c r="B4269" t="s">
        <v>10</v>
      </c>
      <c r="C4269">
        <v>2015</v>
      </c>
      <c r="D4269" t="s">
        <v>100</v>
      </c>
      <c r="E4269" t="s">
        <v>21</v>
      </c>
      <c r="F4269" s="1">
        <v>0.54</v>
      </c>
      <c r="G4269" s="1">
        <v>1.1599999999999999</v>
      </c>
      <c r="H4269" s="1">
        <v>0.13</v>
      </c>
      <c r="I4269" s="1">
        <v>0.32</v>
      </c>
    </row>
    <row r="4270" spans="1:9" x14ac:dyDescent="0.25">
      <c r="A4270" t="s">
        <v>173</v>
      </c>
      <c r="B4270" t="s">
        <v>6</v>
      </c>
      <c r="C4270">
        <v>2015</v>
      </c>
      <c r="D4270" t="s">
        <v>100</v>
      </c>
      <c r="E4270" t="s">
        <v>21</v>
      </c>
      <c r="F4270" s="1">
        <v>0.73</v>
      </c>
      <c r="G4270" s="1">
        <v>0.44</v>
      </c>
      <c r="H4270" s="1">
        <v>0</v>
      </c>
      <c r="I4270" s="1">
        <v>0.12</v>
      </c>
    </row>
    <row r="4271" spans="1:9" x14ac:dyDescent="0.25">
      <c r="A4271" t="s">
        <v>2221</v>
      </c>
      <c r="B4271" t="s">
        <v>17</v>
      </c>
      <c r="C4271">
        <v>2011</v>
      </c>
      <c r="D4271" t="s">
        <v>9</v>
      </c>
      <c r="E4271" t="s">
        <v>21</v>
      </c>
      <c r="F4271" s="1">
        <v>0.14000000000000001</v>
      </c>
      <c r="G4271" s="1">
        <v>7.0000000000000007E-2</v>
      </c>
      <c r="H4271" s="1">
        <v>7.0000000000000007E-2</v>
      </c>
      <c r="I4271" s="1">
        <v>0.02</v>
      </c>
    </row>
    <row r="4272" spans="1:9" x14ac:dyDescent="0.25">
      <c r="A4272" t="s">
        <v>1579</v>
      </c>
      <c r="B4272" t="s">
        <v>2</v>
      </c>
      <c r="C4272">
        <v>2011</v>
      </c>
      <c r="D4272" t="s">
        <v>9</v>
      </c>
      <c r="E4272" t="s">
        <v>21</v>
      </c>
      <c r="F4272" s="1">
        <v>0.02</v>
      </c>
      <c r="G4272" s="1">
        <v>0</v>
      </c>
      <c r="H4272" s="1">
        <v>0</v>
      </c>
      <c r="I4272" s="1">
        <v>0</v>
      </c>
    </row>
    <row r="4273" spans="1:9" x14ac:dyDescent="0.25">
      <c r="A4273" t="s">
        <v>1948</v>
      </c>
      <c r="B4273" t="s">
        <v>2</v>
      </c>
      <c r="C4273">
        <v>2011</v>
      </c>
      <c r="D4273" t="s">
        <v>9</v>
      </c>
      <c r="E4273" t="s">
        <v>21</v>
      </c>
      <c r="F4273" s="1">
        <v>0</v>
      </c>
      <c r="G4273" s="1">
        <v>0.1</v>
      </c>
      <c r="H4273" s="1">
        <v>0</v>
      </c>
      <c r="I4273" s="1">
        <v>0.03</v>
      </c>
    </row>
    <row r="4274" spans="1:9" x14ac:dyDescent="0.25">
      <c r="A4274" t="s">
        <v>859</v>
      </c>
      <c r="B4274" t="s">
        <v>41</v>
      </c>
      <c r="C4274">
        <v>2013</v>
      </c>
      <c r="D4274" t="s">
        <v>9</v>
      </c>
      <c r="E4274" t="s">
        <v>21</v>
      </c>
      <c r="F4274" s="1">
        <v>0.04</v>
      </c>
      <c r="G4274" s="1">
        <v>0.13</v>
      </c>
      <c r="H4274" s="1">
        <v>0</v>
      </c>
      <c r="I4274" s="1">
        <v>0.03</v>
      </c>
    </row>
    <row r="4275" spans="1:9" x14ac:dyDescent="0.25">
      <c r="A4275" t="s">
        <v>859</v>
      </c>
      <c r="B4275" t="s">
        <v>56</v>
      </c>
      <c r="C4275">
        <v>2013</v>
      </c>
      <c r="D4275" t="s">
        <v>9</v>
      </c>
      <c r="E4275" t="s">
        <v>21</v>
      </c>
      <c r="F4275" s="1">
        <v>0.05</v>
      </c>
      <c r="G4275" s="1">
        <v>7.0000000000000007E-2</v>
      </c>
      <c r="H4275" s="1">
        <v>0</v>
      </c>
      <c r="I4275" s="1">
        <v>0.01</v>
      </c>
    </row>
    <row r="4276" spans="1:9" x14ac:dyDescent="0.25">
      <c r="A4276" t="s">
        <v>859</v>
      </c>
      <c r="B4276" t="s">
        <v>2</v>
      </c>
      <c r="C4276">
        <v>2013</v>
      </c>
      <c r="D4276" t="s">
        <v>9</v>
      </c>
      <c r="E4276" t="s">
        <v>21</v>
      </c>
      <c r="F4276" s="1">
        <v>0.34</v>
      </c>
      <c r="G4276" s="1">
        <v>0.41</v>
      </c>
      <c r="H4276" s="1">
        <v>0.06</v>
      </c>
      <c r="I4276" s="1">
        <v>0.18</v>
      </c>
    </row>
    <row r="4277" spans="1:9" x14ac:dyDescent="0.25">
      <c r="A4277" t="s">
        <v>859</v>
      </c>
      <c r="B4277" t="s">
        <v>33</v>
      </c>
      <c r="C4277">
        <v>2013</v>
      </c>
      <c r="D4277" t="s">
        <v>9</v>
      </c>
      <c r="E4277" t="s">
        <v>21</v>
      </c>
      <c r="F4277" s="1">
        <v>0.56999999999999995</v>
      </c>
      <c r="G4277" s="1">
        <v>0.34</v>
      </c>
      <c r="H4277" s="1">
        <v>0.01</v>
      </c>
      <c r="I4277" s="1">
        <v>0.08</v>
      </c>
    </row>
    <row r="4278" spans="1:9" x14ac:dyDescent="0.25">
      <c r="A4278" t="s">
        <v>2761</v>
      </c>
      <c r="B4278" t="s">
        <v>41</v>
      </c>
      <c r="C4278">
        <v>2010</v>
      </c>
      <c r="D4278" t="s">
        <v>9</v>
      </c>
      <c r="E4278" t="s">
        <v>21</v>
      </c>
      <c r="F4278" s="1">
        <v>0</v>
      </c>
      <c r="G4278" s="1">
        <v>0.08</v>
      </c>
      <c r="H4278" s="1">
        <v>0</v>
      </c>
      <c r="I4278" s="1">
        <v>0.02</v>
      </c>
    </row>
    <row r="4279" spans="1:9" x14ac:dyDescent="0.25">
      <c r="A4279" t="s">
        <v>2761</v>
      </c>
      <c r="B4279" t="s">
        <v>33</v>
      </c>
      <c r="C4279">
        <v>2010</v>
      </c>
      <c r="D4279" t="s">
        <v>9</v>
      </c>
      <c r="E4279" t="s">
        <v>21</v>
      </c>
      <c r="F4279" s="1">
        <v>1.2</v>
      </c>
      <c r="G4279" s="1">
        <v>0.63</v>
      </c>
      <c r="H4279" s="1">
        <v>0.04</v>
      </c>
      <c r="I4279" s="1">
        <v>0.19</v>
      </c>
    </row>
    <row r="4280" spans="1:9" x14ac:dyDescent="0.25">
      <c r="A4280" t="s">
        <v>579</v>
      </c>
      <c r="B4280" t="s">
        <v>6</v>
      </c>
      <c r="C4280">
        <v>2014</v>
      </c>
      <c r="D4280" t="s">
        <v>9</v>
      </c>
      <c r="E4280" t="s">
        <v>71</v>
      </c>
      <c r="F4280" s="1">
        <v>0.34</v>
      </c>
      <c r="G4280" s="1">
        <v>0.21</v>
      </c>
      <c r="H4280" s="1">
        <v>0</v>
      </c>
      <c r="I4280" s="1">
        <v>0.05</v>
      </c>
    </row>
    <row r="4281" spans="1:9" x14ac:dyDescent="0.25">
      <c r="A4281" t="s">
        <v>579</v>
      </c>
      <c r="B4281" t="s">
        <v>10</v>
      </c>
      <c r="C4281">
        <v>2014</v>
      </c>
      <c r="D4281" t="s">
        <v>9</v>
      </c>
      <c r="E4281" t="s">
        <v>71</v>
      </c>
      <c r="F4281" s="1">
        <v>0.47</v>
      </c>
      <c r="G4281" s="1">
        <v>0.64</v>
      </c>
      <c r="H4281" s="1">
        <v>0.06</v>
      </c>
      <c r="I4281" s="1">
        <v>0.25</v>
      </c>
    </row>
    <row r="4282" spans="1:9" x14ac:dyDescent="0.25">
      <c r="A4282" t="s">
        <v>579</v>
      </c>
      <c r="B4282" t="s">
        <v>2</v>
      </c>
      <c r="C4282">
        <v>2013</v>
      </c>
      <c r="D4282" t="s">
        <v>9</v>
      </c>
      <c r="E4282" t="s">
        <v>71</v>
      </c>
      <c r="F4282" s="1">
        <v>0.6</v>
      </c>
      <c r="G4282" s="1">
        <v>1.31</v>
      </c>
      <c r="H4282" s="1">
        <v>0.08</v>
      </c>
      <c r="I4282" s="1">
        <v>0.52</v>
      </c>
    </row>
    <row r="4283" spans="1:9" x14ac:dyDescent="0.25">
      <c r="A4283" t="s">
        <v>579</v>
      </c>
      <c r="B4283" t="s">
        <v>33</v>
      </c>
      <c r="C4283">
        <v>2013</v>
      </c>
      <c r="D4283" t="s">
        <v>9</v>
      </c>
      <c r="E4283" t="s">
        <v>71</v>
      </c>
      <c r="F4283" s="1">
        <v>0.86</v>
      </c>
      <c r="G4283" s="1">
        <v>0.87</v>
      </c>
      <c r="H4283" s="1">
        <v>0.01</v>
      </c>
      <c r="I4283" s="1">
        <v>0.17</v>
      </c>
    </row>
    <row r="4284" spans="1:9" x14ac:dyDescent="0.25">
      <c r="A4284" t="s">
        <v>1114</v>
      </c>
      <c r="B4284" t="s">
        <v>17</v>
      </c>
      <c r="C4284">
        <v>2013</v>
      </c>
      <c r="D4284" t="s">
        <v>69</v>
      </c>
      <c r="E4284" t="s">
        <v>108</v>
      </c>
      <c r="F4284" s="1">
        <v>0.96</v>
      </c>
      <c r="G4284" s="1">
        <v>2.02</v>
      </c>
      <c r="H4284" s="1">
        <v>1.89</v>
      </c>
      <c r="I4284" s="1">
        <v>0.28000000000000003</v>
      </c>
    </row>
    <row r="4285" spans="1:9" x14ac:dyDescent="0.25">
      <c r="A4285" t="s">
        <v>3230</v>
      </c>
      <c r="B4285" t="s">
        <v>473</v>
      </c>
      <c r="C4285">
        <v>2010</v>
      </c>
      <c r="D4285" t="s">
        <v>69</v>
      </c>
      <c r="E4285" t="s">
        <v>134</v>
      </c>
      <c r="F4285" s="1">
        <v>0</v>
      </c>
      <c r="G4285" s="1">
        <v>0</v>
      </c>
      <c r="H4285" s="1">
        <v>0.44</v>
      </c>
      <c r="I4285" s="1">
        <v>0</v>
      </c>
    </row>
    <row r="4286" spans="1:9" x14ac:dyDescent="0.25">
      <c r="A4286" t="s">
        <v>2308</v>
      </c>
      <c r="B4286" t="s">
        <v>473</v>
      </c>
      <c r="C4286">
        <v>2011</v>
      </c>
      <c r="D4286" t="s">
        <v>9</v>
      </c>
      <c r="E4286" t="s">
        <v>134</v>
      </c>
      <c r="F4286" s="1">
        <v>0</v>
      </c>
      <c r="G4286" s="1">
        <v>0</v>
      </c>
      <c r="H4286" s="1">
        <v>0.24</v>
      </c>
      <c r="I4286" s="1">
        <v>0</v>
      </c>
    </row>
    <row r="4287" spans="1:9" x14ac:dyDescent="0.25">
      <c r="A4287" t="s">
        <v>2753</v>
      </c>
      <c r="B4287" t="s">
        <v>33</v>
      </c>
      <c r="C4287">
        <v>2010</v>
      </c>
      <c r="D4287" t="s">
        <v>5</v>
      </c>
      <c r="E4287" t="s">
        <v>15</v>
      </c>
      <c r="F4287" s="1">
        <v>0.17</v>
      </c>
      <c r="G4287" s="1">
        <v>7.0000000000000007E-2</v>
      </c>
      <c r="H4287" s="1">
        <v>0</v>
      </c>
      <c r="I4287" s="1">
        <v>0.02</v>
      </c>
    </row>
    <row r="4288" spans="1:9" x14ac:dyDescent="0.25">
      <c r="A4288" t="s">
        <v>2753</v>
      </c>
      <c r="B4288" t="s">
        <v>2</v>
      </c>
      <c r="C4288">
        <v>2010</v>
      </c>
      <c r="D4288" t="s">
        <v>5</v>
      </c>
      <c r="E4288" t="s">
        <v>15</v>
      </c>
      <c r="F4288" s="1">
        <v>0.18</v>
      </c>
      <c r="G4288" s="1">
        <v>7.0000000000000007E-2</v>
      </c>
      <c r="H4288" s="1">
        <v>0</v>
      </c>
      <c r="I4288" s="1">
        <v>0.04</v>
      </c>
    </row>
    <row r="4289" spans="1:9" x14ac:dyDescent="0.25">
      <c r="A4289" t="s">
        <v>2753</v>
      </c>
      <c r="B4289" t="s">
        <v>118</v>
      </c>
      <c r="C4289">
        <v>2010</v>
      </c>
      <c r="D4289" t="s">
        <v>5</v>
      </c>
      <c r="E4289" t="s">
        <v>15</v>
      </c>
      <c r="F4289" s="1">
        <v>0.41</v>
      </c>
      <c r="G4289" s="1">
        <v>0.11</v>
      </c>
      <c r="H4289" s="1">
        <v>0</v>
      </c>
      <c r="I4289" s="1">
        <v>0.04</v>
      </c>
    </row>
    <row r="4290" spans="1:9" x14ac:dyDescent="0.25">
      <c r="A4290" t="s">
        <v>29</v>
      </c>
      <c r="B4290" t="s">
        <v>2</v>
      </c>
      <c r="C4290">
        <v>2015</v>
      </c>
      <c r="D4290" t="s">
        <v>5</v>
      </c>
      <c r="E4290" t="s">
        <v>15</v>
      </c>
      <c r="F4290" s="1">
        <v>0.04</v>
      </c>
      <c r="G4290" s="1">
        <v>0</v>
      </c>
      <c r="H4290" s="1">
        <v>0</v>
      </c>
      <c r="I4290" s="1">
        <v>0.01</v>
      </c>
    </row>
    <row r="4291" spans="1:9" x14ac:dyDescent="0.25">
      <c r="A4291" t="s">
        <v>29</v>
      </c>
      <c r="B4291" t="s">
        <v>33</v>
      </c>
      <c r="C4291">
        <v>2015</v>
      </c>
      <c r="D4291" t="s">
        <v>5</v>
      </c>
      <c r="E4291" t="s">
        <v>15</v>
      </c>
      <c r="F4291" s="1">
        <v>0.06</v>
      </c>
      <c r="G4291" s="1">
        <v>0</v>
      </c>
      <c r="H4291" s="1">
        <v>0</v>
      </c>
      <c r="I4291" s="1">
        <v>0.01</v>
      </c>
    </row>
    <row r="4292" spans="1:9" x14ac:dyDescent="0.25">
      <c r="A4292" t="s">
        <v>29</v>
      </c>
      <c r="B4292" t="s">
        <v>6</v>
      </c>
      <c r="C4292">
        <v>2015</v>
      </c>
      <c r="D4292" t="s">
        <v>5</v>
      </c>
      <c r="E4292" t="s">
        <v>15</v>
      </c>
      <c r="F4292" s="1">
        <v>0.08</v>
      </c>
      <c r="G4292" s="1">
        <v>0.02</v>
      </c>
      <c r="H4292" s="1">
        <v>0</v>
      </c>
      <c r="I4292" s="1">
        <v>0.01</v>
      </c>
    </row>
    <row r="4293" spans="1:9" x14ac:dyDescent="0.25">
      <c r="A4293" t="s">
        <v>29</v>
      </c>
      <c r="B4293" t="s">
        <v>10</v>
      </c>
      <c r="C4293">
        <v>2015</v>
      </c>
      <c r="D4293" t="s">
        <v>5</v>
      </c>
      <c r="E4293" t="s">
        <v>15</v>
      </c>
      <c r="F4293" s="1">
        <v>0.09</v>
      </c>
      <c r="G4293" s="1">
        <v>0.08</v>
      </c>
      <c r="H4293" s="1">
        <v>0</v>
      </c>
      <c r="I4293" s="1">
        <v>0.03</v>
      </c>
    </row>
    <row r="4294" spans="1:9" x14ac:dyDescent="0.25">
      <c r="A4294" t="s">
        <v>1630</v>
      </c>
      <c r="B4294" t="s">
        <v>2</v>
      </c>
      <c r="C4294">
        <v>2011</v>
      </c>
      <c r="D4294" t="s">
        <v>69</v>
      </c>
      <c r="E4294" t="s">
        <v>74</v>
      </c>
      <c r="F4294" s="1">
        <v>0.06</v>
      </c>
      <c r="G4294" s="1">
        <v>0</v>
      </c>
      <c r="H4294" s="1">
        <v>0</v>
      </c>
      <c r="I4294" s="1">
        <v>0.01</v>
      </c>
    </row>
    <row r="4295" spans="1:9" x14ac:dyDescent="0.25">
      <c r="A4295" t="s">
        <v>1187</v>
      </c>
      <c r="B4295" t="s">
        <v>2</v>
      </c>
      <c r="C4295">
        <v>2012</v>
      </c>
      <c r="D4295" t="s">
        <v>9</v>
      </c>
      <c r="E4295" t="s">
        <v>74</v>
      </c>
      <c r="F4295" s="1">
        <v>0</v>
      </c>
      <c r="G4295" s="1">
        <v>0.03</v>
      </c>
      <c r="H4295" s="1">
        <v>0</v>
      </c>
      <c r="I4295" s="1">
        <v>0.01</v>
      </c>
    </row>
    <row r="4296" spans="1:9" x14ac:dyDescent="0.25">
      <c r="A4296" t="s">
        <v>1187</v>
      </c>
      <c r="B4296" t="s">
        <v>33</v>
      </c>
      <c r="C4296">
        <v>2012</v>
      </c>
      <c r="D4296" t="s">
        <v>9</v>
      </c>
      <c r="E4296" t="s">
        <v>74</v>
      </c>
      <c r="F4296" s="1">
        <v>0.03</v>
      </c>
      <c r="G4296" s="1">
        <v>0.02</v>
      </c>
      <c r="H4296" s="1">
        <v>0</v>
      </c>
      <c r="I4296" s="1">
        <v>0</v>
      </c>
    </row>
    <row r="4297" spans="1:9" x14ac:dyDescent="0.25">
      <c r="A4297" t="s">
        <v>1666</v>
      </c>
      <c r="B4297" t="s">
        <v>118</v>
      </c>
      <c r="C4297">
        <v>2011</v>
      </c>
      <c r="D4297" t="s">
        <v>100</v>
      </c>
      <c r="E4297" t="s">
        <v>15</v>
      </c>
      <c r="F4297" s="1">
        <v>0.13</v>
      </c>
      <c r="G4297" s="1">
        <v>0</v>
      </c>
      <c r="H4297" s="1">
        <v>0</v>
      </c>
      <c r="I4297" s="1">
        <v>0.01</v>
      </c>
    </row>
    <row r="4298" spans="1:9" x14ac:dyDescent="0.25">
      <c r="A4298" t="s">
        <v>1936</v>
      </c>
      <c r="B4298" t="s">
        <v>118</v>
      </c>
      <c r="C4298">
        <v>2011</v>
      </c>
      <c r="D4298" t="s">
        <v>5</v>
      </c>
      <c r="E4298" t="s">
        <v>128</v>
      </c>
      <c r="F4298" s="1">
        <v>0.05</v>
      </c>
      <c r="G4298" s="1">
        <v>0.09</v>
      </c>
      <c r="H4298" s="1">
        <v>0</v>
      </c>
      <c r="I4298" s="1">
        <v>0.02</v>
      </c>
    </row>
    <row r="4299" spans="1:9" x14ac:dyDescent="0.25">
      <c r="A4299" t="s">
        <v>1936</v>
      </c>
      <c r="B4299" t="s">
        <v>33</v>
      </c>
      <c r="C4299">
        <v>2011</v>
      </c>
      <c r="D4299" t="s">
        <v>5</v>
      </c>
      <c r="E4299" t="s">
        <v>128</v>
      </c>
      <c r="F4299" s="1">
        <v>0.15</v>
      </c>
      <c r="G4299" s="1">
        <v>0.23</v>
      </c>
      <c r="H4299" s="1">
        <v>0</v>
      </c>
      <c r="I4299" s="1">
        <v>0.04</v>
      </c>
    </row>
    <row r="4300" spans="1:9" x14ac:dyDescent="0.25">
      <c r="A4300" t="s">
        <v>1936</v>
      </c>
      <c r="B4300" t="s">
        <v>2</v>
      </c>
      <c r="C4300">
        <v>2011</v>
      </c>
      <c r="D4300" t="s">
        <v>5</v>
      </c>
      <c r="E4300" t="s">
        <v>128</v>
      </c>
      <c r="F4300" s="1">
        <v>0.17</v>
      </c>
      <c r="G4300" s="1">
        <v>0.4</v>
      </c>
      <c r="H4300" s="1">
        <v>0</v>
      </c>
      <c r="I4300" s="1">
        <v>0.14000000000000001</v>
      </c>
    </row>
    <row r="4301" spans="1:9" x14ac:dyDescent="0.25">
      <c r="A4301" t="s">
        <v>1010</v>
      </c>
      <c r="B4301" t="s">
        <v>17</v>
      </c>
      <c r="C4301">
        <v>2013</v>
      </c>
      <c r="D4301" t="s">
        <v>27</v>
      </c>
      <c r="E4301" t="s">
        <v>52</v>
      </c>
      <c r="F4301" s="1">
        <v>0</v>
      </c>
      <c r="G4301" s="1">
        <v>0</v>
      </c>
      <c r="H4301" s="1">
        <v>0.06</v>
      </c>
      <c r="I4301" s="1">
        <v>0</v>
      </c>
    </row>
    <row r="4302" spans="1:9" x14ac:dyDescent="0.25">
      <c r="A4302" t="s">
        <v>1507</v>
      </c>
      <c r="B4302" t="s">
        <v>17</v>
      </c>
      <c r="C4302">
        <v>2012</v>
      </c>
      <c r="D4302" t="s">
        <v>27</v>
      </c>
      <c r="E4302" t="s">
        <v>52</v>
      </c>
      <c r="F4302" s="1">
        <v>0</v>
      </c>
      <c r="G4302" s="1">
        <v>0</v>
      </c>
      <c r="H4302" s="1">
        <v>0.16</v>
      </c>
      <c r="I4302" s="1">
        <v>0</v>
      </c>
    </row>
    <row r="4303" spans="1:9" x14ac:dyDescent="0.25">
      <c r="A4303" t="s">
        <v>2323</v>
      </c>
      <c r="B4303" t="s">
        <v>248</v>
      </c>
      <c r="C4303">
        <v>2011</v>
      </c>
      <c r="D4303" t="s">
        <v>27</v>
      </c>
      <c r="E4303" t="s">
        <v>52</v>
      </c>
      <c r="F4303" s="1">
        <v>0</v>
      </c>
      <c r="G4303" s="1">
        <v>0</v>
      </c>
      <c r="H4303" s="1">
        <v>0.36</v>
      </c>
      <c r="I4303" s="1">
        <v>0</v>
      </c>
    </row>
    <row r="4304" spans="1:9" x14ac:dyDescent="0.25">
      <c r="A4304" t="s">
        <v>972</v>
      </c>
      <c r="B4304" t="s">
        <v>17</v>
      </c>
      <c r="C4304">
        <v>2013</v>
      </c>
      <c r="D4304" t="s">
        <v>9</v>
      </c>
      <c r="E4304" t="s">
        <v>52</v>
      </c>
      <c r="F4304" s="1">
        <v>0</v>
      </c>
      <c r="G4304" s="1">
        <v>0</v>
      </c>
      <c r="H4304" s="1">
        <v>0.03</v>
      </c>
      <c r="I4304" s="1">
        <v>0</v>
      </c>
    </row>
    <row r="4305" spans="1:9" x14ac:dyDescent="0.25">
      <c r="A4305" t="s">
        <v>1549</v>
      </c>
      <c r="B4305" t="s">
        <v>17</v>
      </c>
      <c r="C4305">
        <v>2012</v>
      </c>
      <c r="D4305" t="s">
        <v>1</v>
      </c>
      <c r="E4305" t="s">
        <v>52</v>
      </c>
      <c r="F4305" s="1">
        <v>0</v>
      </c>
      <c r="G4305" s="1">
        <v>0</v>
      </c>
      <c r="H4305" s="1">
        <v>0.62</v>
      </c>
      <c r="I4305" s="1">
        <v>0</v>
      </c>
    </row>
    <row r="4306" spans="1:9" x14ac:dyDescent="0.25">
      <c r="A4306" t="s">
        <v>194</v>
      </c>
      <c r="B4306" t="s">
        <v>41</v>
      </c>
      <c r="C4306">
        <v>2015</v>
      </c>
      <c r="D4306" t="s">
        <v>50</v>
      </c>
      <c r="E4306" t="s">
        <v>193</v>
      </c>
      <c r="F4306" s="1">
        <v>0.09</v>
      </c>
      <c r="G4306" s="1">
        <v>0.13</v>
      </c>
      <c r="H4306" s="1">
        <v>0</v>
      </c>
      <c r="I4306" s="1">
        <v>0.02</v>
      </c>
    </row>
    <row r="4307" spans="1:9" x14ac:dyDescent="0.25">
      <c r="A4307" t="s">
        <v>895</v>
      </c>
      <c r="B4307" t="s">
        <v>41</v>
      </c>
      <c r="C4307">
        <v>2013</v>
      </c>
      <c r="D4307" t="s">
        <v>50</v>
      </c>
      <c r="E4307" t="s">
        <v>193</v>
      </c>
      <c r="F4307" s="1">
        <v>0.12</v>
      </c>
      <c r="G4307" s="1">
        <v>0.53</v>
      </c>
      <c r="H4307" s="1">
        <v>0</v>
      </c>
      <c r="I4307" s="1">
        <v>0.11</v>
      </c>
    </row>
    <row r="4308" spans="1:9" x14ac:dyDescent="0.25">
      <c r="A4308" t="s">
        <v>2006</v>
      </c>
      <c r="B4308" t="s">
        <v>41</v>
      </c>
      <c r="C4308">
        <v>2011</v>
      </c>
      <c r="D4308" t="s">
        <v>50</v>
      </c>
      <c r="E4308" t="s">
        <v>193</v>
      </c>
      <c r="F4308" s="1">
        <v>0.19</v>
      </c>
      <c r="G4308" s="1">
        <v>0.31</v>
      </c>
      <c r="H4308" s="1">
        <v>0</v>
      </c>
      <c r="I4308" s="1">
        <v>0.09</v>
      </c>
    </row>
    <row r="4309" spans="1:9" x14ac:dyDescent="0.25">
      <c r="A4309" t="s">
        <v>1239</v>
      </c>
      <c r="B4309" t="s">
        <v>41</v>
      </c>
      <c r="C4309">
        <v>2012</v>
      </c>
      <c r="D4309" t="s">
        <v>50</v>
      </c>
      <c r="E4309" t="s">
        <v>193</v>
      </c>
      <c r="F4309" s="1">
        <v>7.0000000000000007E-2</v>
      </c>
      <c r="G4309" s="1">
        <v>0.1</v>
      </c>
      <c r="H4309" s="1">
        <v>0</v>
      </c>
      <c r="I4309" s="1">
        <v>0.03</v>
      </c>
    </row>
    <row r="4310" spans="1:9" x14ac:dyDescent="0.25">
      <c r="A4310" t="s">
        <v>614</v>
      </c>
      <c r="B4310" t="s">
        <v>17</v>
      </c>
      <c r="C4310">
        <v>2014</v>
      </c>
      <c r="D4310" t="s">
        <v>1</v>
      </c>
      <c r="E4310" t="s">
        <v>613</v>
      </c>
      <c r="F4310" s="1">
        <v>0</v>
      </c>
      <c r="G4310" s="1">
        <v>0</v>
      </c>
      <c r="H4310" s="1">
        <v>0.01</v>
      </c>
      <c r="I4310" s="1">
        <v>0</v>
      </c>
    </row>
    <row r="4311" spans="1:9" x14ac:dyDescent="0.25">
      <c r="A4311" t="s">
        <v>1025</v>
      </c>
      <c r="B4311" t="s">
        <v>17</v>
      </c>
      <c r="C4311">
        <v>2013</v>
      </c>
      <c r="D4311" t="s">
        <v>1</v>
      </c>
      <c r="E4311" t="s">
        <v>613</v>
      </c>
      <c r="F4311" s="1">
        <v>0</v>
      </c>
      <c r="G4311" s="1">
        <v>0</v>
      </c>
      <c r="H4311" s="1">
        <v>7.0000000000000007E-2</v>
      </c>
      <c r="I4311" s="1">
        <v>0</v>
      </c>
    </row>
    <row r="4312" spans="1:9" x14ac:dyDescent="0.25">
      <c r="A4312" t="s">
        <v>1867</v>
      </c>
      <c r="B4312" t="s">
        <v>12</v>
      </c>
      <c r="C4312">
        <v>2011</v>
      </c>
      <c r="D4312" t="s">
        <v>87</v>
      </c>
      <c r="E4312" t="s">
        <v>52</v>
      </c>
      <c r="F4312" s="1">
        <v>0.08</v>
      </c>
      <c r="G4312" s="1">
        <v>0.04</v>
      </c>
      <c r="H4312" s="1">
        <v>0</v>
      </c>
      <c r="I4312" s="1">
        <v>0.02</v>
      </c>
    </row>
    <row r="4313" spans="1:9" x14ac:dyDescent="0.25">
      <c r="A4313" t="s">
        <v>2641</v>
      </c>
      <c r="B4313" t="s">
        <v>473</v>
      </c>
      <c r="C4313">
        <v>2010</v>
      </c>
      <c r="D4313" t="s">
        <v>84</v>
      </c>
      <c r="E4313" t="s">
        <v>1603</v>
      </c>
      <c r="F4313" s="1">
        <v>0.04</v>
      </c>
      <c r="G4313" s="1">
        <v>0.02</v>
      </c>
      <c r="H4313" s="1">
        <v>0</v>
      </c>
      <c r="I4313" s="1">
        <v>0.01</v>
      </c>
    </row>
    <row r="4314" spans="1:9" x14ac:dyDescent="0.25">
      <c r="A4314" t="s">
        <v>1373</v>
      </c>
      <c r="B4314" t="s">
        <v>2</v>
      </c>
      <c r="C4314">
        <v>2012</v>
      </c>
      <c r="D4314" t="s">
        <v>1</v>
      </c>
      <c r="E4314" t="s">
        <v>280</v>
      </c>
      <c r="F4314" s="1">
        <v>0</v>
      </c>
      <c r="G4314" s="1">
        <v>0</v>
      </c>
      <c r="H4314" s="1">
        <v>0.03</v>
      </c>
      <c r="I4314" s="1">
        <v>0</v>
      </c>
    </row>
    <row r="4315" spans="1:9" x14ac:dyDescent="0.25">
      <c r="A4315" t="s">
        <v>2823</v>
      </c>
      <c r="B4315" t="s">
        <v>473</v>
      </c>
      <c r="C4315">
        <v>2010</v>
      </c>
      <c r="D4315" t="s">
        <v>87</v>
      </c>
      <c r="E4315" t="s">
        <v>124</v>
      </c>
      <c r="F4315" s="1">
        <v>0.11</v>
      </c>
      <c r="G4315" s="1">
        <v>0.17</v>
      </c>
      <c r="H4315" s="1">
        <v>0</v>
      </c>
      <c r="I4315" s="1">
        <v>0.03</v>
      </c>
    </row>
    <row r="4316" spans="1:9" x14ac:dyDescent="0.25">
      <c r="A4316" t="s">
        <v>300</v>
      </c>
      <c r="B4316" t="s">
        <v>248</v>
      </c>
      <c r="C4316">
        <v>2014</v>
      </c>
      <c r="D4316" t="s">
        <v>9</v>
      </c>
      <c r="E4316" t="s">
        <v>103</v>
      </c>
      <c r="F4316" s="1">
        <v>0</v>
      </c>
      <c r="G4316" s="1">
        <v>0</v>
      </c>
      <c r="H4316" s="1">
        <v>0.05</v>
      </c>
      <c r="I4316" s="1">
        <v>0</v>
      </c>
    </row>
    <row r="4317" spans="1:9" x14ac:dyDescent="0.25">
      <c r="A4317" t="s">
        <v>300</v>
      </c>
      <c r="B4317" t="s">
        <v>12</v>
      </c>
      <c r="C4317">
        <v>2014</v>
      </c>
      <c r="D4317" t="s">
        <v>9</v>
      </c>
      <c r="E4317" t="s">
        <v>103</v>
      </c>
      <c r="F4317" s="1">
        <v>0.05</v>
      </c>
      <c r="G4317" s="1">
        <v>0.05</v>
      </c>
      <c r="H4317" s="1">
        <v>0.17</v>
      </c>
      <c r="I4317" s="1">
        <v>0.03</v>
      </c>
    </row>
    <row r="4318" spans="1:9" x14ac:dyDescent="0.25">
      <c r="A4318" t="s">
        <v>300</v>
      </c>
      <c r="B4318" t="s">
        <v>10</v>
      </c>
      <c r="C4318">
        <v>2015</v>
      </c>
      <c r="D4318" t="s">
        <v>9</v>
      </c>
      <c r="E4318" t="s">
        <v>103</v>
      </c>
      <c r="F4318" s="1">
        <v>0.05</v>
      </c>
      <c r="G4318" s="1">
        <v>7.0000000000000007E-2</v>
      </c>
      <c r="H4318" s="1">
        <v>0.02</v>
      </c>
      <c r="I4318" s="1">
        <v>0.02</v>
      </c>
    </row>
    <row r="4319" spans="1:9" x14ac:dyDescent="0.25">
      <c r="A4319" t="s">
        <v>1075</v>
      </c>
      <c r="B4319" t="s">
        <v>248</v>
      </c>
      <c r="C4319">
        <v>2013</v>
      </c>
      <c r="D4319" t="s">
        <v>9</v>
      </c>
      <c r="E4319" t="s">
        <v>103</v>
      </c>
      <c r="F4319" s="1">
        <v>0</v>
      </c>
      <c r="G4319" s="1">
        <v>0</v>
      </c>
      <c r="H4319" s="1">
        <v>0.18</v>
      </c>
      <c r="I4319" s="1">
        <v>0</v>
      </c>
    </row>
    <row r="4320" spans="1:9" x14ac:dyDescent="0.25">
      <c r="A4320" t="s">
        <v>1075</v>
      </c>
      <c r="B4320" t="s">
        <v>12</v>
      </c>
      <c r="C4320">
        <v>2013</v>
      </c>
      <c r="D4320" t="s">
        <v>9</v>
      </c>
      <c r="E4320" t="s">
        <v>103</v>
      </c>
      <c r="F4320" s="1">
        <v>0.05</v>
      </c>
      <c r="G4320" s="1">
        <v>0.05</v>
      </c>
      <c r="H4320" s="1">
        <v>0.25</v>
      </c>
      <c r="I4320" s="1">
        <v>0.03</v>
      </c>
    </row>
    <row r="4321" spans="1:9" x14ac:dyDescent="0.25">
      <c r="A4321" t="s">
        <v>506</v>
      </c>
      <c r="B4321" t="s">
        <v>10</v>
      </c>
      <c r="C4321">
        <v>2014</v>
      </c>
      <c r="D4321" t="s">
        <v>5</v>
      </c>
      <c r="E4321" t="s">
        <v>49</v>
      </c>
      <c r="F4321" s="1">
        <v>0</v>
      </c>
      <c r="G4321" s="1">
        <v>0.03</v>
      </c>
      <c r="H4321" s="1">
        <v>0</v>
      </c>
      <c r="I4321" s="1">
        <v>0</v>
      </c>
    </row>
    <row r="4322" spans="1:9" x14ac:dyDescent="0.25">
      <c r="A4322" t="s">
        <v>506</v>
      </c>
      <c r="B4322" t="s">
        <v>2</v>
      </c>
      <c r="C4322">
        <v>2014</v>
      </c>
      <c r="D4322" t="s">
        <v>5</v>
      </c>
      <c r="E4322" t="s">
        <v>49</v>
      </c>
      <c r="F4322" s="1">
        <v>0</v>
      </c>
      <c r="G4322" s="1">
        <v>0.02</v>
      </c>
      <c r="H4322" s="1">
        <v>0</v>
      </c>
      <c r="I4322" s="1">
        <v>0</v>
      </c>
    </row>
    <row r="4323" spans="1:9" x14ac:dyDescent="0.25">
      <c r="A4323" t="s">
        <v>2642</v>
      </c>
      <c r="B4323" t="s">
        <v>118</v>
      </c>
      <c r="C4323">
        <v>2010</v>
      </c>
      <c r="D4323" t="s">
        <v>141</v>
      </c>
      <c r="E4323" t="s">
        <v>193</v>
      </c>
      <c r="F4323" s="1">
        <v>0.04</v>
      </c>
      <c r="G4323" s="1">
        <v>0.02</v>
      </c>
      <c r="H4323" s="1">
        <v>0</v>
      </c>
      <c r="I4323" s="1">
        <v>0.01</v>
      </c>
    </row>
    <row r="4324" spans="1:9" x14ac:dyDescent="0.25">
      <c r="A4324" t="s">
        <v>670</v>
      </c>
      <c r="B4324" t="s">
        <v>17</v>
      </c>
      <c r="C4324">
        <v>2014</v>
      </c>
      <c r="D4324" t="s">
        <v>27</v>
      </c>
      <c r="E4324" t="s">
        <v>609</v>
      </c>
      <c r="F4324" s="1">
        <v>0</v>
      </c>
      <c r="G4324" s="1">
        <v>0</v>
      </c>
      <c r="H4324" s="1">
        <v>0.03</v>
      </c>
      <c r="I4324" s="1">
        <v>0</v>
      </c>
    </row>
    <row r="4325" spans="1:9" x14ac:dyDescent="0.25">
      <c r="A4325" t="s">
        <v>30</v>
      </c>
      <c r="B4325" t="s">
        <v>6</v>
      </c>
      <c r="C4325">
        <v>2015</v>
      </c>
      <c r="D4325" t="s">
        <v>9</v>
      </c>
      <c r="E4325" t="s">
        <v>21</v>
      </c>
      <c r="F4325" s="1">
        <v>0.05</v>
      </c>
      <c r="G4325" s="1">
        <v>0</v>
      </c>
      <c r="H4325" s="1">
        <v>0</v>
      </c>
      <c r="I4325" s="1">
        <v>0.01</v>
      </c>
    </row>
    <row r="4326" spans="1:9" x14ac:dyDescent="0.25">
      <c r="A4326" t="s">
        <v>30</v>
      </c>
      <c r="B4326" t="s">
        <v>10</v>
      </c>
      <c r="C4326">
        <v>2015</v>
      </c>
      <c r="D4326" t="s">
        <v>9</v>
      </c>
      <c r="E4326" t="s">
        <v>21</v>
      </c>
      <c r="F4326" s="1">
        <v>0.06</v>
      </c>
      <c r="G4326" s="1">
        <v>0</v>
      </c>
      <c r="H4326" s="1">
        <v>0</v>
      </c>
      <c r="I4326" s="1">
        <v>0.01</v>
      </c>
    </row>
    <row r="4327" spans="1:9" x14ac:dyDescent="0.25">
      <c r="A4327" t="s">
        <v>2847</v>
      </c>
      <c r="B4327" t="s">
        <v>248</v>
      </c>
      <c r="C4327">
        <v>2010</v>
      </c>
      <c r="D4327" t="s">
        <v>9</v>
      </c>
      <c r="E4327" t="s">
        <v>182</v>
      </c>
      <c r="F4327" s="1">
        <v>0.27</v>
      </c>
      <c r="G4327" s="1">
        <v>0.25</v>
      </c>
      <c r="H4327" s="1">
        <v>0</v>
      </c>
      <c r="I4327" s="1">
        <v>0.14000000000000001</v>
      </c>
    </row>
    <row r="4328" spans="1:9" x14ac:dyDescent="0.25">
      <c r="A4328" t="s">
        <v>2847</v>
      </c>
      <c r="B4328" t="s">
        <v>33</v>
      </c>
      <c r="C4328">
        <v>2010</v>
      </c>
      <c r="D4328" t="s">
        <v>9</v>
      </c>
      <c r="E4328" t="s">
        <v>182</v>
      </c>
      <c r="F4328" s="1">
        <v>0.41</v>
      </c>
      <c r="G4328" s="1">
        <v>0.28999999999999998</v>
      </c>
      <c r="H4328" s="1">
        <v>0</v>
      </c>
      <c r="I4328" s="1">
        <v>7.0000000000000007E-2</v>
      </c>
    </row>
    <row r="4329" spans="1:9" x14ac:dyDescent="0.25">
      <c r="A4329" t="s">
        <v>2847</v>
      </c>
      <c r="B4329" t="s">
        <v>2</v>
      </c>
      <c r="C4329">
        <v>2010</v>
      </c>
      <c r="D4329" t="s">
        <v>9</v>
      </c>
      <c r="E4329" t="s">
        <v>182</v>
      </c>
      <c r="F4329" s="1">
        <v>0.51</v>
      </c>
      <c r="G4329" s="1">
        <v>0.42</v>
      </c>
      <c r="H4329" s="1">
        <v>0</v>
      </c>
      <c r="I4329" s="1">
        <v>0.17</v>
      </c>
    </row>
    <row r="4330" spans="1:9" x14ac:dyDescent="0.25">
      <c r="A4330" t="s">
        <v>2847</v>
      </c>
      <c r="B4330" t="s">
        <v>118</v>
      </c>
      <c r="C4330">
        <v>2010</v>
      </c>
      <c r="D4330" t="s">
        <v>9</v>
      </c>
      <c r="E4330" t="s">
        <v>182</v>
      </c>
      <c r="F4330" s="1">
        <v>0.64</v>
      </c>
      <c r="G4330" s="1">
        <v>0.63</v>
      </c>
      <c r="H4330" s="1">
        <v>0</v>
      </c>
      <c r="I4330" s="1">
        <v>0.14000000000000001</v>
      </c>
    </row>
    <row r="4331" spans="1:9" x14ac:dyDescent="0.25">
      <c r="A4331" t="s">
        <v>2847</v>
      </c>
      <c r="B4331" t="s">
        <v>473</v>
      </c>
      <c r="C4331">
        <v>2010</v>
      </c>
      <c r="D4331" t="s">
        <v>9</v>
      </c>
      <c r="E4331" t="s">
        <v>182</v>
      </c>
      <c r="F4331" s="1">
        <v>0.93</v>
      </c>
      <c r="G4331" s="1">
        <v>0.97</v>
      </c>
      <c r="H4331" s="1">
        <v>0.02</v>
      </c>
      <c r="I4331" s="1">
        <v>0.21</v>
      </c>
    </row>
    <row r="4332" spans="1:9" x14ac:dyDescent="0.25">
      <c r="A4332" t="s">
        <v>2638</v>
      </c>
      <c r="B4332" t="s">
        <v>473</v>
      </c>
      <c r="C4332">
        <v>2010</v>
      </c>
      <c r="D4332" t="s">
        <v>39</v>
      </c>
      <c r="E4332" t="s">
        <v>21</v>
      </c>
      <c r="F4332" s="1">
        <v>0.03</v>
      </c>
      <c r="G4332" s="1">
        <v>0.02</v>
      </c>
      <c r="H4332" s="1">
        <v>0</v>
      </c>
      <c r="I4332" s="1">
        <v>0.01</v>
      </c>
    </row>
    <row r="4333" spans="1:9" x14ac:dyDescent="0.25">
      <c r="A4333" t="s">
        <v>2790</v>
      </c>
      <c r="B4333" t="s">
        <v>118</v>
      </c>
      <c r="C4333">
        <v>2010</v>
      </c>
      <c r="D4333" t="s">
        <v>39</v>
      </c>
      <c r="E4333" t="s">
        <v>49</v>
      </c>
      <c r="F4333" s="1">
        <v>0.1</v>
      </c>
      <c r="G4333" s="1">
        <v>0.11</v>
      </c>
      <c r="H4333" s="1">
        <v>0</v>
      </c>
      <c r="I4333" s="1">
        <v>0.03</v>
      </c>
    </row>
    <row r="4334" spans="1:9" x14ac:dyDescent="0.25">
      <c r="A4334" t="s">
        <v>126</v>
      </c>
      <c r="B4334" t="s">
        <v>41</v>
      </c>
      <c r="C4334">
        <v>2015</v>
      </c>
      <c r="D4334" t="s">
        <v>69</v>
      </c>
      <c r="E4334" t="s">
        <v>58</v>
      </c>
      <c r="F4334" s="1">
        <v>0</v>
      </c>
      <c r="G4334" s="1">
        <v>0.04</v>
      </c>
      <c r="H4334" s="1">
        <v>0</v>
      </c>
      <c r="I4334" s="1">
        <v>0</v>
      </c>
    </row>
    <row r="4335" spans="1:9" x14ac:dyDescent="0.25">
      <c r="A4335" t="s">
        <v>501</v>
      </c>
      <c r="B4335" t="s">
        <v>2</v>
      </c>
      <c r="C4335">
        <v>2014</v>
      </c>
      <c r="D4335" t="s">
        <v>9</v>
      </c>
      <c r="E4335" t="s">
        <v>15</v>
      </c>
      <c r="F4335" s="1">
        <v>0.04</v>
      </c>
      <c r="G4335" s="1">
        <v>0.05</v>
      </c>
      <c r="H4335" s="1">
        <v>0.01</v>
      </c>
      <c r="I4335" s="1">
        <v>0.02</v>
      </c>
    </row>
    <row r="4336" spans="1:9" x14ac:dyDescent="0.25">
      <c r="A4336" t="s">
        <v>501</v>
      </c>
      <c r="B4336" t="s">
        <v>56</v>
      </c>
      <c r="C4336">
        <v>2014</v>
      </c>
      <c r="D4336" t="s">
        <v>9</v>
      </c>
      <c r="E4336" t="s">
        <v>15</v>
      </c>
      <c r="F4336" s="1">
        <v>0.05</v>
      </c>
      <c r="G4336" s="1">
        <v>0.01</v>
      </c>
      <c r="H4336" s="1">
        <v>0</v>
      </c>
      <c r="I4336" s="1">
        <v>0.01</v>
      </c>
    </row>
    <row r="4337" spans="1:9" x14ac:dyDescent="0.25">
      <c r="A4337" t="s">
        <v>501</v>
      </c>
      <c r="B4337" t="s">
        <v>6</v>
      </c>
      <c r="C4337">
        <v>2014</v>
      </c>
      <c r="D4337" t="s">
        <v>9</v>
      </c>
      <c r="E4337" t="s">
        <v>15</v>
      </c>
      <c r="F4337" s="1">
        <v>0.06</v>
      </c>
      <c r="G4337" s="1">
        <v>0.03</v>
      </c>
      <c r="H4337" s="1">
        <v>0</v>
      </c>
      <c r="I4337" s="1">
        <v>0.01</v>
      </c>
    </row>
    <row r="4338" spans="1:9" x14ac:dyDescent="0.25">
      <c r="A4338" t="s">
        <v>501</v>
      </c>
      <c r="B4338" t="s">
        <v>10</v>
      </c>
      <c r="C4338">
        <v>2014</v>
      </c>
      <c r="D4338" t="s">
        <v>9</v>
      </c>
      <c r="E4338" t="s">
        <v>15</v>
      </c>
      <c r="F4338" s="1">
        <v>7.0000000000000007E-2</v>
      </c>
      <c r="G4338" s="1">
        <v>0.1</v>
      </c>
      <c r="H4338" s="1">
        <v>0.01</v>
      </c>
      <c r="I4338" s="1">
        <v>0.04</v>
      </c>
    </row>
    <row r="4339" spans="1:9" x14ac:dyDescent="0.25">
      <c r="A4339" t="s">
        <v>501</v>
      </c>
      <c r="B4339" t="s">
        <v>33</v>
      </c>
      <c r="C4339">
        <v>2014</v>
      </c>
      <c r="D4339" t="s">
        <v>9</v>
      </c>
      <c r="E4339" t="s">
        <v>15</v>
      </c>
      <c r="F4339" s="1">
        <v>0.09</v>
      </c>
      <c r="G4339" s="1">
        <v>7.0000000000000007E-2</v>
      </c>
      <c r="H4339" s="1">
        <v>0</v>
      </c>
      <c r="I4339" s="1">
        <v>0.02</v>
      </c>
    </row>
    <row r="4340" spans="1:9" x14ac:dyDescent="0.25">
      <c r="A4340" t="s">
        <v>502</v>
      </c>
      <c r="B4340" t="s">
        <v>17</v>
      </c>
      <c r="C4340">
        <v>2014</v>
      </c>
      <c r="D4340" t="s">
        <v>27</v>
      </c>
      <c r="E4340" t="s">
        <v>15</v>
      </c>
      <c r="F4340" s="1">
        <v>0.05</v>
      </c>
      <c r="G4340" s="1">
        <v>0.01</v>
      </c>
      <c r="H4340" s="1">
        <v>0</v>
      </c>
      <c r="I4340" s="1">
        <v>0.01</v>
      </c>
    </row>
    <row r="4341" spans="1:9" x14ac:dyDescent="0.25">
      <c r="A4341" t="s">
        <v>2778</v>
      </c>
      <c r="B4341" t="s">
        <v>118</v>
      </c>
      <c r="C4341">
        <v>2010</v>
      </c>
      <c r="D4341" t="s">
        <v>9</v>
      </c>
      <c r="E4341" t="s">
        <v>15</v>
      </c>
      <c r="F4341" s="1">
        <v>0.15</v>
      </c>
      <c r="G4341" s="1">
        <v>0.1</v>
      </c>
      <c r="H4341" s="1">
        <v>0</v>
      </c>
      <c r="I4341" s="1">
        <v>0.03</v>
      </c>
    </row>
    <row r="4342" spans="1:9" x14ac:dyDescent="0.25">
      <c r="A4342" t="s">
        <v>1873</v>
      </c>
      <c r="B4342" t="s">
        <v>118</v>
      </c>
      <c r="C4342">
        <v>2011</v>
      </c>
      <c r="D4342" t="s">
        <v>9</v>
      </c>
      <c r="E4342" t="s">
        <v>15</v>
      </c>
      <c r="F4342" s="1">
        <v>0.1</v>
      </c>
      <c r="G4342" s="1">
        <v>7.0000000000000007E-2</v>
      </c>
      <c r="H4342" s="1">
        <v>0</v>
      </c>
      <c r="I4342" s="1">
        <v>0.02</v>
      </c>
    </row>
    <row r="4343" spans="1:9" x14ac:dyDescent="0.25">
      <c r="A4343" t="s">
        <v>1873</v>
      </c>
      <c r="B4343" t="s">
        <v>2</v>
      </c>
      <c r="C4343">
        <v>2011</v>
      </c>
      <c r="D4343" t="s">
        <v>9</v>
      </c>
      <c r="E4343" t="s">
        <v>15</v>
      </c>
      <c r="F4343" s="1">
        <v>0.11</v>
      </c>
      <c r="G4343" s="1">
        <v>0.19</v>
      </c>
      <c r="H4343" s="1">
        <v>0</v>
      </c>
      <c r="I4343" s="1">
        <v>7.0000000000000007E-2</v>
      </c>
    </row>
    <row r="4344" spans="1:9" x14ac:dyDescent="0.25">
      <c r="A4344" t="s">
        <v>1873</v>
      </c>
      <c r="B4344" t="s">
        <v>33</v>
      </c>
      <c r="C4344">
        <v>2011</v>
      </c>
      <c r="D4344" t="s">
        <v>9</v>
      </c>
      <c r="E4344" t="s">
        <v>15</v>
      </c>
      <c r="F4344" s="1">
        <v>0.13</v>
      </c>
      <c r="G4344" s="1">
        <v>0.13</v>
      </c>
      <c r="H4344" s="1">
        <v>0</v>
      </c>
      <c r="I4344" s="1">
        <v>0.03</v>
      </c>
    </row>
    <row r="4345" spans="1:9" x14ac:dyDescent="0.25">
      <c r="A4345" t="s">
        <v>1873</v>
      </c>
      <c r="B4345" t="s">
        <v>17</v>
      </c>
      <c r="C4345">
        <v>2011</v>
      </c>
      <c r="D4345" t="s">
        <v>9</v>
      </c>
      <c r="E4345" t="s">
        <v>15</v>
      </c>
      <c r="F4345" s="1">
        <v>0.16</v>
      </c>
      <c r="G4345" s="1">
        <v>0.04</v>
      </c>
      <c r="H4345" s="1">
        <v>0</v>
      </c>
      <c r="I4345" s="1">
        <v>0.02</v>
      </c>
    </row>
    <row r="4346" spans="1:9" x14ac:dyDescent="0.25">
      <c r="A4346" t="s">
        <v>1945</v>
      </c>
      <c r="B4346" t="s">
        <v>473</v>
      </c>
      <c r="C4346">
        <v>2011</v>
      </c>
      <c r="D4346" t="s">
        <v>9</v>
      </c>
      <c r="E4346" t="s">
        <v>15</v>
      </c>
      <c r="F4346" s="1">
        <v>0.34</v>
      </c>
      <c r="G4346" s="1">
        <v>0.09</v>
      </c>
      <c r="H4346" s="1">
        <v>0</v>
      </c>
      <c r="I4346" s="1">
        <v>0.04</v>
      </c>
    </row>
    <row r="4347" spans="1:9" x14ac:dyDescent="0.25">
      <c r="A4347" t="s">
        <v>112</v>
      </c>
      <c r="B4347" t="s">
        <v>41</v>
      </c>
      <c r="C4347">
        <v>2015</v>
      </c>
      <c r="D4347" t="s">
        <v>9</v>
      </c>
      <c r="E4347" t="s">
        <v>15</v>
      </c>
      <c r="F4347" s="1">
        <v>0</v>
      </c>
      <c r="G4347" s="1">
        <v>0.03</v>
      </c>
      <c r="H4347" s="1">
        <v>0</v>
      </c>
      <c r="I4347" s="1">
        <v>0</v>
      </c>
    </row>
    <row r="4348" spans="1:9" x14ac:dyDescent="0.25">
      <c r="A4348" t="s">
        <v>112</v>
      </c>
      <c r="B4348" t="s">
        <v>2</v>
      </c>
      <c r="C4348">
        <v>2015</v>
      </c>
      <c r="D4348" t="s">
        <v>9</v>
      </c>
      <c r="E4348" t="s">
        <v>15</v>
      </c>
      <c r="F4348" s="1">
        <v>0.03</v>
      </c>
      <c r="G4348" s="1">
        <v>7.0000000000000007E-2</v>
      </c>
      <c r="H4348" s="1">
        <v>0</v>
      </c>
      <c r="I4348" s="1">
        <v>0.02</v>
      </c>
    </row>
    <row r="4349" spans="1:9" x14ac:dyDescent="0.25">
      <c r="A4349" t="s">
        <v>112</v>
      </c>
      <c r="B4349" t="s">
        <v>33</v>
      </c>
      <c r="C4349">
        <v>2015</v>
      </c>
      <c r="D4349" t="s">
        <v>9</v>
      </c>
      <c r="E4349" t="s">
        <v>15</v>
      </c>
      <c r="F4349" s="1">
        <v>0.06</v>
      </c>
      <c r="G4349" s="1">
        <v>0.02</v>
      </c>
      <c r="H4349" s="1">
        <v>0</v>
      </c>
      <c r="I4349" s="1">
        <v>0.01</v>
      </c>
    </row>
    <row r="4350" spans="1:9" x14ac:dyDescent="0.25">
      <c r="A4350" t="s">
        <v>112</v>
      </c>
      <c r="B4350" t="s">
        <v>6</v>
      </c>
      <c r="C4350">
        <v>2015</v>
      </c>
      <c r="D4350" t="s">
        <v>9</v>
      </c>
      <c r="E4350" t="s">
        <v>15</v>
      </c>
      <c r="F4350" s="1">
        <v>0.09</v>
      </c>
      <c r="G4350" s="1">
        <v>0.03</v>
      </c>
      <c r="H4350" s="1">
        <v>0</v>
      </c>
      <c r="I4350" s="1">
        <v>0.01</v>
      </c>
    </row>
    <row r="4351" spans="1:9" x14ac:dyDescent="0.25">
      <c r="A4351" t="s">
        <v>112</v>
      </c>
      <c r="B4351" t="s">
        <v>10</v>
      </c>
      <c r="C4351">
        <v>2015</v>
      </c>
      <c r="D4351" t="s">
        <v>9</v>
      </c>
      <c r="E4351" t="s">
        <v>15</v>
      </c>
      <c r="F4351" s="1">
        <v>0.1</v>
      </c>
      <c r="G4351" s="1">
        <v>0.08</v>
      </c>
      <c r="H4351" s="1">
        <v>0</v>
      </c>
      <c r="I4351" s="1">
        <v>0.04</v>
      </c>
    </row>
    <row r="4352" spans="1:9" x14ac:dyDescent="0.25">
      <c r="A4352" t="s">
        <v>1118</v>
      </c>
      <c r="B4352" t="s">
        <v>41</v>
      </c>
      <c r="C4352">
        <v>2012</v>
      </c>
      <c r="D4352" t="s">
        <v>9</v>
      </c>
      <c r="E4352" t="s">
        <v>15</v>
      </c>
      <c r="F4352" s="1">
        <v>0.01</v>
      </c>
      <c r="G4352" s="1">
        <v>0</v>
      </c>
      <c r="H4352" s="1">
        <v>0</v>
      </c>
      <c r="I4352" s="1">
        <v>0</v>
      </c>
    </row>
    <row r="4353" spans="1:9" x14ac:dyDescent="0.25">
      <c r="A4353" t="s">
        <v>1118</v>
      </c>
      <c r="B4353" t="s">
        <v>2</v>
      </c>
      <c r="C4353">
        <v>2012</v>
      </c>
      <c r="D4353" t="s">
        <v>9</v>
      </c>
      <c r="E4353" t="s">
        <v>15</v>
      </c>
      <c r="F4353" s="1">
        <v>0.19</v>
      </c>
      <c r="G4353" s="1">
        <v>0.15</v>
      </c>
      <c r="H4353" s="1">
        <v>0</v>
      </c>
      <c r="I4353" s="1">
        <v>7.0000000000000007E-2</v>
      </c>
    </row>
    <row r="4354" spans="1:9" x14ac:dyDescent="0.25">
      <c r="A4354" t="s">
        <v>1118</v>
      </c>
      <c r="B4354" t="s">
        <v>33</v>
      </c>
      <c r="C4354">
        <v>2012</v>
      </c>
      <c r="D4354" t="s">
        <v>9</v>
      </c>
      <c r="E4354" t="s">
        <v>15</v>
      </c>
      <c r="F4354" s="1">
        <v>0.28000000000000003</v>
      </c>
      <c r="G4354" s="1">
        <v>0.13</v>
      </c>
      <c r="H4354" s="1">
        <v>0</v>
      </c>
      <c r="I4354" s="1">
        <v>0.04</v>
      </c>
    </row>
    <row r="4355" spans="1:9" x14ac:dyDescent="0.25">
      <c r="A4355" t="s">
        <v>1157</v>
      </c>
      <c r="B4355" t="s">
        <v>118</v>
      </c>
      <c r="C4355">
        <v>2012</v>
      </c>
      <c r="D4355" t="s">
        <v>9</v>
      </c>
      <c r="E4355" t="s">
        <v>15</v>
      </c>
      <c r="F4355" s="1">
        <v>0</v>
      </c>
      <c r="G4355" s="1">
        <v>0.01</v>
      </c>
      <c r="H4355" s="1">
        <v>0</v>
      </c>
      <c r="I4355" s="1">
        <v>0</v>
      </c>
    </row>
    <row r="4356" spans="1:9" x14ac:dyDescent="0.25">
      <c r="A4356" t="s">
        <v>1157</v>
      </c>
      <c r="B4356" t="s">
        <v>56</v>
      </c>
      <c r="C4356">
        <v>2012</v>
      </c>
      <c r="D4356" t="s">
        <v>9</v>
      </c>
      <c r="E4356" t="s">
        <v>15</v>
      </c>
      <c r="F4356" s="1">
        <v>0.09</v>
      </c>
      <c r="G4356" s="1">
        <v>0.03</v>
      </c>
      <c r="H4356" s="1">
        <v>0</v>
      </c>
      <c r="I4356" s="1">
        <v>0.01</v>
      </c>
    </row>
    <row r="4357" spans="1:9" x14ac:dyDescent="0.25">
      <c r="A4357" t="s">
        <v>1157</v>
      </c>
      <c r="B4357" t="s">
        <v>17</v>
      </c>
      <c r="C4357">
        <v>2012</v>
      </c>
      <c r="D4357" t="s">
        <v>9</v>
      </c>
      <c r="E4357" t="s">
        <v>15</v>
      </c>
      <c r="F4357" s="1">
        <v>0.13</v>
      </c>
      <c r="G4357" s="1">
        <v>0.03</v>
      </c>
      <c r="H4357" s="1">
        <v>0</v>
      </c>
      <c r="I4357" s="1">
        <v>0.01</v>
      </c>
    </row>
    <row r="4358" spans="1:9" x14ac:dyDescent="0.25">
      <c r="A4358" t="s">
        <v>2609</v>
      </c>
      <c r="B4358" t="s">
        <v>473</v>
      </c>
      <c r="C4358">
        <v>2010</v>
      </c>
      <c r="D4358" t="s">
        <v>9</v>
      </c>
      <c r="E4358" t="s">
        <v>15</v>
      </c>
      <c r="F4358" s="1">
        <v>0.11</v>
      </c>
      <c r="G4358" s="1">
        <v>0.01</v>
      </c>
      <c r="H4358" s="1">
        <v>0</v>
      </c>
      <c r="I4358" s="1">
        <v>0.01</v>
      </c>
    </row>
    <row r="4359" spans="1:9" x14ac:dyDescent="0.25">
      <c r="A4359" t="s">
        <v>2616</v>
      </c>
      <c r="B4359" t="s">
        <v>473</v>
      </c>
      <c r="C4359">
        <v>2010</v>
      </c>
      <c r="D4359" t="s">
        <v>100</v>
      </c>
      <c r="E4359" t="s">
        <v>15</v>
      </c>
      <c r="F4359" s="1">
        <v>0.22</v>
      </c>
      <c r="G4359" s="1">
        <v>0.01</v>
      </c>
      <c r="H4359" s="1">
        <v>0</v>
      </c>
      <c r="I4359" s="1">
        <v>0.02</v>
      </c>
    </row>
    <row r="4360" spans="1:9" x14ac:dyDescent="0.25">
      <c r="A4360" t="s">
        <v>1735</v>
      </c>
      <c r="B4360" t="s">
        <v>41</v>
      </c>
      <c r="C4360">
        <v>2011</v>
      </c>
      <c r="D4360" t="s">
        <v>50</v>
      </c>
      <c r="E4360" t="s">
        <v>1169</v>
      </c>
      <c r="F4360" s="1">
        <v>0</v>
      </c>
      <c r="G4360" s="1">
        <v>0.02</v>
      </c>
      <c r="H4360" s="1">
        <v>0</v>
      </c>
      <c r="I4360" s="1">
        <v>0</v>
      </c>
    </row>
    <row r="4361" spans="1:9" x14ac:dyDescent="0.25">
      <c r="A4361" t="s">
        <v>1586</v>
      </c>
      <c r="B4361" t="s">
        <v>473</v>
      </c>
      <c r="C4361">
        <v>2011</v>
      </c>
      <c r="D4361" t="s">
        <v>87</v>
      </c>
      <c r="E4361" t="s">
        <v>1576</v>
      </c>
      <c r="F4361" s="1">
        <v>0.02</v>
      </c>
      <c r="G4361" s="1">
        <v>0</v>
      </c>
      <c r="H4361" s="1">
        <v>0</v>
      </c>
      <c r="I4361" s="1">
        <v>0</v>
      </c>
    </row>
    <row r="4362" spans="1:9" x14ac:dyDescent="0.25">
      <c r="A4362" t="s">
        <v>2179</v>
      </c>
      <c r="B4362" t="s">
        <v>473</v>
      </c>
      <c r="C4362">
        <v>2011</v>
      </c>
      <c r="D4362" t="s">
        <v>1</v>
      </c>
      <c r="E4362" t="s">
        <v>52</v>
      </c>
      <c r="F4362" s="1">
        <v>0</v>
      </c>
      <c r="G4362" s="1">
        <v>0</v>
      </c>
      <c r="H4362" s="1">
        <v>0.05</v>
      </c>
      <c r="I4362" s="1">
        <v>0</v>
      </c>
    </row>
    <row r="4363" spans="1:9" x14ac:dyDescent="0.25">
      <c r="A4363" t="s">
        <v>523</v>
      </c>
      <c r="B4363" t="s">
        <v>41</v>
      </c>
      <c r="C4363">
        <v>2014</v>
      </c>
      <c r="D4363" t="s">
        <v>39</v>
      </c>
      <c r="E4363" t="s">
        <v>21</v>
      </c>
      <c r="F4363" s="1">
        <v>0</v>
      </c>
      <c r="G4363" s="1">
        <v>0.03</v>
      </c>
      <c r="H4363" s="1">
        <v>0</v>
      </c>
      <c r="I4363" s="1">
        <v>0</v>
      </c>
    </row>
    <row r="4364" spans="1:9" x14ac:dyDescent="0.25">
      <c r="A4364" t="s">
        <v>523</v>
      </c>
      <c r="B4364" t="s">
        <v>6</v>
      </c>
      <c r="C4364">
        <v>2014</v>
      </c>
      <c r="D4364" t="s">
        <v>39</v>
      </c>
      <c r="E4364" t="s">
        <v>21</v>
      </c>
      <c r="F4364" s="1">
        <v>0.12</v>
      </c>
      <c r="G4364" s="1">
        <v>0.1</v>
      </c>
      <c r="H4364" s="1">
        <v>0</v>
      </c>
      <c r="I4364" s="1">
        <v>0.02</v>
      </c>
    </row>
    <row r="4365" spans="1:9" x14ac:dyDescent="0.25">
      <c r="A4365" t="s">
        <v>523</v>
      </c>
      <c r="B4365" t="s">
        <v>10</v>
      </c>
      <c r="C4365">
        <v>2014</v>
      </c>
      <c r="D4365" t="s">
        <v>39</v>
      </c>
      <c r="E4365" t="s">
        <v>21</v>
      </c>
      <c r="F4365" s="1">
        <v>0.13</v>
      </c>
      <c r="G4365" s="1">
        <v>0.21</v>
      </c>
      <c r="H4365" s="1">
        <v>0.01</v>
      </c>
      <c r="I4365" s="1">
        <v>0.08</v>
      </c>
    </row>
    <row r="4366" spans="1:9" x14ac:dyDescent="0.25">
      <c r="A4366" t="s">
        <v>3126</v>
      </c>
      <c r="B4366" t="s">
        <v>473</v>
      </c>
      <c r="C4366">
        <v>2010</v>
      </c>
      <c r="D4366" t="s">
        <v>84</v>
      </c>
      <c r="E4366" t="s">
        <v>134</v>
      </c>
      <c r="F4366" s="1">
        <v>0</v>
      </c>
      <c r="G4366" s="1">
        <v>0</v>
      </c>
      <c r="H4366" s="1">
        <v>7.0000000000000007E-2</v>
      </c>
      <c r="I4366" s="1">
        <v>0</v>
      </c>
    </row>
    <row r="4367" spans="1:9" x14ac:dyDescent="0.25">
      <c r="A4367" t="s">
        <v>3093</v>
      </c>
      <c r="B4367" t="s">
        <v>248</v>
      </c>
      <c r="C4367">
        <v>2010</v>
      </c>
      <c r="D4367" t="s">
        <v>1</v>
      </c>
      <c r="E4367" t="s">
        <v>23</v>
      </c>
      <c r="F4367" s="1">
        <v>0</v>
      </c>
      <c r="G4367" s="1">
        <v>0</v>
      </c>
      <c r="H4367" s="1">
        <v>0.05</v>
      </c>
      <c r="I4367" s="1">
        <v>0</v>
      </c>
    </row>
    <row r="4368" spans="1:9" x14ac:dyDescent="0.25">
      <c r="A4368" t="s">
        <v>3065</v>
      </c>
      <c r="B4368" t="s">
        <v>248</v>
      </c>
      <c r="C4368">
        <v>2010</v>
      </c>
      <c r="D4368" t="s">
        <v>1</v>
      </c>
      <c r="E4368" t="s">
        <v>23</v>
      </c>
      <c r="F4368" s="1">
        <v>0</v>
      </c>
      <c r="G4368" s="1">
        <v>0</v>
      </c>
      <c r="H4368" s="1">
        <v>0.04</v>
      </c>
      <c r="I4368" s="1">
        <v>0</v>
      </c>
    </row>
    <row r="4369" spans="1:9" x14ac:dyDescent="0.25">
      <c r="A4369" t="s">
        <v>1193</v>
      </c>
      <c r="B4369" t="s">
        <v>41</v>
      </c>
      <c r="C4369">
        <v>2011</v>
      </c>
      <c r="D4369" t="s">
        <v>16</v>
      </c>
      <c r="E4369" t="s">
        <v>49</v>
      </c>
      <c r="F4369" s="1">
        <v>0</v>
      </c>
      <c r="G4369" s="1">
        <v>0.03</v>
      </c>
      <c r="H4369" s="1">
        <v>0</v>
      </c>
      <c r="I4369" s="1">
        <v>0.01</v>
      </c>
    </row>
    <row r="4370" spans="1:9" x14ac:dyDescent="0.25">
      <c r="A4370" t="s">
        <v>1193</v>
      </c>
      <c r="B4370" t="s">
        <v>56</v>
      </c>
      <c r="C4370">
        <v>2012</v>
      </c>
      <c r="D4370" t="s">
        <v>16</v>
      </c>
      <c r="E4370" t="s">
        <v>277</v>
      </c>
      <c r="F4370" s="1">
        <v>0</v>
      </c>
      <c r="G4370" s="1">
        <v>0.03</v>
      </c>
      <c r="H4370" s="1">
        <v>0</v>
      </c>
      <c r="I4370" s="1">
        <v>0</v>
      </c>
    </row>
    <row r="4371" spans="1:9" x14ac:dyDescent="0.25">
      <c r="A4371" t="s">
        <v>3056</v>
      </c>
      <c r="B4371" t="s">
        <v>2</v>
      </c>
      <c r="C4371">
        <v>2010</v>
      </c>
      <c r="D4371" t="s">
        <v>27</v>
      </c>
      <c r="E4371" t="s">
        <v>1396</v>
      </c>
      <c r="F4371" s="1">
        <v>0.06</v>
      </c>
      <c r="G4371" s="1">
        <v>0.03</v>
      </c>
      <c r="H4371" s="1">
        <v>0.03</v>
      </c>
      <c r="I4371" s="1">
        <v>0.02</v>
      </c>
    </row>
    <row r="4372" spans="1:9" x14ac:dyDescent="0.25">
      <c r="A4372" t="s">
        <v>2371</v>
      </c>
      <c r="B4372" t="s">
        <v>118</v>
      </c>
      <c r="C4372">
        <v>2010</v>
      </c>
      <c r="D4372" t="s">
        <v>5</v>
      </c>
      <c r="E4372" t="s">
        <v>1560</v>
      </c>
      <c r="F4372" s="1">
        <v>0.02</v>
      </c>
      <c r="G4372" s="1">
        <v>0</v>
      </c>
      <c r="H4372" s="1">
        <v>0</v>
      </c>
      <c r="I4372" s="1">
        <v>0</v>
      </c>
    </row>
    <row r="4373" spans="1:9" x14ac:dyDescent="0.25">
      <c r="A4373" t="s">
        <v>1597</v>
      </c>
      <c r="B4373" t="s">
        <v>33</v>
      </c>
      <c r="C4373">
        <v>2011</v>
      </c>
      <c r="D4373" t="s">
        <v>84</v>
      </c>
      <c r="E4373" t="s">
        <v>155</v>
      </c>
      <c r="F4373" s="1">
        <v>0.03</v>
      </c>
      <c r="G4373" s="1">
        <v>0</v>
      </c>
      <c r="H4373" s="1">
        <v>0</v>
      </c>
      <c r="I4373" s="1">
        <v>0</v>
      </c>
    </row>
    <row r="4374" spans="1:9" x14ac:dyDescent="0.25">
      <c r="A4374" t="s">
        <v>1870</v>
      </c>
      <c r="B4374" t="s">
        <v>118</v>
      </c>
      <c r="C4374">
        <v>2011</v>
      </c>
      <c r="D4374" t="s">
        <v>84</v>
      </c>
      <c r="E4374" t="s">
        <v>25</v>
      </c>
      <c r="F4374" s="1">
        <v>0.1</v>
      </c>
      <c r="G4374" s="1">
        <v>0.04</v>
      </c>
      <c r="H4374" s="1">
        <v>0</v>
      </c>
      <c r="I4374" s="1">
        <v>0.01</v>
      </c>
    </row>
    <row r="4375" spans="1:9" x14ac:dyDescent="0.25">
      <c r="A4375" t="s">
        <v>2446</v>
      </c>
      <c r="B4375" t="s">
        <v>41</v>
      </c>
      <c r="C4375">
        <v>2010</v>
      </c>
      <c r="D4375" t="s">
        <v>9</v>
      </c>
      <c r="E4375" t="s">
        <v>182</v>
      </c>
      <c r="F4375" s="1">
        <v>0.06</v>
      </c>
      <c r="G4375" s="1">
        <v>0</v>
      </c>
      <c r="H4375" s="1">
        <v>0</v>
      </c>
      <c r="I4375" s="1">
        <v>0</v>
      </c>
    </row>
    <row r="4376" spans="1:9" x14ac:dyDescent="0.25">
      <c r="A4376" t="s">
        <v>2446</v>
      </c>
      <c r="B4376" t="s">
        <v>248</v>
      </c>
      <c r="C4376">
        <v>2010</v>
      </c>
      <c r="D4376" t="s">
        <v>9</v>
      </c>
      <c r="E4376" t="s">
        <v>182</v>
      </c>
      <c r="F4376" s="1">
        <v>0.09</v>
      </c>
      <c r="G4376" s="1">
        <v>0.02</v>
      </c>
      <c r="H4376" s="1">
        <v>0</v>
      </c>
      <c r="I4376" s="1">
        <v>0.02</v>
      </c>
    </row>
    <row r="4377" spans="1:9" x14ac:dyDescent="0.25">
      <c r="A4377" t="s">
        <v>2446</v>
      </c>
      <c r="B4377" t="s">
        <v>473</v>
      </c>
      <c r="C4377">
        <v>2010</v>
      </c>
      <c r="D4377" t="s">
        <v>9</v>
      </c>
      <c r="E4377" t="s">
        <v>182</v>
      </c>
      <c r="F4377" s="1">
        <v>0.12</v>
      </c>
      <c r="G4377" s="1">
        <v>0.04</v>
      </c>
      <c r="H4377" s="1">
        <v>0</v>
      </c>
      <c r="I4377" s="1">
        <v>0.01</v>
      </c>
    </row>
    <row r="4378" spans="1:9" x14ac:dyDescent="0.25">
      <c r="A4378" t="s">
        <v>2446</v>
      </c>
      <c r="B4378" t="s">
        <v>33</v>
      </c>
      <c r="C4378">
        <v>2010</v>
      </c>
      <c r="D4378" t="s">
        <v>9</v>
      </c>
      <c r="E4378" t="s">
        <v>182</v>
      </c>
      <c r="F4378" s="1">
        <v>0.24</v>
      </c>
      <c r="G4378" s="1">
        <v>0.05</v>
      </c>
      <c r="H4378" s="1">
        <v>0</v>
      </c>
      <c r="I4378" s="1">
        <v>0.02</v>
      </c>
    </row>
    <row r="4379" spans="1:9" x14ac:dyDescent="0.25">
      <c r="A4379" t="s">
        <v>2446</v>
      </c>
      <c r="B4379" t="s">
        <v>2</v>
      </c>
      <c r="C4379">
        <v>2010</v>
      </c>
      <c r="D4379" t="s">
        <v>9</v>
      </c>
      <c r="E4379" t="s">
        <v>182</v>
      </c>
      <c r="F4379" s="1">
        <v>0.27</v>
      </c>
      <c r="G4379" s="1">
        <v>0.1</v>
      </c>
      <c r="H4379" s="1">
        <v>0</v>
      </c>
      <c r="I4379" s="1">
        <v>0.05</v>
      </c>
    </row>
    <row r="4380" spans="1:9" x14ac:dyDescent="0.25">
      <c r="A4380" t="s">
        <v>2689</v>
      </c>
      <c r="B4380" t="s">
        <v>118</v>
      </c>
      <c r="C4380">
        <v>2010</v>
      </c>
      <c r="D4380" t="s">
        <v>39</v>
      </c>
      <c r="E4380" t="s">
        <v>182</v>
      </c>
      <c r="F4380" s="1">
        <v>0.18</v>
      </c>
      <c r="G4380" s="1">
        <v>0.03</v>
      </c>
      <c r="H4380" s="1">
        <v>0</v>
      </c>
      <c r="I4380" s="1">
        <v>0.02</v>
      </c>
    </row>
    <row r="4381" spans="1:9" x14ac:dyDescent="0.25">
      <c r="A4381" t="s">
        <v>2566</v>
      </c>
      <c r="B4381" t="s">
        <v>41</v>
      </c>
      <c r="C4381">
        <v>2010</v>
      </c>
      <c r="D4381" t="s">
        <v>50</v>
      </c>
      <c r="E4381" t="s">
        <v>138</v>
      </c>
      <c r="F4381" s="1">
        <v>0</v>
      </c>
      <c r="G4381" s="1">
        <v>0.01</v>
      </c>
      <c r="H4381" s="1">
        <v>0</v>
      </c>
      <c r="I4381" s="1">
        <v>0</v>
      </c>
    </row>
    <row r="4382" spans="1:9" x14ac:dyDescent="0.25">
      <c r="A4382" t="s">
        <v>1970</v>
      </c>
      <c r="B4382" t="s">
        <v>41</v>
      </c>
      <c r="C4382">
        <v>2011</v>
      </c>
      <c r="D4382" t="s">
        <v>50</v>
      </c>
      <c r="E4382" t="s">
        <v>138</v>
      </c>
      <c r="F4382" s="1">
        <v>0.1</v>
      </c>
      <c r="G4382" s="1">
        <v>0.13</v>
      </c>
      <c r="H4382" s="1">
        <v>0</v>
      </c>
      <c r="I4382" s="1">
        <v>0.04</v>
      </c>
    </row>
    <row r="4383" spans="1:9" x14ac:dyDescent="0.25">
      <c r="A4383" t="s">
        <v>1178</v>
      </c>
      <c r="B4383" t="s">
        <v>41</v>
      </c>
      <c r="C4383">
        <v>2012</v>
      </c>
      <c r="D4383" t="s">
        <v>50</v>
      </c>
      <c r="E4383" t="s">
        <v>138</v>
      </c>
      <c r="F4383" s="1">
        <v>0</v>
      </c>
      <c r="G4383" s="1">
        <v>0.02</v>
      </c>
      <c r="H4383" s="1">
        <v>0</v>
      </c>
      <c r="I4383" s="1">
        <v>0</v>
      </c>
    </row>
    <row r="4384" spans="1:9" x14ac:dyDescent="0.25">
      <c r="A4384" t="s">
        <v>384</v>
      </c>
      <c r="B4384" t="s">
        <v>41</v>
      </c>
      <c r="C4384">
        <v>2014</v>
      </c>
      <c r="D4384" t="s">
        <v>69</v>
      </c>
      <c r="E4384" t="s">
        <v>138</v>
      </c>
      <c r="F4384" s="1">
        <v>0.02</v>
      </c>
      <c r="G4384" s="1">
        <v>0.08</v>
      </c>
      <c r="H4384" s="1">
        <v>0</v>
      </c>
      <c r="I4384" s="1">
        <v>0.01</v>
      </c>
    </row>
    <row r="4385" spans="1:9" x14ac:dyDescent="0.25">
      <c r="A4385" t="s">
        <v>384</v>
      </c>
      <c r="B4385" t="s">
        <v>33</v>
      </c>
      <c r="C4385">
        <v>2014</v>
      </c>
      <c r="D4385" t="s">
        <v>69</v>
      </c>
      <c r="E4385" t="s">
        <v>138</v>
      </c>
      <c r="F4385" s="1">
        <v>0.03</v>
      </c>
      <c r="G4385" s="1">
        <v>0.04</v>
      </c>
      <c r="H4385" s="1">
        <v>0</v>
      </c>
      <c r="I4385" s="1">
        <v>0.01</v>
      </c>
    </row>
    <row r="4386" spans="1:9" x14ac:dyDescent="0.25">
      <c r="A4386" t="s">
        <v>384</v>
      </c>
      <c r="B4386" t="s">
        <v>10</v>
      </c>
      <c r="C4386">
        <v>2015</v>
      </c>
      <c r="D4386" t="s">
        <v>69</v>
      </c>
      <c r="E4386" t="s">
        <v>138</v>
      </c>
      <c r="F4386" s="1">
        <v>0.05</v>
      </c>
      <c r="G4386" s="1">
        <v>0.16</v>
      </c>
      <c r="H4386" s="1">
        <v>0.05</v>
      </c>
      <c r="I4386" s="1">
        <v>0.04</v>
      </c>
    </row>
    <row r="4387" spans="1:9" x14ac:dyDescent="0.25">
      <c r="A4387" t="s">
        <v>2647</v>
      </c>
      <c r="B4387" t="s">
        <v>118</v>
      </c>
      <c r="C4387">
        <v>2010</v>
      </c>
      <c r="D4387" t="s">
        <v>84</v>
      </c>
      <c r="E4387" t="s">
        <v>883</v>
      </c>
      <c r="F4387" s="1">
        <v>0.04</v>
      </c>
      <c r="G4387" s="1">
        <v>0.05</v>
      </c>
      <c r="H4387" s="1">
        <v>0</v>
      </c>
      <c r="I4387" s="1">
        <v>0.01</v>
      </c>
    </row>
    <row r="4388" spans="1:9" x14ac:dyDescent="0.25">
      <c r="A4388" t="s">
        <v>2647</v>
      </c>
      <c r="B4388" t="s">
        <v>2</v>
      </c>
      <c r="C4388">
        <v>2010</v>
      </c>
      <c r="D4388" t="s">
        <v>84</v>
      </c>
      <c r="E4388" t="s">
        <v>883</v>
      </c>
      <c r="F4388" s="1">
        <v>0.06</v>
      </c>
      <c r="G4388" s="1">
        <v>0.02</v>
      </c>
      <c r="H4388" s="1">
        <v>0</v>
      </c>
      <c r="I4388" s="1">
        <v>0.01</v>
      </c>
    </row>
    <row r="4389" spans="1:9" x14ac:dyDescent="0.25">
      <c r="A4389" t="s">
        <v>2647</v>
      </c>
      <c r="B4389" t="s">
        <v>33</v>
      </c>
      <c r="C4389">
        <v>2010</v>
      </c>
      <c r="D4389" t="s">
        <v>84</v>
      </c>
      <c r="E4389" t="s">
        <v>883</v>
      </c>
      <c r="F4389" s="1">
        <v>7.0000000000000007E-2</v>
      </c>
      <c r="G4389" s="1">
        <v>0.03</v>
      </c>
      <c r="H4389" s="1">
        <v>0</v>
      </c>
      <c r="I4389" s="1">
        <v>0.01</v>
      </c>
    </row>
    <row r="4390" spans="1:9" x14ac:dyDescent="0.25">
      <c r="A4390" t="s">
        <v>273</v>
      </c>
      <c r="B4390" t="s">
        <v>12</v>
      </c>
      <c r="C4390">
        <v>2015</v>
      </c>
      <c r="D4390" t="s">
        <v>1</v>
      </c>
      <c r="E4390" t="s">
        <v>272</v>
      </c>
      <c r="F4390" s="1">
        <v>0</v>
      </c>
      <c r="G4390" s="1">
        <v>0</v>
      </c>
      <c r="H4390" s="1">
        <v>0.02</v>
      </c>
      <c r="I4390" s="1">
        <v>0</v>
      </c>
    </row>
    <row r="4391" spans="1:9" x14ac:dyDescent="0.25">
      <c r="A4391" t="s">
        <v>491</v>
      </c>
      <c r="B4391" t="s">
        <v>2</v>
      </c>
      <c r="C4391">
        <v>2014</v>
      </c>
      <c r="D4391" t="s">
        <v>9</v>
      </c>
      <c r="E4391" t="s">
        <v>52</v>
      </c>
      <c r="F4391" s="1">
        <v>0</v>
      </c>
      <c r="G4391" s="1">
        <v>0.01</v>
      </c>
      <c r="H4391" s="1">
        <v>0</v>
      </c>
      <c r="I4391" s="1">
        <v>0</v>
      </c>
    </row>
    <row r="4392" spans="1:9" x14ac:dyDescent="0.25">
      <c r="A4392" t="s">
        <v>2116</v>
      </c>
      <c r="B4392" t="s">
        <v>248</v>
      </c>
      <c r="C4392">
        <v>2011</v>
      </c>
      <c r="D4392" t="s">
        <v>1</v>
      </c>
      <c r="E4392" t="s">
        <v>293</v>
      </c>
      <c r="F4392" s="1">
        <v>0</v>
      </c>
      <c r="G4392" s="1">
        <v>0</v>
      </c>
      <c r="H4392" s="1">
        <v>0.03</v>
      </c>
      <c r="I4392" s="1">
        <v>0</v>
      </c>
    </row>
    <row r="4393" spans="1:9" x14ac:dyDescent="0.25">
      <c r="A4393" t="s">
        <v>352</v>
      </c>
      <c r="B4393" t="s">
        <v>12</v>
      </c>
      <c r="C4393">
        <v>2015</v>
      </c>
      <c r="D4393" t="s">
        <v>27</v>
      </c>
      <c r="E4393" t="s">
        <v>351</v>
      </c>
      <c r="F4393" s="1">
        <v>0</v>
      </c>
      <c r="G4393" s="1">
        <v>0</v>
      </c>
      <c r="H4393" s="1">
        <v>0.04</v>
      </c>
      <c r="I4393" s="1">
        <v>0</v>
      </c>
    </row>
    <row r="4394" spans="1:9" x14ac:dyDescent="0.25">
      <c r="A4394" t="s">
        <v>2988</v>
      </c>
      <c r="B4394" t="s">
        <v>248</v>
      </c>
      <c r="C4394">
        <v>2010</v>
      </c>
      <c r="D4394" t="s">
        <v>1</v>
      </c>
      <c r="E4394" t="s">
        <v>1298</v>
      </c>
      <c r="F4394" s="1">
        <v>0</v>
      </c>
      <c r="G4394" s="1">
        <v>0</v>
      </c>
      <c r="H4394" s="1">
        <v>0.02</v>
      </c>
      <c r="I4394" s="1">
        <v>0</v>
      </c>
    </row>
    <row r="4395" spans="1:9" x14ac:dyDescent="0.25">
      <c r="A4395" t="s">
        <v>1299</v>
      </c>
      <c r="B4395" t="s">
        <v>248</v>
      </c>
      <c r="C4395">
        <v>2012</v>
      </c>
      <c r="D4395" t="s">
        <v>9</v>
      </c>
      <c r="E4395" t="s">
        <v>1298</v>
      </c>
      <c r="F4395" s="1">
        <v>0</v>
      </c>
      <c r="G4395" s="1">
        <v>0</v>
      </c>
      <c r="H4395" s="1">
        <v>0.01</v>
      </c>
      <c r="I4395" s="1">
        <v>0</v>
      </c>
    </row>
    <row r="4396" spans="1:9" x14ac:dyDescent="0.25">
      <c r="A4396" t="s">
        <v>1152</v>
      </c>
      <c r="B4396" t="s">
        <v>118</v>
      </c>
      <c r="C4396">
        <v>2012</v>
      </c>
      <c r="D4396" t="s">
        <v>39</v>
      </c>
      <c r="E4396" t="s">
        <v>1151</v>
      </c>
      <c r="F4396" s="1">
        <v>0</v>
      </c>
      <c r="G4396" s="1">
        <v>0.01</v>
      </c>
      <c r="H4396" s="1">
        <v>0</v>
      </c>
      <c r="I4396" s="1">
        <v>0</v>
      </c>
    </row>
    <row r="4397" spans="1:9" x14ac:dyDescent="0.25">
      <c r="A4397" t="s">
        <v>804</v>
      </c>
      <c r="B4397" t="s">
        <v>473</v>
      </c>
      <c r="C4397">
        <v>2013</v>
      </c>
      <c r="D4397" t="s">
        <v>5</v>
      </c>
      <c r="E4397" t="s">
        <v>274</v>
      </c>
      <c r="F4397" s="1">
        <v>0</v>
      </c>
      <c r="G4397" s="1">
        <v>0.03</v>
      </c>
      <c r="H4397" s="1">
        <v>0</v>
      </c>
      <c r="I4397" s="1">
        <v>0</v>
      </c>
    </row>
    <row r="4398" spans="1:9" x14ac:dyDescent="0.25">
      <c r="A4398" t="s">
        <v>804</v>
      </c>
      <c r="B4398" t="s">
        <v>56</v>
      </c>
      <c r="C4398">
        <v>2013</v>
      </c>
      <c r="D4398" t="s">
        <v>5</v>
      </c>
      <c r="E4398" t="s">
        <v>274</v>
      </c>
      <c r="F4398" s="1">
        <v>0</v>
      </c>
      <c r="G4398" s="1">
        <v>0.02</v>
      </c>
      <c r="H4398" s="1">
        <v>0</v>
      </c>
      <c r="I4398" s="1">
        <v>0</v>
      </c>
    </row>
    <row r="4399" spans="1:9" x14ac:dyDescent="0.25">
      <c r="A4399" t="s">
        <v>804</v>
      </c>
      <c r="B4399" t="s">
        <v>2</v>
      </c>
      <c r="C4399">
        <v>2013</v>
      </c>
      <c r="D4399" t="s">
        <v>5</v>
      </c>
      <c r="E4399" t="s">
        <v>274</v>
      </c>
      <c r="F4399" s="1">
        <v>0</v>
      </c>
      <c r="G4399" s="1">
        <v>0.02</v>
      </c>
      <c r="H4399" s="1">
        <v>0</v>
      </c>
      <c r="I4399" s="1">
        <v>0</v>
      </c>
    </row>
    <row r="4400" spans="1:9" x14ac:dyDescent="0.25">
      <c r="A4400" t="s">
        <v>804</v>
      </c>
      <c r="B4400" t="s">
        <v>118</v>
      </c>
      <c r="C4400">
        <v>2013</v>
      </c>
      <c r="D4400" t="s">
        <v>5</v>
      </c>
      <c r="E4400" t="s">
        <v>274</v>
      </c>
      <c r="F4400" s="1">
        <v>0</v>
      </c>
      <c r="G4400" s="1">
        <v>0.02</v>
      </c>
      <c r="H4400" s="1">
        <v>0</v>
      </c>
      <c r="I4400" s="1">
        <v>0</v>
      </c>
    </row>
    <row r="4401" spans="1:9" x14ac:dyDescent="0.25">
      <c r="A4401" t="s">
        <v>804</v>
      </c>
      <c r="B4401" t="s">
        <v>17</v>
      </c>
      <c r="C4401">
        <v>2013</v>
      </c>
      <c r="D4401" t="s">
        <v>5</v>
      </c>
      <c r="E4401" t="s">
        <v>274</v>
      </c>
      <c r="F4401" s="1">
        <v>0</v>
      </c>
      <c r="G4401" s="1">
        <v>0.01</v>
      </c>
      <c r="H4401" s="1">
        <v>0</v>
      </c>
      <c r="I4401" s="1">
        <v>0</v>
      </c>
    </row>
    <row r="4402" spans="1:9" x14ac:dyDescent="0.25">
      <c r="A4402" t="s">
        <v>804</v>
      </c>
      <c r="B4402" t="s">
        <v>33</v>
      </c>
      <c r="C4402">
        <v>2013</v>
      </c>
      <c r="D4402" t="s">
        <v>5</v>
      </c>
      <c r="E4402" t="s">
        <v>274</v>
      </c>
      <c r="F4402" s="1">
        <v>0</v>
      </c>
      <c r="G4402" s="1">
        <v>0.01</v>
      </c>
      <c r="H4402" s="1">
        <v>0</v>
      </c>
      <c r="I4402" s="1">
        <v>0</v>
      </c>
    </row>
    <row r="4403" spans="1:9" x14ac:dyDescent="0.25">
      <c r="A4403" t="s">
        <v>298</v>
      </c>
      <c r="B4403" t="s">
        <v>2</v>
      </c>
      <c r="C4403">
        <v>2015</v>
      </c>
      <c r="D4403" t="s">
        <v>9</v>
      </c>
      <c r="E4403" t="s">
        <v>52</v>
      </c>
      <c r="F4403" s="1">
        <v>0</v>
      </c>
      <c r="G4403" s="1">
        <v>0</v>
      </c>
      <c r="H4403" s="1">
        <v>0.02</v>
      </c>
      <c r="I4403" s="1">
        <v>0</v>
      </c>
    </row>
    <row r="4404" spans="1:9" x14ac:dyDescent="0.25">
      <c r="A4404" t="s">
        <v>265</v>
      </c>
      <c r="B4404" t="s">
        <v>2</v>
      </c>
      <c r="C4404">
        <v>2015</v>
      </c>
      <c r="D4404" t="s">
        <v>9</v>
      </c>
      <c r="E4404" t="s">
        <v>52</v>
      </c>
      <c r="F4404" s="1">
        <v>0</v>
      </c>
      <c r="G4404" s="1">
        <v>0</v>
      </c>
      <c r="H4404" s="1">
        <v>0.02</v>
      </c>
      <c r="I4404" s="1">
        <v>0</v>
      </c>
    </row>
    <row r="4405" spans="1:9" x14ac:dyDescent="0.25">
      <c r="A4405" t="s">
        <v>263</v>
      </c>
      <c r="B4405" t="s">
        <v>2</v>
      </c>
      <c r="C4405">
        <v>2015</v>
      </c>
      <c r="D4405" t="s">
        <v>9</v>
      </c>
      <c r="E4405" t="s">
        <v>52</v>
      </c>
      <c r="F4405" s="1">
        <v>0</v>
      </c>
      <c r="G4405" s="1">
        <v>0</v>
      </c>
      <c r="H4405" s="1">
        <v>0.02</v>
      </c>
      <c r="I4405" s="1">
        <v>0</v>
      </c>
    </row>
    <row r="4406" spans="1:9" x14ac:dyDescent="0.25">
      <c r="A4406" t="s">
        <v>262</v>
      </c>
      <c r="B4406" t="s">
        <v>2</v>
      </c>
      <c r="C4406">
        <v>2015</v>
      </c>
      <c r="D4406" t="s">
        <v>9</v>
      </c>
      <c r="E4406" t="s">
        <v>52</v>
      </c>
      <c r="F4406" s="1">
        <v>0</v>
      </c>
      <c r="G4406" s="1">
        <v>0</v>
      </c>
      <c r="H4406" s="1">
        <v>0.02</v>
      </c>
      <c r="I4406" s="1">
        <v>0</v>
      </c>
    </row>
    <row r="4407" spans="1:9" x14ac:dyDescent="0.25">
      <c r="A4407" t="s">
        <v>282</v>
      </c>
      <c r="B4407" t="s">
        <v>2</v>
      </c>
      <c r="C4407">
        <v>2015</v>
      </c>
      <c r="D4407" t="s">
        <v>9</v>
      </c>
      <c r="E4407" t="s">
        <v>52</v>
      </c>
      <c r="F4407" s="1">
        <v>0</v>
      </c>
      <c r="G4407" s="1">
        <v>0</v>
      </c>
      <c r="H4407" s="1">
        <v>0.02</v>
      </c>
      <c r="I4407" s="1">
        <v>0</v>
      </c>
    </row>
    <row r="4408" spans="1:9" x14ac:dyDescent="0.25">
      <c r="A4408" t="s">
        <v>297</v>
      </c>
      <c r="B4408" t="s">
        <v>2</v>
      </c>
      <c r="C4408">
        <v>2015</v>
      </c>
      <c r="D4408" t="s">
        <v>1</v>
      </c>
      <c r="E4408" t="s">
        <v>52</v>
      </c>
      <c r="F4408" s="1">
        <v>0</v>
      </c>
      <c r="G4408" s="1">
        <v>0</v>
      </c>
      <c r="H4408" s="1">
        <v>0.02</v>
      </c>
      <c r="I4408" s="1">
        <v>0</v>
      </c>
    </row>
    <row r="4409" spans="1:9" x14ac:dyDescent="0.25">
      <c r="A4409" t="s">
        <v>288</v>
      </c>
      <c r="B4409" t="s">
        <v>2</v>
      </c>
      <c r="C4409">
        <v>2015</v>
      </c>
      <c r="D4409" t="s">
        <v>84</v>
      </c>
      <c r="E4409" t="s">
        <v>52</v>
      </c>
      <c r="F4409" s="1">
        <v>0</v>
      </c>
      <c r="G4409" s="1">
        <v>0</v>
      </c>
      <c r="H4409" s="1">
        <v>0.02</v>
      </c>
      <c r="I4409" s="1">
        <v>0</v>
      </c>
    </row>
    <row r="4410" spans="1:9" x14ac:dyDescent="0.25">
      <c r="A4410" t="s">
        <v>3096</v>
      </c>
      <c r="B4410" t="s">
        <v>473</v>
      </c>
      <c r="C4410">
        <v>2010</v>
      </c>
      <c r="D4410" t="s">
        <v>141</v>
      </c>
      <c r="E4410" t="s">
        <v>1819</v>
      </c>
      <c r="F4410" s="1">
        <v>0</v>
      </c>
      <c r="G4410" s="1">
        <v>0</v>
      </c>
      <c r="H4410" s="1">
        <v>0.05</v>
      </c>
      <c r="I4410" s="1">
        <v>0</v>
      </c>
    </row>
    <row r="4411" spans="1:9" x14ac:dyDescent="0.25">
      <c r="A4411" t="s">
        <v>2805</v>
      </c>
      <c r="B4411" t="s">
        <v>2</v>
      </c>
      <c r="C4411">
        <v>2010</v>
      </c>
      <c r="D4411" t="s">
        <v>84</v>
      </c>
      <c r="E4411" t="s">
        <v>23</v>
      </c>
      <c r="F4411" s="1">
        <v>7.0000000000000007E-2</v>
      </c>
      <c r="G4411" s="1">
        <v>0.13</v>
      </c>
      <c r="H4411" s="1">
        <v>0</v>
      </c>
      <c r="I4411" s="1">
        <v>0.05</v>
      </c>
    </row>
    <row r="4412" spans="1:9" x14ac:dyDescent="0.25">
      <c r="A4412" t="s">
        <v>1751</v>
      </c>
      <c r="B4412" t="s">
        <v>118</v>
      </c>
      <c r="C4412">
        <v>2011</v>
      </c>
      <c r="D4412" t="s">
        <v>84</v>
      </c>
      <c r="E4412" t="s">
        <v>1701</v>
      </c>
      <c r="F4412" s="1">
        <v>0</v>
      </c>
      <c r="G4412" s="1">
        <v>0.02</v>
      </c>
      <c r="H4412" s="1">
        <v>0</v>
      </c>
      <c r="I4412" s="1">
        <v>0</v>
      </c>
    </row>
    <row r="4413" spans="1:9" x14ac:dyDescent="0.25">
      <c r="A4413" t="s">
        <v>2994</v>
      </c>
      <c r="B4413" t="s">
        <v>248</v>
      </c>
      <c r="C4413">
        <v>2010</v>
      </c>
      <c r="D4413" t="s">
        <v>1</v>
      </c>
      <c r="E4413" t="s">
        <v>607</v>
      </c>
      <c r="F4413" s="1">
        <v>0</v>
      </c>
      <c r="G4413" s="1">
        <v>0</v>
      </c>
      <c r="H4413" s="1">
        <v>0.02</v>
      </c>
      <c r="I4413" s="1">
        <v>0</v>
      </c>
    </row>
    <row r="4414" spans="1:9" x14ac:dyDescent="0.25">
      <c r="A4414" t="s">
        <v>1230</v>
      </c>
      <c r="B4414" t="s">
        <v>2</v>
      </c>
      <c r="C4414">
        <v>2012</v>
      </c>
      <c r="D4414" t="s">
        <v>9</v>
      </c>
      <c r="E4414" t="s">
        <v>23</v>
      </c>
      <c r="F4414" s="1">
        <v>0.67</v>
      </c>
      <c r="G4414" s="1">
        <v>7.0000000000000007E-2</v>
      </c>
      <c r="H4414" s="1">
        <v>0</v>
      </c>
      <c r="I4414" s="1">
        <v>7.0000000000000007E-2</v>
      </c>
    </row>
    <row r="4415" spans="1:9" x14ac:dyDescent="0.25">
      <c r="A4415" t="s">
        <v>1726</v>
      </c>
      <c r="B4415" t="s">
        <v>33</v>
      </c>
      <c r="C4415">
        <v>2011</v>
      </c>
      <c r="D4415" t="s">
        <v>84</v>
      </c>
      <c r="E4415" t="s">
        <v>74</v>
      </c>
      <c r="F4415" s="1">
        <v>0.1</v>
      </c>
      <c r="G4415" s="1">
        <v>0.01</v>
      </c>
      <c r="H4415" s="1">
        <v>0</v>
      </c>
      <c r="I4415" s="1">
        <v>0.01</v>
      </c>
    </row>
    <row r="4416" spans="1:9" x14ac:dyDescent="0.25">
      <c r="A4416" t="s">
        <v>1941</v>
      </c>
      <c r="B4416" t="s">
        <v>41</v>
      </c>
      <c r="C4416">
        <v>2011</v>
      </c>
      <c r="D4416" t="s">
        <v>27</v>
      </c>
      <c r="E4416" t="s">
        <v>58</v>
      </c>
      <c r="F4416" s="1">
        <v>0.09</v>
      </c>
      <c r="G4416" s="1">
        <v>0.09</v>
      </c>
      <c r="H4416" s="1">
        <v>0</v>
      </c>
      <c r="I4416" s="1">
        <v>0.03</v>
      </c>
    </row>
    <row r="4417" spans="1:9" x14ac:dyDescent="0.25">
      <c r="A4417" t="s">
        <v>1941</v>
      </c>
      <c r="B4417" t="s">
        <v>2</v>
      </c>
      <c r="C4417">
        <v>2011</v>
      </c>
      <c r="D4417" t="s">
        <v>27</v>
      </c>
      <c r="E4417" t="s">
        <v>58</v>
      </c>
      <c r="F4417" s="1">
        <v>0.26</v>
      </c>
      <c r="G4417" s="1">
        <v>0.11</v>
      </c>
      <c r="H4417" s="1">
        <v>0.06</v>
      </c>
      <c r="I4417" s="1">
        <v>0.05</v>
      </c>
    </row>
    <row r="4418" spans="1:9" x14ac:dyDescent="0.25">
      <c r="A4418" t="s">
        <v>1941</v>
      </c>
      <c r="B4418" t="s">
        <v>33</v>
      </c>
      <c r="C4418">
        <v>2011</v>
      </c>
      <c r="D4418" t="s">
        <v>27</v>
      </c>
      <c r="E4418" t="s">
        <v>58</v>
      </c>
      <c r="F4418" s="1">
        <v>0.4</v>
      </c>
      <c r="G4418" s="1">
        <v>0.08</v>
      </c>
      <c r="H4418" s="1">
        <v>0.03</v>
      </c>
      <c r="I4418" s="1">
        <v>0.04</v>
      </c>
    </row>
    <row r="4419" spans="1:9" x14ac:dyDescent="0.25">
      <c r="A4419" t="s">
        <v>1707</v>
      </c>
      <c r="B4419" t="s">
        <v>33</v>
      </c>
      <c r="C4419">
        <v>2011</v>
      </c>
      <c r="D4419" t="s">
        <v>84</v>
      </c>
      <c r="E4419" t="s">
        <v>883</v>
      </c>
      <c r="F4419" s="1">
        <v>0.01</v>
      </c>
      <c r="G4419" s="1">
        <v>0.01</v>
      </c>
      <c r="H4419" s="1">
        <v>0</v>
      </c>
      <c r="I4419" s="1">
        <v>0</v>
      </c>
    </row>
    <row r="4420" spans="1:9" x14ac:dyDescent="0.25">
      <c r="A4420" t="s">
        <v>1707</v>
      </c>
      <c r="B4420" t="s">
        <v>118</v>
      </c>
      <c r="C4420">
        <v>2011</v>
      </c>
      <c r="D4420" t="s">
        <v>84</v>
      </c>
      <c r="E4420" t="s">
        <v>883</v>
      </c>
      <c r="F4420" s="1">
        <v>0.08</v>
      </c>
      <c r="G4420" s="1">
        <v>0.09</v>
      </c>
      <c r="H4420" s="1">
        <v>0</v>
      </c>
      <c r="I4420" s="1">
        <v>0.02</v>
      </c>
    </row>
    <row r="4421" spans="1:9" x14ac:dyDescent="0.25">
      <c r="A4421" t="s">
        <v>1903</v>
      </c>
      <c r="B4421" t="s">
        <v>2</v>
      </c>
      <c r="C4421">
        <v>2011</v>
      </c>
      <c r="D4421" t="s">
        <v>5</v>
      </c>
      <c r="E4421" t="s">
        <v>883</v>
      </c>
      <c r="F4421" s="1">
        <v>0.08</v>
      </c>
      <c r="G4421" s="1">
        <v>0.09</v>
      </c>
      <c r="H4421" s="1">
        <v>0</v>
      </c>
      <c r="I4421" s="1">
        <v>0.04</v>
      </c>
    </row>
    <row r="4422" spans="1:9" x14ac:dyDescent="0.25">
      <c r="A4422" t="s">
        <v>1903</v>
      </c>
      <c r="B4422" t="s">
        <v>118</v>
      </c>
      <c r="C4422">
        <v>2011</v>
      </c>
      <c r="D4422" t="s">
        <v>5</v>
      </c>
      <c r="E4422" t="s">
        <v>883</v>
      </c>
      <c r="F4422" s="1">
        <v>0.12</v>
      </c>
      <c r="G4422" s="1">
        <v>0.06</v>
      </c>
      <c r="H4422" s="1">
        <v>0</v>
      </c>
      <c r="I4422" s="1">
        <v>0.02</v>
      </c>
    </row>
    <row r="4423" spans="1:9" x14ac:dyDescent="0.25">
      <c r="A4423" t="s">
        <v>1903</v>
      </c>
      <c r="B4423" t="s">
        <v>33</v>
      </c>
      <c r="C4423">
        <v>2011</v>
      </c>
      <c r="D4423" t="s">
        <v>5</v>
      </c>
      <c r="E4423" t="s">
        <v>883</v>
      </c>
      <c r="F4423" s="1">
        <v>0.53</v>
      </c>
      <c r="G4423" s="1">
        <v>0.19</v>
      </c>
      <c r="H4423" s="1">
        <v>0</v>
      </c>
      <c r="I4423" s="1">
        <v>0.06</v>
      </c>
    </row>
    <row r="4424" spans="1:9" x14ac:dyDescent="0.25">
      <c r="A4424" t="s">
        <v>2749</v>
      </c>
      <c r="B4424" t="s">
        <v>248</v>
      </c>
      <c r="C4424">
        <v>2010</v>
      </c>
      <c r="D4424" t="s">
        <v>141</v>
      </c>
      <c r="E4424" t="s">
        <v>883</v>
      </c>
      <c r="F4424" s="1">
        <v>0.11</v>
      </c>
      <c r="G4424" s="1">
        <v>7.0000000000000007E-2</v>
      </c>
      <c r="H4424" s="1">
        <v>0</v>
      </c>
      <c r="I4424" s="1">
        <v>0.04</v>
      </c>
    </row>
    <row r="4425" spans="1:9" x14ac:dyDescent="0.25">
      <c r="A4425" t="s">
        <v>2749</v>
      </c>
      <c r="B4425" t="s">
        <v>2</v>
      </c>
      <c r="C4425">
        <v>2010</v>
      </c>
      <c r="D4425" t="s">
        <v>141</v>
      </c>
      <c r="E4425" t="s">
        <v>883</v>
      </c>
      <c r="F4425" s="1">
        <v>0.8</v>
      </c>
      <c r="G4425" s="1">
        <v>0.41</v>
      </c>
      <c r="H4425" s="1">
        <v>0.02</v>
      </c>
      <c r="I4425" s="1">
        <v>0.19</v>
      </c>
    </row>
    <row r="4426" spans="1:9" x14ac:dyDescent="0.25">
      <c r="A4426" t="s">
        <v>2749</v>
      </c>
      <c r="B4426" t="s">
        <v>33</v>
      </c>
      <c r="C4426">
        <v>2010</v>
      </c>
      <c r="D4426" t="s">
        <v>141</v>
      </c>
      <c r="E4426" t="s">
        <v>883</v>
      </c>
      <c r="F4426" s="1">
        <v>0.9</v>
      </c>
      <c r="G4426" s="1">
        <v>0.31</v>
      </c>
      <c r="H4426" s="1">
        <v>0</v>
      </c>
      <c r="I4426" s="1">
        <v>0.11</v>
      </c>
    </row>
    <row r="4427" spans="1:9" x14ac:dyDescent="0.25">
      <c r="A4427" t="s">
        <v>1277</v>
      </c>
      <c r="B4427" t="s">
        <v>2</v>
      </c>
      <c r="C4427">
        <v>2012</v>
      </c>
      <c r="D4427" t="s">
        <v>9</v>
      </c>
      <c r="E4427" t="s">
        <v>883</v>
      </c>
      <c r="F4427" s="1">
        <v>0.55000000000000004</v>
      </c>
      <c r="G4427" s="1">
        <v>0.34</v>
      </c>
      <c r="H4427" s="1">
        <v>0.03</v>
      </c>
      <c r="I4427" s="1">
        <v>0.13</v>
      </c>
    </row>
    <row r="4428" spans="1:9" x14ac:dyDescent="0.25">
      <c r="A4428" t="s">
        <v>1277</v>
      </c>
      <c r="B4428" t="s">
        <v>33</v>
      </c>
      <c r="C4428">
        <v>2012</v>
      </c>
      <c r="D4428" t="s">
        <v>9</v>
      </c>
      <c r="E4428" t="s">
        <v>883</v>
      </c>
      <c r="F4428" s="1">
        <v>0.72</v>
      </c>
      <c r="G4428" s="1">
        <v>0.21</v>
      </c>
      <c r="H4428" s="1">
        <v>0</v>
      </c>
      <c r="I4428" s="1">
        <v>7.0000000000000007E-2</v>
      </c>
    </row>
    <row r="4429" spans="1:9" x14ac:dyDescent="0.25">
      <c r="A4429" t="s">
        <v>2668</v>
      </c>
      <c r="B4429" t="s">
        <v>41</v>
      </c>
      <c r="C4429">
        <v>2010</v>
      </c>
      <c r="D4429" t="s">
        <v>69</v>
      </c>
      <c r="E4429" t="s">
        <v>485</v>
      </c>
      <c r="F4429" s="1">
        <v>0</v>
      </c>
      <c r="G4429" s="1">
        <v>0.03</v>
      </c>
      <c r="H4429" s="1">
        <v>0</v>
      </c>
      <c r="I4429" s="1">
        <v>0</v>
      </c>
    </row>
    <row r="4430" spans="1:9" x14ac:dyDescent="0.25">
      <c r="A4430" t="s">
        <v>291</v>
      </c>
      <c r="B4430" t="s">
        <v>12</v>
      </c>
      <c r="C4430">
        <v>2015</v>
      </c>
      <c r="D4430" t="s">
        <v>9</v>
      </c>
      <c r="E4430" t="s">
        <v>58</v>
      </c>
      <c r="F4430" s="1">
        <v>0</v>
      </c>
      <c r="G4430" s="1">
        <v>0</v>
      </c>
      <c r="H4430" s="1">
        <v>0.02</v>
      </c>
      <c r="I4430" s="1">
        <v>0</v>
      </c>
    </row>
    <row r="4431" spans="1:9" x14ac:dyDescent="0.25">
      <c r="A4431" t="s">
        <v>337</v>
      </c>
      <c r="B4431" t="s">
        <v>2</v>
      </c>
      <c r="C4431">
        <v>2015</v>
      </c>
      <c r="D4431" t="s">
        <v>9</v>
      </c>
      <c r="E4431" t="s">
        <v>52</v>
      </c>
      <c r="F4431" s="1">
        <v>0</v>
      </c>
      <c r="G4431" s="1">
        <v>0</v>
      </c>
      <c r="H4431" s="1">
        <v>0.03</v>
      </c>
      <c r="I4431" s="1">
        <v>0</v>
      </c>
    </row>
    <row r="4432" spans="1:9" x14ac:dyDescent="0.25">
      <c r="A4432" t="s">
        <v>559</v>
      </c>
      <c r="B4432" t="s">
        <v>17</v>
      </c>
      <c r="C4432">
        <v>2014</v>
      </c>
      <c r="D4432" t="s">
        <v>9</v>
      </c>
      <c r="E4432" t="s">
        <v>58</v>
      </c>
      <c r="F4432" s="1">
        <v>0.15</v>
      </c>
      <c r="G4432" s="1">
        <v>0.09</v>
      </c>
      <c r="H4432" s="1">
        <v>0</v>
      </c>
      <c r="I4432" s="1">
        <v>0.02</v>
      </c>
    </row>
    <row r="4433" spans="1:9" x14ac:dyDescent="0.25">
      <c r="A4433" t="s">
        <v>938</v>
      </c>
      <c r="B4433" t="s">
        <v>248</v>
      </c>
      <c r="C4433">
        <v>2013</v>
      </c>
      <c r="D4433" t="s">
        <v>50</v>
      </c>
      <c r="E4433" t="s">
        <v>52</v>
      </c>
      <c r="F4433" s="1">
        <v>0</v>
      </c>
      <c r="G4433" s="1">
        <v>0</v>
      </c>
      <c r="H4433" s="1">
        <v>0.02</v>
      </c>
      <c r="I4433" s="1">
        <v>0</v>
      </c>
    </row>
    <row r="4434" spans="1:9" x14ac:dyDescent="0.25">
      <c r="A4434" t="s">
        <v>2038</v>
      </c>
      <c r="B4434" t="s">
        <v>248</v>
      </c>
      <c r="C4434">
        <v>2011</v>
      </c>
      <c r="D4434" t="s">
        <v>1</v>
      </c>
      <c r="E4434" t="s">
        <v>304</v>
      </c>
      <c r="F4434" s="1">
        <v>0</v>
      </c>
      <c r="G4434" s="1">
        <v>0</v>
      </c>
      <c r="H4434" s="1">
        <v>0.01</v>
      </c>
      <c r="I4434" s="1">
        <v>0</v>
      </c>
    </row>
    <row r="4435" spans="1:9" x14ac:dyDescent="0.25">
      <c r="A4435" t="s">
        <v>2990</v>
      </c>
      <c r="B4435" t="s">
        <v>2</v>
      </c>
      <c r="C4435">
        <v>2010</v>
      </c>
      <c r="D4435" t="s">
        <v>1</v>
      </c>
      <c r="E4435" t="s">
        <v>304</v>
      </c>
      <c r="F4435" s="1">
        <v>0</v>
      </c>
      <c r="G4435" s="1">
        <v>0</v>
      </c>
      <c r="H4435" s="1">
        <v>0.02</v>
      </c>
      <c r="I4435" s="1">
        <v>0</v>
      </c>
    </row>
    <row r="4436" spans="1:9" x14ac:dyDescent="0.25">
      <c r="A4436" t="s">
        <v>1344</v>
      </c>
      <c r="B4436" t="s">
        <v>17</v>
      </c>
      <c r="C4436">
        <v>2012</v>
      </c>
      <c r="D4436" t="s">
        <v>27</v>
      </c>
      <c r="E4436" t="s">
        <v>293</v>
      </c>
      <c r="F4436" s="1">
        <v>0</v>
      </c>
      <c r="G4436" s="1">
        <v>0</v>
      </c>
      <c r="H4436" s="1">
        <v>0.02</v>
      </c>
      <c r="I4436" s="1">
        <v>0</v>
      </c>
    </row>
    <row r="4437" spans="1:9" x14ac:dyDescent="0.25">
      <c r="A4437" t="s">
        <v>1344</v>
      </c>
      <c r="B4437" t="s">
        <v>248</v>
      </c>
      <c r="C4437">
        <v>2012</v>
      </c>
      <c r="D4437" t="s">
        <v>27</v>
      </c>
      <c r="E4437" t="s">
        <v>293</v>
      </c>
      <c r="F4437" s="1">
        <v>0</v>
      </c>
      <c r="G4437" s="1">
        <v>0</v>
      </c>
      <c r="H4437" s="1">
        <v>0.02</v>
      </c>
      <c r="I4437" s="1">
        <v>0</v>
      </c>
    </row>
    <row r="4438" spans="1:9" x14ac:dyDescent="0.25">
      <c r="A4438" t="s">
        <v>2152</v>
      </c>
      <c r="B4438" t="s">
        <v>248</v>
      </c>
      <c r="C4438">
        <v>2011</v>
      </c>
      <c r="D4438" t="s">
        <v>27</v>
      </c>
      <c r="E4438" t="s">
        <v>293</v>
      </c>
      <c r="F4438" s="1">
        <v>0</v>
      </c>
      <c r="G4438" s="1">
        <v>0</v>
      </c>
      <c r="H4438" s="1">
        <v>0.06</v>
      </c>
      <c r="I4438" s="1">
        <v>0</v>
      </c>
    </row>
    <row r="4439" spans="1:9" x14ac:dyDescent="0.25">
      <c r="A4439" t="s">
        <v>2152</v>
      </c>
      <c r="B4439" t="s">
        <v>17</v>
      </c>
      <c r="C4439">
        <v>2011</v>
      </c>
      <c r="D4439" t="s">
        <v>27</v>
      </c>
      <c r="E4439" t="s">
        <v>293</v>
      </c>
      <c r="F4439" s="1">
        <v>0</v>
      </c>
      <c r="G4439" s="1">
        <v>0</v>
      </c>
      <c r="H4439" s="1">
        <v>0.04</v>
      </c>
      <c r="I4439" s="1">
        <v>0</v>
      </c>
    </row>
    <row r="4440" spans="1:9" x14ac:dyDescent="0.25">
      <c r="A4440" t="s">
        <v>2299</v>
      </c>
      <c r="B4440" t="s">
        <v>2</v>
      </c>
      <c r="C4440">
        <v>2011</v>
      </c>
      <c r="D4440" t="s">
        <v>9</v>
      </c>
      <c r="E4440" t="s">
        <v>23</v>
      </c>
      <c r="F4440" s="1">
        <v>2.77</v>
      </c>
      <c r="G4440" s="1">
        <v>2.8</v>
      </c>
      <c r="H4440" s="1">
        <v>0.19</v>
      </c>
      <c r="I4440" s="1">
        <v>1.06</v>
      </c>
    </row>
    <row r="4441" spans="1:9" x14ac:dyDescent="0.25">
      <c r="A4441" t="s">
        <v>2272</v>
      </c>
      <c r="B4441" t="s">
        <v>12</v>
      </c>
      <c r="C4441">
        <v>2011</v>
      </c>
      <c r="D4441" t="s">
        <v>100</v>
      </c>
      <c r="E4441" t="s">
        <v>23</v>
      </c>
      <c r="F4441" s="1">
        <v>0.59</v>
      </c>
      <c r="G4441" s="1">
        <v>0.75</v>
      </c>
      <c r="H4441" s="1">
        <v>0.13</v>
      </c>
      <c r="I4441" s="1">
        <v>0.27</v>
      </c>
    </row>
    <row r="4442" spans="1:9" x14ac:dyDescent="0.25">
      <c r="A4442" t="s">
        <v>686</v>
      </c>
      <c r="B4442" t="s">
        <v>2</v>
      </c>
      <c r="C4442">
        <v>2014</v>
      </c>
      <c r="D4442" t="s">
        <v>141</v>
      </c>
      <c r="E4442" t="s">
        <v>19</v>
      </c>
      <c r="F4442" s="1">
        <v>0.06</v>
      </c>
      <c r="G4442" s="1">
        <v>0.02</v>
      </c>
      <c r="H4442" s="1">
        <v>0.04</v>
      </c>
      <c r="I4442" s="1">
        <v>0.02</v>
      </c>
    </row>
    <row r="4443" spans="1:9" x14ac:dyDescent="0.25">
      <c r="A4443" t="s">
        <v>1292</v>
      </c>
      <c r="B4443" t="s">
        <v>248</v>
      </c>
      <c r="C4443">
        <v>2012</v>
      </c>
      <c r="D4443" t="s">
        <v>9</v>
      </c>
      <c r="E4443" t="s">
        <v>260</v>
      </c>
      <c r="F4443" s="1">
        <v>0</v>
      </c>
      <c r="G4443" s="1">
        <v>0</v>
      </c>
      <c r="H4443" s="1">
        <v>0.01</v>
      </c>
      <c r="I4443" s="1">
        <v>0</v>
      </c>
    </row>
    <row r="4444" spans="1:9" x14ac:dyDescent="0.25">
      <c r="A4444" t="s">
        <v>1420</v>
      </c>
      <c r="B4444" t="s">
        <v>12</v>
      </c>
      <c r="C4444">
        <v>2012</v>
      </c>
      <c r="D4444" t="s">
        <v>100</v>
      </c>
      <c r="E4444" t="s">
        <v>23</v>
      </c>
      <c r="F4444" s="1">
        <v>0.28999999999999998</v>
      </c>
      <c r="G4444" s="1">
        <v>0.15</v>
      </c>
      <c r="H4444" s="1">
        <v>0.04</v>
      </c>
      <c r="I4444" s="1">
        <v>7.0000000000000007E-2</v>
      </c>
    </row>
    <row r="4445" spans="1:9" x14ac:dyDescent="0.25">
      <c r="A4445" t="s">
        <v>386</v>
      </c>
      <c r="B4445" t="s">
        <v>10</v>
      </c>
      <c r="C4445">
        <v>2015</v>
      </c>
      <c r="D4445" t="s">
        <v>1</v>
      </c>
      <c r="E4445" t="s">
        <v>385</v>
      </c>
      <c r="F4445" s="1">
        <v>0.44</v>
      </c>
      <c r="G4445" s="1">
        <v>0.89</v>
      </c>
      <c r="H4445" s="1">
        <v>0.05</v>
      </c>
      <c r="I4445" s="1">
        <v>0.25</v>
      </c>
    </row>
    <row r="4446" spans="1:9" x14ac:dyDescent="0.25">
      <c r="A4446" t="s">
        <v>954</v>
      </c>
      <c r="B4446" t="s">
        <v>248</v>
      </c>
      <c r="C4446">
        <v>2013</v>
      </c>
      <c r="D4446" t="s">
        <v>1</v>
      </c>
      <c r="E4446" t="s">
        <v>213</v>
      </c>
      <c r="F4446" s="1">
        <v>0</v>
      </c>
      <c r="G4446" s="1">
        <v>0</v>
      </c>
      <c r="H4446" s="1">
        <v>0.02</v>
      </c>
      <c r="I4446" s="1">
        <v>0</v>
      </c>
    </row>
    <row r="4447" spans="1:9" x14ac:dyDescent="0.25">
      <c r="A4447" t="s">
        <v>2059</v>
      </c>
      <c r="B4447" t="s">
        <v>473</v>
      </c>
      <c r="C4447">
        <v>2011</v>
      </c>
      <c r="D4447" t="s">
        <v>9</v>
      </c>
      <c r="E4447" t="s">
        <v>52</v>
      </c>
      <c r="F4447" s="1">
        <v>0</v>
      </c>
      <c r="G4447" s="1">
        <v>0</v>
      </c>
      <c r="H4447" s="1">
        <v>0.02</v>
      </c>
      <c r="I4447" s="1">
        <v>0</v>
      </c>
    </row>
    <row r="4448" spans="1:9" x14ac:dyDescent="0.25">
      <c r="A4448" t="s">
        <v>2757</v>
      </c>
      <c r="B4448" t="s">
        <v>118</v>
      </c>
      <c r="C4448">
        <v>2010</v>
      </c>
      <c r="D4448" t="s">
        <v>84</v>
      </c>
      <c r="E4448" t="s">
        <v>2590</v>
      </c>
      <c r="F4448" s="1">
        <v>0</v>
      </c>
      <c r="G4448" s="1">
        <v>0.08</v>
      </c>
      <c r="H4448" s="1">
        <v>0</v>
      </c>
      <c r="I4448" s="1">
        <v>0.01</v>
      </c>
    </row>
    <row r="4449" spans="1:9" x14ac:dyDescent="0.25">
      <c r="A4449" t="s">
        <v>2836</v>
      </c>
      <c r="B4449" t="s">
        <v>118</v>
      </c>
      <c r="C4449">
        <v>2010</v>
      </c>
      <c r="D4449" t="s">
        <v>84</v>
      </c>
      <c r="E4449" t="s">
        <v>2590</v>
      </c>
      <c r="F4449" s="1">
        <v>0</v>
      </c>
      <c r="G4449" s="1">
        <v>0.21</v>
      </c>
      <c r="H4449" s="1">
        <v>0</v>
      </c>
      <c r="I4449" s="1">
        <v>0.04</v>
      </c>
    </row>
    <row r="4450" spans="1:9" x14ac:dyDescent="0.25">
      <c r="A4450" t="s">
        <v>648</v>
      </c>
      <c r="B4450" t="s">
        <v>12</v>
      </c>
      <c r="C4450">
        <v>2014</v>
      </c>
      <c r="D4450" t="s">
        <v>84</v>
      </c>
      <c r="E4450" t="s">
        <v>193</v>
      </c>
      <c r="F4450" s="1">
        <v>0</v>
      </c>
      <c r="G4450" s="1">
        <v>0</v>
      </c>
      <c r="H4450" s="1">
        <v>0.02</v>
      </c>
      <c r="I4450" s="1">
        <v>0</v>
      </c>
    </row>
    <row r="4451" spans="1:9" x14ac:dyDescent="0.25">
      <c r="A4451" t="s">
        <v>2982</v>
      </c>
      <c r="B4451" t="s">
        <v>248</v>
      </c>
      <c r="C4451">
        <v>2010</v>
      </c>
      <c r="D4451" t="s">
        <v>1</v>
      </c>
      <c r="E4451" t="s">
        <v>247</v>
      </c>
      <c r="F4451" s="1">
        <v>0</v>
      </c>
      <c r="G4451" s="1">
        <v>0</v>
      </c>
      <c r="H4451" s="1">
        <v>0.02</v>
      </c>
      <c r="I4451" s="1">
        <v>0</v>
      </c>
    </row>
    <row r="4452" spans="1:9" x14ac:dyDescent="0.25">
      <c r="A4452" t="s">
        <v>1057</v>
      </c>
      <c r="B4452" t="s">
        <v>248</v>
      </c>
      <c r="C4452">
        <v>2013</v>
      </c>
      <c r="D4452" t="s">
        <v>9</v>
      </c>
      <c r="E4452" t="s">
        <v>247</v>
      </c>
      <c r="F4452" s="1">
        <v>0</v>
      </c>
      <c r="G4452" s="1">
        <v>0</v>
      </c>
      <c r="H4452" s="1">
        <v>0.12</v>
      </c>
      <c r="I4452" s="1">
        <v>0</v>
      </c>
    </row>
    <row r="4453" spans="1:9" x14ac:dyDescent="0.25">
      <c r="A4453" t="s">
        <v>2276</v>
      </c>
      <c r="B4453" t="s">
        <v>248</v>
      </c>
      <c r="C4453">
        <v>2011</v>
      </c>
      <c r="D4453" t="s">
        <v>1</v>
      </c>
      <c r="E4453" t="s">
        <v>247</v>
      </c>
      <c r="F4453" s="1">
        <v>0</v>
      </c>
      <c r="G4453" s="1">
        <v>0</v>
      </c>
      <c r="H4453" s="1">
        <v>0.14000000000000001</v>
      </c>
      <c r="I4453" s="1">
        <v>0</v>
      </c>
    </row>
    <row r="4454" spans="1:9" x14ac:dyDescent="0.25">
      <c r="A4454" t="s">
        <v>2040</v>
      </c>
      <c r="B4454" t="s">
        <v>248</v>
      </c>
      <c r="C4454">
        <v>2011</v>
      </c>
      <c r="D4454" t="s">
        <v>1</v>
      </c>
      <c r="E4454" t="s">
        <v>247</v>
      </c>
      <c r="F4454" s="1">
        <v>0</v>
      </c>
      <c r="G4454" s="1">
        <v>0</v>
      </c>
      <c r="H4454" s="1">
        <v>0.01</v>
      </c>
      <c r="I4454" s="1">
        <v>0</v>
      </c>
    </row>
    <row r="4455" spans="1:9" x14ac:dyDescent="0.25">
      <c r="A4455" t="s">
        <v>406</v>
      </c>
      <c r="B4455" t="s">
        <v>248</v>
      </c>
      <c r="C4455">
        <v>2015</v>
      </c>
      <c r="D4455" t="s">
        <v>9</v>
      </c>
      <c r="E4455" t="s">
        <v>247</v>
      </c>
      <c r="F4455" s="1">
        <v>0</v>
      </c>
      <c r="G4455" s="1">
        <v>0</v>
      </c>
      <c r="H4455" s="1">
        <v>0.08</v>
      </c>
      <c r="I4455" s="1">
        <v>0</v>
      </c>
    </row>
    <row r="4456" spans="1:9" x14ac:dyDescent="0.25">
      <c r="A4456" t="s">
        <v>1474</v>
      </c>
      <c r="B4456" t="s">
        <v>248</v>
      </c>
      <c r="C4456">
        <v>2012</v>
      </c>
      <c r="D4456" t="s">
        <v>1</v>
      </c>
      <c r="E4456" t="s">
        <v>247</v>
      </c>
      <c r="F4456" s="1">
        <v>0</v>
      </c>
      <c r="G4456" s="1">
        <v>0</v>
      </c>
      <c r="H4456" s="1">
        <v>0.09</v>
      </c>
      <c r="I4456" s="1">
        <v>0</v>
      </c>
    </row>
    <row r="4457" spans="1:9" x14ac:dyDescent="0.25">
      <c r="A4457" t="s">
        <v>2246</v>
      </c>
      <c r="B4457" t="s">
        <v>248</v>
      </c>
      <c r="C4457">
        <v>2011</v>
      </c>
      <c r="D4457" t="s">
        <v>84</v>
      </c>
      <c r="E4457" t="s">
        <v>247</v>
      </c>
      <c r="F4457" s="1">
        <v>0</v>
      </c>
      <c r="G4457" s="1">
        <v>0</v>
      </c>
      <c r="H4457" s="1">
        <v>0.1</v>
      </c>
      <c r="I4457" s="1">
        <v>0</v>
      </c>
    </row>
    <row r="4458" spans="1:9" x14ac:dyDescent="0.25">
      <c r="A4458" t="s">
        <v>1042</v>
      </c>
      <c r="B4458" t="s">
        <v>248</v>
      </c>
      <c r="C4458">
        <v>2013</v>
      </c>
      <c r="D4458" t="s">
        <v>1</v>
      </c>
      <c r="E4458" t="s">
        <v>247</v>
      </c>
      <c r="F4458" s="1">
        <v>0</v>
      </c>
      <c r="G4458" s="1">
        <v>0</v>
      </c>
      <c r="H4458" s="1">
        <v>0.09</v>
      </c>
      <c r="I4458" s="1">
        <v>0</v>
      </c>
    </row>
    <row r="4459" spans="1:9" x14ac:dyDescent="0.25">
      <c r="A4459" t="s">
        <v>367</v>
      </c>
      <c r="B4459" t="s">
        <v>12</v>
      </c>
      <c r="C4459">
        <v>2015</v>
      </c>
      <c r="D4459" t="s">
        <v>1</v>
      </c>
      <c r="E4459" t="s">
        <v>366</v>
      </c>
      <c r="F4459" s="1">
        <v>0</v>
      </c>
      <c r="G4459" s="1">
        <v>0</v>
      </c>
      <c r="H4459" s="1">
        <v>7.0000000000000007E-2</v>
      </c>
      <c r="I4459" s="1">
        <v>0</v>
      </c>
    </row>
    <row r="4460" spans="1:9" x14ac:dyDescent="0.25">
      <c r="A4460" t="s">
        <v>367</v>
      </c>
      <c r="B4460" t="s">
        <v>10</v>
      </c>
      <c r="C4460">
        <v>2015</v>
      </c>
      <c r="D4460" t="s">
        <v>1</v>
      </c>
      <c r="E4460" t="s">
        <v>366</v>
      </c>
      <c r="F4460" s="1">
        <v>0</v>
      </c>
      <c r="G4460" s="1">
        <v>0</v>
      </c>
      <c r="H4460" s="1">
        <v>0.06</v>
      </c>
      <c r="I4460" s="1">
        <v>0</v>
      </c>
    </row>
    <row r="4461" spans="1:9" x14ac:dyDescent="0.25">
      <c r="A4461" t="s">
        <v>367</v>
      </c>
      <c r="B4461" t="s">
        <v>2</v>
      </c>
      <c r="C4461">
        <v>2015</v>
      </c>
      <c r="D4461" t="s">
        <v>1</v>
      </c>
      <c r="E4461" t="s">
        <v>366</v>
      </c>
      <c r="F4461" s="1">
        <v>0</v>
      </c>
      <c r="G4461" s="1">
        <v>0</v>
      </c>
      <c r="H4461" s="1">
        <v>0.05</v>
      </c>
      <c r="I4461" s="1">
        <v>0</v>
      </c>
    </row>
    <row r="4462" spans="1:9" x14ac:dyDescent="0.25">
      <c r="A4462" t="s">
        <v>2654</v>
      </c>
      <c r="B4462" t="s">
        <v>118</v>
      </c>
      <c r="C4462">
        <v>2010</v>
      </c>
      <c r="D4462" t="s">
        <v>84</v>
      </c>
      <c r="E4462" t="s">
        <v>124</v>
      </c>
      <c r="F4462" s="1">
        <v>0.09</v>
      </c>
      <c r="G4462" s="1">
        <v>0.02</v>
      </c>
      <c r="H4462" s="1">
        <v>0</v>
      </c>
      <c r="I4462" s="1">
        <v>0.01</v>
      </c>
    </row>
    <row r="4463" spans="1:9" x14ac:dyDescent="0.25">
      <c r="A4463" t="s">
        <v>1060</v>
      </c>
      <c r="B4463" t="s">
        <v>12</v>
      </c>
      <c r="C4463">
        <v>2013</v>
      </c>
      <c r="D4463" t="s">
        <v>27</v>
      </c>
      <c r="E4463" t="s">
        <v>99</v>
      </c>
      <c r="F4463" s="1">
        <v>0.04</v>
      </c>
      <c r="G4463" s="1">
        <v>0.01</v>
      </c>
      <c r="H4463" s="1">
        <v>0.12</v>
      </c>
      <c r="I4463" s="1">
        <v>0.01</v>
      </c>
    </row>
    <row r="4464" spans="1:9" x14ac:dyDescent="0.25">
      <c r="A4464" t="s">
        <v>3199</v>
      </c>
      <c r="B4464" t="s">
        <v>248</v>
      </c>
      <c r="C4464">
        <v>2010</v>
      </c>
      <c r="D4464" t="s">
        <v>27</v>
      </c>
      <c r="E4464" t="s">
        <v>193</v>
      </c>
      <c r="F4464" s="1">
        <v>0.12</v>
      </c>
      <c r="G4464" s="1">
        <v>0.16</v>
      </c>
      <c r="H4464" s="1">
        <v>0.18</v>
      </c>
      <c r="I4464" s="1">
        <v>0.09</v>
      </c>
    </row>
    <row r="4465" spans="1:9" x14ac:dyDescent="0.25">
      <c r="A4465" t="s">
        <v>405</v>
      </c>
      <c r="B4465" t="s">
        <v>12</v>
      </c>
      <c r="C4465">
        <v>2015</v>
      </c>
      <c r="D4465" t="s">
        <v>9</v>
      </c>
      <c r="E4465" t="s">
        <v>77</v>
      </c>
      <c r="F4465" s="1">
        <v>0</v>
      </c>
      <c r="G4465" s="1">
        <v>0.01</v>
      </c>
      <c r="H4465" s="1">
        <v>7.0000000000000007E-2</v>
      </c>
      <c r="I4465" s="1">
        <v>0</v>
      </c>
    </row>
    <row r="4466" spans="1:9" x14ac:dyDescent="0.25">
      <c r="A4466" t="s">
        <v>2455</v>
      </c>
      <c r="B4466" t="s">
        <v>473</v>
      </c>
      <c r="C4466">
        <v>2010</v>
      </c>
      <c r="D4466" t="s">
        <v>1</v>
      </c>
      <c r="E4466" t="s">
        <v>883</v>
      </c>
      <c r="F4466" s="1">
        <v>7.0000000000000007E-2</v>
      </c>
      <c r="G4466" s="1">
        <v>0</v>
      </c>
      <c r="H4466" s="1">
        <v>0</v>
      </c>
      <c r="I4466" s="1">
        <v>0</v>
      </c>
    </row>
    <row r="4467" spans="1:9" x14ac:dyDescent="0.25">
      <c r="A4467" t="s">
        <v>1745</v>
      </c>
      <c r="B4467" t="s">
        <v>473</v>
      </c>
      <c r="C4467">
        <v>2011</v>
      </c>
      <c r="D4467" t="s">
        <v>1</v>
      </c>
      <c r="E4467" t="s">
        <v>58</v>
      </c>
      <c r="F4467" s="1">
        <v>0</v>
      </c>
      <c r="G4467" s="1">
        <v>0.02</v>
      </c>
      <c r="H4467" s="1">
        <v>0</v>
      </c>
      <c r="I4467" s="1">
        <v>0</v>
      </c>
    </row>
    <row r="4468" spans="1:9" x14ac:dyDescent="0.25">
      <c r="A4468" t="s">
        <v>2611</v>
      </c>
      <c r="B4468" t="s">
        <v>473</v>
      </c>
      <c r="C4468">
        <v>2010</v>
      </c>
      <c r="D4468" t="s">
        <v>1</v>
      </c>
      <c r="E4468" t="s">
        <v>538</v>
      </c>
      <c r="F4468" s="1">
        <v>0.12</v>
      </c>
      <c r="G4468" s="1">
        <v>0.01</v>
      </c>
      <c r="H4468" s="1">
        <v>0</v>
      </c>
      <c r="I4468" s="1">
        <v>0.01</v>
      </c>
    </row>
    <row r="4469" spans="1:9" x14ac:dyDescent="0.25">
      <c r="A4469" t="s">
        <v>2806</v>
      </c>
      <c r="B4469" t="s">
        <v>33</v>
      </c>
      <c r="C4469">
        <v>2010</v>
      </c>
      <c r="D4469" t="s">
        <v>5</v>
      </c>
      <c r="E4469" t="s">
        <v>193</v>
      </c>
      <c r="F4469" s="1">
        <v>0.08</v>
      </c>
      <c r="G4469" s="1">
        <v>0.13</v>
      </c>
      <c r="H4469" s="1">
        <v>0</v>
      </c>
      <c r="I4469" s="1">
        <v>0.03</v>
      </c>
    </row>
    <row r="4470" spans="1:9" x14ac:dyDescent="0.25">
      <c r="A4470" t="s">
        <v>2806</v>
      </c>
      <c r="B4470" t="s">
        <v>2</v>
      </c>
      <c r="C4470">
        <v>2010</v>
      </c>
      <c r="D4470" t="s">
        <v>5</v>
      </c>
      <c r="E4470" t="s">
        <v>193</v>
      </c>
      <c r="F4470" s="1">
        <v>0.09</v>
      </c>
      <c r="G4470" s="1">
        <v>0.2</v>
      </c>
      <c r="H4470" s="1">
        <v>0</v>
      </c>
      <c r="I4470" s="1">
        <v>7.0000000000000007E-2</v>
      </c>
    </row>
    <row r="4471" spans="1:9" x14ac:dyDescent="0.25">
      <c r="A4471" t="s">
        <v>3059</v>
      </c>
      <c r="B4471" t="s">
        <v>33</v>
      </c>
      <c r="C4471">
        <v>2010</v>
      </c>
      <c r="D4471" t="s">
        <v>100</v>
      </c>
      <c r="E4471" t="s">
        <v>193</v>
      </c>
      <c r="F4471" s="1">
        <v>0.19</v>
      </c>
      <c r="G4471" s="1">
        <v>0.17</v>
      </c>
      <c r="H4471" s="1">
        <v>0.03</v>
      </c>
      <c r="I4471" s="1">
        <v>0.04</v>
      </c>
    </row>
    <row r="4472" spans="1:9" x14ac:dyDescent="0.25">
      <c r="A4472" t="s">
        <v>3059</v>
      </c>
      <c r="B4472" t="s">
        <v>2</v>
      </c>
      <c r="C4472">
        <v>2010</v>
      </c>
      <c r="D4472" t="s">
        <v>100</v>
      </c>
      <c r="E4472" t="s">
        <v>193</v>
      </c>
      <c r="F4472" s="1">
        <v>0.21</v>
      </c>
      <c r="G4472" s="1">
        <v>0.22</v>
      </c>
      <c r="H4472" s="1">
        <v>0.11</v>
      </c>
      <c r="I4472" s="1">
        <v>0.09</v>
      </c>
    </row>
    <row r="4473" spans="1:9" x14ac:dyDescent="0.25">
      <c r="A4473" t="s">
        <v>1585</v>
      </c>
      <c r="B4473" t="s">
        <v>473</v>
      </c>
      <c r="C4473">
        <v>2011</v>
      </c>
      <c r="D4473" t="s">
        <v>100</v>
      </c>
      <c r="E4473" t="s">
        <v>1581</v>
      </c>
      <c r="F4473" s="1">
        <v>0.02</v>
      </c>
      <c r="G4473" s="1">
        <v>0</v>
      </c>
      <c r="H4473" s="1">
        <v>0</v>
      </c>
      <c r="I4473" s="1">
        <v>0</v>
      </c>
    </row>
    <row r="4474" spans="1:9" x14ac:dyDescent="0.25">
      <c r="A4474" t="s">
        <v>2683</v>
      </c>
      <c r="B4474" t="s">
        <v>2</v>
      </c>
      <c r="C4474">
        <v>2010</v>
      </c>
      <c r="D4474" t="s">
        <v>27</v>
      </c>
      <c r="E4474" t="s">
        <v>1210</v>
      </c>
      <c r="F4474" s="1">
        <v>7.0000000000000007E-2</v>
      </c>
      <c r="G4474" s="1">
        <v>0.04</v>
      </c>
      <c r="H4474" s="1">
        <v>0</v>
      </c>
      <c r="I4474" s="1">
        <v>0.02</v>
      </c>
    </row>
    <row r="4475" spans="1:9" x14ac:dyDescent="0.25">
      <c r="A4475" t="s">
        <v>2683</v>
      </c>
      <c r="B4475" t="s">
        <v>33</v>
      </c>
      <c r="C4475">
        <v>2010</v>
      </c>
      <c r="D4475" t="s">
        <v>27</v>
      </c>
      <c r="E4475" t="s">
        <v>1210</v>
      </c>
      <c r="F4475" s="1">
        <v>0.09</v>
      </c>
      <c r="G4475" s="1">
        <v>0.03</v>
      </c>
      <c r="H4475" s="1">
        <v>0</v>
      </c>
      <c r="I4475" s="1">
        <v>0.01</v>
      </c>
    </row>
    <row r="4476" spans="1:9" x14ac:dyDescent="0.25">
      <c r="A4476" t="s">
        <v>2178</v>
      </c>
      <c r="B4476" t="s">
        <v>248</v>
      </c>
      <c r="C4476">
        <v>2011</v>
      </c>
      <c r="D4476" t="s">
        <v>27</v>
      </c>
      <c r="E4476" t="s">
        <v>52</v>
      </c>
      <c r="F4476" s="1">
        <v>0</v>
      </c>
      <c r="G4476" s="1">
        <v>0</v>
      </c>
      <c r="H4476" s="1">
        <v>0.05</v>
      </c>
      <c r="I4476" s="1">
        <v>0</v>
      </c>
    </row>
    <row r="4477" spans="1:9" x14ac:dyDescent="0.25">
      <c r="A4477" t="s">
        <v>1729</v>
      </c>
      <c r="B4477" t="s">
        <v>473</v>
      </c>
      <c r="C4477">
        <v>2011</v>
      </c>
      <c r="D4477" t="s">
        <v>84</v>
      </c>
      <c r="E4477" t="s">
        <v>274</v>
      </c>
      <c r="F4477" s="1">
        <v>0.14000000000000001</v>
      </c>
      <c r="G4477" s="1">
        <v>0.01</v>
      </c>
      <c r="H4477" s="1">
        <v>0</v>
      </c>
      <c r="I4477" s="1">
        <v>0.01</v>
      </c>
    </row>
    <row r="4478" spans="1:9" x14ac:dyDescent="0.25">
      <c r="A4478" t="s">
        <v>1663</v>
      </c>
      <c r="B4478" t="s">
        <v>33</v>
      </c>
      <c r="C4478">
        <v>2011</v>
      </c>
      <c r="D4478" t="s">
        <v>9</v>
      </c>
      <c r="E4478" t="s">
        <v>274</v>
      </c>
      <c r="F4478" s="1">
        <v>0.12</v>
      </c>
      <c r="G4478" s="1">
        <v>0</v>
      </c>
      <c r="H4478" s="1">
        <v>0</v>
      </c>
      <c r="I4478" s="1">
        <v>0.01</v>
      </c>
    </row>
    <row r="4479" spans="1:9" x14ac:dyDescent="0.25">
      <c r="A4479" t="s">
        <v>2056</v>
      </c>
      <c r="B4479" t="s">
        <v>248</v>
      </c>
      <c r="C4479">
        <v>2011</v>
      </c>
      <c r="D4479" t="s">
        <v>27</v>
      </c>
      <c r="E4479" t="s">
        <v>1013</v>
      </c>
      <c r="F4479" s="1">
        <v>0</v>
      </c>
      <c r="G4479" s="1">
        <v>0</v>
      </c>
      <c r="H4479" s="1">
        <v>0.02</v>
      </c>
      <c r="I4479" s="1">
        <v>0</v>
      </c>
    </row>
    <row r="4480" spans="1:9" x14ac:dyDescent="0.25">
      <c r="A4480" t="s">
        <v>1810</v>
      </c>
      <c r="B4480" t="s">
        <v>41</v>
      </c>
      <c r="C4480">
        <v>2011</v>
      </c>
      <c r="D4480" t="s">
        <v>5</v>
      </c>
      <c r="E4480" t="s">
        <v>193</v>
      </c>
      <c r="F4480" s="1">
        <v>0</v>
      </c>
      <c r="G4480" s="1">
        <v>0.03</v>
      </c>
      <c r="H4480" s="1">
        <v>0</v>
      </c>
      <c r="I4480" s="1">
        <v>0.01</v>
      </c>
    </row>
    <row r="4481" spans="1:9" x14ac:dyDescent="0.25">
      <c r="A4481" t="s">
        <v>1810</v>
      </c>
      <c r="B4481" t="s">
        <v>118</v>
      </c>
      <c r="C4481">
        <v>2011</v>
      </c>
      <c r="D4481" t="s">
        <v>5</v>
      </c>
      <c r="E4481" t="s">
        <v>193</v>
      </c>
      <c r="F4481" s="1">
        <v>0.05</v>
      </c>
      <c r="G4481" s="1">
        <v>0.08</v>
      </c>
      <c r="H4481" s="1">
        <v>0</v>
      </c>
      <c r="I4481" s="1">
        <v>0.02</v>
      </c>
    </row>
    <row r="4482" spans="1:9" x14ac:dyDescent="0.25">
      <c r="A4482" t="s">
        <v>1810</v>
      </c>
      <c r="B4482" t="s">
        <v>2</v>
      </c>
      <c r="C4482">
        <v>2011</v>
      </c>
      <c r="D4482" t="s">
        <v>5</v>
      </c>
      <c r="E4482" t="s">
        <v>193</v>
      </c>
      <c r="F4482" s="1">
        <v>0.09</v>
      </c>
      <c r="G4482" s="1">
        <v>0.25</v>
      </c>
      <c r="H4482" s="1">
        <v>0.03</v>
      </c>
      <c r="I4482" s="1">
        <v>0.09</v>
      </c>
    </row>
    <row r="4483" spans="1:9" x14ac:dyDescent="0.25">
      <c r="A4483" t="s">
        <v>1810</v>
      </c>
      <c r="B4483" t="s">
        <v>33</v>
      </c>
      <c r="C4483">
        <v>2011</v>
      </c>
      <c r="D4483" t="s">
        <v>5</v>
      </c>
      <c r="E4483" t="s">
        <v>193</v>
      </c>
      <c r="F4483" s="1">
        <v>0.11</v>
      </c>
      <c r="G4483" s="1">
        <v>0.1</v>
      </c>
      <c r="H4483" s="1">
        <v>0.01</v>
      </c>
      <c r="I4483" s="1">
        <v>0.02</v>
      </c>
    </row>
    <row r="4484" spans="1:9" x14ac:dyDescent="0.25">
      <c r="A4484" t="s">
        <v>2052</v>
      </c>
      <c r="B4484" t="s">
        <v>12</v>
      </c>
      <c r="C4484">
        <v>2011</v>
      </c>
      <c r="D4484" t="s">
        <v>5</v>
      </c>
      <c r="E4484" t="s">
        <v>193</v>
      </c>
      <c r="F4484" s="1">
        <v>0.05</v>
      </c>
      <c r="G4484" s="1">
        <v>0.3</v>
      </c>
      <c r="H4484" s="1">
        <v>0.01</v>
      </c>
      <c r="I4484" s="1">
        <v>0.12</v>
      </c>
    </row>
    <row r="4485" spans="1:9" x14ac:dyDescent="0.25">
      <c r="A4485" t="s">
        <v>2594</v>
      </c>
      <c r="B4485" t="s">
        <v>473</v>
      </c>
      <c r="C4485">
        <v>2010</v>
      </c>
      <c r="D4485" t="s">
        <v>69</v>
      </c>
      <c r="E4485" t="s">
        <v>77</v>
      </c>
      <c r="F4485" s="1">
        <v>0.04</v>
      </c>
      <c r="G4485" s="1">
        <v>0.01</v>
      </c>
      <c r="H4485" s="1">
        <v>0</v>
      </c>
      <c r="I4485" s="1">
        <v>0</v>
      </c>
    </row>
    <row r="4486" spans="1:9" x14ac:dyDescent="0.25">
      <c r="A4486" t="s">
        <v>945</v>
      </c>
      <c r="B4486" t="s">
        <v>248</v>
      </c>
      <c r="C4486">
        <v>2013</v>
      </c>
      <c r="D4486" t="s">
        <v>1</v>
      </c>
      <c r="E4486" t="s">
        <v>274</v>
      </c>
      <c r="F4486" s="1">
        <v>0</v>
      </c>
      <c r="G4486" s="1">
        <v>0</v>
      </c>
      <c r="H4486" s="1">
        <v>0.02</v>
      </c>
      <c r="I4486" s="1">
        <v>0</v>
      </c>
    </row>
    <row r="4487" spans="1:9" x14ac:dyDescent="0.25">
      <c r="A4487" t="s">
        <v>2958</v>
      </c>
      <c r="B4487" t="s">
        <v>248</v>
      </c>
      <c r="C4487">
        <v>2010</v>
      </c>
      <c r="D4487" t="s">
        <v>1</v>
      </c>
      <c r="E4487" t="s">
        <v>274</v>
      </c>
      <c r="F4487" s="1">
        <v>0</v>
      </c>
      <c r="G4487" s="1">
        <v>0</v>
      </c>
      <c r="H4487" s="1">
        <v>0.02</v>
      </c>
      <c r="I4487" s="1">
        <v>0</v>
      </c>
    </row>
    <row r="4488" spans="1:9" x14ac:dyDescent="0.25">
      <c r="A4488" t="s">
        <v>2198</v>
      </c>
      <c r="B4488" t="s">
        <v>248</v>
      </c>
      <c r="C4488">
        <v>2011</v>
      </c>
      <c r="D4488" t="s">
        <v>1</v>
      </c>
      <c r="E4488" t="s">
        <v>274</v>
      </c>
      <c r="F4488" s="1">
        <v>0</v>
      </c>
      <c r="G4488" s="1">
        <v>0</v>
      </c>
      <c r="H4488" s="1">
        <v>0.06</v>
      </c>
      <c r="I4488" s="1">
        <v>0</v>
      </c>
    </row>
    <row r="4489" spans="1:9" x14ac:dyDescent="0.25">
      <c r="A4489" t="s">
        <v>1319</v>
      </c>
      <c r="B4489" t="s">
        <v>248</v>
      </c>
      <c r="C4489">
        <v>2012</v>
      </c>
      <c r="D4489" t="s">
        <v>1</v>
      </c>
      <c r="E4489" t="s">
        <v>274</v>
      </c>
      <c r="F4489" s="1">
        <v>0</v>
      </c>
      <c r="G4489" s="1">
        <v>0</v>
      </c>
      <c r="H4489" s="1">
        <v>0.02</v>
      </c>
      <c r="I4489" s="1">
        <v>0</v>
      </c>
    </row>
    <row r="4490" spans="1:9" x14ac:dyDescent="0.25">
      <c r="A4490" t="s">
        <v>2998</v>
      </c>
      <c r="B4490" t="s">
        <v>248</v>
      </c>
      <c r="C4490">
        <v>2010</v>
      </c>
      <c r="D4490" t="s">
        <v>1</v>
      </c>
      <c r="E4490" t="s">
        <v>274</v>
      </c>
      <c r="F4490" s="1">
        <v>0</v>
      </c>
      <c r="G4490" s="1">
        <v>0</v>
      </c>
      <c r="H4490" s="1">
        <v>0.02</v>
      </c>
      <c r="I4490" s="1">
        <v>0</v>
      </c>
    </row>
    <row r="4491" spans="1:9" x14ac:dyDescent="0.25">
      <c r="A4491" t="s">
        <v>1571</v>
      </c>
      <c r="B4491" t="s">
        <v>41</v>
      </c>
      <c r="C4491">
        <v>2011</v>
      </c>
      <c r="D4491" t="s">
        <v>1</v>
      </c>
      <c r="E4491" t="s">
        <v>1570</v>
      </c>
      <c r="F4491" s="1">
        <v>0.01</v>
      </c>
      <c r="G4491" s="1">
        <v>0</v>
      </c>
      <c r="H4491" s="1">
        <v>0</v>
      </c>
      <c r="I4491" s="1">
        <v>0</v>
      </c>
    </row>
    <row r="4492" spans="1:9" x14ac:dyDescent="0.25">
      <c r="A4492" t="s">
        <v>2948</v>
      </c>
      <c r="B4492" t="s">
        <v>33</v>
      </c>
      <c r="C4492">
        <v>2010</v>
      </c>
      <c r="D4492" t="s">
        <v>1</v>
      </c>
      <c r="E4492" t="s">
        <v>234</v>
      </c>
      <c r="F4492" s="1">
        <v>0</v>
      </c>
      <c r="G4492" s="1">
        <v>0</v>
      </c>
      <c r="H4492" s="1">
        <v>0.02</v>
      </c>
      <c r="I4492" s="1">
        <v>0</v>
      </c>
    </row>
    <row r="4493" spans="1:9" x14ac:dyDescent="0.25">
      <c r="A4493" t="s">
        <v>2740</v>
      </c>
      <c r="B4493" t="s">
        <v>118</v>
      </c>
      <c r="C4493">
        <v>2010</v>
      </c>
      <c r="D4493" t="s">
        <v>5</v>
      </c>
      <c r="E4493" t="s">
        <v>134</v>
      </c>
      <c r="F4493" s="1">
        <v>0.36</v>
      </c>
      <c r="G4493" s="1">
        <v>0.06</v>
      </c>
      <c r="H4493" s="1">
        <v>0</v>
      </c>
      <c r="I4493" s="1">
        <v>0.04</v>
      </c>
    </row>
    <row r="4494" spans="1:9" x14ac:dyDescent="0.25">
      <c r="A4494" t="s">
        <v>1370</v>
      </c>
      <c r="B4494" t="s">
        <v>248</v>
      </c>
      <c r="C4494">
        <v>2012</v>
      </c>
      <c r="D4494" t="s">
        <v>1</v>
      </c>
      <c r="E4494" t="s">
        <v>213</v>
      </c>
      <c r="F4494" s="1">
        <v>0</v>
      </c>
      <c r="G4494" s="1">
        <v>0</v>
      </c>
      <c r="H4494" s="1">
        <v>0.03</v>
      </c>
      <c r="I4494" s="1">
        <v>0</v>
      </c>
    </row>
    <row r="4495" spans="1:9" x14ac:dyDescent="0.25">
      <c r="A4495" t="s">
        <v>2107</v>
      </c>
      <c r="B4495" t="s">
        <v>248</v>
      </c>
      <c r="C4495">
        <v>2011</v>
      </c>
      <c r="D4495" t="s">
        <v>1</v>
      </c>
      <c r="E4495" t="s">
        <v>213</v>
      </c>
      <c r="F4495" s="1">
        <v>0</v>
      </c>
      <c r="G4495" s="1">
        <v>0</v>
      </c>
      <c r="H4495" s="1">
        <v>0.03</v>
      </c>
      <c r="I4495" s="1">
        <v>0</v>
      </c>
    </row>
    <row r="4496" spans="1:9" x14ac:dyDescent="0.25">
      <c r="A4496" t="s">
        <v>2913</v>
      </c>
      <c r="B4496" t="s">
        <v>248</v>
      </c>
      <c r="C4496">
        <v>2010</v>
      </c>
      <c r="D4496" t="s">
        <v>1</v>
      </c>
      <c r="E4496" t="s">
        <v>213</v>
      </c>
      <c r="F4496" s="1">
        <v>0</v>
      </c>
      <c r="G4496" s="1">
        <v>0</v>
      </c>
      <c r="H4496" s="1">
        <v>0.01</v>
      </c>
      <c r="I4496" s="1">
        <v>0</v>
      </c>
    </row>
    <row r="4497" spans="1:9" x14ac:dyDescent="0.25">
      <c r="A4497" t="s">
        <v>2886</v>
      </c>
      <c r="B4497" t="s">
        <v>1761</v>
      </c>
      <c r="C4497">
        <v>2010</v>
      </c>
      <c r="D4497" t="s">
        <v>1</v>
      </c>
      <c r="E4497" t="s">
        <v>213</v>
      </c>
      <c r="F4497" s="1">
        <v>0</v>
      </c>
      <c r="G4497" s="1">
        <v>0</v>
      </c>
      <c r="H4497" s="1">
        <v>0.01</v>
      </c>
      <c r="I4497" s="1">
        <v>0</v>
      </c>
    </row>
    <row r="4498" spans="1:9" x14ac:dyDescent="0.25">
      <c r="A4498" t="s">
        <v>2915</v>
      </c>
      <c r="B4498" t="s">
        <v>248</v>
      </c>
      <c r="C4498">
        <v>2010</v>
      </c>
      <c r="D4498" t="s">
        <v>1</v>
      </c>
      <c r="E4498" t="s">
        <v>213</v>
      </c>
      <c r="F4498" s="1">
        <v>0</v>
      </c>
      <c r="G4498" s="1">
        <v>0</v>
      </c>
      <c r="H4498" s="1">
        <v>0.01</v>
      </c>
      <c r="I4498" s="1">
        <v>0</v>
      </c>
    </row>
    <row r="4499" spans="1:9" x14ac:dyDescent="0.25">
      <c r="A4499" t="s">
        <v>1680</v>
      </c>
      <c r="B4499" t="s">
        <v>473</v>
      </c>
      <c r="C4499">
        <v>2011</v>
      </c>
      <c r="D4499" t="s">
        <v>69</v>
      </c>
      <c r="E4499" t="s">
        <v>15</v>
      </c>
      <c r="F4499" s="1">
        <v>0.27</v>
      </c>
      <c r="G4499" s="1">
        <v>0</v>
      </c>
      <c r="H4499" s="1">
        <v>0</v>
      </c>
      <c r="I4499" s="1">
        <v>0.02</v>
      </c>
    </row>
    <row r="4500" spans="1:9" x14ac:dyDescent="0.25">
      <c r="A4500" t="s">
        <v>59</v>
      </c>
      <c r="B4500" t="s">
        <v>41</v>
      </c>
      <c r="C4500">
        <v>2015</v>
      </c>
      <c r="D4500" t="s">
        <v>50</v>
      </c>
      <c r="E4500" t="s">
        <v>58</v>
      </c>
      <c r="F4500" s="1">
        <v>0</v>
      </c>
      <c r="G4500" s="1">
        <v>0.01</v>
      </c>
      <c r="H4500" s="1">
        <v>0</v>
      </c>
      <c r="I4500" s="1">
        <v>0</v>
      </c>
    </row>
    <row r="4501" spans="1:9" x14ac:dyDescent="0.25">
      <c r="A4501" t="s">
        <v>526</v>
      </c>
      <c r="B4501" t="s">
        <v>2</v>
      </c>
      <c r="C4501">
        <v>2011</v>
      </c>
      <c r="D4501" t="s">
        <v>9</v>
      </c>
      <c r="E4501" t="s">
        <v>1396</v>
      </c>
      <c r="F4501" s="1">
        <v>0</v>
      </c>
      <c r="G4501" s="1">
        <v>0.04</v>
      </c>
      <c r="H4501" s="1">
        <v>0.56999999999999995</v>
      </c>
      <c r="I4501" s="1">
        <v>0.01</v>
      </c>
    </row>
    <row r="4502" spans="1:9" x14ac:dyDescent="0.25">
      <c r="A4502" t="s">
        <v>526</v>
      </c>
      <c r="B4502" t="s">
        <v>248</v>
      </c>
      <c r="C4502">
        <v>2012</v>
      </c>
      <c r="D4502" t="s">
        <v>9</v>
      </c>
      <c r="E4502" t="s">
        <v>1396</v>
      </c>
      <c r="F4502" s="1">
        <v>0</v>
      </c>
      <c r="G4502" s="1">
        <v>0</v>
      </c>
      <c r="H4502" s="1">
        <v>0.11</v>
      </c>
      <c r="I4502" s="1">
        <v>0</v>
      </c>
    </row>
    <row r="4503" spans="1:9" x14ac:dyDescent="0.25">
      <c r="A4503" t="s">
        <v>526</v>
      </c>
      <c r="B4503" t="s">
        <v>12</v>
      </c>
      <c r="C4503">
        <v>2013</v>
      </c>
      <c r="D4503" t="s">
        <v>9</v>
      </c>
      <c r="E4503" t="s">
        <v>103</v>
      </c>
      <c r="F4503" s="1">
        <v>0</v>
      </c>
      <c r="G4503" s="1">
        <v>0</v>
      </c>
      <c r="H4503" s="1">
        <v>7.0000000000000007E-2</v>
      </c>
      <c r="I4503" s="1">
        <v>0</v>
      </c>
    </row>
    <row r="4504" spans="1:9" x14ac:dyDescent="0.25">
      <c r="A4504" t="s">
        <v>526</v>
      </c>
      <c r="B4504" t="s">
        <v>6</v>
      </c>
      <c r="C4504">
        <v>2014</v>
      </c>
      <c r="D4504" t="s">
        <v>9</v>
      </c>
      <c r="E4504" t="s">
        <v>103</v>
      </c>
      <c r="F4504" s="1">
        <v>0.01</v>
      </c>
      <c r="G4504" s="1">
        <v>0.03</v>
      </c>
      <c r="H4504" s="1">
        <v>0</v>
      </c>
      <c r="I4504" s="1">
        <v>0</v>
      </c>
    </row>
    <row r="4505" spans="1:9" x14ac:dyDescent="0.25">
      <c r="A4505" t="s">
        <v>526</v>
      </c>
      <c r="B4505" t="s">
        <v>10</v>
      </c>
      <c r="C4505">
        <v>2014</v>
      </c>
      <c r="D4505" t="s">
        <v>9</v>
      </c>
      <c r="E4505" t="s">
        <v>103</v>
      </c>
      <c r="F4505" s="1">
        <v>0.04</v>
      </c>
      <c r="G4505" s="1">
        <v>0.05</v>
      </c>
      <c r="H4505" s="1">
        <v>0.04</v>
      </c>
      <c r="I4505" s="1">
        <v>0.02</v>
      </c>
    </row>
    <row r="4506" spans="1:9" x14ac:dyDescent="0.25">
      <c r="A4506" t="s">
        <v>526</v>
      </c>
      <c r="B4506" t="s">
        <v>33</v>
      </c>
      <c r="C4506">
        <v>2011</v>
      </c>
      <c r="D4506" t="s">
        <v>9</v>
      </c>
      <c r="E4506" t="s">
        <v>1396</v>
      </c>
      <c r="F4506" s="1">
        <v>0.09</v>
      </c>
      <c r="G4506" s="1">
        <v>0.03</v>
      </c>
      <c r="H4506" s="1">
        <v>0.03</v>
      </c>
      <c r="I4506" s="1">
        <v>0.01</v>
      </c>
    </row>
    <row r="4507" spans="1:9" x14ac:dyDescent="0.25">
      <c r="A4507" t="s">
        <v>1358</v>
      </c>
      <c r="B4507" t="s">
        <v>56</v>
      </c>
      <c r="C4507">
        <v>2012</v>
      </c>
      <c r="D4507" t="s">
        <v>9</v>
      </c>
      <c r="E4507" t="s">
        <v>103</v>
      </c>
      <c r="F4507" s="1">
        <v>0.04</v>
      </c>
      <c r="G4507" s="1">
        <v>0.02</v>
      </c>
      <c r="H4507" s="1">
        <v>0.02</v>
      </c>
      <c r="I4507" s="1">
        <v>0.01</v>
      </c>
    </row>
    <row r="4508" spans="1:9" x14ac:dyDescent="0.25">
      <c r="A4508" t="s">
        <v>2046</v>
      </c>
      <c r="B4508" t="s">
        <v>33</v>
      </c>
      <c r="C4508">
        <v>2011</v>
      </c>
      <c r="D4508" t="s">
        <v>9</v>
      </c>
      <c r="E4508" t="s">
        <v>103</v>
      </c>
      <c r="F4508" s="1">
        <v>0</v>
      </c>
      <c r="G4508" s="1">
        <v>0.04</v>
      </c>
      <c r="H4508" s="1">
        <v>0.01</v>
      </c>
      <c r="I4508" s="1">
        <v>0.01</v>
      </c>
    </row>
    <row r="4509" spans="1:9" x14ac:dyDescent="0.25">
      <c r="A4509" t="s">
        <v>2046</v>
      </c>
      <c r="B4509" t="s">
        <v>2</v>
      </c>
      <c r="C4509">
        <v>2011</v>
      </c>
      <c r="D4509" t="s">
        <v>9</v>
      </c>
      <c r="E4509" t="s">
        <v>103</v>
      </c>
      <c r="F4509" s="1">
        <v>0.06</v>
      </c>
      <c r="G4509" s="1">
        <v>0.05</v>
      </c>
      <c r="H4509" s="1">
        <v>7.0000000000000007E-2</v>
      </c>
      <c r="I4509" s="1">
        <v>0.02</v>
      </c>
    </row>
    <row r="4510" spans="1:9" x14ac:dyDescent="0.25">
      <c r="A4510" t="s">
        <v>76</v>
      </c>
      <c r="B4510" t="s">
        <v>41</v>
      </c>
      <c r="C4510">
        <v>2015</v>
      </c>
      <c r="D4510" t="s">
        <v>27</v>
      </c>
      <c r="E4510" t="s">
        <v>162</v>
      </c>
      <c r="F4510" s="1">
        <v>0.02</v>
      </c>
      <c r="G4510" s="1">
        <v>0.06</v>
      </c>
      <c r="H4510" s="1">
        <v>0</v>
      </c>
      <c r="I4510" s="1">
        <v>0.01</v>
      </c>
    </row>
    <row r="4511" spans="1:9" x14ac:dyDescent="0.25">
      <c r="A4511" t="s">
        <v>76</v>
      </c>
      <c r="B4511" t="s">
        <v>6</v>
      </c>
      <c r="C4511">
        <v>2015</v>
      </c>
      <c r="D4511" t="s">
        <v>27</v>
      </c>
      <c r="E4511" t="s">
        <v>34</v>
      </c>
      <c r="F4511" s="1">
        <v>0.04</v>
      </c>
      <c r="G4511" s="1">
        <v>0.01</v>
      </c>
      <c r="H4511" s="1">
        <v>0</v>
      </c>
      <c r="I4511" s="1">
        <v>0</v>
      </c>
    </row>
    <row r="4512" spans="1:9" x14ac:dyDescent="0.25">
      <c r="A4512" t="s">
        <v>76</v>
      </c>
      <c r="B4512" t="s">
        <v>10</v>
      </c>
      <c r="C4512">
        <v>2015</v>
      </c>
      <c r="D4512" t="s">
        <v>27</v>
      </c>
      <c r="E4512" t="s">
        <v>34</v>
      </c>
      <c r="F4512" s="1">
        <v>7.0000000000000007E-2</v>
      </c>
      <c r="G4512" s="1">
        <v>0</v>
      </c>
      <c r="H4512" s="1">
        <v>0.01</v>
      </c>
      <c r="I4512" s="1">
        <v>0.02</v>
      </c>
    </row>
    <row r="4513" spans="1:9" x14ac:dyDescent="0.25">
      <c r="A4513" t="s">
        <v>541</v>
      </c>
      <c r="B4513" t="s">
        <v>56</v>
      </c>
      <c r="C4513">
        <v>2014</v>
      </c>
      <c r="D4513" t="s">
        <v>9</v>
      </c>
      <c r="E4513" t="s">
        <v>21</v>
      </c>
      <c r="F4513" s="1">
        <v>0.08</v>
      </c>
      <c r="G4513" s="1">
        <v>0.05</v>
      </c>
      <c r="H4513" s="1">
        <v>0</v>
      </c>
      <c r="I4513" s="1">
        <v>0.01</v>
      </c>
    </row>
    <row r="4514" spans="1:9" x14ac:dyDescent="0.25">
      <c r="A4514" t="s">
        <v>541</v>
      </c>
      <c r="B4514" t="s">
        <v>41</v>
      </c>
      <c r="C4514">
        <v>2014</v>
      </c>
      <c r="D4514" t="s">
        <v>9</v>
      </c>
      <c r="E4514" t="s">
        <v>21</v>
      </c>
      <c r="F4514" s="1">
        <v>0.14000000000000001</v>
      </c>
      <c r="G4514" s="1">
        <v>0.26</v>
      </c>
      <c r="H4514" s="1">
        <v>0</v>
      </c>
      <c r="I4514" s="1">
        <v>0.05</v>
      </c>
    </row>
    <row r="4515" spans="1:9" x14ac:dyDescent="0.25">
      <c r="A4515" t="s">
        <v>541</v>
      </c>
      <c r="B4515" t="s">
        <v>2</v>
      </c>
      <c r="C4515">
        <v>2014</v>
      </c>
      <c r="D4515" t="s">
        <v>9</v>
      </c>
      <c r="E4515" t="s">
        <v>21</v>
      </c>
      <c r="F4515" s="1">
        <v>0.56000000000000005</v>
      </c>
      <c r="G4515" s="1">
        <v>0.89</v>
      </c>
      <c r="H4515" s="1">
        <v>0.1</v>
      </c>
      <c r="I4515" s="1">
        <v>0.37</v>
      </c>
    </row>
    <row r="4516" spans="1:9" x14ac:dyDescent="0.25">
      <c r="A4516" t="s">
        <v>541</v>
      </c>
      <c r="B4516" t="s">
        <v>33</v>
      </c>
      <c r="C4516">
        <v>2014</v>
      </c>
      <c r="D4516" t="s">
        <v>9</v>
      </c>
      <c r="E4516" t="s">
        <v>21</v>
      </c>
      <c r="F4516" s="1">
        <v>0.72</v>
      </c>
      <c r="G4516" s="1">
        <v>0.45</v>
      </c>
      <c r="H4516" s="1">
        <v>0.01</v>
      </c>
      <c r="I4516" s="1">
        <v>0.11</v>
      </c>
    </row>
    <row r="4517" spans="1:9" x14ac:dyDescent="0.25">
      <c r="A4517" t="s">
        <v>541</v>
      </c>
      <c r="B4517" t="s">
        <v>6</v>
      </c>
      <c r="C4517">
        <v>2014</v>
      </c>
      <c r="D4517" t="s">
        <v>9</v>
      </c>
      <c r="E4517" t="s">
        <v>21</v>
      </c>
      <c r="F4517" s="1">
        <v>0.9</v>
      </c>
      <c r="G4517" s="1">
        <v>0.53</v>
      </c>
      <c r="H4517" s="1">
        <v>0</v>
      </c>
      <c r="I4517" s="1">
        <v>0.13</v>
      </c>
    </row>
    <row r="4518" spans="1:9" x14ac:dyDescent="0.25">
      <c r="A4518" t="s">
        <v>541</v>
      </c>
      <c r="B4518" t="s">
        <v>10</v>
      </c>
      <c r="C4518">
        <v>2014</v>
      </c>
      <c r="D4518" t="s">
        <v>9</v>
      </c>
      <c r="E4518" t="s">
        <v>21</v>
      </c>
      <c r="F4518" s="1">
        <v>1.4</v>
      </c>
      <c r="G4518" s="1">
        <v>1.86</v>
      </c>
      <c r="H4518" s="1">
        <v>0.11</v>
      </c>
      <c r="I4518" s="1">
        <v>0.77</v>
      </c>
    </row>
    <row r="4519" spans="1:9" x14ac:dyDescent="0.25">
      <c r="A4519" t="s">
        <v>2292</v>
      </c>
      <c r="B4519" t="s">
        <v>2</v>
      </c>
      <c r="C4519">
        <v>2011</v>
      </c>
      <c r="D4519" t="s">
        <v>9</v>
      </c>
      <c r="E4519" t="s">
        <v>19</v>
      </c>
      <c r="F4519" s="1">
        <v>0</v>
      </c>
      <c r="G4519" s="1">
        <v>0.03</v>
      </c>
      <c r="H4519" s="1">
        <v>0.16</v>
      </c>
      <c r="I4519" s="1">
        <v>0.01</v>
      </c>
    </row>
    <row r="4520" spans="1:9" x14ac:dyDescent="0.25">
      <c r="A4520" t="s">
        <v>1982</v>
      </c>
      <c r="B4520" t="s">
        <v>118</v>
      </c>
      <c r="C4520">
        <v>2011</v>
      </c>
      <c r="D4520" t="s">
        <v>84</v>
      </c>
      <c r="E4520" t="s">
        <v>4</v>
      </c>
      <c r="F4520" s="1">
        <v>0</v>
      </c>
      <c r="G4520" s="1">
        <v>0.17</v>
      </c>
      <c r="H4520" s="1">
        <v>0</v>
      </c>
      <c r="I4520" s="1">
        <v>0.02</v>
      </c>
    </row>
    <row r="4521" spans="1:9" x14ac:dyDescent="0.25">
      <c r="A4521" t="s">
        <v>1149</v>
      </c>
      <c r="B4521" t="s">
        <v>118</v>
      </c>
      <c r="C4521">
        <v>2012</v>
      </c>
      <c r="D4521" t="s">
        <v>84</v>
      </c>
      <c r="E4521" t="s">
        <v>4</v>
      </c>
      <c r="F4521" s="1">
        <v>0</v>
      </c>
      <c r="G4521" s="1">
        <v>0.01</v>
      </c>
      <c r="H4521" s="1">
        <v>0</v>
      </c>
      <c r="I4521" s="1">
        <v>0</v>
      </c>
    </row>
    <row r="4522" spans="1:9" x14ac:dyDescent="0.25">
      <c r="A4522" t="s">
        <v>2005</v>
      </c>
      <c r="B4522" t="s">
        <v>118</v>
      </c>
      <c r="C4522">
        <v>2011</v>
      </c>
      <c r="D4522" t="s">
        <v>84</v>
      </c>
      <c r="E4522" t="s">
        <v>4</v>
      </c>
      <c r="F4522" s="1">
        <v>0</v>
      </c>
      <c r="G4522" s="1">
        <v>0.31</v>
      </c>
      <c r="H4522" s="1">
        <v>0</v>
      </c>
      <c r="I4522" s="1">
        <v>0.05</v>
      </c>
    </row>
    <row r="4523" spans="1:9" x14ac:dyDescent="0.25">
      <c r="A4523" t="s">
        <v>2862</v>
      </c>
      <c r="B4523" t="s">
        <v>118</v>
      </c>
      <c r="C4523">
        <v>2010</v>
      </c>
      <c r="D4523" t="s">
        <v>84</v>
      </c>
      <c r="E4523" t="s">
        <v>4</v>
      </c>
      <c r="F4523" s="1">
        <v>0</v>
      </c>
      <c r="G4523" s="1">
        <v>0.41</v>
      </c>
      <c r="H4523" s="1">
        <v>0</v>
      </c>
      <c r="I4523" s="1">
        <v>0.06</v>
      </c>
    </row>
    <row r="4524" spans="1:9" x14ac:dyDescent="0.25">
      <c r="A4524" t="s">
        <v>1272</v>
      </c>
      <c r="B4524" t="s">
        <v>118</v>
      </c>
      <c r="C4524">
        <v>2012</v>
      </c>
      <c r="D4524" t="s">
        <v>84</v>
      </c>
      <c r="E4524" t="s">
        <v>4</v>
      </c>
      <c r="F4524" s="1">
        <v>0.08</v>
      </c>
      <c r="G4524" s="1">
        <v>0.19</v>
      </c>
      <c r="H4524" s="1">
        <v>0</v>
      </c>
      <c r="I4524" s="1">
        <v>0.03</v>
      </c>
    </row>
    <row r="4525" spans="1:9" x14ac:dyDescent="0.25">
      <c r="A4525" t="s">
        <v>2830</v>
      </c>
      <c r="B4525" t="s">
        <v>118</v>
      </c>
      <c r="C4525">
        <v>2010</v>
      </c>
      <c r="D4525" t="s">
        <v>84</v>
      </c>
      <c r="E4525" t="s">
        <v>4</v>
      </c>
      <c r="F4525" s="1">
        <v>0</v>
      </c>
      <c r="G4525" s="1">
        <v>0.19</v>
      </c>
      <c r="H4525" s="1">
        <v>0</v>
      </c>
      <c r="I4525" s="1">
        <v>0.03</v>
      </c>
    </row>
    <row r="4526" spans="1:9" x14ac:dyDescent="0.25">
      <c r="A4526" t="s">
        <v>1910</v>
      </c>
      <c r="B4526" t="s">
        <v>118</v>
      </c>
      <c r="C4526">
        <v>2011</v>
      </c>
      <c r="D4526" t="s">
        <v>84</v>
      </c>
      <c r="E4526" t="s">
        <v>4</v>
      </c>
      <c r="F4526" s="1">
        <v>0</v>
      </c>
      <c r="G4526" s="1">
        <v>7.0000000000000007E-2</v>
      </c>
      <c r="H4526" s="1">
        <v>0</v>
      </c>
      <c r="I4526" s="1">
        <v>0.01</v>
      </c>
    </row>
    <row r="4527" spans="1:9" x14ac:dyDescent="0.25">
      <c r="A4527" t="s">
        <v>1978</v>
      </c>
      <c r="B4527" t="s">
        <v>118</v>
      </c>
      <c r="C4527">
        <v>2011</v>
      </c>
      <c r="D4527" t="s">
        <v>84</v>
      </c>
      <c r="E4527" t="s">
        <v>4</v>
      </c>
      <c r="F4527" s="1">
        <v>0</v>
      </c>
      <c r="G4527" s="1">
        <v>0.16</v>
      </c>
      <c r="H4527" s="1">
        <v>0</v>
      </c>
      <c r="I4527" s="1">
        <v>0.02</v>
      </c>
    </row>
    <row r="4528" spans="1:9" x14ac:dyDescent="0.25">
      <c r="A4528" t="s">
        <v>2567</v>
      </c>
      <c r="B4528" t="s">
        <v>473</v>
      </c>
      <c r="C4528">
        <v>2010</v>
      </c>
      <c r="D4528" t="s">
        <v>69</v>
      </c>
      <c r="E4528" t="s">
        <v>1210</v>
      </c>
      <c r="F4528" s="1">
        <v>0</v>
      </c>
      <c r="G4528" s="1">
        <v>0.01</v>
      </c>
      <c r="H4528" s="1">
        <v>0</v>
      </c>
      <c r="I4528" s="1">
        <v>0</v>
      </c>
    </row>
    <row r="4529" spans="1:9" x14ac:dyDescent="0.25">
      <c r="A4529" t="s">
        <v>2245</v>
      </c>
      <c r="B4529" t="s">
        <v>248</v>
      </c>
      <c r="C4529">
        <v>2011</v>
      </c>
      <c r="D4529" t="s">
        <v>50</v>
      </c>
      <c r="E4529" t="s">
        <v>52</v>
      </c>
      <c r="F4529" s="1">
        <v>0</v>
      </c>
      <c r="G4529" s="1">
        <v>0</v>
      </c>
      <c r="H4529" s="1">
        <v>0.1</v>
      </c>
      <c r="I4529" s="1">
        <v>0</v>
      </c>
    </row>
    <row r="4530" spans="1:9" x14ac:dyDescent="0.25">
      <c r="A4530" t="s">
        <v>2443</v>
      </c>
      <c r="B4530" t="s">
        <v>473</v>
      </c>
      <c r="C4530">
        <v>2010</v>
      </c>
      <c r="D4530" t="s">
        <v>69</v>
      </c>
      <c r="E4530" t="s">
        <v>1560</v>
      </c>
      <c r="F4530" s="1">
        <v>0.06</v>
      </c>
      <c r="G4530" s="1">
        <v>0</v>
      </c>
      <c r="H4530" s="1">
        <v>0</v>
      </c>
      <c r="I4530" s="1">
        <v>0</v>
      </c>
    </row>
    <row r="4531" spans="1:9" x14ac:dyDescent="0.25">
      <c r="A4531" t="s">
        <v>2558</v>
      </c>
      <c r="B4531" t="s">
        <v>473</v>
      </c>
      <c r="C4531">
        <v>2010</v>
      </c>
      <c r="D4531" t="s">
        <v>84</v>
      </c>
      <c r="E4531" t="s">
        <v>883</v>
      </c>
      <c r="F4531" s="1">
        <v>0.41</v>
      </c>
      <c r="G4531" s="1">
        <v>0</v>
      </c>
      <c r="H4531" s="1">
        <v>0</v>
      </c>
      <c r="I4531" s="1">
        <v>0.03</v>
      </c>
    </row>
    <row r="4532" spans="1:9" x14ac:dyDescent="0.25">
      <c r="A4532" t="s">
        <v>2558</v>
      </c>
      <c r="B4532" t="s">
        <v>118</v>
      </c>
      <c r="C4532">
        <v>2010</v>
      </c>
      <c r="D4532" t="s">
        <v>84</v>
      </c>
      <c r="E4532" t="s">
        <v>883</v>
      </c>
      <c r="F4532" s="1">
        <v>0.89</v>
      </c>
      <c r="G4532" s="1">
        <v>0.04</v>
      </c>
      <c r="H4532" s="1">
        <v>0</v>
      </c>
      <c r="I4532" s="1">
        <v>0.06</v>
      </c>
    </row>
    <row r="4533" spans="1:9" x14ac:dyDescent="0.25">
      <c r="A4533" t="s">
        <v>936</v>
      </c>
      <c r="B4533" t="s">
        <v>2</v>
      </c>
      <c r="C4533">
        <v>2012</v>
      </c>
      <c r="D4533" t="s">
        <v>1</v>
      </c>
      <c r="E4533" t="s">
        <v>366</v>
      </c>
      <c r="F4533" s="1">
        <v>0</v>
      </c>
      <c r="G4533" s="1">
        <v>0</v>
      </c>
      <c r="H4533" s="1">
        <v>0.04</v>
      </c>
      <c r="I4533" s="1">
        <v>0</v>
      </c>
    </row>
    <row r="4534" spans="1:9" x14ac:dyDescent="0.25">
      <c r="A4534" t="s">
        <v>936</v>
      </c>
      <c r="B4534" t="s">
        <v>12</v>
      </c>
      <c r="C4534">
        <v>2013</v>
      </c>
      <c r="D4534" t="s">
        <v>1</v>
      </c>
      <c r="E4534" t="s">
        <v>366</v>
      </c>
      <c r="F4534" s="1">
        <v>0</v>
      </c>
      <c r="G4534" s="1">
        <v>0</v>
      </c>
      <c r="H4534" s="1">
        <v>0.02</v>
      </c>
      <c r="I4534" s="1">
        <v>0</v>
      </c>
    </row>
    <row r="4535" spans="1:9" x14ac:dyDescent="0.25">
      <c r="A4535" t="s">
        <v>3086</v>
      </c>
      <c r="B4535" t="s">
        <v>2</v>
      </c>
      <c r="C4535">
        <v>2010</v>
      </c>
      <c r="D4535" t="s">
        <v>1</v>
      </c>
      <c r="E4535" t="s">
        <v>366</v>
      </c>
      <c r="F4535" s="1">
        <v>0</v>
      </c>
      <c r="G4535" s="1">
        <v>0</v>
      </c>
      <c r="H4535" s="1">
        <v>0.05</v>
      </c>
      <c r="I4535" s="1">
        <v>0</v>
      </c>
    </row>
    <row r="4536" spans="1:9" x14ac:dyDescent="0.25">
      <c r="A4536" t="s">
        <v>3218</v>
      </c>
      <c r="B4536" t="s">
        <v>2</v>
      </c>
      <c r="C4536">
        <v>2010</v>
      </c>
      <c r="D4536" t="s">
        <v>27</v>
      </c>
      <c r="E4536" t="s">
        <v>23</v>
      </c>
      <c r="F4536" s="1">
        <v>0.23</v>
      </c>
      <c r="G4536" s="1">
        <v>0.09</v>
      </c>
      <c r="H4536" s="1">
        <v>0.27</v>
      </c>
      <c r="I4536" s="1">
        <v>0.05</v>
      </c>
    </row>
    <row r="4537" spans="1:9" x14ac:dyDescent="0.25">
      <c r="A4537" t="s">
        <v>2241</v>
      </c>
      <c r="B4537" t="s">
        <v>248</v>
      </c>
      <c r="C4537">
        <v>2011</v>
      </c>
      <c r="D4537" t="s">
        <v>27</v>
      </c>
      <c r="E4537" t="s">
        <v>23</v>
      </c>
      <c r="F4537" s="1">
        <v>0</v>
      </c>
      <c r="G4537" s="1">
        <v>0.04</v>
      </c>
      <c r="H4537" s="1">
        <v>0.09</v>
      </c>
      <c r="I4537" s="1">
        <v>0.02</v>
      </c>
    </row>
    <row r="4538" spans="1:9" x14ac:dyDescent="0.25">
      <c r="A4538" t="s">
        <v>2402</v>
      </c>
      <c r="B4538" t="s">
        <v>473</v>
      </c>
      <c r="C4538">
        <v>2010</v>
      </c>
      <c r="D4538" t="s">
        <v>84</v>
      </c>
      <c r="E4538" t="s">
        <v>21</v>
      </c>
      <c r="F4538" s="1">
        <v>0.04</v>
      </c>
      <c r="G4538" s="1">
        <v>0</v>
      </c>
      <c r="H4538" s="1">
        <v>0</v>
      </c>
      <c r="I4538" s="1">
        <v>0</v>
      </c>
    </row>
    <row r="4539" spans="1:9" x14ac:dyDescent="0.25">
      <c r="A4539" t="s">
        <v>2402</v>
      </c>
      <c r="B4539" t="s">
        <v>118</v>
      </c>
      <c r="C4539">
        <v>2010</v>
      </c>
      <c r="D4539" t="s">
        <v>84</v>
      </c>
      <c r="E4539" t="s">
        <v>21</v>
      </c>
      <c r="F4539" s="1">
        <v>0.1</v>
      </c>
      <c r="G4539" s="1">
        <v>0</v>
      </c>
      <c r="H4539" s="1">
        <v>0</v>
      </c>
      <c r="I4539" s="1">
        <v>0.01</v>
      </c>
    </row>
    <row r="4540" spans="1:9" x14ac:dyDescent="0.25">
      <c r="A4540" t="s">
        <v>1650</v>
      </c>
      <c r="B4540" t="s">
        <v>33</v>
      </c>
      <c r="C4540">
        <v>2011</v>
      </c>
      <c r="D4540" t="s">
        <v>84</v>
      </c>
      <c r="E4540" t="s">
        <v>21</v>
      </c>
      <c r="F4540" s="1">
        <v>0.09</v>
      </c>
      <c r="G4540" s="1">
        <v>0</v>
      </c>
      <c r="H4540" s="1">
        <v>0</v>
      </c>
      <c r="I4540" s="1">
        <v>0.01</v>
      </c>
    </row>
    <row r="4541" spans="1:9" x14ac:dyDescent="0.25">
      <c r="A4541" t="s">
        <v>1614</v>
      </c>
      <c r="B4541" t="s">
        <v>118</v>
      </c>
      <c r="C4541">
        <v>2011</v>
      </c>
      <c r="D4541" t="s">
        <v>100</v>
      </c>
      <c r="E4541" t="s">
        <v>77</v>
      </c>
      <c r="F4541" s="1">
        <v>0.04</v>
      </c>
      <c r="G4541" s="1">
        <v>0</v>
      </c>
      <c r="H4541" s="1">
        <v>0</v>
      </c>
      <c r="I4541" s="1">
        <v>0</v>
      </c>
    </row>
    <row r="4542" spans="1:9" x14ac:dyDescent="0.25">
      <c r="A4542" t="s">
        <v>1084</v>
      </c>
      <c r="B4542" t="s">
        <v>56</v>
      </c>
      <c r="C4542">
        <v>2013</v>
      </c>
      <c r="D4542" t="s">
        <v>5</v>
      </c>
      <c r="E4542" t="s">
        <v>108</v>
      </c>
      <c r="F4542" s="1">
        <v>0.39</v>
      </c>
      <c r="G4542" s="1">
        <v>0.24</v>
      </c>
      <c r="H4542" s="1">
        <v>0.21</v>
      </c>
      <c r="I4542" s="1">
        <v>0.06</v>
      </c>
    </row>
    <row r="4543" spans="1:9" x14ac:dyDescent="0.25">
      <c r="A4543" t="s">
        <v>1109</v>
      </c>
      <c r="B4543" t="s">
        <v>56</v>
      </c>
      <c r="C4543">
        <v>2013</v>
      </c>
      <c r="D4543" t="s">
        <v>84</v>
      </c>
      <c r="E4543" t="s">
        <v>108</v>
      </c>
      <c r="F4543" s="1">
        <v>0.31</v>
      </c>
      <c r="G4543" s="1">
        <v>0.54</v>
      </c>
      <c r="H4543" s="1">
        <v>0.84</v>
      </c>
      <c r="I4543" s="1">
        <v>0.08</v>
      </c>
    </row>
    <row r="4544" spans="1:9" x14ac:dyDescent="0.25">
      <c r="A4544" t="s">
        <v>2297</v>
      </c>
      <c r="B4544" t="s">
        <v>118</v>
      </c>
      <c r="C4544">
        <v>2011</v>
      </c>
      <c r="D4544" t="s">
        <v>84</v>
      </c>
      <c r="E4544" t="s">
        <v>108</v>
      </c>
      <c r="F4544" s="1">
        <v>0.24</v>
      </c>
      <c r="G4544" s="1">
        <v>0.43</v>
      </c>
      <c r="H4544" s="1">
        <v>0.18</v>
      </c>
      <c r="I4544" s="1">
        <v>0.09</v>
      </c>
    </row>
    <row r="4545" spans="1:9" x14ac:dyDescent="0.25">
      <c r="A4545" t="s">
        <v>688</v>
      </c>
      <c r="B4545" t="s">
        <v>56</v>
      </c>
      <c r="C4545">
        <v>2014</v>
      </c>
      <c r="D4545" t="s">
        <v>5</v>
      </c>
      <c r="E4545" t="s">
        <v>108</v>
      </c>
      <c r="F4545" s="1">
        <v>0.19</v>
      </c>
      <c r="G4545" s="1">
        <v>0.14000000000000001</v>
      </c>
      <c r="H4545" s="1">
        <v>0.04</v>
      </c>
      <c r="I4545" s="1">
        <v>0.03</v>
      </c>
    </row>
    <row r="4546" spans="1:9" x14ac:dyDescent="0.25">
      <c r="A4546" t="s">
        <v>2583</v>
      </c>
      <c r="B4546" t="s">
        <v>118</v>
      </c>
      <c r="C4546">
        <v>2010</v>
      </c>
      <c r="D4546" t="s">
        <v>100</v>
      </c>
      <c r="E4546" t="s">
        <v>58</v>
      </c>
      <c r="F4546" s="1">
        <v>0.01</v>
      </c>
      <c r="G4546" s="1">
        <v>0.01</v>
      </c>
      <c r="H4546" s="1">
        <v>0</v>
      </c>
      <c r="I4546" s="1">
        <v>0</v>
      </c>
    </row>
    <row r="4547" spans="1:9" x14ac:dyDescent="0.25">
      <c r="A4547" t="s">
        <v>1912</v>
      </c>
      <c r="B4547" t="s">
        <v>41</v>
      </c>
      <c r="C4547">
        <v>2011</v>
      </c>
      <c r="D4547" t="s">
        <v>69</v>
      </c>
      <c r="E4547" t="s">
        <v>1753</v>
      </c>
      <c r="F4547" s="1">
        <v>0</v>
      </c>
      <c r="G4547" s="1">
        <v>7.0000000000000007E-2</v>
      </c>
      <c r="H4547" s="1">
        <v>0</v>
      </c>
      <c r="I4547" s="1">
        <v>0.02</v>
      </c>
    </row>
    <row r="4548" spans="1:9" x14ac:dyDescent="0.25">
      <c r="A4548" t="s">
        <v>550</v>
      </c>
      <c r="B4548" t="s">
        <v>41</v>
      </c>
      <c r="C4548">
        <v>2014</v>
      </c>
      <c r="D4548" t="s">
        <v>27</v>
      </c>
      <c r="E4548" t="s">
        <v>549</v>
      </c>
      <c r="F4548" s="1">
        <v>0.08</v>
      </c>
      <c r="G4548" s="1">
        <v>7.0000000000000007E-2</v>
      </c>
      <c r="H4548" s="1">
        <v>0</v>
      </c>
      <c r="I4548" s="1">
        <v>0.02</v>
      </c>
    </row>
    <row r="4549" spans="1:9" x14ac:dyDescent="0.25">
      <c r="A4549" t="s">
        <v>3129</v>
      </c>
      <c r="B4549" t="s">
        <v>118</v>
      </c>
      <c r="C4549">
        <v>2010</v>
      </c>
      <c r="D4549" t="s">
        <v>5</v>
      </c>
      <c r="E4549" t="s">
        <v>134</v>
      </c>
      <c r="F4549" s="1">
        <v>0</v>
      </c>
      <c r="G4549" s="1">
        <v>0</v>
      </c>
      <c r="H4549" s="1">
        <v>7.0000000000000007E-2</v>
      </c>
      <c r="I4549" s="1">
        <v>0</v>
      </c>
    </row>
    <row r="4550" spans="1:9" x14ac:dyDescent="0.25">
      <c r="A4550" t="s">
        <v>3092</v>
      </c>
      <c r="B4550" t="s">
        <v>2</v>
      </c>
      <c r="C4550">
        <v>2010</v>
      </c>
      <c r="D4550" t="s">
        <v>5</v>
      </c>
      <c r="E4550" t="s">
        <v>103</v>
      </c>
      <c r="F4550" s="1">
        <v>0</v>
      </c>
      <c r="G4550" s="1">
        <v>0</v>
      </c>
      <c r="H4550" s="1">
        <v>7.0000000000000007E-2</v>
      </c>
      <c r="I4550" s="1">
        <v>0</v>
      </c>
    </row>
    <row r="4551" spans="1:9" x14ac:dyDescent="0.25">
      <c r="A4551" t="s">
        <v>3092</v>
      </c>
      <c r="B4551" t="s">
        <v>248</v>
      </c>
      <c r="C4551">
        <v>2010</v>
      </c>
      <c r="D4551" t="s">
        <v>5</v>
      </c>
      <c r="E4551" t="s">
        <v>103</v>
      </c>
      <c r="F4551" s="1">
        <v>0</v>
      </c>
      <c r="G4551" s="1">
        <v>0</v>
      </c>
      <c r="H4551" s="1">
        <v>0.05</v>
      </c>
      <c r="I4551" s="1">
        <v>0</v>
      </c>
    </row>
    <row r="4552" spans="1:9" x14ac:dyDescent="0.25">
      <c r="A4552" t="s">
        <v>1407</v>
      </c>
      <c r="B4552" t="s">
        <v>2</v>
      </c>
      <c r="C4552">
        <v>2012</v>
      </c>
      <c r="D4552" t="s">
        <v>5</v>
      </c>
      <c r="E4552" t="s">
        <v>1307</v>
      </c>
      <c r="F4552" s="1">
        <v>0</v>
      </c>
      <c r="G4552" s="1">
        <v>0</v>
      </c>
      <c r="H4552" s="1">
        <v>7.0000000000000007E-2</v>
      </c>
      <c r="I4552" s="1">
        <v>0</v>
      </c>
    </row>
    <row r="4553" spans="1:9" x14ac:dyDescent="0.25">
      <c r="A4553" t="s">
        <v>1407</v>
      </c>
      <c r="B4553" t="s">
        <v>248</v>
      </c>
      <c r="C4553">
        <v>2012</v>
      </c>
      <c r="D4553" t="s">
        <v>5</v>
      </c>
      <c r="E4553" t="s">
        <v>1307</v>
      </c>
      <c r="F4553" s="1">
        <v>0</v>
      </c>
      <c r="G4553" s="1">
        <v>0</v>
      </c>
      <c r="H4553" s="1">
        <v>0.04</v>
      </c>
      <c r="I4553" s="1">
        <v>0</v>
      </c>
    </row>
    <row r="4554" spans="1:9" x14ac:dyDescent="0.25">
      <c r="A4554" t="s">
        <v>937</v>
      </c>
      <c r="B4554" t="s">
        <v>2</v>
      </c>
      <c r="C4554">
        <v>2013</v>
      </c>
      <c r="D4554" t="s">
        <v>5</v>
      </c>
      <c r="E4554" t="s">
        <v>103</v>
      </c>
      <c r="F4554" s="1">
        <v>0</v>
      </c>
      <c r="G4554" s="1">
        <v>0</v>
      </c>
      <c r="H4554" s="1">
        <v>0.05</v>
      </c>
      <c r="I4554" s="1">
        <v>0</v>
      </c>
    </row>
    <row r="4555" spans="1:9" x14ac:dyDescent="0.25">
      <c r="A4555" t="s">
        <v>937</v>
      </c>
      <c r="B4555" t="s">
        <v>12</v>
      </c>
      <c r="C4555">
        <v>2013</v>
      </c>
      <c r="D4555" t="s">
        <v>5</v>
      </c>
      <c r="E4555" t="s">
        <v>103</v>
      </c>
      <c r="F4555" s="1">
        <v>0</v>
      </c>
      <c r="G4555" s="1">
        <v>0</v>
      </c>
      <c r="H4555" s="1">
        <v>0.02</v>
      </c>
      <c r="I4555" s="1">
        <v>0</v>
      </c>
    </row>
    <row r="4556" spans="1:9" x14ac:dyDescent="0.25">
      <c r="A4556" t="s">
        <v>677</v>
      </c>
      <c r="B4556" t="s">
        <v>2</v>
      </c>
      <c r="C4556">
        <v>2014</v>
      </c>
      <c r="D4556" t="s">
        <v>39</v>
      </c>
      <c r="E4556" t="s">
        <v>103</v>
      </c>
      <c r="F4556" s="1">
        <v>0</v>
      </c>
      <c r="G4556" s="1">
        <v>0</v>
      </c>
      <c r="H4556" s="1">
        <v>0.05</v>
      </c>
      <c r="I4556" s="1">
        <v>0</v>
      </c>
    </row>
    <row r="4557" spans="1:9" x14ac:dyDescent="0.25">
      <c r="A4557" t="s">
        <v>677</v>
      </c>
      <c r="B4557" t="s">
        <v>12</v>
      </c>
      <c r="C4557">
        <v>2014</v>
      </c>
      <c r="D4557" t="s">
        <v>39</v>
      </c>
      <c r="E4557" t="s">
        <v>103</v>
      </c>
      <c r="F4557" s="1">
        <v>0</v>
      </c>
      <c r="G4557" s="1">
        <v>0</v>
      </c>
      <c r="H4557" s="1">
        <v>0.04</v>
      </c>
      <c r="I4557" s="1">
        <v>0</v>
      </c>
    </row>
    <row r="4558" spans="1:9" x14ac:dyDescent="0.25">
      <c r="A4558" t="s">
        <v>292</v>
      </c>
      <c r="B4558" t="s">
        <v>12</v>
      </c>
      <c r="C4558">
        <v>2015</v>
      </c>
      <c r="D4558" t="s">
        <v>9</v>
      </c>
      <c r="E4558" t="s">
        <v>103</v>
      </c>
      <c r="F4558" s="1">
        <v>0</v>
      </c>
      <c r="G4558" s="1">
        <v>0</v>
      </c>
      <c r="H4558" s="1">
        <v>0.02</v>
      </c>
      <c r="I4558" s="1">
        <v>0</v>
      </c>
    </row>
    <row r="4559" spans="1:9" x14ac:dyDescent="0.25">
      <c r="A4559" t="s">
        <v>292</v>
      </c>
      <c r="B4559" t="s">
        <v>2</v>
      </c>
      <c r="C4559">
        <v>2015</v>
      </c>
      <c r="D4559" t="s">
        <v>9</v>
      </c>
      <c r="E4559" t="s">
        <v>103</v>
      </c>
      <c r="F4559" s="1">
        <v>0</v>
      </c>
      <c r="G4559" s="1">
        <v>0</v>
      </c>
      <c r="H4559" s="1">
        <v>0.02</v>
      </c>
      <c r="I4559" s="1">
        <v>0</v>
      </c>
    </row>
    <row r="4560" spans="1:9" x14ac:dyDescent="0.25">
      <c r="A4560" t="s">
        <v>3075</v>
      </c>
      <c r="B4560" t="s">
        <v>2</v>
      </c>
      <c r="C4560">
        <v>2010</v>
      </c>
      <c r="D4560" t="s">
        <v>5</v>
      </c>
      <c r="E4560" t="s">
        <v>103</v>
      </c>
      <c r="F4560" s="1">
        <v>0</v>
      </c>
      <c r="G4560" s="1">
        <v>0</v>
      </c>
      <c r="H4560" s="1">
        <v>0.04</v>
      </c>
      <c r="I4560" s="1">
        <v>0</v>
      </c>
    </row>
    <row r="4561" spans="1:9" x14ac:dyDescent="0.25">
      <c r="A4561" t="s">
        <v>2365</v>
      </c>
      <c r="B4561" t="s">
        <v>118</v>
      </c>
      <c r="C4561">
        <v>2010</v>
      </c>
      <c r="D4561" t="s">
        <v>5</v>
      </c>
      <c r="E4561" t="s">
        <v>1560</v>
      </c>
      <c r="F4561" s="1">
        <v>0.02</v>
      </c>
      <c r="G4561" s="1">
        <v>0</v>
      </c>
      <c r="H4561" s="1">
        <v>0</v>
      </c>
      <c r="I4561" s="1">
        <v>0</v>
      </c>
    </row>
    <row r="4562" spans="1:9" x14ac:dyDescent="0.25">
      <c r="A4562" t="s">
        <v>1741</v>
      </c>
      <c r="B4562" t="s">
        <v>118</v>
      </c>
      <c r="C4562">
        <v>2011</v>
      </c>
      <c r="D4562" t="s">
        <v>5</v>
      </c>
      <c r="E4562" t="s">
        <v>1210</v>
      </c>
      <c r="F4562" s="1">
        <v>0</v>
      </c>
      <c r="G4562" s="1">
        <v>0.06</v>
      </c>
      <c r="H4562" s="1">
        <v>0</v>
      </c>
      <c r="I4562" s="1">
        <v>0.01</v>
      </c>
    </row>
    <row r="4563" spans="1:9" x14ac:dyDescent="0.25">
      <c r="A4563" t="s">
        <v>1741</v>
      </c>
      <c r="B4563" t="s">
        <v>2</v>
      </c>
      <c r="C4563">
        <v>2011</v>
      </c>
      <c r="D4563" t="s">
        <v>5</v>
      </c>
      <c r="E4563" t="s">
        <v>1210</v>
      </c>
      <c r="F4563" s="1">
        <v>0</v>
      </c>
      <c r="G4563" s="1">
        <v>0.04</v>
      </c>
      <c r="H4563" s="1">
        <v>0</v>
      </c>
      <c r="I4563" s="1">
        <v>0.01</v>
      </c>
    </row>
    <row r="4564" spans="1:9" x14ac:dyDescent="0.25">
      <c r="A4564" t="s">
        <v>1741</v>
      </c>
      <c r="B4564" t="s">
        <v>33</v>
      </c>
      <c r="C4564">
        <v>2011</v>
      </c>
      <c r="D4564" t="s">
        <v>5</v>
      </c>
      <c r="E4564" t="s">
        <v>1210</v>
      </c>
      <c r="F4564" s="1">
        <v>0</v>
      </c>
      <c r="G4564" s="1">
        <v>0.02</v>
      </c>
      <c r="H4564" s="1">
        <v>0</v>
      </c>
      <c r="I4564" s="1">
        <v>0</v>
      </c>
    </row>
    <row r="4565" spans="1:9" x14ac:dyDescent="0.25">
      <c r="A4565" t="s">
        <v>2571</v>
      </c>
      <c r="B4565" t="s">
        <v>2</v>
      </c>
      <c r="C4565">
        <v>2010</v>
      </c>
      <c r="D4565" t="s">
        <v>5</v>
      </c>
      <c r="E4565" t="s">
        <v>2570</v>
      </c>
      <c r="F4565" s="1">
        <v>0</v>
      </c>
      <c r="G4565" s="1">
        <v>0.03</v>
      </c>
      <c r="H4565" s="1">
        <v>0</v>
      </c>
      <c r="I4565" s="1">
        <v>0.01</v>
      </c>
    </row>
    <row r="4566" spans="1:9" x14ac:dyDescent="0.25">
      <c r="A4566" t="s">
        <v>2571</v>
      </c>
      <c r="B4566" t="s">
        <v>33</v>
      </c>
      <c r="C4566">
        <v>2010</v>
      </c>
      <c r="D4566" t="s">
        <v>5</v>
      </c>
      <c r="E4566" t="s">
        <v>2570</v>
      </c>
      <c r="F4566" s="1">
        <v>0</v>
      </c>
      <c r="G4566" s="1">
        <v>0.01</v>
      </c>
      <c r="H4566" s="1">
        <v>0</v>
      </c>
      <c r="I4566" s="1">
        <v>0</v>
      </c>
    </row>
    <row r="4567" spans="1:9" x14ac:dyDescent="0.25">
      <c r="A4567" t="s">
        <v>2571</v>
      </c>
      <c r="B4567" t="s">
        <v>118</v>
      </c>
      <c r="C4567">
        <v>2010</v>
      </c>
      <c r="D4567" t="s">
        <v>5</v>
      </c>
      <c r="E4567" t="s">
        <v>2570</v>
      </c>
      <c r="F4567" s="1">
        <v>0.02</v>
      </c>
      <c r="G4567" s="1">
        <v>0.02</v>
      </c>
      <c r="H4567" s="1">
        <v>0</v>
      </c>
      <c r="I4567" s="1">
        <v>0</v>
      </c>
    </row>
    <row r="4568" spans="1:9" x14ac:dyDescent="0.25">
      <c r="A4568" t="s">
        <v>1857</v>
      </c>
      <c r="B4568" t="s">
        <v>2</v>
      </c>
      <c r="C4568">
        <v>2011</v>
      </c>
      <c r="D4568" t="s">
        <v>5</v>
      </c>
      <c r="E4568" t="s">
        <v>34</v>
      </c>
      <c r="F4568" s="1">
        <v>0.01</v>
      </c>
      <c r="G4568" s="1">
        <v>0.06</v>
      </c>
      <c r="H4568" s="1">
        <v>0</v>
      </c>
      <c r="I4568" s="1">
        <v>0.02</v>
      </c>
    </row>
    <row r="4569" spans="1:9" x14ac:dyDescent="0.25">
      <c r="A4569" t="s">
        <v>1857</v>
      </c>
      <c r="B4569" t="s">
        <v>33</v>
      </c>
      <c r="C4569">
        <v>2011</v>
      </c>
      <c r="D4569" t="s">
        <v>5</v>
      </c>
      <c r="E4569" t="s">
        <v>34</v>
      </c>
      <c r="F4569" s="1">
        <v>0.05</v>
      </c>
      <c r="G4569" s="1">
        <v>0.04</v>
      </c>
      <c r="H4569" s="1">
        <v>0</v>
      </c>
      <c r="I4569" s="1">
        <v>0.01</v>
      </c>
    </row>
    <row r="4570" spans="1:9" x14ac:dyDescent="0.25">
      <c r="A4570" t="s">
        <v>1857</v>
      </c>
      <c r="B4570" t="s">
        <v>118</v>
      </c>
      <c r="C4570">
        <v>2011</v>
      </c>
      <c r="D4570" t="s">
        <v>5</v>
      </c>
      <c r="E4570" t="s">
        <v>34</v>
      </c>
      <c r="F4570" s="1">
        <v>0.06</v>
      </c>
      <c r="G4570" s="1">
        <v>7.0000000000000007E-2</v>
      </c>
      <c r="H4570" s="1">
        <v>0</v>
      </c>
      <c r="I4570" s="1">
        <v>0.01</v>
      </c>
    </row>
    <row r="4571" spans="1:9" x14ac:dyDescent="0.25">
      <c r="A4571" t="s">
        <v>2669</v>
      </c>
      <c r="B4571" t="s">
        <v>473</v>
      </c>
      <c r="C4571">
        <v>2010</v>
      </c>
      <c r="D4571" t="s">
        <v>1</v>
      </c>
      <c r="E4571" t="s">
        <v>52</v>
      </c>
      <c r="F4571" s="1">
        <v>0</v>
      </c>
      <c r="G4571" s="1">
        <v>0.03</v>
      </c>
      <c r="H4571" s="1">
        <v>0</v>
      </c>
      <c r="I4571" s="1">
        <v>0</v>
      </c>
    </row>
    <row r="4572" spans="1:9" x14ac:dyDescent="0.25">
      <c r="A4572" t="s">
        <v>474</v>
      </c>
      <c r="B4572" t="s">
        <v>17</v>
      </c>
      <c r="C4572">
        <v>2014</v>
      </c>
      <c r="D4572" t="s">
        <v>9</v>
      </c>
      <c r="E4572" t="s">
        <v>52</v>
      </c>
      <c r="F4572" s="1">
        <v>0</v>
      </c>
      <c r="G4572" s="1">
        <v>0.01</v>
      </c>
      <c r="H4572" s="1">
        <v>0</v>
      </c>
      <c r="I4572" s="1">
        <v>0</v>
      </c>
    </row>
    <row r="4573" spans="1:9" x14ac:dyDescent="0.25">
      <c r="A4573" t="s">
        <v>474</v>
      </c>
      <c r="B4573" t="s">
        <v>473</v>
      </c>
      <c r="C4573">
        <v>2014</v>
      </c>
      <c r="D4573" t="s">
        <v>9</v>
      </c>
      <c r="E4573" t="s">
        <v>52</v>
      </c>
      <c r="F4573" s="1">
        <v>0.02</v>
      </c>
      <c r="G4573" s="1">
        <v>0</v>
      </c>
      <c r="H4573" s="1">
        <v>0</v>
      </c>
      <c r="I4573" s="1">
        <v>0</v>
      </c>
    </row>
    <row r="4574" spans="1:9" x14ac:dyDescent="0.25">
      <c r="A4574" t="s">
        <v>1659</v>
      </c>
      <c r="B4574" t="s">
        <v>2</v>
      </c>
      <c r="C4574">
        <v>2011</v>
      </c>
      <c r="D4574" t="s">
        <v>84</v>
      </c>
      <c r="E4574" t="s">
        <v>15</v>
      </c>
      <c r="F4574" s="1">
        <v>0.11</v>
      </c>
      <c r="G4574" s="1">
        <v>0</v>
      </c>
      <c r="H4574" s="1">
        <v>0</v>
      </c>
      <c r="I4574" s="1">
        <v>0.01</v>
      </c>
    </row>
    <row r="4575" spans="1:9" x14ac:dyDescent="0.25">
      <c r="A4575" t="s">
        <v>1659</v>
      </c>
      <c r="B4575" t="s">
        <v>17</v>
      </c>
      <c r="C4575">
        <v>2011</v>
      </c>
      <c r="D4575" t="s">
        <v>84</v>
      </c>
      <c r="E4575" t="s">
        <v>15</v>
      </c>
      <c r="F4575" s="1">
        <v>0.22</v>
      </c>
      <c r="G4575" s="1">
        <v>0</v>
      </c>
      <c r="H4575" s="1">
        <v>0</v>
      </c>
      <c r="I4575" s="1">
        <v>0.01</v>
      </c>
    </row>
    <row r="4576" spans="1:9" x14ac:dyDescent="0.25">
      <c r="A4576" t="s">
        <v>1659</v>
      </c>
      <c r="B4576" t="s">
        <v>33</v>
      </c>
      <c r="C4576">
        <v>2011</v>
      </c>
      <c r="D4576" t="s">
        <v>84</v>
      </c>
      <c r="E4576" t="s">
        <v>15</v>
      </c>
      <c r="F4576" s="1">
        <v>0.25</v>
      </c>
      <c r="G4576" s="1">
        <v>0</v>
      </c>
      <c r="H4576" s="1">
        <v>0</v>
      </c>
      <c r="I4576" s="1">
        <v>0.02</v>
      </c>
    </row>
    <row r="4577" spans="1:9" x14ac:dyDescent="0.25">
      <c r="A4577" t="s">
        <v>1659</v>
      </c>
      <c r="B4577" t="s">
        <v>473</v>
      </c>
      <c r="C4577">
        <v>2011</v>
      </c>
      <c r="D4577" t="s">
        <v>84</v>
      </c>
      <c r="E4577" t="s">
        <v>15</v>
      </c>
      <c r="F4577" s="1">
        <v>0.25</v>
      </c>
      <c r="G4577" s="1">
        <v>0</v>
      </c>
      <c r="H4577" s="1">
        <v>0</v>
      </c>
      <c r="I4577" s="1">
        <v>0.02</v>
      </c>
    </row>
    <row r="4578" spans="1:9" x14ac:dyDescent="0.25">
      <c r="A4578" t="s">
        <v>1659</v>
      </c>
      <c r="B4578" t="s">
        <v>118</v>
      </c>
      <c r="C4578">
        <v>2011</v>
      </c>
      <c r="D4578" t="s">
        <v>84</v>
      </c>
      <c r="E4578" t="s">
        <v>15</v>
      </c>
      <c r="F4578" s="1">
        <v>0.31</v>
      </c>
      <c r="G4578" s="1">
        <v>0</v>
      </c>
      <c r="H4578" s="1">
        <v>0</v>
      </c>
      <c r="I4578" s="1">
        <v>0.02</v>
      </c>
    </row>
    <row r="4579" spans="1:9" x14ac:dyDescent="0.25">
      <c r="A4579" t="s">
        <v>1273</v>
      </c>
      <c r="B4579" t="s">
        <v>12</v>
      </c>
      <c r="C4579">
        <v>2012</v>
      </c>
      <c r="D4579" t="s">
        <v>39</v>
      </c>
      <c r="E4579" t="s">
        <v>23</v>
      </c>
      <c r="F4579" s="1">
        <v>0.14000000000000001</v>
      </c>
      <c r="G4579" s="1">
        <v>0.19</v>
      </c>
      <c r="H4579" s="1">
        <v>0</v>
      </c>
      <c r="I4579" s="1">
        <v>0.06</v>
      </c>
    </row>
    <row r="4580" spans="1:9" x14ac:dyDescent="0.25">
      <c r="A4580" t="s">
        <v>1139</v>
      </c>
      <c r="B4580" t="s">
        <v>56</v>
      </c>
      <c r="C4580">
        <v>2012</v>
      </c>
      <c r="D4580" t="s">
        <v>9</v>
      </c>
      <c r="E4580" t="s">
        <v>15</v>
      </c>
      <c r="F4580" s="1">
        <v>0.12</v>
      </c>
      <c r="G4580" s="1">
        <v>0</v>
      </c>
      <c r="H4580" s="1">
        <v>0</v>
      </c>
      <c r="I4580" s="1">
        <v>0.01</v>
      </c>
    </row>
    <row r="4581" spans="1:9" x14ac:dyDescent="0.25">
      <c r="A4581" t="s">
        <v>1139</v>
      </c>
      <c r="B4581" t="s">
        <v>17</v>
      </c>
      <c r="C4581">
        <v>2012</v>
      </c>
      <c r="D4581" t="s">
        <v>9</v>
      </c>
      <c r="E4581" t="s">
        <v>15</v>
      </c>
      <c r="F4581" s="1">
        <v>0.18</v>
      </c>
      <c r="G4581" s="1">
        <v>0</v>
      </c>
      <c r="H4581" s="1">
        <v>0</v>
      </c>
      <c r="I4581" s="1">
        <v>0.01</v>
      </c>
    </row>
    <row r="4582" spans="1:9" x14ac:dyDescent="0.25">
      <c r="A4582" t="s">
        <v>1139</v>
      </c>
      <c r="B4582" t="s">
        <v>33</v>
      </c>
      <c r="C4582">
        <v>2012</v>
      </c>
      <c r="D4582" t="s">
        <v>9</v>
      </c>
      <c r="E4582" t="s">
        <v>15</v>
      </c>
      <c r="F4582" s="1">
        <v>0.2</v>
      </c>
      <c r="G4582" s="1">
        <v>0</v>
      </c>
      <c r="H4582" s="1">
        <v>0</v>
      </c>
      <c r="I4582" s="1">
        <v>0.01</v>
      </c>
    </row>
    <row r="4583" spans="1:9" x14ac:dyDescent="0.25">
      <c r="A4583" t="s">
        <v>1139</v>
      </c>
      <c r="B4583" t="s">
        <v>118</v>
      </c>
      <c r="C4583">
        <v>2012</v>
      </c>
      <c r="D4583" t="s">
        <v>9</v>
      </c>
      <c r="E4583" t="s">
        <v>15</v>
      </c>
      <c r="F4583" s="1">
        <v>0.38</v>
      </c>
      <c r="G4583" s="1">
        <v>0</v>
      </c>
      <c r="H4583" s="1">
        <v>0</v>
      </c>
      <c r="I4583" s="1">
        <v>0.03</v>
      </c>
    </row>
    <row r="4584" spans="1:9" x14ac:dyDescent="0.25">
      <c r="A4584" t="s">
        <v>1687</v>
      </c>
      <c r="B4584" t="s">
        <v>33</v>
      </c>
      <c r="C4584">
        <v>2011</v>
      </c>
      <c r="D4584" t="s">
        <v>84</v>
      </c>
      <c r="E4584" t="s">
        <v>15</v>
      </c>
      <c r="F4584" s="1">
        <v>0.87</v>
      </c>
      <c r="G4584" s="1">
        <v>0</v>
      </c>
      <c r="H4584" s="1">
        <v>0</v>
      </c>
      <c r="I4584" s="1">
        <v>0.05</v>
      </c>
    </row>
    <row r="4585" spans="1:9" x14ac:dyDescent="0.25">
      <c r="A4585" t="s">
        <v>2562</v>
      </c>
      <c r="B4585" t="s">
        <v>473</v>
      </c>
      <c r="C4585">
        <v>2010</v>
      </c>
      <c r="D4585" t="s">
        <v>84</v>
      </c>
      <c r="E4585" t="s">
        <v>15</v>
      </c>
      <c r="F4585" s="1">
        <v>0.57999999999999996</v>
      </c>
      <c r="G4585" s="1">
        <v>0</v>
      </c>
      <c r="H4585" s="1">
        <v>0</v>
      </c>
      <c r="I4585" s="1">
        <v>0.04</v>
      </c>
    </row>
    <row r="4586" spans="1:9" x14ac:dyDescent="0.25">
      <c r="A4586" t="s">
        <v>2645</v>
      </c>
      <c r="B4586" t="s">
        <v>473</v>
      </c>
      <c r="C4586">
        <v>2010</v>
      </c>
      <c r="D4586" t="s">
        <v>1</v>
      </c>
      <c r="E4586" t="s">
        <v>1210</v>
      </c>
      <c r="F4586" s="1">
        <v>0.05</v>
      </c>
      <c r="G4586" s="1">
        <v>0.02</v>
      </c>
      <c r="H4586" s="1">
        <v>0</v>
      </c>
      <c r="I4586" s="1">
        <v>0.01</v>
      </c>
    </row>
    <row r="4587" spans="1:9" x14ac:dyDescent="0.25">
      <c r="A4587" t="s">
        <v>2066</v>
      </c>
      <c r="B4587" t="s">
        <v>2</v>
      </c>
      <c r="C4587">
        <v>2011</v>
      </c>
      <c r="D4587" t="s">
        <v>27</v>
      </c>
      <c r="E4587" t="s">
        <v>626</v>
      </c>
      <c r="F4587" s="1">
        <v>0</v>
      </c>
      <c r="G4587" s="1">
        <v>0</v>
      </c>
      <c r="H4587" s="1">
        <v>0.02</v>
      </c>
      <c r="I4587" s="1">
        <v>0</v>
      </c>
    </row>
    <row r="4588" spans="1:9" x14ac:dyDescent="0.25">
      <c r="A4588" t="s">
        <v>2737</v>
      </c>
      <c r="B4588" t="s">
        <v>473</v>
      </c>
      <c r="C4588">
        <v>2010</v>
      </c>
      <c r="D4588" t="s">
        <v>84</v>
      </c>
      <c r="E4588" t="s">
        <v>182</v>
      </c>
      <c r="F4588" s="1">
        <v>0.16</v>
      </c>
      <c r="G4588" s="1">
        <v>0.06</v>
      </c>
      <c r="H4588" s="1">
        <v>0</v>
      </c>
      <c r="I4588" s="1">
        <v>0.02</v>
      </c>
    </row>
    <row r="4589" spans="1:9" x14ac:dyDescent="0.25">
      <c r="A4589" t="s">
        <v>577</v>
      </c>
      <c r="B4589" t="s">
        <v>41</v>
      </c>
      <c r="C4589">
        <v>2014</v>
      </c>
      <c r="D4589" t="s">
        <v>100</v>
      </c>
      <c r="E4589" t="s">
        <v>47</v>
      </c>
      <c r="F4589" s="1">
        <v>0.12</v>
      </c>
      <c r="G4589" s="1">
        <v>0.28999999999999998</v>
      </c>
      <c r="H4589" s="1">
        <v>0</v>
      </c>
      <c r="I4589" s="1">
        <v>0.05</v>
      </c>
    </row>
    <row r="4590" spans="1:9" x14ac:dyDescent="0.25">
      <c r="A4590" t="s">
        <v>577</v>
      </c>
      <c r="B4590" t="s">
        <v>2</v>
      </c>
      <c r="C4590">
        <v>2014</v>
      </c>
      <c r="D4590" t="s">
        <v>100</v>
      </c>
      <c r="E4590" t="s">
        <v>47</v>
      </c>
      <c r="F4590" s="1">
        <v>0.14000000000000001</v>
      </c>
      <c r="G4590" s="1">
        <v>0.25</v>
      </c>
      <c r="H4590" s="1">
        <v>0.02</v>
      </c>
      <c r="I4590" s="1">
        <v>0.09</v>
      </c>
    </row>
    <row r="4591" spans="1:9" x14ac:dyDescent="0.25">
      <c r="A4591" t="s">
        <v>577</v>
      </c>
      <c r="B4591" t="s">
        <v>33</v>
      </c>
      <c r="C4591">
        <v>2014</v>
      </c>
      <c r="D4591" t="s">
        <v>100</v>
      </c>
      <c r="E4591" t="s">
        <v>47</v>
      </c>
      <c r="F4591" s="1">
        <v>0.18</v>
      </c>
      <c r="G4591" s="1">
        <v>0.19</v>
      </c>
      <c r="H4591" s="1">
        <v>0</v>
      </c>
      <c r="I4591" s="1">
        <v>0.04</v>
      </c>
    </row>
    <row r="4592" spans="1:9" x14ac:dyDescent="0.25">
      <c r="A4592" t="s">
        <v>577</v>
      </c>
      <c r="B4592" t="s">
        <v>6</v>
      </c>
      <c r="C4592">
        <v>2014</v>
      </c>
      <c r="D4592" t="s">
        <v>100</v>
      </c>
      <c r="E4592" t="s">
        <v>47</v>
      </c>
      <c r="F4592" s="1">
        <v>0.33</v>
      </c>
      <c r="G4592" s="1">
        <v>0.28000000000000003</v>
      </c>
      <c r="H4592" s="1">
        <v>0</v>
      </c>
      <c r="I4592" s="1">
        <v>0.06</v>
      </c>
    </row>
    <row r="4593" spans="1:9" x14ac:dyDescent="0.25">
      <c r="A4593" t="s">
        <v>577</v>
      </c>
      <c r="B4593" t="s">
        <v>10</v>
      </c>
      <c r="C4593">
        <v>2014</v>
      </c>
      <c r="D4593" t="s">
        <v>100</v>
      </c>
      <c r="E4593" t="s">
        <v>47</v>
      </c>
      <c r="F4593" s="1">
        <v>0.47</v>
      </c>
      <c r="G4593" s="1">
        <v>0.8</v>
      </c>
      <c r="H4593" s="1">
        <v>0.03</v>
      </c>
      <c r="I4593" s="1">
        <v>0.28999999999999998</v>
      </c>
    </row>
    <row r="4594" spans="1:9" x14ac:dyDescent="0.25">
      <c r="A4594" t="s">
        <v>165</v>
      </c>
      <c r="B4594" t="s">
        <v>41</v>
      </c>
      <c r="C4594">
        <v>2015</v>
      </c>
      <c r="D4594" t="s">
        <v>9</v>
      </c>
      <c r="E4594" t="s">
        <v>47</v>
      </c>
      <c r="F4594" s="1">
        <v>0</v>
      </c>
      <c r="G4594" s="1">
        <v>0.08</v>
      </c>
      <c r="H4594" s="1">
        <v>0</v>
      </c>
      <c r="I4594" s="1">
        <v>0</v>
      </c>
    </row>
    <row r="4595" spans="1:9" x14ac:dyDescent="0.25">
      <c r="A4595" t="s">
        <v>165</v>
      </c>
      <c r="B4595" t="s">
        <v>6</v>
      </c>
      <c r="C4595">
        <v>2015</v>
      </c>
      <c r="D4595" t="s">
        <v>9</v>
      </c>
      <c r="E4595" t="s">
        <v>47</v>
      </c>
      <c r="F4595" s="1">
        <v>7.0000000000000007E-2</v>
      </c>
      <c r="G4595" s="1">
        <v>7.0000000000000007E-2</v>
      </c>
      <c r="H4595" s="1">
        <v>0</v>
      </c>
      <c r="I4595" s="1">
        <v>0.01</v>
      </c>
    </row>
    <row r="4596" spans="1:9" x14ac:dyDescent="0.25">
      <c r="A4596" t="s">
        <v>165</v>
      </c>
      <c r="B4596" t="s">
        <v>10</v>
      </c>
      <c r="C4596">
        <v>2015</v>
      </c>
      <c r="D4596" t="s">
        <v>9</v>
      </c>
      <c r="E4596" t="s">
        <v>47</v>
      </c>
      <c r="F4596" s="1">
        <v>0.09</v>
      </c>
      <c r="G4596" s="1">
        <v>0.25</v>
      </c>
      <c r="H4596" s="1">
        <v>0.02</v>
      </c>
      <c r="I4596" s="1">
        <v>0.06</v>
      </c>
    </row>
    <row r="4597" spans="1:9" x14ac:dyDescent="0.25">
      <c r="A4597" t="s">
        <v>2412</v>
      </c>
      <c r="B4597" t="s">
        <v>473</v>
      </c>
      <c r="C4597">
        <v>2010</v>
      </c>
      <c r="D4597" t="s">
        <v>84</v>
      </c>
      <c r="E4597" t="s">
        <v>74</v>
      </c>
      <c r="F4597" s="1">
        <v>0.04</v>
      </c>
      <c r="G4597" s="1">
        <v>0</v>
      </c>
      <c r="H4597" s="1">
        <v>0</v>
      </c>
      <c r="I4597" s="1">
        <v>0</v>
      </c>
    </row>
    <row r="4598" spans="1:9" x14ac:dyDescent="0.25">
      <c r="A4598" t="s">
        <v>2535</v>
      </c>
      <c r="B4598" t="s">
        <v>33</v>
      </c>
      <c r="C4598">
        <v>2010</v>
      </c>
      <c r="D4598" t="s">
        <v>39</v>
      </c>
      <c r="E4598" t="s">
        <v>883</v>
      </c>
      <c r="F4598" s="1">
        <v>0.17</v>
      </c>
      <c r="G4598" s="1">
        <v>0</v>
      </c>
      <c r="H4598" s="1">
        <v>0</v>
      </c>
      <c r="I4598" s="1">
        <v>0.01</v>
      </c>
    </row>
    <row r="4599" spans="1:9" x14ac:dyDescent="0.25">
      <c r="A4599" t="s">
        <v>1999</v>
      </c>
      <c r="B4599" t="s">
        <v>41</v>
      </c>
      <c r="C4599">
        <v>2011</v>
      </c>
      <c r="D4599" t="s">
        <v>100</v>
      </c>
      <c r="E4599" t="s">
        <v>1998</v>
      </c>
      <c r="F4599" s="1">
        <v>0</v>
      </c>
      <c r="G4599" s="1">
        <v>0.23</v>
      </c>
      <c r="H4599" s="1">
        <v>0</v>
      </c>
      <c r="I4599" s="1">
        <v>0.06</v>
      </c>
    </row>
    <row r="4600" spans="1:9" x14ac:dyDescent="0.25">
      <c r="A4600" t="s">
        <v>1285</v>
      </c>
      <c r="B4600" t="s">
        <v>41</v>
      </c>
      <c r="C4600">
        <v>2012</v>
      </c>
      <c r="D4600" t="s">
        <v>27</v>
      </c>
      <c r="E4600" t="s">
        <v>15</v>
      </c>
      <c r="F4600" s="1">
        <v>0.84</v>
      </c>
      <c r="G4600" s="1">
        <v>0.76</v>
      </c>
      <c r="H4600" s="1">
        <v>0</v>
      </c>
      <c r="I4600" s="1">
        <v>0.23</v>
      </c>
    </row>
    <row r="4601" spans="1:9" x14ac:dyDescent="0.25">
      <c r="A4601" t="s">
        <v>589</v>
      </c>
      <c r="B4601" t="s">
        <v>41</v>
      </c>
      <c r="C4601">
        <v>2014</v>
      </c>
      <c r="D4601" t="s">
        <v>9</v>
      </c>
      <c r="E4601" t="s">
        <v>588</v>
      </c>
      <c r="F4601" s="1">
        <v>0.08</v>
      </c>
      <c r="G4601" s="1">
        <v>0.36</v>
      </c>
      <c r="H4601" s="1">
        <v>0</v>
      </c>
      <c r="I4601" s="1">
        <v>0.04</v>
      </c>
    </row>
    <row r="4602" spans="1:9" x14ac:dyDescent="0.25">
      <c r="A4602" t="s">
        <v>3150</v>
      </c>
      <c r="B4602" t="s">
        <v>2</v>
      </c>
      <c r="C4602">
        <v>2010</v>
      </c>
      <c r="D4602" t="s">
        <v>5</v>
      </c>
      <c r="E4602" t="s">
        <v>134</v>
      </c>
      <c r="F4602" s="1">
        <v>0</v>
      </c>
      <c r="G4602" s="1">
        <v>0</v>
      </c>
      <c r="H4602" s="1">
        <v>0.23</v>
      </c>
      <c r="I4602" s="1">
        <v>0</v>
      </c>
    </row>
    <row r="4603" spans="1:9" x14ac:dyDescent="0.25">
      <c r="A4603" t="s">
        <v>3150</v>
      </c>
      <c r="B4603" t="s">
        <v>248</v>
      </c>
      <c r="C4603">
        <v>2010</v>
      </c>
      <c r="D4603" t="s">
        <v>5</v>
      </c>
      <c r="E4603" t="s">
        <v>134</v>
      </c>
      <c r="F4603" s="1">
        <v>0</v>
      </c>
      <c r="G4603" s="1">
        <v>0</v>
      </c>
      <c r="H4603" s="1">
        <v>0.16</v>
      </c>
      <c r="I4603" s="1">
        <v>0</v>
      </c>
    </row>
    <row r="4604" spans="1:9" x14ac:dyDescent="0.25">
      <c r="A4604" t="s">
        <v>3150</v>
      </c>
      <c r="B4604" t="s">
        <v>1761</v>
      </c>
      <c r="C4604">
        <v>2010</v>
      </c>
      <c r="D4604" t="s">
        <v>5</v>
      </c>
      <c r="E4604" t="s">
        <v>134</v>
      </c>
      <c r="F4604" s="1">
        <v>0</v>
      </c>
      <c r="G4604" s="1">
        <v>0</v>
      </c>
      <c r="H4604" s="1">
        <v>0.09</v>
      </c>
      <c r="I4604" s="1">
        <v>0</v>
      </c>
    </row>
    <row r="4605" spans="1:9" x14ac:dyDescent="0.25">
      <c r="A4605" t="s">
        <v>359</v>
      </c>
      <c r="B4605" t="s">
        <v>12</v>
      </c>
      <c r="C4605">
        <v>2015</v>
      </c>
      <c r="D4605" t="s">
        <v>9</v>
      </c>
      <c r="E4605" t="s">
        <v>52</v>
      </c>
      <c r="F4605" s="1">
        <v>0</v>
      </c>
      <c r="G4605" s="1">
        <v>0</v>
      </c>
      <c r="H4605" s="1">
        <v>0.04</v>
      </c>
      <c r="I4605" s="1">
        <v>0</v>
      </c>
    </row>
    <row r="4606" spans="1:9" x14ac:dyDescent="0.25">
      <c r="A4606" t="s">
        <v>2697</v>
      </c>
      <c r="B4606" t="s">
        <v>41</v>
      </c>
      <c r="C4606">
        <v>2010</v>
      </c>
      <c r="D4606" t="s">
        <v>50</v>
      </c>
      <c r="E4606" t="s">
        <v>2696</v>
      </c>
      <c r="F4606" s="1">
        <v>0</v>
      </c>
      <c r="G4606" s="1">
        <v>0.04</v>
      </c>
      <c r="H4606" s="1">
        <v>0</v>
      </c>
      <c r="I4606" s="1">
        <v>0.01</v>
      </c>
    </row>
    <row r="4607" spans="1:9" x14ac:dyDescent="0.25">
      <c r="A4607" t="s">
        <v>2775</v>
      </c>
      <c r="B4607" t="s">
        <v>118</v>
      </c>
      <c r="C4607">
        <v>2010</v>
      </c>
      <c r="D4607" t="s">
        <v>50</v>
      </c>
      <c r="E4607" t="s">
        <v>883</v>
      </c>
      <c r="F4607" s="1">
        <v>0.11</v>
      </c>
      <c r="G4607" s="1">
        <v>0.1</v>
      </c>
      <c r="H4607" s="1">
        <v>0</v>
      </c>
      <c r="I4607" s="1">
        <v>0.02</v>
      </c>
    </row>
    <row r="4608" spans="1:9" x14ac:dyDescent="0.25">
      <c r="A4608" t="s">
        <v>1801</v>
      </c>
      <c r="B4608" t="s">
        <v>41</v>
      </c>
      <c r="C4608">
        <v>2011</v>
      </c>
      <c r="D4608" t="s">
        <v>50</v>
      </c>
      <c r="E4608" t="s">
        <v>58</v>
      </c>
      <c r="F4608" s="1">
        <v>0</v>
      </c>
      <c r="G4608" s="1">
        <v>0.03</v>
      </c>
      <c r="H4608" s="1">
        <v>0</v>
      </c>
      <c r="I4608" s="1">
        <v>0</v>
      </c>
    </row>
    <row r="4609" spans="1:9" x14ac:dyDescent="0.25">
      <c r="A4609" t="s">
        <v>1706</v>
      </c>
      <c r="B4609" t="s">
        <v>2</v>
      </c>
      <c r="C4609">
        <v>2011</v>
      </c>
      <c r="D4609" t="s">
        <v>39</v>
      </c>
      <c r="E4609" t="s">
        <v>21</v>
      </c>
      <c r="F4609" s="1">
        <v>0</v>
      </c>
      <c r="G4609" s="1">
        <v>0.13</v>
      </c>
      <c r="H4609" s="1">
        <v>0</v>
      </c>
      <c r="I4609" s="1">
        <v>0.04</v>
      </c>
    </row>
    <row r="4610" spans="1:9" x14ac:dyDescent="0.25">
      <c r="A4610" t="s">
        <v>1706</v>
      </c>
      <c r="B4610" t="s">
        <v>33</v>
      </c>
      <c r="C4610">
        <v>2011</v>
      </c>
      <c r="D4610" t="s">
        <v>39</v>
      </c>
      <c r="E4610" t="s">
        <v>21</v>
      </c>
      <c r="F4610" s="1">
        <v>0</v>
      </c>
      <c r="G4610" s="1">
        <v>0.06</v>
      </c>
      <c r="H4610" s="1">
        <v>0</v>
      </c>
      <c r="I4610" s="1">
        <v>0.01</v>
      </c>
    </row>
    <row r="4611" spans="1:9" x14ac:dyDescent="0.25">
      <c r="A4611" t="s">
        <v>1706</v>
      </c>
      <c r="B4611" t="s">
        <v>41</v>
      </c>
      <c r="C4611">
        <v>2011</v>
      </c>
      <c r="D4611" t="s">
        <v>39</v>
      </c>
      <c r="E4611" t="s">
        <v>21</v>
      </c>
      <c r="F4611" s="1">
        <v>0</v>
      </c>
      <c r="G4611" s="1">
        <v>0.01</v>
      </c>
      <c r="H4611" s="1">
        <v>0</v>
      </c>
      <c r="I4611" s="1">
        <v>0</v>
      </c>
    </row>
    <row r="4612" spans="1:9" x14ac:dyDescent="0.25">
      <c r="A4612" t="s">
        <v>68</v>
      </c>
      <c r="B4612" t="s">
        <v>12</v>
      </c>
      <c r="C4612">
        <v>2015</v>
      </c>
      <c r="D4612" t="s">
        <v>5</v>
      </c>
      <c r="E4612" t="s">
        <v>45</v>
      </c>
      <c r="F4612" s="1">
        <v>0</v>
      </c>
      <c r="G4612" s="1">
        <v>0.06</v>
      </c>
      <c r="H4612" s="1">
        <v>0</v>
      </c>
      <c r="I4612" s="1">
        <v>0.02</v>
      </c>
    </row>
    <row r="4613" spans="1:9" x14ac:dyDescent="0.25">
      <c r="A4613" t="s">
        <v>68</v>
      </c>
      <c r="B4613" t="s">
        <v>10</v>
      </c>
      <c r="C4613">
        <v>2015</v>
      </c>
      <c r="D4613" t="s">
        <v>5</v>
      </c>
      <c r="E4613" t="s">
        <v>45</v>
      </c>
      <c r="F4613" s="1">
        <v>0</v>
      </c>
      <c r="G4613" s="1">
        <v>0.04</v>
      </c>
      <c r="H4613" s="1">
        <v>0</v>
      </c>
      <c r="I4613" s="1">
        <v>0.01</v>
      </c>
    </row>
    <row r="4614" spans="1:9" x14ac:dyDescent="0.25">
      <c r="A4614" t="s">
        <v>68</v>
      </c>
      <c r="B4614" t="s">
        <v>33</v>
      </c>
      <c r="C4614">
        <v>2015</v>
      </c>
      <c r="D4614" t="s">
        <v>5</v>
      </c>
      <c r="E4614" t="s">
        <v>45</v>
      </c>
      <c r="F4614" s="1">
        <v>0</v>
      </c>
      <c r="G4614" s="1">
        <v>0.02</v>
      </c>
      <c r="H4614" s="1">
        <v>0</v>
      </c>
      <c r="I4614" s="1">
        <v>0</v>
      </c>
    </row>
    <row r="4615" spans="1:9" x14ac:dyDescent="0.25">
      <c r="A4615" t="s">
        <v>68</v>
      </c>
      <c r="B4615" t="s">
        <v>6</v>
      </c>
      <c r="C4615">
        <v>2015</v>
      </c>
      <c r="D4615" t="s">
        <v>5</v>
      </c>
      <c r="E4615" t="s">
        <v>45</v>
      </c>
      <c r="F4615" s="1">
        <v>0</v>
      </c>
      <c r="G4615" s="1">
        <v>0.01</v>
      </c>
      <c r="H4615" s="1">
        <v>0</v>
      </c>
      <c r="I4615" s="1">
        <v>0</v>
      </c>
    </row>
    <row r="4616" spans="1:9" x14ac:dyDescent="0.25">
      <c r="A4616" t="s">
        <v>68</v>
      </c>
      <c r="B4616" t="s">
        <v>2</v>
      </c>
      <c r="C4616">
        <v>2015</v>
      </c>
      <c r="D4616" t="s">
        <v>5</v>
      </c>
      <c r="E4616" t="s">
        <v>45</v>
      </c>
      <c r="F4616" s="1">
        <v>0.02</v>
      </c>
      <c r="G4616" s="1">
        <v>0.09</v>
      </c>
      <c r="H4616" s="1">
        <v>0</v>
      </c>
      <c r="I4616" s="1">
        <v>0.02</v>
      </c>
    </row>
    <row r="4617" spans="1:9" x14ac:dyDescent="0.25">
      <c r="A4617" t="s">
        <v>1840</v>
      </c>
      <c r="B4617" t="s">
        <v>2</v>
      </c>
      <c r="C4617">
        <v>2011</v>
      </c>
      <c r="D4617" t="s">
        <v>5</v>
      </c>
      <c r="E4617" t="s">
        <v>131</v>
      </c>
      <c r="F4617" s="1">
        <v>0</v>
      </c>
      <c r="G4617" s="1">
        <v>7.0000000000000007E-2</v>
      </c>
      <c r="H4617" s="1">
        <v>0</v>
      </c>
      <c r="I4617" s="1">
        <v>0.02</v>
      </c>
    </row>
    <row r="4618" spans="1:9" x14ac:dyDescent="0.25">
      <c r="A4618" t="s">
        <v>1840</v>
      </c>
      <c r="B4618" t="s">
        <v>33</v>
      </c>
      <c r="C4618">
        <v>2011</v>
      </c>
      <c r="D4618" t="s">
        <v>5</v>
      </c>
      <c r="E4618" t="s">
        <v>131</v>
      </c>
      <c r="F4618" s="1">
        <v>0</v>
      </c>
      <c r="G4618" s="1">
        <v>0.04</v>
      </c>
      <c r="H4618" s="1">
        <v>0</v>
      </c>
      <c r="I4618" s="1">
        <v>0.01</v>
      </c>
    </row>
    <row r="4619" spans="1:9" x14ac:dyDescent="0.25">
      <c r="A4619" t="s">
        <v>1944</v>
      </c>
      <c r="B4619" t="s">
        <v>118</v>
      </c>
      <c r="C4619">
        <v>2011</v>
      </c>
      <c r="D4619" t="s">
        <v>141</v>
      </c>
      <c r="E4619" t="s">
        <v>883</v>
      </c>
      <c r="F4619" s="1">
        <v>0.24</v>
      </c>
      <c r="G4619" s="1">
        <v>0.09</v>
      </c>
      <c r="H4619" s="1">
        <v>0</v>
      </c>
      <c r="I4619" s="1">
        <v>0.03</v>
      </c>
    </row>
    <row r="4620" spans="1:9" x14ac:dyDescent="0.25">
      <c r="A4620" t="s">
        <v>1944</v>
      </c>
      <c r="B4620" t="s">
        <v>2</v>
      </c>
      <c r="C4620">
        <v>2011</v>
      </c>
      <c r="D4620" t="s">
        <v>141</v>
      </c>
      <c r="E4620" t="s">
        <v>883</v>
      </c>
      <c r="F4620" s="1">
        <v>0.53</v>
      </c>
      <c r="G4620" s="1">
        <v>0.46</v>
      </c>
      <c r="H4620" s="1">
        <v>0.02</v>
      </c>
      <c r="I4620" s="1">
        <v>0.17</v>
      </c>
    </row>
    <row r="4621" spans="1:9" x14ac:dyDescent="0.25">
      <c r="A4621" t="s">
        <v>1944</v>
      </c>
      <c r="B4621" t="s">
        <v>33</v>
      </c>
      <c r="C4621">
        <v>2011</v>
      </c>
      <c r="D4621" t="s">
        <v>141</v>
      </c>
      <c r="E4621" t="s">
        <v>883</v>
      </c>
      <c r="F4621" s="1">
        <v>0.74</v>
      </c>
      <c r="G4621" s="1">
        <v>0.4</v>
      </c>
      <c r="H4621" s="1">
        <v>0</v>
      </c>
      <c r="I4621" s="1">
        <v>0.12</v>
      </c>
    </row>
    <row r="4622" spans="1:9" x14ac:dyDescent="0.25">
      <c r="A4622" t="s">
        <v>1190</v>
      </c>
      <c r="B4622" t="s">
        <v>118</v>
      </c>
      <c r="C4622">
        <v>2012</v>
      </c>
      <c r="D4622" t="s">
        <v>9</v>
      </c>
      <c r="E4622" t="s">
        <v>883</v>
      </c>
      <c r="F4622" s="1">
        <v>0.12</v>
      </c>
      <c r="G4622" s="1">
        <v>0.02</v>
      </c>
      <c r="H4622" s="1">
        <v>0</v>
      </c>
      <c r="I4622" s="1">
        <v>0.01</v>
      </c>
    </row>
    <row r="4623" spans="1:9" x14ac:dyDescent="0.25">
      <c r="A4623" t="s">
        <v>1190</v>
      </c>
      <c r="B4623" t="s">
        <v>2</v>
      </c>
      <c r="C4623">
        <v>2012</v>
      </c>
      <c r="D4623" t="s">
        <v>9</v>
      </c>
      <c r="E4623" t="s">
        <v>883</v>
      </c>
      <c r="F4623" s="1">
        <v>0.51</v>
      </c>
      <c r="G4623" s="1">
        <v>0.62</v>
      </c>
      <c r="H4623" s="1">
        <v>0</v>
      </c>
      <c r="I4623" s="1">
        <v>0.26</v>
      </c>
    </row>
    <row r="4624" spans="1:9" x14ac:dyDescent="0.25">
      <c r="A4624" t="s">
        <v>1190</v>
      </c>
      <c r="B4624" t="s">
        <v>33</v>
      </c>
      <c r="C4624">
        <v>2012</v>
      </c>
      <c r="D4624" t="s">
        <v>9</v>
      </c>
      <c r="E4624" t="s">
        <v>883</v>
      </c>
      <c r="F4624" s="1">
        <v>0.72</v>
      </c>
      <c r="G4624" s="1">
        <v>0.45</v>
      </c>
      <c r="H4624" s="1">
        <v>0</v>
      </c>
      <c r="I4624" s="1">
        <v>0.11</v>
      </c>
    </row>
    <row r="4625" spans="1:9" x14ac:dyDescent="0.25">
      <c r="A4625" t="s">
        <v>892</v>
      </c>
      <c r="B4625" t="s">
        <v>2</v>
      </c>
      <c r="C4625">
        <v>2013</v>
      </c>
      <c r="D4625" t="s">
        <v>5</v>
      </c>
      <c r="E4625" t="s">
        <v>128</v>
      </c>
      <c r="F4625" s="1">
        <v>0.49</v>
      </c>
      <c r="G4625" s="1">
        <v>0.49</v>
      </c>
      <c r="H4625" s="1">
        <v>0</v>
      </c>
      <c r="I4625" s="1">
        <v>0.21</v>
      </c>
    </row>
    <row r="4626" spans="1:9" x14ac:dyDescent="0.25">
      <c r="A4626" t="s">
        <v>892</v>
      </c>
      <c r="B4626" t="s">
        <v>33</v>
      </c>
      <c r="C4626">
        <v>2013</v>
      </c>
      <c r="D4626" t="s">
        <v>5</v>
      </c>
      <c r="E4626" t="s">
        <v>128</v>
      </c>
      <c r="F4626" s="1">
        <v>0.64</v>
      </c>
      <c r="G4626" s="1">
        <v>0.39</v>
      </c>
      <c r="H4626" s="1">
        <v>0</v>
      </c>
      <c r="I4626" s="1">
        <v>0.1</v>
      </c>
    </row>
    <row r="4627" spans="1:9" x14ac:dyDescent="0.25">
      <c r="A4627" t="s">
        <v>582</v>
      </c>
      <c r="B4627" t="s">
        <v>6</v>
      </c>
      <c r="C4627">
        <v>2014</v>
      </c>
      <c r="D4627" t="s">
        <v>5</v>
      </c>
      <c r="E4627" t="s">
        <v>128</v>
      </c>
      <c r="F4627" s="1">
        <v>0.28000000000000003</v>
      </c>
      <c r="G4627" s="1">
        <v>0.23</v>
      </c>
      <c r="H4627" s="1">
        <v>0</v>
      </c>
      <c r="I4627" s="1">
        <v>0.04</v>
      </c>
    </row>
    <row r="4628" spans="1:9" x14ac:dyDescent="0.25">
      <c r="A4628" t="s">
        <v>582</v>
      </c>
      <c r="B4628" t="s">
        <v>2</v>
      </c>
      <c r="C4628">
        <v>2014</v>
      </c>
      <c r="D4628" t="s">
        <v>5</v>
      </c>
      <c r="E4628" t="s">
        <v>128</v>
      </c>
      <c r="F4628" s="1">
        <v>0.36</v>
      </c>
      <c r="G4628" s="1">
        <v>0.35</v>
      </c>
      <c r="H4628" s="1">
        <v>0</v>
      </c>
      <c r="I4628" s="1">
        <v>0.14000000000000001</v>
      </c>
    </row>
    <row r="4629" spans="1:9" x14ac:dyDescent="0.25">
      <c r="A4629" t="s">
        <v>582</v>
      </c>
      <c r="B4629" t="s">
        <v>10</v>
      </c>
      <c r="C4629">
        <v>2014</v>
      </c>
      <c r="D4629" t="s">
        <v>5</v>
      </c>
      <c r="E4629" t="s">
        <v>128</v>
      </c>
      <c r="F4629" s="1">
        <v>0.38</v>
      </c>
      <c r="G4629" s="1">
        <v>0.56000000000000005</v>
      </c>
      <c r="H4629" s="1">
        <v>0</v>
      </c>
      <c r="I4629" s="1">
        <v>0.19</v>
      </c>
    </row>
    <row r="4630" spans="1:9" x14ac:dyDescent="0.25">
      <c r="A4630" t="s">
        <v>582</v>
      </c>
      <c r="B4630" t="s">
        <v>33</v>
      </c>
      <c r="C4630">
        <v>2014</v>
      </c>
      <c r="D4630" t="s">
        <v>5</v>
      </c>
      <c r="E4630" t="s">
        <v>128</v>
      </c>
      <c r="F4630" s="1">
        <v>0.38</v>
      </c>
      <c r="G4630" s="1">
        <v>0.26</v>
      </c>
      <c r="H4630" s="1">
        <v>0</v>
      </c>
      <c r="I4630" s="1">
        <v>0.06</v>
      </c>
    </row>
    <row r="4631" spans="1:9" x14ac:dyDescent="0.25">
      <c r="A4631" t="s">
        <v>201</v>
      </c>
      <c r="B4631" t="s">
        <v>2</v>
      </c>
      <c r="C4631">
        <v>2015</v>
      </c>
      <c r="D4631" t="s">
        <v>5</v>
      </c>
      <c r="E4631" t="s">
        <v>128</v>
      </c>
      <c r="F4631" s="1">
        <v>0.21</v>
      </c>
      <c r="G4631" s="1">
        <v>0.27</v>
      </c>
      <c r="H4631" s="1">
        <v>0</v>
      </c>
      <c r="I4631" s="1">
        <v>0.09</v>
      </c>
    </row>
    <row r="4632" spans="1:9" x14ac:dyDescent="0.25">
      <c r="A4632" t="s">
        <v>201</v>
      </c>
      <c r="B4632" t="s">
        <v>33</v>
      </c>
      <c r="C4632">
        <v>2015</v>
      </c>
      <c r="D4632" t="s">
        <v>5</v>
      </c>
      <c r="E4632" t="s">
        <v>128</v>
      </c>
      <c r="F4632" s="1">
        <v>0.27</v>
      </c>
      <c r="G4632" s="1">
        <v>0.19</v>
      </c>
      <c r="H4632" s="1">
        <v>0</v>
      </c>
      <c r="I4632" s="1">
        <v>0.04</v>
      </c>
    </row>
    <row r="4633" spans="1:9" x14ac:dyDescent="0.25">
      <c r="A4633" t="s">
        <v>201</v>
      </c>
      <c r="B4633" t="s">
        <v>6</v>
      </c>
      <c r="C4633">
        <v>2015</v>
      </c>
      <c r="D4633" t="s">
        <v>5</v>
      </c>
      <c r="E4633" t="s">
        <v>128</v>
      </c>
      <c r="F4633" s="1">
        <v>0.31</v>
      </c>
      <c r="G4633" s="1">
        <v>0.22</v>
      </c>
      <c r="H4633" s="1">
        <v>0</v>
      </c>
      <c r="I4633" s="1">
        <v>0.05</v>
      </c>
    </row>
    <row r="4634" spans="1:9" x14ac:dyDescent="0.25">
      <c r="A4634" t="s">
        <v>201</v>
      </c>
      <c r="B4634" t="s">
        <v>10</v>
      </c>
      <c r="C4634">
        <v>2015</v>
      </c>
      <c r="D4634" t="s">
        <v>5</v>
      </c>
      <c r="E4634" t="s">
        <v>128</v>
      </c>
      <c r="F4634" s="1">
        <v>0.41</v>
      </c>
      <c r="G4634" s="1">
        <v>0.6</v>
      </c>
      <c r="H4634" s="1">
        <v>0</v>
      </c>
      <c r="I4634" s="1">
        <v>0.19</v>
      </c>
    </row>
    <row r="4635" spans="1:9" x14ac:dyDescent="0.25">
      <c r="A4635" t="s">
        <v>1860</v>
      </c>
      <c r="B4635" t="s">
        <v>1761</v>
      </c>
      <c r="C4635">
        <v>2011</v>
      </c>
      <c r="D4635" t="s">
        <v>141</v>
      </c>
      <c r="E4635" t="s">
        <v>883</v>
      </c>
      <c r="F4635" s="1">
        <v>0.05</v>
      </c>
      <c r="G4635" s="1">
        <v>0.04</v>
      </c>
      <c r="H4635" s="1">
        <v>0</v>
      </c>
      <c r="I4635" s="1">
        <v>0.01</v>
      </c>
    </row>
    <row r="4636" spans="1:9" x14ac:dyDescent="0.25">
      <c r="A4636" t="s">
        <v>1860</v>
      </c>
      <c r="B4636" t="s">
        <v>118</v>
      </c>
      <c r="C4636">
        <v>2011</v>
      </c>
      <c r="D4636" t="s">
        <v>141</v>
      </c>
      <c r="E4636" t="s">
        <v>883</v>
      </c>
      <c r="F4636" s="1">
        <v>0.11</v>
      </c>
      <c r="G4636" s="1">
        <v>7.0000000000000007E-2</v>
      </c>
      <c r="H4636" s="1">
        <v>0</v>
      </c>
      <c r="I4636" s="1">
        <v>0.02</v>
      </c>
    </row>
    <row r="4637" spans="1:9" x14ac:dyDescent="0.25">
      <c r="A4637" t="s">
        <v>1860</v>
      </c>
      <c r="B4637" t="s">
        <v>248</v>
      </c>
      <c r="C4637">
        <v>2011</v>
      </c>
      <c r="D4637" t="s">
        <v>141</v>
      </c>
      <c r="E4637" t="s">
        <v>883</v>
      </c>
      <c r="F4637" s="1">
        <v>0.12</v>
      </c>
      <c r="G4637" s="1">
        <v>0.04</v>
      </c>
      <c r="H4637" s="1">
        <v>0</v>
      </c>
      <c r="I4637" s="1">
        <v>0.03</v>
      </c>
    </row>
    <row r="4638" spans="1:9" x14ac:dyDescent="0.25">
      <c r="A4638" t="s">
        <v>1860</v>
      </c>
      <c r="B4638" t="s">
        <v>17</v>
      </c>
      <c r="C4638">
        <v>2011</v>
      </c>
      <c r="D4638" t="s">
        <v>141</v>
      </c>
      <c r="E4638" t="s">
        <v>883</v>
      </c>
      <c r="F4638" s="1">
        <v>0.15</v>
      </c>
      <c r="G4638" s="1">
        <v>0.06</v>
      </c>
      <c r="H4638" s="1">
        <v>0</v>
      </c>
      <c r="I4638" s="1">
        <v>0.02</v>
      </c>
    </row>
    <row r="4639" spans="1:9" x14ac:dyDescent="0.25">
      <c r="A4639" t="s">
        <v>1860</v>
      </c>
      <c r="B4639" t="s">
        <v>2</v>
      </c>
      <c r="C4639">
        <v>2011</v>
      </c>
      <c r="D4639" t="s">
        <v>141</v>
      </c>
      <c r="E4639" t="s">
        <v>883</v>
      </c>
      <c r="F4639" s="1">
        <v>0.16</v>
      </c>
      <c r="G4639" s="1">
        <v>0.18</v>
      </c>
      <c r="H4639" s="1">
        <v>0</v>
      </c>
      <c r="I4639" s="1">
        <v>7.0000000000000007E-2</v>
      </c>
    </row>
    <row r="4640" spans="1:9" x14ac:dyDescent="0.25">
      <c r="A4640" t="s">
        <v>1860</v>
      </c>
      <c r="B4640" t="s">
        <v>33</v>
      </c>
      <c r="C4640">
        <v>2011</v>
      </c>
      <c r="D4640" t="s">
        <v>141</v>
      </c>
      <c r="E4640" t="s">
        <v>883</v>
      </c>
      <c r="F4640" s="1">
        <v>0.18</v>
      </c>
      <c r="G4640" s="1">
        <v>0.14000000000000001</v>
      </c>
      <c r="H4640" s="1">
        <v>0</v>
      </c>
      <c r="I4640" s="1">
        <v>0.03</v>
      </c>
    </row>
    <row r="4641" spans="1:9" x14ac:dyDescent="0.25">
      <c r="A4641" t="s">
        <v>2754</v>
      </c>
      <c r="B4641" t="s">
        <v>248</v>
      </c>
      <c r="C4641">
        <v>2010</v>
      </c>
      <c r="D4641" t="s">
        <v>141</v>
      </c>
      <c r="E4641" t="s">
        <v>883</v>
      </c>
      <c r="F4641" s="1">
        <v>0.22</v>
      </c>
      <c r="G4641" s="1">
        <v>0.31</v>
      </c>
      <c r="H4641" s="1">
        <v>0</v>
      </c>
      <c r="I4641" s="1">
        <v>0.17</v>
      </c>
    </row>
    <row r="4642" spans="1:9" x14ac:dyDescent="0.25">
      <c r="A4642" t="s">
        <v>2754</v>
      </c>
      <c r="B4642" t="s">
        <v>1761</v>
      </c>
      <c r="C4642">
        <v>2010</v>
      </c>
      <c r="D4642" t="s">
        <v>141</v>
      </c>
      <c r="E4642" t="s">
        <v>883</v>
      </c>
      <c r="F4642" s="1">
        <v>0.24</v>
      </c>
      <c r="G4642" s="1">
        <v>7.0000000000000007E-2</v>
      </c>
      <c r="H4642" s="1">
        <v>0</v>
      </c>
      <c r="I4642" s="1">
        <v>7.0000000000000007E-2</v>
      </c>
    </row>
    <row r="4643" spans="1:9" x14ac:dyDescent="0.25">
      <c r="A4643" t="s">
        <v>2754</v>
      </c>
      <c r="B4643" t="s">
        <v>118</v>
      </c>
      <c r="C4643">
        <v>2010</v>
      </c>
      <c r="D4643" t="s">
        <v>141</v>
      </c>
      <c r="E4643" t="s">
        <v>883</v>
      </c>
      <c r="F4643" s="1">
        <v>0.3</v>
      </c>
      <c r="G4643" s="1">
        <v>0.13</v>
      </c>
      <c r="H4643" s="1">
        <v>0</v>
      </c>
      <c r="I4643" s="1">
        <v>0.04</v>
      </c>
    </row>
    <row r="4644" spans="1:9" x14ac:dyDescent="0.25">
      <c r="A4644" t="s">
        <v>2754</v>
      </c>
      <c r="B4644" t="s">
        <v>2</v>
      </c>
      <c r="C4644">
        <v>2010</v>
      </c>
      <c r="D4644" t="s">
        <v>141</v>
      </c>
      <c r="E4644" t="s">
        <v>883</v>
      </c>
      <c r="F4644" s="1">
        <v>0.44</v>
      </c>
      <c r="G4644" s="1">
        <v>0.46</v>
      </c>
      <c r="H4644" s="1">
        <v>0.01</v>
      </c>
      <c r="I4644" s="1">
        <v>0.18</v>
      </c>
    </row>
    <row r="4645" spans="1:9" x14ac:dyDescent="0.25">
      <c r="A4645" t="s">
        <v>2754</v>
      </c>
      <c r="B4645" t="s">
        <v>33</v>
      </c>
      <c r="C4645">
        <v>2010</v>
      </c>
      <c r="D4645" t="s">
        <v>141</v>
      </c>
      <c r="E4645" t="s">
        <v>883</v>
      </c>
      <c r="F4645" s="1">
        <v>0.44</v>
      </c>
      <c r="G4645" s="1">
        <v>0.36</v>
      </c>
      <c r="H4645" s="1">
        <v>0</v>
      </c>
      <c r="I4645" s="1">
        <v>0.08</v>
      </c>
    </row>
    <row r="4646" spans="1:9" x14ac:dyDescent="0.25">
      <c r="A4646" t="s">
        <v>863</v>
      </c>
      <c r="B4646" t="s">
        <v>41</v>
      </c>
      <c r="C4646">
        <v>2013</v>
      </c>
      <c r="D4646" t="s">
        <v>69</v>
      </c>
      <c r="E4646" t="s">
        <v>131</v>
      </c>
      <c r="F4646" s="1">
        <v>0</v>
      </c>
      <c r="G4646" s="1">
        <v>0.08</v>
      </c>
      <c r="H4646" s="1">
        <v>0</v>
      </c>
      <c r="I4646" s="1">
        <v>0.01</v>
      </c>
    </row>
    <row r="4647" spans="1:9" x14ac:dyDescent="0.25">
      <c r="A4647" t="s">
        <v>1173</v>
      </c>
      <c r="B4647" t="s">
        <v>41</v>
      </c>
      <c r="C4647">
        <v>2012</v>
      </c>
      <c r="D4647" t="s">
        <v>84</v>
      </c>
      <c r="E4647" t="s">
        <v>34</v>
      </c>
      <c r="F4647" s="1">
        <v>0</v>
      </c>
      <c r="G4647" s="1">
        <v>0.02</v>
      </c>
      <c r="H4647" s="1">
        <v>0</v>
      </c>
      <c r="I4647" s="1">
        <v>0</v>
      </c>
    </row>
    <row r="4648" spans="1:9" x14ac:dyDescent="0.25">
      <c r="A4648" t="s">
        <v>924</v>
      </c>
      <c r="B4648" t="s">
        <v>2</v>
      </c>
      <c r="C4648">
        <v>2013</v>
      </c>
      <c r="D4648" t="s">
        <v>1</v>
      </c>
      <c r="E4648" t="s">
        <v>0</v>
      </c>
      <c r="F4648" s="1">
        <v>0.02</v>
      </c>
      <c r="G4648" s="1">
        <v>0</v>
      </c>
      <c r="H4648" s="1">
        <v>0.01</v>
      </c>
      <c r="I4648" s="1">
        <v>0</v>
      </c>
    </row>
    <row r="4649" spans="1:9" x14ac:dyDescent="0.25">
      <c r="A4649" t="s">
        <v>924</v>
      </c>
      <c r="B4649" t="s">
        <v>12</v>
      </c>
      <c r="C4649">
        <v>2013</v>
      </c>
      <c r="D4649" t="s">
        <v>1</v>
      </c>
      <c r="E4649" t="s">
        <v>0</v>
      </c>
      <c r="F4649" s="1">
        <v>0.03</v>
      </c>
      <c r="G4649" s="1">
        <v>0</v>
      </c>
      <c r="H4649" s="1">
        <v>0.01</v>
      </c>
      <c r="I4649" s="1">
        <v>0.01</v>
      </c>
    </row>
    <row r="4650" spans="1:9" x14ac:dyDescent="0.25">
      <c r="A4650" t="s">
        <v>3</v>
      </c>
      <c r="B4650" t="s">
        <v>2</v>
      </c>
      <c r="C4650">
        <v>2015</v>
      </c>
      <c r="D4650" t="s">
        <v>1</v>
      </c>
      <c r="E4650" t="s">
        <v>0</v>
      </c>
      <c r="F4650" s="1">
        <v>0.01</v>
      </c>
      <c r="G4650" s="1">
        <v>0</v>
      </c>
      <c r="H4650" s="1">
        <v>0</v>
      </c>
      <c r="I4650" s="1">
        <v>0</v>
      </c>
    </row>
    <row r="4651" spans="1:9" x14ac:dyDescent="0.25">
      <c r="A4651" t="s">
        <v>3</v>
      </c>
      <c r="B4651" t="s">
        <v>12</v>
      </c>
      <c r="C4651">
        <v>2015</v>
      </c>
      <c r="D4651" t="s">
        <v>1</v>
      </c>
      <c r="E4651" t="s">
        <v>0</v>
      </c>
      <c r="F4651" s="1">
        <v>0.02</v>
      </c>
      <c r="G4651" s="1">
        <v>0</v>
      </c>
      <c r="H4651" s="1">
        <v>0</v>
      </c>
      <c r="I4651" s="1">
        <v>0.01</v>
      </c>
    </row>
    <row r="4652" spans="1:9" x14ac:dyDescent="0.25">
      <c r="A4652" t="s">
        <v>1279</v>
      </c>
      <c r="B4652" t="s">
        <v>2</v>
      </c>
      <c r="C4652">
        <v>2012</v>
      </c>
      <c r="D4652" t="s">
        <v>50</v>
      </c>
      <c r="E4652" t="s">
        <v>128</v>
      </c>
      <c r="F4652" s="1">
        <v>0.24</v>
      </c>
      <c r="G4652" s="1">
        <v>0.25</v>
      </c>
      <c r="H4652" s="1">
        <v>0</v>
      </c>
      <c r="I4652" s="1">
        <v>0.11</v>
      </c>
    </row>
    <row r="4653" spans="1:9" x14ac:dyDescent="0.25">
      <c r="A4653" t="s">
        <v>1279</v>
      </c>
      <c r="B4653" t="s">
        <v>41</v>
      </c>
      <c r="C4653">
        <v>2012</v>
      </c>
      <c r="D4653" t="s">
        <v>50</v>
      </c>
      <c r="E4653" t="s">
        <v>128</v>
      </c>
      <c r="F4653" s="1">
        <v>0.26</v>
      </c>
      <c r="G4653" s="1">
        <v>0.36</v>
      </c>
      <c r="H4653" s="1">
        <v>0</v>
      </c>
      <c r="I4653" s="1">
        <v>0.1</v>
      </c>
    </row>
    <row r="4654" spans="1:9" x14ac:dyDescent="0.25">
      <c r="A4654" t="s">
        <v>1279</v>
      </c>
      <c r="B4654" t="s">
        <v>33</v>
      </c>
      <c r="C4654">
        <v>2012</v>
      </c>
      <c r="D4654" t="s">
        <v>50</v>
      </c>
      <c r="E4654" t="s">
        <v>128</v>
      </c>
      <c r="F4654" s="1">
        <v>0.36</v>
      </c>
      <c r="G4654" s="1">
        <v>0.23</v>
      </c>
      <c r="H4654" s="1">
        <v>0</v>
      </c>
      <c r="I4654" s="1">
        <v>0.05</v>
      </c>
    </row>
    <row r="4655" spans="1:9" x14ac:dyDescent="0.25">
      <c r="A4655" t="s">
        <v>432</v>
      </c>
      <c r="B4655" t="s">
        <v>17</v>
      </c>
      <c r="C4655">
        <v>2015</v>
      </c>
      <c r="D4655" t="s">
        <v>27</v>
      </c>
      <c r="E4655" t="s">
        <v>108</v>
      </c>
      <c r="F4655" s="1">
        <v>0.26</v>
      </c>
      <c r="G4655" s="1">
        <v>0.14000000000000001</v>
      </c>
      <c r="H4655" s="1">
        <v>0.12</v>
      </c>
      <c r="I4655" s="1">
        <v>0.04</v>
      </c>
    </row>
    <row r="4656" spans="1:9" x14ac:dyDescent="0.25">
      <c r="A4656" t="s">
        <v>432</v>
      </c>
      <c r="B4656" t="s">
        <v>118</v>
      </c>
      <c r="C4656">
        <v>2010</v>
      </c>
      <c r="D4656" t="s">
        <v>27</v>
      </c>
      <c r="E4656" t="s">
        <v>108</v>
      </c>
      <c r="F4656" s="1">
        <v>0.49</v>
      </c>
      <c r="G4656" s="1">
        <v>0.26</v>
      </c>
      <c r="H4656" s="1">
        <v>0.16</v>
      </c>
      <c r="I4656" s="1">
        <v>0.08</v>
      </c>
    </row>
    <row r="4657" spans="1:9" x14ac:dyDescent="0.25">
      <c r="A4657" t="s">
        <v>441</v>
      </c>
      <c r="B4657" t="s">
        <v>56</v>
      </c>
      <c r="C4657">
        <v>2015</v>
      </c>
      <c r="D4657" t="s">
        <v>27</v>
      </c>
      <c r="E4657" t="s">
        <v>108</v>
      </c>
      <c r="F4657" s="1">
        <v>0.36</v>
      </c>
      <c r="G4657" s="1">
        <v>0.28000000000000003</v>
      </c>
      <c r="H4657" s="1">
        <v>0.14000000000000001</v>
      </c>
      <c r="I4657" s="1">
        <v>0.06</v>
      </c>
    </row>
    <row r="4658" spans="1:9" x14ac:dyDescent="0.25">
      <c r="A4658" t="s">
        <v>1175</v>
      </c>
      <c r="B4658" t="s">
        <v>473</v>
      </c>
      <c r="C4658">
        <v>2012</v>
      </c>
      <c r="D4658" t="s">
        <v>16</v>
      </c>
      <c r="E4658" t="s">
        <v>485</v>
      </c>
      <c r="F4658" s="1">
        <v>0</v>
      </c>
      <c r="G4658" s="1">
        <v>0.02</v>
      </c>
      <c r="H4658" s="1">
        <v>0</v>
      </c>
      <c r="I4658" s="1">
        <v>0</v>
      </c>
    </row>
    <row r="4659" spans="1:9" x14ac:dyDescent="0.25">
      <c r="A4659" t="s">
        <v>1713</v>
      </c>
      <c r="B4659" t="s">
        <v>473</v>
      </c>
      <c r="C4659">
        <v>2011</v>
      </c>
      <c r="D4659" t="s">
        <v>9</v>
      </c>
      <c r="E4659" t="s">
        <v>15</v>
      </c>
      <c r="F4659" s="1">
        <v>0.05</v>
      </c>
      <c r="G4659" s="1">
        <v>0.01</v>
      </c>
      <c r="H4659" s="1">
        <v>0</v>
      </c>
      <c r="I4659" s="1">
        <v>0</v>
      </c>
    </row>
    <row r="4660" spans="1:9" x14ac:dyDescent="0.25">
      <c r="A4660" t="s">
        <v>1713</v>
      </c>
      <c r="B4660" t="s">
        <v>118</v>
      </c>
      <c r="C4660">
        <v>2011</v>
      </c>
      <c r="D4660" t="s">
        <v>9</v>
      </c>
      <c r="E4660" t="s">
        <v>15</v>
      </c>
      <c r="F4660" s="1">
        <v>0.08</v>
      </c>
      <c r="G4660" s="1">
        <v>0.02</v>
      </c>
      <c r="H4660" s="1">
        <v>0</v>
      </c>
      <c r="I4660" s="1">
        <v>0.01</v>
      </c>
    </row>
    <row r="4661" spans="1:9" x14ac:dyDescent="0.25">
      <c r="A4661" t="s">
        <v>1713</v>
      </c>
      <c r="B4661" t="s">
        <v>2</v>
      </c>
      <c r="C4661">
        <v>2011</v>
      </c>
      <c r="D4661" t="s">
        <v>9</v>
      </c>
      <c r="E4661" t="s">
        <v>15</v>
      </c>
      <c r="F4661" s="1">
        <v>0.14000000000000001</v>
      </c>
      <c r="G4661" s="1">
        <v>0.08</v>
      </c>
      <c r="H4661" s="1">
        <v>0</v>
      </c>
      <c r="I4661" s="1">
        <v>0.03</v>
      </c>
    </row>
    <row r="4662" spans="1:9" x14ac:dyDescent="0.25">
      <c r="A4662" t="s">
        <v>1713</v>
      </c>
      <c r="B4662" t="s">
        <v>33</v>
      </c>
      <c r="C4662">
        <v>2011</v>
      </c>
      <c r="D4662" t="s">
        <v>9</v>
      </c>
      <c r="E4662" t="s">
        <v>15</v>
      </c>
      <c r="F4662" s="1">
        <v>0.18</v>
      </c>
      <c r="G4662" s="1">
        <v>0.05</v>
      </c>
      <c r="H4662" s="1">
        <v>0</v>
      </c>
      <c r="I4662" s="1">
        <v>0.02</v>
      </c>
    </row>
    <row r="4663" spans="1:9" x14ac:dyDescent="0.25">
      <c r="A4663" t="s">
        <v>816</v>
      </c>
      <c r="B4663" t="s">
        <v>41</v>
      </c>
      <c r="C4663">
        <v>2013</v>
      </c>
      <c r="D4663" t="s">
        <v>69</v>
      </c>
      <c r="E4663" t="s">
        <v>815</v>
      </c>
      <c r="F4663" s="1">
        <v>0</v>
      </c>
      <c r="G4663" s="1">
        <v>0.02</v>
      </c>
      <c r="H4663" s="1">
        <v>0</v>
      </c>
      <c r="I4663" s="1">
        <v>0</v>
      </c>
    </row>
    <row r="4664" spans="1:9" x14ac:dyDescent="0.25">
      <c r="A4664" t="s">
        <v>955</v>
      </c>
      <c r="B4664" t="s">
        <v>12</v>
      </c>
      <c r="C4664">
        <v>2013</v>
      </c>
      <c r="D4664" t="s">
        <v>1</v>
      </c>
      <c r="E4664" t="s">
        <v>234</v>
      </c>
      <c r="F4664" s="1">
        <v>0</v>
      </c>
      <c r="G4664" s="1">
        <v>0</v>
      </c>
      <c r="H4664" s="1">
        <v>0.02</v>
      </c>
      <c r="I4664" s="1">
        <v>0</v>
      </c>
    </row>
    <row r="4665" spans="1:9" x14ac:dyDescent="0.25">
      <c r="A4665" t="s">
        <v>514</v>
      </c>
      <c r="B4665" t="s">
        <v>33</v>
      </c>
      <c r="C4665">
        <v>2014</v>
      </c>
      <c r="D4665" t="s">
        <v>9</v>
      </c>
      <c r="E4665" t="s">
        <v>103</v>
      </c>
      <c r="F4665" s="1">
        <v>0.03</v>
      </c>
      <c r="G4665" s="1">
        <v>0.02</v>
      </c>
      <c r="H4665" s="1">
        <v>0</v>
      </c>
      <c r="I4665" s="1">
        <v>0</v>
      </c>
    </row>
    <row r="4666" spans="1:9" x14ac:dyDescent="0.25">
      <c r="A4666" t="s">
        <v>514</v>
      </c>
      <c r="B4666" t="s">
        <v>2</v>
      </c>
      <c r="C4666">
        <v>2014</v>
      </c>
      <c r="D4666" t="s">
        <v>9</v>
      </c>
      <c r="E4666" t="s">
        <v>103</v>
      </c>
      <c r="F4666" s="1">
        <v>0.05</v>
      </c>
      <c r="G4666" s="1">
        <v>0.04</v>
      </c>
      <c r="H4666" s="1">
        <v>0</v>
      </c>
      <c r="I4666" s="1">
        <v>0.02</v>
      </c>
    </row>
    <row r="4667" spans="1:9" x14ac:dyDescent="0.25">
      <c r="A4667" t="s">
        <v>1493</v>
      </c>
      <c r="B4667" t="s">
        <v>2</v>
      </c>
      <c r="C4667">
        <v>2012</v>
      </c>
      <c r="D4667" t="s">
        <v>9</v>
      </c>
      <c r="E4667" t="s">
        <v>193</v>
      </c>
      <c r="F4667" s="1">
        <v>0</v>
      </c>
      <c r="G4667" s="1">
        <v>0</v>
      </c>
      <c r="H4667" s="1">
        <v>0.11</v>
      </c>
      <c r="I4667" s="1">
        <v>0</v>
      </c>
    </row>
    <row r="4668" spans="1:9" x14ac:dyDescent="0.25">
      <c r="A4668" t="s">
        <v>1548</v>
      </c>
      <c r="B4668" t="s">
        <v>2</v>
      </c>
      <c r="C4668">
        <v>2012</v>
      </c>
      <c r="D4668" t="s">
        <v>9</v>
      </c>
      <c r="E4668" t="s">
        <v>193</v>
      </c>
      <c r="F4668" s="1">
        <v>0</v>
      </c>
      <c r="G4668" s="1">
        <v>0</v>
      </c>
      <c r="H4668" s="1">
        <v>0.59</v>
      </c>
      <c r="I4668" s="1">
        <v>0</v>
      </c>
    </row>
    <row r="4669" spans="1:9" x14ac:dyDescent="0.25">
      <c r="A4669" t="s">
        <v>450</v>
      </c>
      <c r="B4669" t="s">
        <v>2</v>
      </c>
      <c r="C4669">
        <v>2015</v>
      </c>
      <c r="D4669" t="s">
        <v>9</v>
      </c>
      <c r="E4669" t="s">
        <v>193</v>
      </c>
      <c r="F4669" s="1">
        <v>0</v>
      </c>
      <c r="G4669" s="1">
        <v>0</v>
      </c>
      <c r="H4669" s="1">
        <v>0.25</v>
      </c>
      <c r="I4669" s="1">
        <v>0</v>
      </c>
    </row>
    <row r="4670" spans="1:9" x14ac:dyDescent="0.25">
      <c r="A4670" t="s">
        <v>450</v>
      </c>
      <c r="B4670" t="s">
        <v>10</v>
      </c>
      <c r="C4670">
        <v>2015</v>
      </c>
      <c r="D4670" t="s">
        <v>9</v>
      </c>
      <c r="E4670" t="s">
        <v>193</v>
      </c>
      <c r="F4670" s="1">
        <v>0</v>
      </c>
      <c r="G4670" s="1">
        <v>0</v>
      </c>
      <c r="H4670" s="1">
        <v>0.17</v>
      </c>
      <c r="I4670" s="1">
        <v>0</v>
      </c>
    </row>
    <row r="4671" spans="1:9" x14ac:dyDescent="0.25">
      <c r="A4671" t="s">
        <v>2333</v>
      </c>
      <c r="B4671" t="s">
        <v>2</v>
      </c>
      <c r="C4671">
        <v>2011</v>
      </c>
      <c r="D4671" t="s">
        <v>100</v>
      </c>
      <c r="E4671" t="s">
        <v>193</v>
      </c>
      <c r="F4671" s="1">
        <v>0.09</v>
      </c>
      <c r="G4671" s="1">
        <v>7.0000000000000007E-2</v>
      </c>
      <c r="H4671" s="1">
        <v>0.42</v>
      </c>
      <c r="I4671" s="1">
        <v>0.03</v>
      </c>
    </row>
    <row r="4672" spans="1:9" x14ac:dyDescent="0.25">
      <c r="A4672" t="s">
        <v>759</v>
      </c>
      <c r="B4672" t="s">
        <v>2</v>
      </c>
      <c r="C4672">
        <v>2014</v>
      </c>
      <c r="D4672" t="s">
        <v>9</v>
      </c>
      <c r="E4672" t="s">
        <v>193</v>
      </c>
      <c r="F4672" s="1">
        <v>0</v>
      </c>
      <c r="G4672" s="1">
        <v>0</v>
      </c>
      <c r="H4672" s="1">
        <v>0.26</v>
      </c>
      <c r="I4672" s="1">
        <v>0</v>
      </c>
    </row>
    <row r="4673" spans="1:9" x14ac:dyDescent="0.25">
      <c r="A4673" t="s">
        <v>759</v>
      </c>
      <c r="B4673" t="s">
        <v>10</v>
      </c>
      <c r="C4673">
        <v>2014</v>
      </c>
      <c r="D4673" t="s">
        <v>9</v>
      </c>
      <c r="E4673" t="s">
        <v>193</v>
      </c>
      <c r="F4673" s="1">
        <v>0</v>
      </c>
      <c r="G4673" s="1">
        <v>0</v>
      </c>
      <c r="H4673" s="1">
        <v>0.15</v>
      </c>
      <c r="I4673" s="1">
        <v>0</v>
      </c>
    </row>
    <row r="4674" spans="1:9" x14ac:dyDescent="0.25">
      <c r="A4674" t="s">
        <v>2500</v>
      </c>
      <c r="B4674" t="s">
        <v>473</v>
      </c>
      <c r="C4674">
        <v>2010</v>
      </c>
      <c r="D4674" t="s">
        <v>87</v>
      </c>
      <c r="E4674" t="s">
        <v>134</v>
      </c>
      <c r="F4674" s="1">
        <v>0.11</v>
      </c>
      <c r="G4674" s="1">
        <v>0</v>
      </c>
      <c r="H4674" s="1">
        <v>0</v>
      </c>
      <c r="I4674" s="1">
        <v>0.01</v>
      </c>
    </row>
    <row r="4675" spans="1:9" x14ac:dyDescent="0.25">
      <c r="A4675" t="s">
        <v>2952</v>
      </c>
      <c r="B4675" t="s">
        <v>248</v>
      </c>
      <c r="C4675">
        <v>2010</v>
      </c>
      <c r="D4675" t="s">
        <v>1</v>
      </c>
      <c r="E4675" t="s">
        <v>400</v>
      </c>
      <c r="F4675" s="1">
        <v>0</v>
      </c>
      <c r="G4675" s="1">
        <v>0</v>
      </c>
      <c r="H4675" s="1">
        <v>0.02</v>
      </c>
      <c r="I4675" s="1">
        <v>0</v>
      </c>
    </row>
    <row r="4676" spans="1:9" x14ac:dyDescent="0.25">
      <c r="A4676" t="s">
        <v>2684</v>
      </c>
      <c r="B4676" t="s">
        <v>118</v>
      </c>
      <c r="C4676">
        <v>2010</v>
      </c>
      <c r="D4676" t="s">
        <v>9</v>
      </c>
      <c r="E4676" t="s">
        <v>274</v>
      </c>
      <c r="F4676" s="1">
        <v>0.06</v>
      </c>
      <c r="G4676" s="1">
        <v>0.05</v>
      </c>
      <c r="H4676" s="1">
        <v>0</v>
      </c>
      <c r="I4676" s="1">
        <v>0.01</v>
      </c>
    </row>
    <row r="4677" spans="1:9" x14ac:dyDescent="0.25">
      <c r="A4677" t="s">
        <v>2684</v>
      </c>
      <c r="B4677" t="s">
        <v>473</v>
      </c>
      <c r="C4677">
        <v>2010</v>
      </c>
      <c r="D4677" t="s">
        <v>9</v>
      </c>
      <c r="E4677" t="s">
        <v>274</v>
      </c>
      <c r="F4677" s="1">
        <v>0.1</v>
      </c>
      <c r="G4677" s="1">
        <v>0.03</v>
      </c>
      <c r="H4677" s="1">
        <v>0</v>
      </c>
      <c r="I4677" s="1">
        <v>0.01</v>
      </c>
    </row>
    <row r="4678" spans="1:9" x14ac:dyDescent="0.25">
      <c r="A4678" t="s">
        <v>1112</v>
      </c>
      <c r="B4678" t="s">
        <v>17</v>
      </c>
      <c r="C4678">
        <v>2013</v>
      </c>
      <c r="D4678" t="s">
        <v>27</v>
      </c>
      <c r="E4678" t="s">
        <v>108</v>
      </c>
      <c r="F4678" s="1">
        <v>0.21</v>
      </c>
      <c r="G4678" s="1">
        <v>0.3</v>
      </c>
      <c r="H4678" s="1">
        <v>1.33</v>
      </c>
      <c r="I4678" s="1">
        <v>0.04</v>
      </c>
    </row>
    <row r="4679" spans="1:9" x14ac:dyDescent="0.25">
      <c r="A4679" t="s">
        <v>788</v>
      </c>
      <c r="B4679" t="s">
        <v>17</v>
      </c>
      <c r="C4679">
        <v>2014</v>
      </c>
      <c r="D4679" t="s">
        <v>27</v>
      </c>
      <c r="E4679" t="s">
        <v>108</v>
      </c>
      <c r="F4679" s="1">
        <v>0.03</v>
      </c>
      <c r="G4679" s="1">
        <v>0</v>
      </c>
      <c r="H4679" s="1">
        <v>3.18</v>
      </c>
      <c r="I4679" s="1">
        <v>0</v>
      </c>
    </row>
    <row r="4680" spans="1:9" x14ac:dyDescent="0.25">
      <c r="A4680" t="s">
        <v>786</v>
      </c>
      <c r="B4680" t="s">
        <v>17</v>
      </c>
      <c r="C4680">
        <v>2014</v>
      </c>
      <c r="D4680" t="s">
        <v>27</v>
      </c>
      <c r="E4680" t="s">
        <v>335</v>
      </c>
      <c r="F4680" s="1">
        <v>0</v>
      </c>
      <c r="G4680" s="1">
        <v>0</v>
      </c>
      <c r="H4680" s="1">
        <v>2.68</v>
      </c>
      <c r="I4680" s="1">
        <v>0</v>
      </c>
    </row>
    <row r="4681" spans="1:9" x14ac:dyDescent="0.25">
      <c r="A4681" t="s">
        <v>469</v>
      </c>
      <c r="B4681" t="s">
        <v>17</v>
      </c>
      <c r="C4681">
        <v>2015</v>
      </c>
      <c r="D4681" t="s">
        <v>9</v>
      </c>
      <c r="E4681" t="s">
        <v>335</v>
      </c>
      <c r="F4681" s="1">
        <v>0</v>
      </c>
      <c r="G4681" s="1">
        <v>0</v>
      </c>
      <c r="H4681" s="1">
        <v>2.2799999999999998</v>
      </c>
      <c r="I4681" s="1">
        <v>0</v>
      </c>
    </row>
    <row r="4682" spans="1:9" x14ac:dyDescent="0.25">
      <c r="A4682" t="s">
        <v>336</v>
      </c>
      <c r="B4682" t="s">
        <v>56</v>
      </c>
      <c r="C4682">
        <v>2015</v>
      </c>
      <c r="D4682" t="s">
        <v>84</v>
      </c>
      <c r="E4682" t="s">
        <v>335</v>
      </c>
      <c r="F4682" s="1">
        <v>0</v>
      </c>
      <c r="G4682" s="1">
        <v>0</v>
      </c>
      <c r="H4682" s="1">
        <v>0.03</v>
      </c>
      <c r="I4682" s="1">
        <v>0</v>
      </c>
    </row>
    <row r="4683" spans="1:9" x14ac:dyDescent="0.25">
      <c r="A4683" t="s">
        <v>387</v>
      </c>
      <c r="B4683" t="s">
        <v>12</v>
      </c>
      <c r="C4683">
        <v>2015</v>
      </c>
      <c r="D4683" t="s">
        <v>1</v>
      </c>
      <c r="E4683" t="s">
        <v>19</v>
      </c>
      <c r="F4683" s="1">
        <v>0</v>
      </c>
      <c r="G4683" s="1">
        <v>0</v>
      </c>
      <c r="H4683" s="1">
        <v>0.06</v>
      </c>
      <c r="I4683" s="1">
        <v>0</v>
      </c>
    </row>
    <row r="4684" spans="1:9" x14ac:dyDescent="0.25">
      <c r="A4684" t="s">
        <v>1891</v>
      </c>
      <c r="B4684" t="s">
        <v>2</v>
      </c>
      <c r="C4684">
        <v>2011</v>
      </c>
      <c r="D4684" t="s">
        <v>84</v>
      </c>
      <c r="E4684" t="s">
        <v>58</v>
      </c>
      <c r="F4684" s="1">
        <v>0.04</v>
      </c>
      <c r="G4684" s="1">
        <v>0.05</v>
      </c>
      <c r="H4684" s="1">
        <v>0</v>
      </c>
      <c r="I4684" s="1">
        <v>0.02</v>
      </c>
    </row>
    <row r="4685" spans="1:9" x14ac:dyDescent="0.25">
      <c r="A4685" t="s">
        <v>1891</v>
      </c>
      <c r="B4685" t="s">
        <v>33</v>
      </c>
      <c r="C4685">
        <v>2011</v>
      </c>
      <c r="D4685" t="s">
        <v>84</v>
      </c>
      <c r="E4685" t="s">
        <v>58</v>
      </c>
      <c r="F4685" s="1">
        <v>0.11</v>
      </c>
      <c r="G4685" s="1">
        <v>0.09</v>
      </c>
      <c r="H4685" s="1">
        <v>0</v>
      </c>
      <c r="I4685" s="1">
        <v>0.02</v>
      </c>
    </row>
    <row r="4686" spans="1:9" x14ac:dyDescent="0.25">
      <c r="A4686" t="s">
        <v>364</v>
      </c>
      <c r="B4686" t="s">
        <v>10</v>
      </c>
      <c r="C4686">
        <v>2015</v>
      </c>
      <c r="D4686" t="s">
        <v>27</v>
      </c>
      <c r="E4686" t="s">
        <v>103</v>
      </c>
      <c r="F4686" s="1">
        <v>0</v>
      </c>
      <c r="G4686" s="1">
        <v>0</v>
      </c>
      <c r="H4686" s="1">
        <v>0.08</v>
      </c>
      <c r="I4686" s="1">
        <v>0</v>
      </c>
    </row>
    <row r="4687" spans="1:9" x14ac:dyDescent="0.25">
      <c r="A4687" t="s">
        <v>364</v>
      </c>
      <c r="B4687" t="s">
        <v>12</v>
      </c>
      <c r="C4687">
        <v>2015</v>
      </c>
      <c r="D4687" t="s">
        <v>27</v>
      </c>
      <c r="E4687" t="s">
        <v>103</v>
      </c>
      <c r="F4687" s="1">
        <v>0</v>
      </c>
      <c r="G4687" s="1">
        <v>0</v>
      </c>
      <c r="H4687" s="1">
        <v>7.0000000000000007E-2</v>
      </c>
      <c r="I4687" s="1">
        <v>0</v>
      </c>
    </row>
    <row r="4688" spans="1:9" x14ac:dyDescent="0.25">
      <c r="A4688" t="s">
        <v>364</v>
      </c>
      <c r="B4688" t="s">
        <v>2</v>
      </c>
      <c r="C4688">
        <v>2015</v>
      </c>
      <c r="D4688" t="s">
        <v>27</v>
      </c>
      <c r="E4688" t="s">
        <v>103</v>
      </c>
      <c r="F4688" s="1">
        <v>0</v>
      </c>
      <c r="G4688" s="1">
        <v>0</v>
      </c>
      <c r="H4688" s="1">
        <v>0.05</v>
      </c>
      <c r="I4688" s="1">
        <v>0</v>
      </c>
    </row>
    <row r="4689" spans="1:9" x14ac:dyDescent="0.25">
      <c r="A4689" t="s">
        <v>776</v>
      </c>
      <c r="B4689" t="s">
        <v>17</v>
      </c>
      <c r="C4689">
        <v>2014</v>
      </c>
      <c r="D4689" t="s">
        <v>16</v>
      </c>
      <c r="E4689" t="s">
        <v>108</v>
      </c>
      <c r="F4689" s="1">
        <v>0.47</v>
      </c>
      <c r="G4689" s="1">
        <v>0.51</v>
      </c>
      <c r="H4689" s="1">
        <v>0.28000000000000003</v>
      </c>
      <c r="I4689" s="1">
        <v>0.09</v>
      </c>
    </row>
    <row r="4690" spans="1:9" x14ac:dyDescent="0.25">
      <c r="A4690" t="s">
        <v>428</v>
      </c>
      <c r="B4690" t="s">
        <v>56</v>
      </c>
      <c r="C4690">
        <v>2015</v>
      </c>
      <c r="D4690" t="s">
        <v>16</v>
      </c>
      <c r="E4690" t="s">
        <v>108</v>
      </c>
      <c r="F4690" s="1">
        <v>0.61</v>
      </c>
      <c r="G4690" s="1">
        <v>0.47</v>
      </c>
      <c r="H4690" s="1">
        <v>0.11</v>
      </c>
      <c r="I4690" s="1">
        <v>0.1</v>
      </c>
    </row>
    <row r="4691" spans="1:9" x14ac:dyDescent="0.25">
      <c r="A4691" t="s">
        <v>1636</v>
      </c>
      <c r="B4691" t="s">
        <v>473</v>
      </c>
      <c r="C4691">
        <v>2011</v>
      </c>
      <c r="D4691" t="s">
        <v>84</v>
      </c>
      <c r="E4691" t="s">
        <v>883</v>
      </c>
      <c r="F4691" s="1">
        <v>7.0000000000000007E-2</v>
      </c>
      <c r="G4691" s="1">
        <v>0</v>
      </c>
      <c r="H4691" s="1">
        <v>0</v>
      </c>
      <c r="I4691" s="1">
        <v>0.01</v>
      </c>
    </row>
    <row r="4692" spans="1:9" x14ac:dyDescent="0.25">
      <c r="A4692" t="s">
        <v>1636</v>
      </c>
      <c r="B4692" t="s">
        <v>2</v>
      </c>
      <c r="C4692">
        <v>2011</v>
      </c>
      <c r="D4692" t="s">
        <v>84</v>
      </c>
      <c r="E4692" t="s">
        <v>883</v>
      </c>
      <c r="F4692" s="1">
        <v>0.16</v>
      </c>
      <c r="G4692" s="1">
        <v>0</v>
      </c>
      <c r="H4692" s="1">
        <v>0</v>
      </c>
      <c r="I4692" s="1">
        <v>0.01</v>
      </c>
    </row>
    <row r="4693" spans="1:9" x14ac:dyDescent="0.25">
      <c r="A4693" t="s">
        <v>1636</v>
      </c>
      <c r="B4693" t="s">
        <v>33</v>
      </c>
      <c r="C4693">
        <v>2011</v>
      </c>
      <c r="D4693" t="s">
        <v>84</v>
      </c>
      <c r="E4693" t="s">
        <v>883</v>
      </c>
      <c r="F4693" s="1">
        <v>0.19</v>
      </c>
      <c r="G4693" s="1">
        <v>0</v>
      </c>
      <c r="H4693" s="1">
        <v>0</v>
      </c>
      <c r="I4693" s="1">
        <v>0.01</v>
      </c>
    </row>
    <row r="4694" spans="1:9" x14ac:dyDescent="0.25">
      <c r="A4694" t="s">
        <v>1636</v>
      </c>
      <c r="B4694" t="s">
        <v>118</v>
      </c>
      <c r="C4694">
        <v>2011</v>
      </c>
      <c r="D4694" t="s">
        <v>84</v>
      </c>
      <c r="E4694" t="s">
        <v>883</v>
      </c>
      <c r="F4694" s="1">
        <v>0.2</v>
      </c>
      <c r="G4694" s="1">
        <v>0</v>
      </c>
      <c r="H4694" s="1">
        <v>0</v>
      </c>
      <c r="I4694" s="1">
        <v>0.01</v>
      </c>
    </row>
    <row r="4695" spans="1:9" x14ac:dyDescent="0.25">
      <c r="A4695" t="s">
        <v>791</v>
      </c>
      <c r="B4695" t="s">
        <v>118</v>
      </c>
      <c r="C4695">
        <v>2013</v>
      </c>
      <c r="D4695" t="s">
        <v>9</v>
      </c>
      <c r="E4695" t="s">
        <v>52</v>
      </c>
      <c r="F4695" s="1">
        <v>0</v>
      </c>
      <c r="G4695" s="1">
        <v>0.03</v>
      </c>
      <c r="H4695" s="1">
        <v>0</v>
      </c>
      <c r="I4695" s="1">
        <v>0</v>
      </c>
    </row>
    <row r="4696" spans="1:9" x14ac:dyDescent="0.25">
      <c r="A4696" t="s">
        <v>791</v>
      </c>
      <c r="B4696" t="s">
        <v>33</v>
      </c>
      <c r="C4696">
        <v>2013</v>
      </c>
      <c r="D4696" t="s">
        <v>9</v>
      </c>
      <c r="E4696" t="s">
        <v>52</v>
      </c>
      <c r="F4696" s="1">
        <v>0</v>
      </c>
      <c r="G4696" s="1">
        <v>0.01</v>
      </c>
      <c r="H4696" s="1">
        <v>0</v>
      </c>
      <c r="I4696" s="1">
        <v>0</v>
      </c>
    </row>
    <row r="4697" spans="1:9" x14ac:dyDescent="0.25">
      <c r="A4697" t="s">
        <v>791</v>
      </c>
      <c r="B4697" t="s">
        <v>17</v>
      </c>
      <c r="C4697">
        <v>2013</v>
      </c>
      <c r="D4697" t="s">
        <v>9</v>
      </c>
      <c r="E4697" t="s">
        <v>52</v>
      </c>
      <c r="F4697" s="1">
        <v>0.03</v>
      </c>
      <c r="G4697" s="1">
        <v>0</v>
      </c>
      <c r="H4697" s="1">
        <v>0</v>
      </c>
      <c r="I4697" s="1">
        <v>0</v>
      </c>
    </row>
    <row r="4698" spans="1:9" x14ac:dyDescent="0.25">
      <c r="A4698" t="s">
        <v>791</v>
      </c>
      <c r="B4698" t="s">
        <v>2</v>
      </c>
      <c r="C4698">
        <v>2013</v>
      </c>
      <c r="D4698" t="s">
        <v>9</v>
      </c>
      <c r="E4698" t="s">
        <v>52</v>
      </c>
      <c r="F4698" s="1">
        <v>0.06</v>
      </c>
      <c r="G4698" s="1">
        <v>0.02</v>
      </c>
      <c r="H4698" s="1">
        <v>0</v>
      </c>
      <c r="I4698" s="1">
        <v>0.01</v>
      </c>
    </row>
    <row r="4699" spans="1:9" x14ac:dyDescent="0.25">
      <c r="A4699" t="s">
        <v>2864</v>
      </c>
      <c r="B4699" t="s">
        <v>33</v>
      </c>
      <c r="C4699">
        <v>2010</v>
      </c>
      <c r="D4699" t="s">
        <v>5</v>
      </c>
      <c r="E4699" t="s">
        <v>21</v>
      </c>
      <c r="F4699" s="1">
        <v>0.79</v>
      </c>
      <c r="G4699" s="1">
        <v>0.42</v>
      </c>
      <c r="H4699" s="1">
        <v>0</v>
      </c>
      <c r="I4699" s="1">
        <v>0.11</v>
      </c>
    </row>
    <row r="4700" spans="1:9" x14ac:dyDescent="0.25">
      <c r="A4700" t="s">
        <v>2016</v>
      </c>
      <c r="B4700" t="s">
        <v>33</v>
      </c>
      <c r="C4700">
        <v>2011</v>
      </c>
      <c r="D4700" t="s">
        <v>5</v>
      </c>
      <c r="E4700" t="s">
        <v>21</v>
      </c>
      <c r="F4700" s="1">
        <v>0.7</v>
      </c>
      <c r="G4700" s="1">
        <v>0.37</v>
      </c>
      <c r="H4700" s="1">
        <v>0</v>
      </c>
      <c r="I4700" s="1">
        <v>0.1</v>
      </c>
    </row>
    <row r="4701" spans="1:9" x14ac:dyDescent="0.25">
      <c r="A4701" t="s">
        <v>1227</v>
      </c>
      <c r="B4701" t="s">
        <v>56</v>
      </c>
      <c r="C4701">
        <v>2012</v>
      </c>
      <c r="D4701" t="s">
        <v>9</v>
      </c>
      <c r="E4701" t="s">
        <v>21</v>
      </c>
      <c r="F4701" s="1">
        <v>0.06</v>
      </c>
      <c r="G4701" s="1">
        <v>7.0000000000000007E-2</v>
      </c>
      <c r="H4701" s="1">
        <v>0</v>
      </c>
      <c r="I4701" s="1">
        <v>0.01</v>
      </c>
    </row>
    <row r="4702" spans="1:9" x14ac:dyDescent="0.25">
      <c r="A4702" t="s">
        <v>358</v>
      </c>
      <c r="B4702" t="s">
        <v>17</v>
      </c>
      <c r="C4702">
        <v>2015</v>
      </c>
      <c r="D4702" t="s">
        <v>9</v>
      </c>
      <c r="E4702" t="s">
        <v>52</v>
      </c>
      <c r="F4702" s="1">
        <v>0</v>
      </c>
      <c r="G4702" s="1">
        <v>0</v>
      </c>
      <c r="H4702" s="1">
        <v>0.04</v>
      </c>
      <c r="I4702" s="1">
        <v>0</v>
      </c>
    </row>
    <row r="4703" spans="1:9" x14ac:dyDescent="0.25">
      <c r="A4703" t="s">
        <v>3115</v>
      </c>
      <c r="B4703" t="s">
        <v>248</v>
      </c>
      <c r="C4703">
        <v>2010</v>
      </c>
      <c r="D4703" t="s">
        <v>141</v>
      </c>
      <c r="E4703" t="s">
        <v>922</v>
      </c>
      <c r="F4703" s="1">
        <v>0</v>
      </c>
      <c r="G4703" s="1">
        <v>0</v>
      </c>
      <c r="H4703" s="1">
        <v>0.06</v>
      </c>
      <c r="I4703" s="1">
        <v>0</v>
      </c>
    </row>
    <row r="4704" spans="1:9" x14ac:dyDescent="0.25">
      <c r="A4704" t="s">
        <v>1486</v>
      </c>
      <c r="B4704" t="s">
        <v>12</v>
      </c>
      <c r="C4704">
        <v>2012</v>
      </c>
      <c r="D4704" t="s">
        <v>9</v>
      </c>
      <c r="E4704" t="s">
        <v>442</v>
      </c>
      <c r="F4704" s="1">
        <v>0.15</v>
      </c>
      <c r="G4704" s="1">
        <v>0.01</v>
      </c>
      <c r="H4704" s="1">
        <v>0.1</v>
      </c>
      <c r="I4704" s="1">
        <v>0.04</v>
      </c>
    </row>
    <row r="4705" spans="1:9" x14ac:dyDescent="0.25">
      <c r="A4705" t="s">
        <v>3081</v>
      </c>
      <c r="B4705" t="s">
        <v>248</v>
      </c>
      <c r="C4705">
        <v>2010</v>
      </c>
      <c r="D4705" t="s">
        <v>27</v>
      </c>
      <c r="E4705" t="s">
        <v>922</v>
      </c>
      <c r="F4705" s="1">
        <v>0.09</v>
      </c>
      <c r="G4705" s="1">
        <v>0</v>
      </c>
      <c r="H4705" s="1">
        <v>0.04</v>
      </c>
      <c r="I4705" s="1">
        <v>0.01</v>
      </c>
    </row>
    <row r="4706" spans="1:9" x14ac:dyDescent="0.25">
      <c r="A4706" t="s">
        <v>3193</v>
      </c>
      <c r="B4706" t="s">
        <v>248</v>
      </c>
      <c r="C4706">
        <v>2010</v>
      </c>
      <c r="D4706" t="s">
        <v>50</v>
      </c>
      <c r="E4706" t="s">
        <v>134</v>
      </c>
      <c r="F4706" s="1">
        <v>0.13</v>
      </c>
      <c r="G4706" s="1">
        <v>0.05</v>
      </c>
      <c r="H4706" s="1">
        <v>0.14000000000000001</v>
      </c>
      <c r="I4706" s="1">
        <v>0.03</v>
      </c>
    </row>
    <row r="4707" spans="1:9" x14ac:dyDescent="0.25">
      <c r="A4707" t="s">
        <v>2290</v>
      </c>
      <c r="B4707" t="s">
        <v>248</v>
      </c>
      <c r="C4707">
        <v>2011</v>
      </c>
      <c r="D4707" t="s">
        <v>50</v>
      </c>
      <c r="E4707" t="s">
        <v>134</v>
      </c>
      <c r="F4707" s="1">
        <v>0</v>
      </c>
      <c r="G4707" s="1">
        <v>0</v>
      </c>
      <c r="H4707" s="1">
        <v>0.16</v>
      </c>
      <c r="I4707" s="1">
        <v>0</v>
      </c>
    </row>
    <row r="4708" spans="1:9" x14ac:dyDescent="0.25">
      <c r="A4708" t="s">
        <v>3153</v>
      </c>
      <c r="B4708" t="s">
        <v>473</v>
      </c>
      <c r="C4708">
        <v>2010</v>
      </c>
      <c r="D4708" t="s">
        <v>50</v>
      </c>
      <c r="E4708" t="s">
        <v>134</v>
      </c>
      <c r="F4708" s="1">
        <v>0.18</v>
      </c>
      <c r="G4708" s="1">
        <v>0.02</v>
      </c>
      <c r="H4708" s="1">
        <v>0.09</v>
      </c>
      <c r="I4708" s="1">
        <v>0.02</v>
      </c>
    </row>
    <row r="4709" spans="1:9" x14ac:dyDescent="0.25">
      <c r="A4709" t="s">
        <v>2220</v>
      </c>
      <c r="B4709" t="s">
        <v>473</v>
      </c>
      <c r="C4709">
        <v>2011</v>
      </c>
      <c r="D4709" t="s">
        <v>50</v>
      </c>
      <c r="E4709" t="s">
        <v>134</v>
      </c>
      <c r="F4709" s="1">
        <v>0.1</v>
      </c>
      <c r="G4709" s="1">
        <v>0.03</v>
      </c>
      <c r="H4709" s="1">
        <v>7.0000000000000007E-2</v>
      </c>
      <c r="I4709" s="1">
        <v>0.01</v>
      </c>
    </row>
    <row r="4710" spans="1:9" x14ac:dyDescent="0.25">
      <c r="A4710" t="s">
        <v>3009</v>
      </c>
      <c r="B4710" t="s">
        <v>118</v>
      </c>
      <c r="C4710">
        <v>2010</v>
      </c>
      <c r="D4710" t="s">
        <v>50</v>
      </c>
      <c r="E4710" t="s">
        <v>134</v>
      </c>
      <c r="F4710" s="1">
        <v>0.11</v>
      </c>
      <c r="G4710" s="1">
        <v>0.02</v>
      </c>
      <c r="H4710" s="1">
        <v>0.02</v>
      </c>
      <c r="I4710" s="1">
        <v>0.01</v>
      </c>
    </row>
    <row r="4711" spans="1:9" x14ac:dyDescent="0.25">
      <c r="A4711" t="s">
        <v>1039</v>
      </c>
      <c r="B4711" t="s">
        <v>17</v>
      </c>
      <c r="C4711">
        <v>2013</v>
      </c>
      <c r="D4711" t="s">
        <v>84</v>
      </c>
      <c r="E4711" t="s">
        <v>134</v>
      </c>
      <c r="F4711" s="1">
        <v>0</v>
      </c>
      <c r="G4711" s="1">
        <v>0.08</v>
      </c>
      <c r="H4711" s="1">
        <v>0.08</v>
      </c>
      <c r="I4711" s="1">
        <v>0.01</v>
      </c>
    </row>
    <row r="4712" spans="1:9" x14ac:dyDescent="0.25">
      <c r="A4712" t="s">
        <v>355</v>
      </c>
      <c r="B4712" t="s">
        <v>12</v>
      </c>
      <c r="C4712">
        <v>2015</v>
      </c>
      <c r="D4712" t="s">
        <v>9</v>
      </c>
      <c r="E4712" t="s">
        <v>293</v>
      </c>
      <c r="F4712" s="1">
        <v>0</v>
      </c>
      <c r="G4712" s="1">
        <v>0</v>
      </c>
      <c r="H4712" s="1">
        <v>0.04</v>
      </c>
      <c r="I4712" s="1">
        <v>0</v>
      </c>
    </row>
    <row r="4713" spans="1:9" x14ac:dyDescent="0.25">
      <c r="A4713" t="s">
        <v>3050</v>
      </c>
      <c r="B4713" t="s">
        <v>473</v>
      </c>
      <c r="C4713">
        <v>2010</v>
      </c>
      <c r="D4713" t="s">
        <v>69</v>
      </c>
      <c r="E4713" t="s">
        <v>134</v>
      </c>
      <c r="F4713" s="1">
        <v>0</v>
      </c>
      <c r="G4713" s="1">
        <v>0</v>
      </c>
      <c r="H4713" s="1">
        <v>0.03</v>
      </c>
      <c r="I4713" s="1">
        <v>0</v>
      </c>
    </row>
    <row r="4714" spans="1:9" x14ac:dyDescent="0.25">
      <c r="A4714" t="s">
        <v>977</v>
      </c>
      <c r="B4714" t="s">
        <v>17</v>
      </c>
      <c r="C4714">
        <v>2013</v>
      </c>
      <c r="D4714" t="s">
        <v>16</v>
      </c>
      <c r="E4714" t="s">
        <v>976</v>
      </c>
      <c r="F4714" s="1">
        <v>0</v>
      </c>
      <c r="G4714" s="1">
        <v>0</v>
      </c>
      <c r="H4714" s="1">
        <v>0.03</v>
      </c>
      <c r="I4714" s="1">
        <v>0</v>
      </c>
    </row>
    <row r="4715" spans="1:9" x14ac:dyDescent="0.25">
      <c r="A4715" t="s">
        <v>2195</v>
      </c>
      <c r="B4715" t="s">
        <v>17</v>
      </c>
      <c r="C4715">
        <v>2011</v>
      </c>
      <c r="D4715" t="s">
        <v>50</v>
      </c>
      <c r="E4715" t="s">
        <v>52</v>
      </c>
      <c r="F4715" s="1">
        <v>0</v>
      </c>
      <c r="G4715" s="1">
        <v>0</v>
      </c>
      <c r="H4715" s="1">
        <v>0.06</v>
      </c>
      <c r="I4715" s="1">
        <v>0</v>
      </c>
    </row>
    <row r="4716" spans="1:9" x14ac:dyDescent="0.25">
      <c r="A4716" t="s">
        <v>3166</v>
      </c>
      <c r="B4716" t="s">
        <v>248</v>
      </c>
      <c r="C4716">
        <v>2010</v>
      </c>
      <c r="D4716" t="s">
        <v>50</v>
      </c>
      <c r="E4716" t="s">
        <v>23</v>
      </c>
      <c r="F4716" s="1">
        <v>0</v>
      </c>
      <c r="G4716" s="1">
        <v>0</v>
      </c>
      <c r="H4716" s="1">
        <v>0.11</v>
      </c>
      <c r="I4716" s="1">
        <v>0</v>
      </c>
    </row>
    <row r="4717" spans="1:9" x14ac:dyDescent="0.25">
      <c r="A4717" t="s">
        <v>3073</v>
      </c>
      <c r="B4717" t="s">
        <v>473</v>
      </c>
      <c r="C4717">
        <v>2010</v>
      </c>
      <c r="D4717" t="s">
        <v>1</v>
      </c>
      <c r="E4717" t="s">
        <v>134</v>
      </c>
      <c r="F4717" s="1">
        <v>0</v>
      </c>
      <c r="G4717" s="1">
        <v>0</v>
      </c>
      <c r="H4717" s="1">
        <v>0.04</v>
      </c>
      <c r="I4717" s="1">
        <v>0</v>
      </c>
    </row>
    <row r="4718" spans="1:9" x14ac:dyDescent="0.25">
      <c r="A4718" t="s">
        <v>3167</v>
      </c>
      <c r="B4718" t="s">
        <v>118</v>
      </c>
      <c r="C4718">
        <v>2010</v>
      </c>
      <c r="D4718" t="s">
        <v>9</v>
      </c>
      <c r="E4718" t="s">
        <v>108</v>
      </c>
      <c r="F4718" s="1">
        <v>0</v>
      </c>
      <c r="G4718" s="1">
        <v>0</v>
      </c>
      <c r="H4718" s="1">
        <v>0.11</v>
      </c>
      <c r="I4718" s="1">
        <v>0</v>
      </c>
    </row>
    <row r="4719" spans="1:9" x14ac:dyDescent="0.25">
      <c r="A4719" t="s">
        <v>1124</v>
      </c>
      <c r="B4719" t="s">
        <v>17</v>
      </c>
      <c r="C4719">
        <v>2012</v>
      </c>
      <c r="D4719" t="s">
        <v>1</v>
      </c>
      <c r="E4719" t="s">
        <v>808</v>
      </c>
      <c r="F4719" s="1">
        <v>0.03</v>
      </c>
      <c r="G4719" s="1">
        <v>0</v>
      </c>
      <c r="H4719" s="1">
        <v>0</v>
      </c>
      <c r="I4719" s="1">
        <v>0</v>
      </c>
    </row>
    <row r="4720" spans="1:9" x14ac:dyDescent="0.25">
      <c r="A4720" t="s">
        <v>3117</v>
      </c>
      <c r="B4720" t="s">
        <v>248</v>
      </c>
      <c r="C4720">
        <v>2010</v>
      </c>
      <c r="D4720" t="s">
        <v>27</v>
      </c>
      <c r="E4720" t="s">
        <v>19</v>
      </c>
      <c r="F4720" s="1">
        <v>7.0000000000000007E-2</v>
      </c>
      <c r="G4720" s="1">
        <v>0</v>
      </c>
      <c r="H4720" s="1">
        <v>0.06</v>
      </c>
      <c r="I4720" s="1">
        <v>0.01</v>
      </c>
    </row>
    <row r="4721" spans="1:9" x14ac:dyDescent="0.25">
      <c r="A4721" t="s">
        <v>2977</v>
      </c>
      <c r="B4721" t="s">
        <v>248</v>
      </c>
      <c r="C4721">
        <v>2010</v>
      </c>
      <c r="D4721" t="s">
        <v>84</v>
      </c>
      <c r="E4721" t="s">
        <v>2976</v>
      </c>
      <c r="F4721" s="1">
        <v>0</v>
      </c>
      <c r="G4721" s="1">
        <v>0</v>
      </c>
      <c r="H4721" s="1">
        <v>0.02</v>
      </c>
      <c r="I4721" s="1">
        <v>0</v>
      </c>
    </row>
    <row r="4722" spans="1:9" x14ac:dyDescent="0.25">
      <c r="A4722" t="s">
        <v>1718</v>
      </c>
      <c r="B4722" t="s">
        <v>473</v>
      </c>
      <c r="C4722">
        <v>2011</v>
      </c>
      <c r="D4722" t="s">
        <v>69</v>
      </c>
      <c r="E4722" t="s">
        <v>15</v>
      </c>
      <c r="F4722" s="1">
        <v>7.0000000000000007E-2</v>
      </c>
      <c r="G4722" s="1">
        <v>0.01</v>
      </c>
      <c r="H4722" s="1">
        <v>0</v>
      </c>
      <c r="I4722" s="1">
        <v>0.01</v>
      </c>
    </row>
    <row r="4723" spans="1:9" x14ac:dyDescent="0.25">
      <c r="A4723" t="s">
        <v>2852</v>
      </c>
      <c r="B4723" t="s">
        <v>473</v>
      </c>
      <c r="C4723">
        <v>2010</v>
      </c>
      <c r="D4723" t="s">
        <v>69</v>
      </c>
      <c r="E4723" t="s">
        <v>15</v>
      </c>
      <c r="F4723" s="1">
        <v>0.68</v>
      </c>
      <c r="G4723" s="1">
        <v>0.27</v>
      </c>
      <c r="H4723" s="1">
        <v>0</v>
      </c>
      <c r="I4723" s="1">
        <v>0.09</v>
      </c>
    </row>
    <row r="4724" spans="1:9" x14ac:dyDescent="0.25">
      <c r="A4724" t="s">
        <v>2791</v>
      </c>
      <c r="B4724" t="s">
        <v>473</v>
      </c>
      <c r="C4724">
        <v>2010</v>
      </c>
      <c r="D4724" t="s">
        <v>69</v>
      </c>
      <c r="E4724" t="s">
        <v>15</v>
      </c>
      <c r="F4724" s="1">
        <v>0.41</v>
      </c>
      <c r="G4724" s="1">
        <v>0.11</v>
      </c>
      <c r="H4724" s="1">
        <v>0</v>
      </c>
      <c r="I4724" s="1">
        <v>0.04</v>
      </c>
    </row>
    <row r="4725" spans="1:9" x14ac:dyDescent="0.25">
      <c r="A4725" t="s">
        <v>2690</v>
      </c>
      <c r="B4725" t="s">
        <v>118</v>
      </c>
      <c r="C4725">
        <v>2010</v>
      </c>
      <c r="D4725" t="s">
        <v>69</v>
      </c>
      <c r="E4725" t="s">
        <v>15</v>
      </c>
      <c r="F4725" s="1">
        <v>0.32</v>
      </c>
      <c r="G4725" s="1">
        <v>0.03</v>
      </c>
      <c r="H4725" s="1">
        <v>0</v>
      </c>
      <c r="I4725" s="1">
        <v>0.03</v>
      </c>
    </row>
    <row r="4726" spans="1:9" x14ac:dyDescent="0.25">
      <c r="A4726" t="s">
        <v>1637</v>
      </c>
      <c r="B4726" t="s">
        <v>473</v>
      </c>
      <c r="C4726">
        <v>2011</v>
      </c>
      <c r="D4726" t="s">
        <v>84</v>
      </c>
      <c r="E4726" t="s">
        <v>15</v>
      </c>
      <c r="F4726" s="1">
        <v>7.0000000000000007E-2</v>
      </c>
      <c r="G4726" s="1">
        <v>0</v>
      </c>
      <c r="H4726" s="1">
        <v>0</v>
      </c>
      <c r="I4726" s="1">
        <v>0.01</v>
      </c>
    </row>
    <row r="4727" spans="1:9" x14ac:dyDescent="0.25">
      <c r="A4727" t="s">
        <v>1871</v>
      </c>
      <c r="B4727" t="s">
        <v>473</v>
      </c>
      <c r="C4727">
        <v>2011</v>
      </c>
      <c r="D4727" t="s">
        <v>69</v>
      </c>
      <c r="E4727" t="s">
        <v>15</v>
      </c>
      <c r="F4727" s="1">
        <v>0.13</v>
      </c>
      <c r="G4727" s="1">
        <v>0.04</v>
      </c>
      <c r="H4727" s="1">
        <v>0</v>
      </c>
      <c r="I4727" s="1">
        <v>0.01</v>
      </c>
    </row>
    <row r="4728" spans="1:9" x14ac:dyDescent="0.25">
      <c r="A4728" t="s">
        <v>951</v>
      </c>
      <c r="B4728" t="s">
        <v>2</v>
      </c>
      <c r="C4728">
        <v>2013</v>
      </c>
      <c r="D4728" t="s">
        <v>27</v>
      </c>
      <c r="E4728" t="s">
        <v>19</v>
      </c>
      <c r="F4728" s="1">
        <v>0</v>
      </c>
      <c r="G4728" s="1">
        <v>0</v>
      </c>
      <c r="H4728" s="1">
        <v>0.02</v>
      </c>
      <c r="I4728" s="1">
        <v>0</v>
      </c>
    </row>
    <row r="4729" spans="1:9" x14ac:dyDescent="0.25">
      <c r="A4729" t="s">
        <v>2158</v>
      </c>
      <c r="B4729" t="s">
        <v>473</v>
      </c>
      <c r="C4729">
        <v>2011</v>
      </c>
      <c r="D4729" t="s">
        <v>9</v>
      </c>
      <c r="E4729" t="s">
        <v>1368</v>
      </c>
      <c r="F4729" s="1">
        <v>0</v>
      </c>
      <c r="G4729" s="1">
        <v>0</v>
      </c>
      <c r="H4729" s="1">
        <v>0.04</v>
      </c>
      <c r="I4729" s="1">
        <v>0</v>
      </c>
    </row>
    <row r="4730" spans="1:9" x14ac:dyDescent="0.25">
      <c r="A4730" t="s">
        <v>153</v>
      </c>
      <c r="B4730" t="s">
        <v>10</v>
      </c>
      <c r="C4730">
        <v>2015</v>
      </c>
      <c r="D4730" t="s">
        <v>100</v>
      </c>
      <c r="E4730" t="s">
        <v>152</v>
      </c>
      <c r="F4730" s="1">
        <v>0.04</v>
      </c>
      <c r="G4730" s="1">
        <v>0.12</v>
      </c>
      <c r="H4730" s="1">
        <v>0</v>
      </c>
      <c r="I4730" s="1">
        <v>0.03</v>
      </c>
    </row>
    <row r="4731" spans="1:9" x14ac:dyDescent="0.25">
      <c r="A4731" t="s">
        <v>153</v>
      </c>
      <c r="B4731" t="s">
        <v>6</v>
      </c>
      <c r="C4731">
        <v>2015</v>
      </c>
      <c r="D4731" t="s">
        <v>100</v>
      </c>
      <c r="E4731" t="s">
        <v>152</v>
      </c>
      <c r="F4731" s="1">
        <v>0.04</v>
      </c>
      <c r="G4731" s="1">
        <v>0.05</v>
      </c>
      <c r="H4731" s="1">
        <v>0</v>
      </c>
      <c r="I4731" s="1">
        <v>0.01</v>
      </c>
    </row>
    <row r="4732" spans="1:9" x14ac:dyDescent="0.25">
      <c r="A4732" t="s">
        <v>1438</v>
      </c>
      <c r="B4732" t="s">
        <v>56</v>
      </c>
      <c r="C4732">
        <v>2012</v>
      </c>
      <c r="D4732" t="s">
        <v>9</v>
      </c>
      <c r="E4732" t="s">
        <v>21</v>
      </c>
      <c r="F4732" s="1">
        <v>0.53</v>
      </c>
      <c r="G4732" s="1">
        <v>0.36</v>
      </c>
      <c r="H4732" s="1">
        <v>0.05</v>
      </c>
      <c r="I4732" s="1">
        <v>0.08</v>
      </c>
    </row>
    <row r="4733" spans="1:9" x14ac:dyDescent="0.25">
      <c r="A4733" t="s">
        <v>1310</v>
      </c>
      <c r="B4733" t="s">
        <v>33</v>
      </c>
      <c r="C4733">
        <v>2012</v>
      </c>
      <c r="D4733" t="s">
        <v>69</v>
      </c>
      <c r="E4733" t="s">
        <v>134</v>
      </c>
      <c r="F4733" s="1">
        <v>0.14000000000000001</v>
      </c>
      <c r="G4733" s="1">
        <v>0.04</v>
      </c>
      <c r="H4733" s="1">
        <v>0.01</v>
      </c>
      <c r="I4733" s="1">
        <v>0.02</v>
      </c>
    </row>
    <row r="4734" spans="1:9" x14ac:dyDescent="0.25">
      <c r="A4734" t="s">
        <v>1310</v>
      </c>
      <c r="B4734" t="s">
        <v>2</v>
      </c>
      <c r="C4734">
        <v>2012</v>
      </c>
      <c r="D4734" t="s">
        <v>69</v>
      </c>
      <c r="E4734" t="s">
        <v>134</v>
      </c>
      <c r="F4734" s="1">
        <v>0.21</v>
      </c>
      <c r="G4734" s="1">
        <v>0.08</v>
      </c>
      <c r="H4734" s="1">
        <v>0.09</v>
      </c>
      <c r="I4734" s="1">
        <v>0.05</v>
      </c>
    </row>
    <row r="4735" spans="1:9" x14ac:dyDescent="0.25">
      <c r="A4735" t="s">
        <v>2139</v>
      </c>
      <c r="B4735" t="s">
        <v>17</v>
      </c>
      <c r="C4735">
        <v>2011</v>
      </c>
      <c r="D4735" t="s">
        <v>69</v>
      </c>
      <c r="E4735" t="s">
        <v>21</v>
      </c>
      <c r="F4735" s="1">
        <v>0.11</v>
      </c>
      <c r="G4735" s="1">
        <v>0.09</v>
      </c>
      <c r="H4735" s="1">
        <v>0.03</v>
      </c>
      <c r="I4735" s="1">
        <v>0.02</v>
      </c>
    </row>
    <row r="4736" spans="1:9" x14ac:dyDescent="0.25">
      <c r="A4736" t="s">
        <v>858</v>
      </c>
      <c r="B4736" t="s">
        <v>33</v>
      </c>
      <c r="C4736">
        <v>2013</v>
      </c>
      <c r="D4736" t="s">
        <v>69</v>
      </c>
      <c r="E4736" t="s">
        <v>155</v>
      </c>
      <c r="F4736" s="1">
        <v>0.02</v>
      </c>
      <c r="G4736" s="1">
        <v>7.0000000000000007E-2</v>
      </c>
      <c r="H4736" s="1">
        <v>0</v>
      </c>
      <c r="I4736" s="1">
        <v>0.01</v>
      </c>
    </row>
    <row r="4737" spans="1:9" x14ac:dyDescent="0.25">
      <c r="A4737" t="s">
        <v>858</v>
      </c>
      <c r="B4737" t="s">
        <v>6</v>
      </c>
      <c r="C4737">
        <v>2013</v>
      </c>
      <c r="D4737" t="s">
        <v>69</v>
      </c>
      <c r="E4737" t="s">
        <v>155</v>
      </c>
      <c r="F4737" s="1">
        <v>0.18</v>
      </c>
      <c r="G4737" s="1">
        <v>0.13</v>
      </c>
      <c r="H4737" s="1">
        <v>0</v>
      </c>
      <c r="I4737" s="1">
        <v>0.03</v>
      </c>
    </row>
    <row r="4738" spans="1:9" x14ac:dyDescent="0.25">
      <c r="A4738" t="s">
        <v>1788</v>
      </c>
      <c r="B4738" t="s">
        <v>473</v>
      </c>
      <c r="C4738">
        <v>2011</v>
      </c>
      <c r="D4738" t="s">
        <v>84</v>
      </c>
      <c r="E4738" t="s">
        <v>15</v>
      </c>
      <c r="F4738" s="1">
        <v>0.1</v>
      </c>
      <c r="G4738" s="1">
        <v>0.02</v>
      </c>
      <c r="H4738" s="1">
        <v>0</v>
      </c>
      <c r="I4738" s="1">
        <v>0.01</v>
      </c>
    </row>
    <row r="4739" spans="1:9" x14ac:dyDescent="0.25">
      <c r="A4739" t="s">
        <v>2839</v>
      </c>
      <c r="B4739" t="s">
        <v>2</v>
      </c>
      <c r="C4739">
        <v>2010</v>
      </c>
      <c r="D4739" t="s">
        <v>5</v>
      </c>
      <c r="E4739" t="s">
        <v>74</v>
      </c>
      <c r="F4739" s="1">
        <v>0.28000000000000003</v>
      </c>
      <c r="G4739" s="1">
        <v>0.21</v>
      </c>
      <c r="H4739" s="1">
        <v>0</v>
      </c>
      <c r="I4739" s="1">
        <v>0.09</v>
      </c>
    </row>
    <row r="4740" spans="1:9" x14ac:dyDescent="0.25">
      <c r="A4740" t="s">
        <v>2839</v>
      </c>
      <c r="B4740" t="s">
        <v>118</v>
      </c>
      <c r="C4740">
        <v>2010</v>
      </c>
      <c r="D4740" t="s">
        <v>5</v>
      </c>
      <c r="E4740" t="s">
        <v>74</v>
      </c>
      <c r="F4740" s="1">
        <v>3.5</v>
      </c>
      <c r="G4740" s="1">
        <v>2.64</v>
      </c>
      <c r="H4740" s="1">
        <v>0</v>
      </c>
      <c r="I4740" s="1">
        <v>0.67</v>
      </c>
    </row>
    <row r="4741" spans="1:9" x14ac:dyDescent="0.25">
      <c r="A4741" t="s">
        <v>1218</v>
      </c>
      <c r="B4741" t="s">
        <v>118</v>
      </c>
      <c r="C4741">
        <v>2012</v>
      </c>
      <c r="D4741" t="s">
        <v>84</v>
      </c>
      <c r="E4741" t="s">
        <v>74</v>
      </c>
      <c r="F4741" s="1">
        <v>0</v>
      </c>
      <c r="G4741" s="1">
        <v>7.0000000000000007E-2</v>
      </c>
      <c r="H4741" s="1">
        <v>0</v>
      </c>
      <c r="I4741" s="1">
        <v>0.01</v>
      </c>
    </row>
    <row r="4742" spans="1:9" x14ac:dyDescent="0.25">
      <c r="A4742" t="s">
        <v>1218</v>
      </c>
      <c r="B4742" t="s">
        <v>33</v>
      </c>
      <c r="C4742">
        <v>2012</v>
      </c>
      <c r="D4742" t="s">
        <v>84</v>
      </c>
      <c r="E4742" t="s">
        <v>74</v>
      </c>
      <c r="F4742" s="1">
        <v>0</v>
      </c>
      <c r="G4742" s="1">
        <v>0.06</v>
      </c>
      <c r="H4742" s="1">
        <v>0</v>
      </c>
      <c r="I4742" s="1">
        <v>0.01</v>
      </c>
    </row>
    <row r="4743" spans="1:9" x14ac:dyDescent="0.25">
      <c r="A4743" t="s">
        <v>1264</v>
      </c>
      <c r="B4743" t="s">
        <v>33</v>
      </c>
      <c r="C4743">
        <v>2012</v>
      </c>
      <c r="D4743" t="s">
        <v>5</v>
      </c>
      <c r="E4743" t="s">
        <v>74</v>
      </c>
      <c r="F4743" s="1">
        <v>0</v>
      </c>
      <c r="G4743" s="1">
        <v>0.16</v>
      </c>
      <c r="H4743" s="1">
        <v>0</v>
      </c>
      <c r="I4743" s="1">
        <v>0.02</v>
      </c>
    </row>
    <row r="4744" spans="1:9" x14ac:dyDescent="0.25">
      <c r="A4744" t="s">
        <v>852</v>
      </c>
      <c r="B4744" t="s">
        <v>118</v>
      </c>
      <c r="C4744">
        <v>2013</v>
      </c>
      <c r="D4744" t="s">
        <v>84</v>
      </c>
      <c r="E4744" t="s">
        <v>851</v>
      </c>
      <c r="F4744" s="1">
        <v>0.14000000000000001</v>
      </c>
      <c r="G4744" s="1">
        <v>0.11</v>
      </c>
      <c r="H4744" s="1">
        <v>0</v>
      </c>
      <c r="I4744" s="1">
        <v>0.03</v>
      </c>
    </row>
    <row r="4745" spans="1:9" x14ac:dyDescent="0.25">
      <c r="A4745" t="s">
        <v>852</v>
      </c>
      <c r="B4745" t="s">
        <v>6</v>
      </c>
      <c r="C4745">
        <v>2013</v>
      </c>
      <c r="D4745" t="s">
        <v>84</v>
      </c>
      <c r="E4745" t="s">
        <v>851</v>
      </c>
      <c r="F4745" s="1">
        <v>0.17</v>
      </c>
      <c r="G4745" s="1">
        <v>0.05</v>
      </c>
      <c r="H4745" s="1">
        <v>0</v>
      </c>
      <c r="I4745" s="1">
        <v>0.02</v>
      </c>
    </row>
    <row r="4746" spans="1:9" x14ac:dyDescent="0.25">
      <c r="A4746" t="s">
        <v>1004</v>
      </c>
      <c r="B4746" t="s">
        <v>17</v>
      </c>
      <c r="C4746">
        <v>2013</v>
      </c>
      <c r="D4746" t="s">
        <v>9</v>
      </c>
      <c r="E4746" t="s">
        <v>52</v>
      </c>
      <c r="F4746" s="1">
        <v>0</v>
      </c>
      <c r="G4746" s="1">
        <v>0</v>
      </c>
      <c r="H4746" s="1">
        <v>0.05</v>
      </c>
      <c r="I4746" s="1">
        <v>0</v>
      </c>
    </row>
  </sheetData>
  <autoFilter ref="A1:I4746" xr:uid="{0AC06D29-22C6-4A4B-9C94-241D82DF6463}">
    <sortState xmlns:xlrd2="http://schemas.microsoft.com/office/spreadsheetml/2017/richdata2" ref="A2:I4746">
      <sortCondition sortBy="cellColor" ref="E2:E4746" dxfId="8"/>
    </sortState>
  </autoFilter>
  <conditionalFormatting sqref="F2:F1048576">
    <cfRule type="cellIs" dxfId="7" priority="5" operator="between">
      <formula>1.5</formula>
      <formula>2.5</formula>
    </cfRule>
    <cfRule type="cellIs" dxfId="6" priority="6" operator="between">
      <formula>15</formula>
      <formula>25</formula>
    </cfRule>
  </conditionalFormatting>
  <conditionalFormatting sqref="H2:H1048576">
    <cfRule type="cellIs" dxfId="5" priority="4" operator="equal">
      <formula>0</formula>
    </cfRule>
  </conditionalFormatting>
  <conditionalFormatting sqref="E2:E1048576">
    <cfRule type="expression" dxfId="4" priority="3">
      <formula>$E2 = "Capcom"</formula>
    </cfRule>
  </conditionalFormatting>
  <conditionalFormatting sqref="A2:A1048576">
    <cfRule type="expression" dxfId="3" priority="2">
      <formula>$C2 &gt;2010</formula>
    </cfRule>
  </conditionalFormatting>
  <conditionalFormatting sqref="G1:G1048576">
    <cfRule type="expression" dxfId="2" priority="1">
      <formula>$G1 &gt; $H1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EA5A-5952-4968-A952-976BDF7864C4}">
  <dimension ref="A1:Z4015"/>
  <sheetViews>
    <sheetView showGridLines="0" zoomScaleNormal="100" workbookViewId="0">
      <selection activeCell="O2856" sqref="O2856"/>
    </sheetView>
  </sheetViews>
  <sheetFormatPr defaultRowHeight="15" x14ac:dyDescent="0.25"/>
  <cols>
    <col min="1" max="1" width="12.7109375" customWidth="1"/>
    <col min="8" max="8" width="11.42578125" customWidth="1"/>
    <col min="9" max="9" width="12.28515625" customWidth="1"/>
    <col min="11" max="11" width="11.5703125" customWidth="1"/>
    <col min="12" max="12" width="11" customWidth="1"/>
    <col min="18" max="18" width="11.85546875" customWidth="1"/>
    <col min="25" max="25" width="10.85546875" customWidth="1"/>
    <col min="26" max="26" width="11.28515625" customWidth="1"/>
  </cols>
  <sheetData>
    <row r="1" spans="1:26" x14ac:dyDescent="0.25">
      <c r="A1" s="10" t="s">
        <v>3597</v>
      </c>
      <c r="B1" s="10" t="s">
        <v>3256</v>
      </c>
      <c r="C1" s="10" t="s">
        <v>3596</v>
      </c>
      <c r="D1" s="10" t="s">
        <v>3584</v>
      </c>
      <c r="E1" s="10" t="s">
        <v>3588</v>
      </c>
      <c r="F1" s="10" t="s">
        <v>3589</v>
      </c>
      <c r="G1" s="10" t="s">
        <v>3595</v>
      </c>
      <c r="H1" s="10" t="s">
        <v>3585</v>
      </c>
      <c r="I1" s="10" t="s">
        <v>3583</v>
      </c>
    </row>
    <row r="2" spans="1:26" ht="15.75" thickBot="1" x14ac:dyDescent="0.3">
      <c r="A2" s="3">
        <v>100000001</v>
      </c>
      <c r="B2" t="s">
        <v>3575</v>
      </c>
      <c r="C2" t="s">
        <v>3407</v>
      </c>
      <c r="D2" t="s">
        <v>3259</v>
      </c>
      <c r="E2">
        <v>21</v>
      </c>
      <c r="F2" t="s">
        <v>3275</v>
      </c>
      <c r="G2" t="s">
        <v>3281</v>
      </c>
      <c r="H2" s="49">
        <v>42009</v>
      </c>
      <c r="I2" s="1">
        <v>113810.15</v>
      </c>
    </row>
    <row r="3" spans="1:26" ht="19.5" thickBot="1" x14ac:dyDescent="0.35">
      <c r="A3" s="3">
        <v>400000002</v>
      </c>
      <c r="B3" t="s">
        <v>3503</v>
      </c>
      <c r="C3" t="s">
        <v>3296</v>
      </c>
      <c r="D3" t="s">
        <v>3266</v>
      </c>
      <c r="E3">
        <v>34</v>
      </c>
      <c r="F3" t="s">
        <v>3469</v>
      </c>
      <c r="G3" t="s">
        <v>3257</v>
      </c>
      <c r="H3" s="49">
        <v>42010</v>
      </c>
      <c r="I3" s="1">
        <v>36919.730000000003</v>
      </c>
      <c r="K3" s="9" t="s">
        <v>3594</v>
      </c>
      <c r="L3" s="8"/>
      <c r="M3" s="8"/>
      <c r="N3" s="8"/>
      <c r="O3" s="7"/>
      <c r="R3" s="48" t="s">
        <v>4453</v>
      </c>
      <c r="S3" s="48"/>
      <c r="T3" s="48"/>
      <c r="U3" s="10"/>
      <c r="V3" s="10"/>
      <c r="W3" s="10"/>
      <c r="X3" s="10"/>
      <c r="Y3" s="10"/>
    </row>
    <row r="4" spans="1:26" x14ac:dyDescent="0.25">
      <c r="A4" s="3">
        <v>100000003</v>
      </c>
      <c r="B4" t="s">
        <v>3399</v>
      </c>
      <c r="C4" t="s">
        <v>3347</v>
      </c>
      <c r="D4" t="s">
        <v>3259</v>
      </c>
      <c r="E4">
        <v>46</v>
      </c>
      <c r="F4" t="s">
        <v>3275</v>
      </c>
      <c r="G4" t="s">
        <v>3281</v>
      </c>
      <c r="H4" s="49">
        <v>42011</v>
      </c>
      <c r="I4" s="1">
        <v>101536.83</v>
      </c>
      <c r="R4" s="10" t="s">
        <v>4454</v>
      </c>
      <c r="S4" s="10"/>
      <c r="T4" s="10"/>
      <c r="U4" s="10"/>
      <c r="V4" s="10"/>
      <c r="W4" s="10"/>
      <c r="X4" s="10"/>
      <c r="Y4" s="10"/>
    </row>
    <row r="5" spans="1:26" x14ac:dyDescent="0.25">
      <c r="A5" s="3">
        <v>300000004</v>
      </c>
      <c r="B5" t="s">
        <v>3446</v>
      </c>
      <c r="C5" t="s">
        <v>3526</v>
      </c>
      <c r="D5" t="s">
        <v>3259</v>
      </c>
      <c r="E5">
        <v>32</v>
      </c>
      <c r="F5" t="s">
        <v>3258</v>
      </c>
      <c r="G5" t="s">
        <v>3281</v>
      </c>
      <c r="H5" s="49">
        <v>42012</v>
      </c>
      <c r="I5" s="1">
        <v>1421.52</v>
      </c>
    </row>
    <row r="6" spans="1:26" x14ac:dyDescent="0.25">
      <c r="A6" s="3">
        <v>100000005</v>
      </c>
      <c r="B6" t="s">
        <v>3532</v>
      </c>
      <c r="C6" t="s">
        <v>3355</v>
      </c>
      <c r="D6" t="s">
        <v>3266</v>
      </c>
      <c r="E6">
        <v>38</v>
      </c>
      <c r="F6" t="s">
        <v>3275</v>
      </c>
      <c r="G6" t="s">
        <v>3257</v>
      </c>
      <c r="H6" s="49">
        <v>42013</v>
      </c>
      <c r="I6" s="1">
        <v>35639.79</v>
      </c>
      <c r="K6" s="6" t="s">
        <v>3589</v>
      </c>
      <c r="L6" s="5" t="s">
        <v>3583</v>
      </c>
      <c r="M6" s="5" t="s">
        <v>3583</v>
      </c>
    </row>
    <row r="7" spans="1:26" x14ac:dyDescent="0.25">
      <c r="A7" s="3">
        <v>300000006</v>
      </c>
      <c r="B7" t="s">
        <v>3560</v>
      </c>
      <c r="C7" t="s">
        <v>3392</v>
      </c>
      <c r="D7" t="s">
        <v>3266</v>
      </c>
      <c r="E7">
        <v>30</v>
      </c>
      <c r="F7" t="s">
        <v>3258</v>
      </c>
      <c r="G7" t="s">
        <v>3257</v>
      </c>
      <c r="H7" s="49">
        <v>42013</v>
      </c>
      <c r="I7" s="1">
        <v>122443.77</v>
      </c>
      <c r="K7" s="4" t="s">
        <v>3262</v>
      </c>
      <c r="L7" t="s">
        <v>3593</v>
      </c>
      <c r="M7" t="s">
        <v>3592</v>
      </c>
    </row>
    <row r="8" spans="1:26" x14ac:dyDescent="0.25">
      <c r="A8" s="3">
        <v>100000007</v>
      </c>
      <c r="B8" t="s">
        <v>3419</v>
      </c>
      <c r="C8" t="s">
        <v>3514</v>
      </c>
      <c r="D8" t="s">
        <v>3266</v>
      </c>
      <c r="E8">
        <v>34</v>
      </c>
      <c r="F8" t="s">
        <v>3275</v>
      </c>
      <c r="G8" t="s">
        <v>3257</v>
      </c>
      <c r="H8" s="49">
        <v>42015</v>
      </c>
      <c r="I8" s="1">
        <v>42879.839999999997</v>
      </c>
      <c r="K8" s="4" t="s">
        <v>3258</v>
      </c>
      <c r="L8" t="s">
        <v>3591</v>
      </c>
      <c r="M8" t="s">
        <v>3590</v>
      </c>
      <c r="R8" s="10" t="s">
        <v>3597</v>
      </c>
      <c r="S8" s="10" t="s">
        <v>3256</v>
      </c>
      <c r="T8" s="10" t="s">
        <v>3596</v>
      </c>
      <c r="U8" s="10" t="s">
        <v>3584</v>
      </c>
      <c r="V8" s="10" t="s">
        <v>3588</v>
      </c>
      <c r="W8" s="10" t="s">
        <v>3589</v>
      </c>
      <c r="X8" s="10" t="s">
        <v>3595</v>
      </c>
      <c r="Y8" s="10" t="s">
        <v>3585</v>
      </c>
      <c r="Z8" s="10" t="s">
        <v>3583</v>
      </c>
    </row>
    <row r="9" spans="1:26" x14ac:dyDescent="0.25">
      <c r="A9" s="3">
        <v>200000008</v>
      </c>
      <c r="B9" t="s">
        <v>3428</v>
      </c>
      <c r="C9" t="s">
        <v>3552</v>
      </c>
      <c r="D9" t="s">
        <v>3266</v>
      </c>
      <c r="E9">
        <v>48</v>
      </c>
      <c r="F9" t="s">
        <v>3262</v>
      </c>
      <c r="G9" t="s">
        <v>3265</v>
      </c>
      <c r="H9" s="49">
        <v>42015</v>
      </c>
      <c r="I9" s="1">
        <v>36680.17</v>
      </c>
      <c r="R9" s="3">
        <v>200003496</v>
      </c>
      <c r="S9" t="s">
        <v>3368</v>
      </c>
      <c r="T9" t="s">
        <v>3509</v>
      </c>
      <c r="U9" t="s">
        <v>3259</v>
      </c>
      <c r="V9">
        <v>43</v>
      </c>
      <c r="W9" t="s">
        <v>3262</v>
      </c>
      <c r="X9" t="s">
        <v>3257</v>
      </c>
      <c r="Y9" s="33">
        <v>42340</v>
      </c>
      <c r="Z9" s="1">
        <v>30216.11</v>
      </c>
    </row>
    <row r="10" spans="1:26" x14ac:dyDescent="0.25">
      <c r="A10" s="3">
        <v>300000009</v>
      </c>
      <c r="B10" t="s">
        <v>3378</v>
      </c>
      <c r="C10" t="s">
        <v>3456</v>
      </c>
      <c r="D10" t="s">
        <v>3266</v>
      </c>
      <c r="E10">
        <v>33</v>
      </c>
      <c r="F10" t="s">
        <v>3258</v>
      </c>
      <c r="G10" t="s">
        <v>3281</v>
      </c>
      <c r="H10" s="49">
        <v>42015</v>
      </c>
      <c r="I10" s="1">
        <v>74284.350000000006</v>
      </c>
      <c r="R10" s="3">
        <v>200000910</v>
      </c>
      <c r="S10" t="s">
        <v>3368</v>
      </c>
      <c r="T10" t="s">
        <v>3340</v>
      </c>
      <c r="U10" t="s">
        <v>3259</v>
      </c>
      <c r="V10">
        <v>43</v>
      </c>
      <c r="W10" t="s">
        <v>3262</v>
      </c>
      <c r="X10" t="s">
        <v>3257</v>
      </c>
      <c r="Y10" s="33">
        <v>42173</v>
      </c>
      <c r="Z10" s="1">
        <v>30323.97</v>
      </c>
    </row>
    <row r="11" spans="1:26" x14ac:dyDescent="0.25">
      <c r="A11" s="3">
        <v>100000010</v>
      </c>
      <c r="B11" t="s">
        <v>3317</v>
      </c>
      <c r="C11" t="s">
        <v>3526</v>
      </c>
      <c r="D11" t="s">
        <v>3259</v>
      </c>
      <c r="E11">
        <v>42</v>
      </c>
      <c r="F11" t="s">
        <v>3275</v>
      </c>
      <c r="G11" t="s">
        <v>3281</v>
      </c>
      <c r="H11" s="49">
        <v>42016</v>
      </c>
      <c r="I11" s="1">
        <v>10912.45</v>
      </c>
      <c r="K11" s="6" t="s">
        <v>3589</v>
      </c>
      <c r="L11" s="5" t="s">
        <v>3588</v>
      </c>
      <c r="M11" s="5" t="s">
        <v>3588</v>
      </c>
      <c r="R11" s="3">
        <v>200000833</v>
      </c>
      <c r="S11" t="s">
        <v>3293</v>
      </c>
      <c r="T11" t="s">
        <v>3447</v>
      </c>
      <c r="U11" t="s">
        <v>3259</v>
      </c>
      <c r="V11">
        <v>54</v>
      </c>
      <c r="W11" t="s">
        <v>3262</v>
      </c>
      <c r="X11" t="s">
        <v>3257</v>
      </c>
      <c r="Y11" s="33">
        <v>42163</v>
      </c>
      <c r="Z11" s="1">
        <v>30687.34</v>
      </c>
    </row>
    <row r="12" spans="1:26" x14ac:dyDescent="0.25">
      <c r="A12" s="3">
        <v>100000011</v>
      </c>
      <c r="B12" t="s">
        <v>3317</v>
      </c>
      <c r="C12" t="s">
        <v>3271</v>
      </c>
      <c r="D12" t="s">
        <v>3259</v>
      </c>
      <c r="E12">
        <v>40</v>
      </c>
      <c r="F12" t="s">
        <v>3275</v>
      </c>
      <c r="G12" t="s">
        <v>3281</v>
      </c>
      <c r="H12" s="49">
        <v>42016</v>
      </c>
      <c r="I12" s="1">
        <v>39667.83</v>
      </c>
      <c r="K12" s="4" t="s">
        <v>3275</v>
      </c>
      <c r="L12" t="s">
        <v>3587</v>
      </c>
      <c r="M12" t="s">
        <v>3586</v>
      </c>
      <c r="R12" s="3">
        <v>200000965</v>
      </c>
      <c r="S12" t="s">
        <v>3467</v>
      </c>
      <c r="T12" t="s">
        <v>3499</v>
      </c>
      <c r="U12" t="s">
        <v>3259</v>
      </c>
      <c r="V12">
        <v>52</v>
      </c>
      <c r="W12" t="s">
        <v>3262</v>
      </c>
      <c r="X12" t="s">
        <v>3257</v>
      </c>
      <c r="Y12" s="33">
        <v>42176</v>
      </c>
      <c r="Z12" s="1">
        <v>30981.38</v>
      </c>
    </row>
    <row r="13" spans="1:26" x14ac:dyDescent="0.25">
      <c r="A13" s="3">
        <v>100000012</v>
      </c>
      <c r="B13" t="s">
        <v>3293</v>
      </c>
      <c r="C13" t="s">
        <v>3342</v>
      </c>
      <c r="D13" t="s">
        <v>3259</v>
      </c>
      <c r="E13">
        <v>39</v>
      </c>
      <c r="F13" t="s">
        <v>3275</v>
      </c>
      <c r="G13" t="s">
        <v>3281</v>
      </c>
      <c r="H13" s="49">
        <v>42016</v>
      </c>
      <c r="I13" s="1">
        <v>32281.62</v>
      </c>
      <c r="R13" s="3">
        <v>200002443</v>
      </c>
      <c r="S13" t="s">
        <v>3283</v>
      </c>
      <c r="T13" t="s">
        <v>3391</v>
      </c>
      <c r="U13" t="s">
        <v>3259</v>
      </c>
      <c r="V13">
        <v>58</v>
      </c>
      <c r="W13" t="s">
        <v>3262</v>
      </c>
      <c r="X13" t="s">
        <v>3257</v>
      </c>
      <c r="Y13" s="33">
        <v>42280</v>
      </c>
      <c r="Z13" s="1">
        <v>31082.12</v>
      </c>
    </row>
    <row r="14" spans="1:26" x14ac:dyDescent="0.25">
      <c r="A14" s="3">
        <v>100000013</v>
      </c>
      <c r="B14" t="s">
        <v>3515</v>
      </c>
      <c r="C14" t="s">
        <v>3498</v>
      </c>
      <c r="D14" t="s">
        <v>3259</v>
      </c>
      <c r="E14">
        <v>24</v>
      </c>
      <c r="F14" t="s">
        <v>3275</v>
      </c>
      <c r="G14" t="s">
        <v>3281</v>
      </c>
      <c r="H14" s="49">
        <v>42016</v>
      </c>
      <c r="I14" s="1">
        <v>40781.629999999997</v>
      </c>
      <c r="R14" s="3">
        <v>200002788</v>
      </c>
      <c r="S14" t="s">
        <v>3446</v>
      </c>
      <c r="T14" t="s">
        <v>3537</v>
      </c>
      <c r="U14" t="s">
        <v>3259</v>
      </c>
      <c r="V14">
        <v>53</v>
      </c>
      <c r="W14" t="s">
        <v>3262</v>
      </c>
      <c r="X14" t="s">
        <v>3257</v>
      </c>
      <c r="Y14" s="33">
        <v>42302</v>
      </c>
      <c r="Z14" s="1">
        <v>31175.46</v>
      </c>
    </row>
    <row r="15" spans="1:26" x14ac:dyDescent="0.25">
      <c r="A15" s="3">
        <v>200000014</v>
      </c>
      <c r="B15" t="s">
        <v>3544</v>
      </c>
      <c r="C15" t="s">
        <v>3411</v>
      </c>
      <c r="D15" t="s">
        <v>3259</v>
      </c>
      <c r="E15">
        <v>46</v>
      </c>
      <c r="F15" t="s">
        <v>3262</v>
      </c>
      <c r="G15" t="s">
        <v>3265</v>
      </c>
      <c r="H15" s="49">
        <v>42016</v>
      </c>
      <c r="I15" s="1">
        <v>48791.46</v>
      </c>
      <c r="K15" s="6" t="s">
        <v>3585</v>
      </c>
      <c r="L15" s="5" t="s">
        <v>3584</v>
      </c>
      <c r="M15" s="5" t="s">
        <v>3583</v>
      </c>
      <c r="R15" s="3">
        <v>200003923</v>
      </c>
      <c r="S15" t="s">
        <v>3293</v>
      </c>
      <c r="T15" t="s">
        <v>3371</v>
      </c>
      <c r="U15" t="s">
        <v>3259</v>
      </c>
      <c r="V15">
        <v>53</v>
      </c>
      <c r="W15" t="s">
        <v>3262</v>
      </c>
      <c r="X15" t="s">
        <v>3257</v>
      </c>
      <c r="Y15" s="33">
        <v>42362</v>
      </c>
      <c r="Z15" s="1">
        <v>31253.69</v>
      </c>
    </row>
    <row r="16" spans="1:26" x14ac:dyDescent="0.25">
      <c r="A16" s="3">
        <v>300000015</v>
      </c>
      <c r="B16" t="s">
        <v>3553</v>
      </c>
      <c r="C16" t="s">
        <v>3400</v>
      </c>
      <c r="D16" t="s">
        <v>3266</v>
      </c>
      <c r="E16">
        <v>36</v>
      </c>
      <c r="F16" t="s">
        <v>3258</v>
      </c>
      <c r="G16" t="s">
        <v>3265</v>
      </c>
      <c r="H16" s="49">
        <v>42016</v>
      </c>
      <c r="I16" s="1">
        <v>2846.03</v>
      </c>
      <c r="K16" s="4" t="s">
        <v>4440</v>
      </c>
      <c r="L16" t="s">
        <v>3259</v>
      </c>
      <c r="M16" t="s">
        <v>3582</v>
      </c>
      <c r="R16" s="3">
        <v>200003123</v>
      </c>
      <c r="S16" t="s">
        <v>3317</v>
      </c>
      <c r="T16" t="s">
        <v>3552</v>
      </c>
      <c r="U16" t="s">
        <v>3259</v>
      </c>
      <c r="V16">
        <v>52</v>
      </c>
      <c r="W16" t="s">
        <v>3262</v>
      </c>
      <c r="X16" t="s">
        <v>3257</v>
      </c>
      <c r="Y16" s="33">
        <v>42319</v>
      </c>
      <c r="Z16" s="1">
        <v>31275.84</v>
      </c>
    </row>
    <row r="17" spans="1:26" x14ac:dyDescent="0.25">
      <c r="A17" s="3">
        <v>100000016</v>
      </c>
      <c r="B17" t="s">
        <v>3363</v>
      </c>
      <c r="C17" t="s">
        <v>3508</v>
      </c>
      <c r="D17" t="s">
        <v>3259</v>
      </c>
      <c r="E17">
        <v>42</v>
      </c>
      <c r="F17" t="s">
        <v>3275</v>
      </c>
      <c r="G17" t="s">
        <v>3281</v>
      </c>
      <c r="H17" s="49">
        <v>42018</v>
      </c>
      <c r="I17" s="1">
        <v>2116.85</v>
      </c>
      <c r="K17" t="s">
        <v>4439</v>
      </c>
      <c r="L17" t="s">
        <v>3266</v>
      </c>
      <c r="M17" t="s">
        <v>3581</v>
      </c>
      <c r="R17" s="3">
        <v>200001374</v>
      </c>
      <c r="S17" t="s">
        <v>3500</v>
      </c>
      <c r="T17" t="s">
        <v>3388</v>
      </c>
      <c r="U17" t="s">
        <v>3259</v>
      </c>
      <c r="V17">
        <v>52</v>
      </c>
      <c r="W17" t="s">
        <v>3262</v>
      </c>
      <c r="X17" t="s">
        <v>3257</v>
      </c>
      <c r="Y17" s="33">
        <v>42210</v>
      </c>
      <c r="Z17" s="1">
        <v>31428.98</v>
      </c>
    </row>
    <row r="18" spans="1:26" x14ac:dyDescent="0.25">
      <c r="A18" s="3">
        <v>200000017</v>
      </c>
      <c r="B18" t="s">
        <v>3476</v>
      </c>
      <c r="C18" t="s">
        <v>3477</v>
      </c>
      <c r="D18" t="s">
        <v>3266</v>
      </c>
      <c r="E18">
        <v>31</v>
      </c>
      <c r="F18" t="s">
        <v>3262</v>
      </c>
      <c r="G18" t="s">
        <v>3265</v>
      </c>
      <c r="H18" s="49">
        <v>42018</v>
      </c>
      <c r="I18" s="1">
        <v>10356.31</v>
      </c>
      <c r="R18" s="3">
        <v>200001333</v>
      </c>
      <c r="S18" t="s">
        <v>3549</v>
      </c>
      <c r="T18" t="s">
        <v>3385</v>
      </c>
      <c r="U18" t="s">
        <v>3259</v>
      </c>
      <c r="V18">
        <v>55</v>
      </c>
      <c r="W18" t="s">
        <v>3262</v>
      </c>
      <c r="X18" t="s">
        <v>3257</v>
      </c>
      <c r="Y18" s="33">
        <v>42207</v>
      </c>
      <c r="Z18" s="1">
        <v>31708.22</v>
      </c>
    </row>
    <row r="19" spans="1:26" x14ac:dyDescent="0.25">
      <c r="A19" s="3">
        <v>200000018</v>
      </c>
      <c r="B19" t="s">
        <v>3409</v>
      </c>
      <c r="C19" t="s">
        <v>3392</v>
      </c>
      <c r="D19" t="s">
        <v>3266</v>
      </c>
      <c r="E19">
        <v>42</v>
      </c>
      <c r="F19" t="s">
        <v>3262</v>
      </c>
      <c r="G19" t="s">
        <v>3265</v>
      </c>
      <c r="H19" s="49">
        <v>42018</v>
      </c>
      <c r="I19" s="1">
        <v>3801.69</v>
      </c>
      <c r="N19" s="10"/>
      <c r="O19" s="10"/>
      <c r="R19" s="3">
        <v>200002920</v>
      </c>
      <c r="S19" t="s">
        <v>3327</v>
      </c>
      <c r="T19" t="s">
        <v>3296</v>
      </c>
      <c r="U19" t="s">
        <v>3259</v>
      </c>
      <c r="V19">
        <v>43</v>
      </c>
      <c r="W19" t="s">
        <v>3262</v>
      </c>
      <c r="X19" t="s">
        <v>3257</v>
      </c>
      <c r="Y19" s="33">
        <v>42307</v>
      </c>
      <c r="Z19" s="1">
        <v>31739.200000000001</v>
      </c>
    </row>
    <row r="20" spans="1:26" x14ac:dyDescent="0.25">
      <c r="A20" s="3">
        <v>100000019</v>
      </c>
      <c r="B20" t="s">
        <v>3424</v>
      </c>
      <c r="C20" t="s">
        <v>3422</v>
      </c>
      <c r="D20" t="s">
        <v>3259</v>
      </c>
      <c r="E20">
        <v>40</v>
      </c>
      <c r="F20" t="s">
        <v>3275</v>
      </c>
      <c r="G20" t="s">
        <v>3257</v>
      </c>
      <c r="H20" s="49">
        <v>42019</v>
      </c>
      <c r="I20" s="1">
        <v>65534.69</v>
      </c>
      <c r="L20" s="10"/>
      <c r="R20" s="3">
        <v>200000417</v>
      </c>
      <c r="S20" t="s">
        <v>3308</v>
      </c>
      <c r="T20" t="s">
        <v>3487</v>
      </c>
      <c r="U20" t="s">
        <v>3259</v>
      </c>
      <c r="V20">
        <v>37</v>
      </c>
      <c r="W20" t="s">
        <v>3262</v>
      </c>
      <c r="X20" t="s">
        <v>3257</v>
      </c>
      <c r="Y20" s="33">
        <v>42132</v>
      </c>
      <c r="Z20" s="1">
        <v>31821.23</v>
      </c>
    </row>
    <row r="21" spans="1:26" x14ac:dyDescent="0.25">
      <c r="A21" s="3">
        <v>100000020</v>
      </c>
      <c r="B21" t="s">
        <v>3408</v>
      </c>
      <c r="C21" t="s">
        <v>3567</v>
      </c>
      <c r="D21" t="s">
        <v>3266</v>
      </c>
      <c r="E21">
        <v>46</v>
      </c>
      <c r="F21" t="s">
        <v>3275</v>
      </c>
      <c r="G21" t="s">
        <v>3257</v>
      </c>
      <c r="H21" s="49">
        <v>42019</v>
      </c>
      <c r="I21" s="1">
        <v>11462.64</v>
      </c>
      <c r="R21" s="3">
        <v>200001766</v>
      </c>
      <c r="S21" t="s">
        <v>3503</v>
      </c>
      <c r="T21" t="s">
        <v>3490</v>
      </c>
      <c r="U21" t="s">
        <v>3266</v>
      </c>
      <c r="V21">
        <v>57</v>
      </c>
      <c r="W21" t="s">
        <v>3262</v>
      </c>
      <c r="X21" t="s">
        <v>3257</v>
      </c>
      <c r="Y21" s="33">
        <v>42240</v>
      </c>
      <c r="Z21" s="1">
        <v>31824.47</v>
      </c>
    </row>
    <row r="22" spans="1:26" x14ac:dyDescent="0.25">
      <c r="A22" s="3">
        <v>300000021</v>
      </c>
      <c r="B22" t="s">
        <v>3441</v>
      </c>
      <c r="C22" t="s">
        <v>3294</v>
      </c>
      <c r="D22" t="s">
        <v>3259</v>
      </c>
      <c r="E22">
        <v>37</v>
      </c>
      <c r="F22" t="s">
        <v>3258</v>
      </c>
      <c r="G22" t="s">
        <v>3265</v>
      </c>
      <c r="H22" s="49">
        <v>42020</v>
      </c>
      <c r="I22" s="1">
        <v>31778.9</v>
      </c>
      <c r="R22" s="3">
        <v>200000350</v>
      </c>
      <c r="S22" t="s">
        <v>3370</v>
      </c>
      <c r="T22" t="s">
        <v>3580</v>
      </c>
      <c r="U22" t="s">
        <v>3259</v>
      </c>
      <c r="V22">
        <v>61</v>
      </c>
      <c r="W22" t="s">
        <v>3262</v>
      </c>
      <c r="X22" t="s">
        <v>3257</v>
      </c>
      <c r="Y22" s="33">
        <v>42126</v>
      </c>
      <c r="Z22" s="1">
        <v>31920.69</v>
      </c>
    </row>
    <row r="23" spans="1:26" x14ac:dyDescent="0.25">
      <c r="A23" s="3">
        <v>200000022</v>
      </c>
      <c r="B23" t="s">
        <v>3382</v>
      </c>
      <c r="C23" t="s">
        <v>3570</v>
      </c>
      <c r="D23" t="s">
        <v>3259</v>
      </c>
      <c r="E23">
        <v>58</v>
      </c>
      <c r="F23" t="s">
        <v>3262</v>
      </c>
      <c r="G23" t="s">
        <v>3257</v>
      </c>
      <c r="H23" s="49">
        <v>42022</v>
      </c>
      <c r="I23" s="1">
        <v>21252.97</v>
      </c>
      <c r="R23" s="3">
        <v>200000866</v>
      </c>
      <c r="S23" t="s">
        <v>3323</v>
      </c>
      <c r="T23" t="s">
        <v>3328</v>
      </c>
      <c r="U23" t="s">
        <v>3259</v>
      </c>
      <c r="V23">
        <v>56</v>
      </c>
      <c r="W23" t="s">
        <v>3262</v>
      </c>
      <c r="X23" t="s">
        <v>3257</v>
      </c>
      <c r="Y23" s="33">
        <v>42168</v>
      </c>
      <c r="Z23" s="1">
        <v>31933.56</v>
      </c>
    </row>
    <row r="24" spans="1:26" x14ac:dyDescent="0.25">
      <c r="A24" s="3">
        <v>300000023</v>
      </c>
      <c r="B24" t="s">
        <v>3532</v>
      </c>
      <c r="C24" t="s">
        <v>3321</v>
      </c>
      <c r="D24" t="s">
        <v>3266</v>
      </c>
      <c r="E24">
        <v>41</v>
      </c>
      <c r="F24" t="s">
        <v>3258</v>
      </c>
      <c r="G24" t="s">
        <v>3281</v>
      </c>
      <c r="H24" s="49">
        <v>42022</v>
      </c>
      <c r="I24" s="1">
        <v>66785.78</v>
      </c>
      <c r="R24" s="3">
        <v>200000619</v>
      </c>
      <c r="S24" t="s">
        <v>3495</v>
      </c>
      <c r="T24" t="s">
        <v>3425</v>
      </c>
      <c r="U24" t="s">
        <v>3259</v>
      </c>
      <c r="V24">
        <v>49</v>
      </c>
      <c r="W24" t="s">
        <v>3262</v>
      </c>
      <c r="X24" t="s">
        <v>3257</v>
      </c>
      <c r="Y24" s="33">
        <v>42145</v>
      </c>
      <c r="Z24" s="1">
        <v>32144.44</v>
      </c>
    </row>
    <row r="25" spans="1:26" x14ac:dyDescent="0.25">
      <c r="A25" s="3">
        <v>200000024</v>
      </c>
      <c r="B25" t="s">
        <v>3433</v>
      </c>
      <c r="C25" t="s">
        <v>3273</v>
      </c>
      <c r="D25" t="s">
        <v>3259</v>
      </c>
      <c r="E25">
        <v>52</v>
      </c>
      <c r="F25" t="s">
        <v>3262</v>
      </c>
      <c r="G25" t="s">
        <v>3257</v>
      </c>
      <c r="H25" s="49">
        <v>42023</v>
      </c>
      <c r="I25" s="1">
        <v>6580.81</v>
      </c>
      <c r="R25" s="3">
        <v>200003719</v>
      </c>
      <c r="S25" t="s">
        <v>3354</v>
      </c>
      <c r="T25" t="s">
        <v>3276</v>
      </c>
      <c r="U25" t="s">
        <v>3259</v>
      </c>
      <c r="V25">
        <v>48</v>
      </c>
      <c r="W25" t="s">
        <v>3262</v>
      </c>
      <c r="X25" t="s">
        <v>3257</v>
      </c>
      <c r="Y25" s="33">
        <v>42352</v>
      </c>
      <c r="Z25" s="1">
        <v>32412.76</v>
      </c>
    </row>
    <row r="26" spans="1:26" x14ac:dyDescent="0.25">
      <c r="A26" s="3">
        <v>100000025</v>
      </c>
      <c r="B26" t="s">
        <v>3569</v>
      </c>
      <c r="C26" t="s">
        <v>3269</v>
      </c>
      <c r="D26" t="s">
        <v>3266</v>
      </c>
      <c r="E26">
        <v>38</v>
      </c>
      <c r="F26" t="s">
        <v>3275</v>
      </c>
      <c r="G26" t="s">
        <v>3281</v>
      </c>
      <c r="H26" s="49">
        <v>42024</v>
      </c>
      <c r="I26" s="1">
        <v>20505.32</v>
      </c>
      <c r="R26" s="3">
        <v>200000674</v>
      </c>
      <c r="S26" t="s">
        <v>3424</v>
      </c>
      <c r="T26" t="s">
        <v>3359</v>
      </c>
      <c r="U26" t="s">
        <v>3259</v>
      </c>
      <c r="V26">
        <v>55</v>
      </c>
      <c r="W26" t="s">
        <v>3262</v>
      </c>
      <c r="X26" t="s">
        <v>3257</v>
      </c>
      <c r="Y26" s="33">
        <v>42149</v>
      </c>
      <c r="Z26" s="1">
        <v>32611.26</v>
      </c>
    </row>
    <row r="27" spans="1:26" x14ac:dyDescent="0.25">
      <c r="A27" s="3">
        <v>200000026</v>
      </c>
      <c r="B27" t="s">
        <v>3356</v>
      </c>
      <c r="C27" t="s">
        <v>3537</v>
      </c>
      <c r="D27" t="s">
        <v>3259</v>
      </c>
      <c r="E27">
        <v>55</v>
      </c>
      <c r="F27" t="s">
        <v>3262</v>
      </c>
      <c r="G27" t="s">
        <v>3257</v>
      </c>
      <c r="H27" s="49">
        <v>42025</v>
      </c>
      <c r="I27" s="1">
        <v>43249.26</v>
      </c>
      <c r="R27" s="3">
        <v>200003612</v>
      </c>
      <c r="S27" t="s">
        <v>3268</v>
      </c>
      <c r="T27" t="s">
        <v>3438</v>
      </c>
      <c r="U27" t="s">
        <v>3266</v>
      </c>
      <c r="V27">
        <v>56</v>
      </c>
      <c r="W27" t="s">
        <v>3262</v>
      </c>
      <c r="X27" t="s">
        <v>3257</v>
      </c>
      <c r="Y27" s="33">
        <v>42345</v>
      </c>
      <c r="Z27" s="1">
        <v>32792.43</v>
      </c>
    </row>
    <row r="28" spans="1:26" x14ac:dyDescent="0.25">
      <c r="A28" s="3">
        <v>400000027</v>
      </c>
      <c r="B28" t="s">
        <v>3278</v>
      </c>
      <c r="C28" t="s">
        <v>3502</v>
      </c>
      <c r="D28" t="s">
        <v>3266</v>
      </c>
      <c r="E28">
        <v>37</v>
      </c>
      <c r="F28" t="s">
        <v>3469</v>
      </c>
      <c r="G28" t="s">
        <v>3281</v>
      </c>
      <c r="H28" s="49">
        <v>42027</v>
      </c>
      <c r="I28" s="1">
        <v>3967.2</v>
      </c>
      <c r="R28" s="3">
        <v>200002058</v>
      </c>
      <c r="S28" t="s">
        <v>3575</v>
      </c>
      <c r="T28" t="s">
        <v>3540</v>
      </c>
      <c r="U28" t="s">
        <v>3259</v>
      </c>
      <c r="V28">
        <v>47</v>
      </c>
      <c r="W28" t="s">
        <v>3262</v>
      </c>
      <c r="X28" t="s">
        <v>3257</v>
      </c>
      <c r="Y28" s="33">
        <v>42261</v>
      </c>
      <c r="Z28" s="1">
        <v>32801</v>
      </c>
    </row>
    <row r="29" spans="1:26" x14ac:dyDescent="0.25">
      <c r="A29" s="3">
        <v>100000028</v>
      </c>
      <c r="B29" t="s">
        <v>3274</v>
      </c>
      <c r="C29" t="s">
        <v>3385</v>
      </c>
      <c r="D29" t="s">
        <v>3266</v>
      </c>
      <c r="E29">
        <v>33</v>
      </c>
      <c r="F29" t="s">
        <v>3275</v>
      </c>
      <c r="G29" t="s">
        <v>3281</v>
      </c>
      <c r="H29" s="49">
        <v>42029</v>
      </c>
      <c r="I29" s="1">
        <v>3428.56</v>
      </c>
      <c r="R29" s="3">
        <v>200002203</v>
      </c>
      <c r="S29" t="s">
        <v>3557</v>
      </c>
      <c r="T29" t="s">
        <v>3279</v>
      </c>
      <c r="U29" t="s">
        <v>3259</v>
      </c>
      <c r="V29">
        <v>43</v>
      </c>
      <c r="W29" t="s">
        <v>3262</v>
      </c>
      <c r="X29" t="s">
        <v>3257</v>
      </c>
      <c r="Y29" s="33">
        <v>42270</v>
      </c>
      <c r="Z29" s="1">
        <v>33132.449999999997</v>
      </c>
    </row>
    <row r="30" spans="1:26" x14ac:dyDescent="0.25">
      <c r="A30" s="3">
        <v>200000029</v>
      </c>
      <c r="B30" t="s">
        <v>3494</v>
      </c>
      <c r="C30" t="s">
        <v>3334</v>
      </c>
      <c r="D30" t="s">
        <v>3259</v>
      </c>
      <c r="E30">
        <v>50</v>
      </c>
      <c r="F30" t="s">
        <v>3262</v>
      </c>
      <c r="G30" t="s">
        <v>3257</v>
      </c>
      <c r="H30" s="49">
        <v>42029</v>
      </c>
      <c r="I30" s="1">
        <v>20516.099999999999</v>
      </c>
      <c r="R30" s="3">
        <v>200003352</v>
      </c>
      <c r="S30" t="s">
        <v>3401</v>
      </c>
      <c r="T30" t="s">
        <v>3329</v>
      </c>
      <c r="U30" t="s">
        <v>3259</v>
      </c>
      <c r="V30">
        <v>43</v>
      </c>
      <c r="W30" t="s">
        <v>3262</v>
      </c>
      <c r="X30" t="s">
        <v>3257</v>
      </c>
      <c r="Y30" s="33">
        <v>42333</v>
      </c>
      <c r="Z30" s="1">
        <v>33234.660000000003</v>
      </c>
    </row>
    <row r="31" spans="1:26" x14ac:dyDescent="0.25">
      <c r="A31" s="3">
        <v>100000030</v>
      </c>
      <c r="B31" t="s">
        <v>3327</v>
      </c>
      <c r="C31" t="s">
        <v>3551</v>
      </c>
      <c r="D31" t="s">
        <v>3259</v>
      </c>
      <c r="E31">
        <v>42</v>
      </c>
      <c r="F31" t="s">
        <v>3275</v>
      </c>
      <c r="G31" t="s">
        <v>3281</v>
      </c>
      <c r="H31" s="49">
        <v>42031</v>
      </c>
      <c r="I31" s="1">
        <v>10813.83</v>
      </c>
      <c r="R31" s="3">
        <v>200000649</v>
      </c>
      <c r="S31" t="s">
        <v>3370</v>
      </c>
      <c r="T31" t="s">
        <v>3273</v>
      </c>
      <c r="U31" t="s">
        <v>3259</v>
      </c>
      <c r="V31">
        <v>53</v>
      </c>
      <c r="W31" t="s">
        <v>3262</v>
      </c>
      <c r="X31" t="s">
        <v>3257</v>
      </c>
      <c r="Y31" s="33">
        <v>42147</v>
      </c>
      <c r="Z31" s="1">
        <v>33269.35</v>
      </c>
    </row>
    <row r="32" spans="1:26" x14ac:dyDescent="0.25">
      <c r="A32" s="3">
        <v>100000031</v>
      </c>
      <c r="B32" t="s">
        <v>3564</v>
      </c>
      <c r="C32" t="s">
        <v>3555</v>
      </c>
      <c r="D32" t="s">
        <v>3266</v>
      </c>
      <c r="E32">
        <v>25</v>
      </c>
      <c r="F32" t="s">
        <v>3275</v>
      </c>
      <c r="G32" t="s">
        <v>3281</v>
      </c>
      <c r="H32" s="49">
        <v>42032</v>
      </c>
      <c r="I32" s="1">
        <v>38889.760000000002</v>
      </c>
      <c r="R32" s="3">
        <v>200002925</v>
      </c>
      <c r="S32" t="s">
        <v>3341</v>
      </c>
      <c r="T32" t="s">
        <v>3400</v>
      </c>
      <c r="U32" t="s">
        <v>3259</v>
      </c>
      <c r="V32">
        <v>47</v>
      </c>
      <c r="W32" t="s">
        <v>3262</v>
      </c>
      <c r="X32" t="s">
        <v>3257</v>
      </c>
      <c r="Y32" s="33">
        <v>42307</v>
      </c>
      <c r="Z32" s="1">
        <v>33282.11</v>
      </c>
    </row>
    <row r="33" spans="1:26" x14ac:dyDescent="0.25">
      <c r="A33" s="3">
        <v>300000032</v>
      </c>
      <c r="B33" t="s">
        <v>3557</v>
      </c>
      <c r="C33" t="s">
        <v>3405</v>
      </c>
      <c r="D33" t="s">
        <v>3259</v>
      </c>
      <c r="E33">
        <v>30</v>
      </c>
      <c r="F33" t="s">
        <v>3258</v>
      </c>
      <c r="G33" t="s">
        <v>3281</v>
      </c>
      <c r="H33" s="49">
        <v>42032</v>
      </c>
      <c r="I33" s="1">
        <v>14094.01</v>
      </c>
      <c r="R33" s="3">
        <v>200003770</v>
      </c>
      <c r="S33" t="s">
        <v>3280</v>
      </c>
      <c r="T33" t="s">
        <v>3514</v>
      </c>
      <c r="U33" t="s">
        <v>3266</v>
      </c>
      <c r="V33">
        <v>55</v>
      </c>
      <c r="W33" t="s">
        <v>3262</v>
      </c>
      <c r="X33" t="s">
        <v>3257</v>
      </c>
      <c r="Y33" s="33">
        <v>42354</v>
      </c>
      <c r="Z33" s="1">
        <v>33460.57</v>
      </c>
    </row>
    <row r="34" spans="1:26" x14ac:dyDescent="0.25">
      <c r="A34" s="3">
        <v>200000033</v>
      </c>
      <c r="B34" t="s">
        <v>3476</v>
      </c>
      <c r="C34" t="s">
        <v>3373</v>
      </c>
      <c r="D34" t="s">
        <v>3266</v>
      </c>
      <c r="E34">
        <v>58</v>
      </c>
      <c r="F34" t="s">
        <v>3262</v>
      </c>
      <c r="G34" t="s">
        <v>3265</v>
      </c>
      <c r="H34" s="49">
        <v>42033</v>
      </c>
      <c r="I34" s="1">
        <v>25865.200000000001</v>
      </c>
      <c r="R34" s="3">
        <v>200002123</v>
      </c>
      <c r="S34" t="s">
        <v>3441</v>
      </c>
      <c r="T34" t="s">
        <v>3555</v>
      </c>
      <c r="U34" t="s">
        <v>3259</v>
      </c>
      <c r="V34">
        <v>32</v>
      </c>
      <c r="W34" t="s">
        <v>3262</v>
      </c>
      <c r="X34" t="s">
        <v>3257</v>
      </c>
      <c r="Y34" s="33">
        <v>42265</v>
      </c>
      <c r="Z34" s="1">
        <v>33570.99</v>
      </c>
    </row>
    <row r="35" spans="1:26" x14ac:dyDescent="0.25">
      <c r="A35" s="3">
        <v>100000034</v>
      </c>
      <c r="B35" t="s">
        <v>3386</v>
      </c>
      <c r="C35" t="s">
        <v>3381</v>
      </c>
      <c r="D35" t="s">
        <v>3259</v>
      </c>
      <c r="E35">
        <v>26</v>
      </c>
      <c r="F35" t="s">
        <v>3275</v>
      </c>
      <c r="G35" t="s">
        <v>3265</v>
      </c>
      <c r="H35" s="49">
        <v>42034</v>
      </c>
      <c r="I35" s="1">
        <v>5833.62</v>
      </c>
      <c r="R35" s="3">
        <v>200002548</v>
      </c>
      <c r="S35" t="s">
        <v>3372</v>
      </c>
      <c r="T35" t="s">
        <v>3393</v>
      </c>
      <c r="U35" t="s">
        <v>3259</v>
      </c>
      <c r="V35">
        <v>52</v>
      </c>
      <c r="W35" t="s">
        <v>3262</v>
      </c>
      <c r="X35" t="s">
        <v>3257</v>
      </c>
      <c r="Y35" s="33">
        <v>42287</v>
      </c>
      <c r="Z35" s="1">
        <v>34118.28</v>
      </c>
    </row>
    <row r="36" spans="1:26" x14ac:dyDescent="0.25">
      <c r="A36" s="3">
        <v>100000035</v>
      </c>
      <c r="B36" t="s">
        <v>3302</v>
      </c>
      <c r="C36" t="s">
        <v>3556</v>
      </c>
      <c r="D36" t="s">
        <v>3266</v>
      </c>
      <c r="E36">
        <v>34</v>
      </c>
      <c r="F36" t="s">
        <v>3275</v>
      </c>
      <c r="G36" t="s">
        <v>3257</v>
      </c>
      <c r="H36" s="49">
        <v>42035</v>
      </c>
      <c r="I36" s="1">
        <v>77809.59</v>
      </c>
      <c r="R36" s="3">
        <v>200000458</v>
      </c>
      <c r="S36" t="s">
        <v>3494</v>
      </c>
      <c r="T36" t="s">
        <v>3410</v>
      </c>
      <c r="U36" t="s">
        <v>3259</v>
      </c>
      <c r="V36">
        <v>59</v>
      </c>
      <c r="W36" t="s">
        <v>3262</v>
      </c>
      <c r="X36" t="s">
        <v>3257</v>
      </c>
      <c r="Y36" s="33">
        <v>42136</v>
      </c>
      <c r="Z36" s="1">
        <v>34640.400000000001</v>
      </c>
    </row>
    <row r="37" spans="1:26" x14ac:dyDescent="0.25">
      <c r="A37" s="3">
        <v>100000036</v>
      </c>
      <c r="B37" t="s">
        <v>3448</v>
      </c>
      <c r="C37" t="s">
        <v>3514</v>
      </c>
      <c r="D37" t="s">
        <v>3266</v>
      </c>
      <c r="E37">
        <v>36</v>
      </c>
      <c r="F37" t="s">
        <v>3275</v>
      </c>
      <c r="G37" t="s">
        <v>3281</v>
      </c>
      <c r="H37" s="49">
        <v>42035</v>
      </c>
      <c r="I37" s="1">
        <v>31680.67</v>
      </c>
      <c r="R37" s="3">
        <v>200002397</v>
      </c>
      <c r="S37" t="s">
        <v>3287</v>
      </c>
      <c r="T37" t="s">
        <v>3318</v>
      </c>
      <c r="U37" t="s">
        <v>3259</v>
      </c>
      <c r="V37">
        <v>50</v>
      </c>
      <c r="W37" t="s">
        <v>3262</v>
      </c>
      <c r="X37" t="s">
        <v>3257</v>
      </c>
      <c r="Y37" s="33">
        <v>42277</v>
      </c>
      <c r="Z37" s="1">
        <v>34740.160000000003</v>
      </c>
    </row>
    <row r="38" spans="1:26" x14ac:dyDescent="0.25">
      <c r="A38" s="3">
        <v>100000037</v>
      </c>
      <c r="B38" t="s">
        <v>3352</v>
      </c>
      <c r="C38" t="s">
        <v>3346</v>
      </c>
      <c r="D38" t="s">
        <v>3266</v>
      </c>
      <c r="E38">
        <v>33</v>
      </c>
      <c r="F38" t="s">
        <v>3275</v>
      </c>
      <c r="G38" t="s">
        <v>3281</v>
      </c>
      <c r="H38" s="49">
        <v>42035</v>
      </c>
      <c r="I38" s="1">
        <v>20504.37</v>
      </c>
      <c r="R38" s="3">
        <v>200002565</v>
      </c>
      <c r="S38" t="s">
        <v>3339</v>
      </c>
      <c r="T38" t="s">
        <v>3284</v>
      </c>
      <c r="U38" t="s">
        <v>3259</v>
      </c>
      <c r="V38">
        <v>50</v>
      </c>
      <c r="W38" t="s">
        <v>3262</v>
      </c>
      <c r="X38" t="s">
        <v>3257</v>
      </c>
      <c r="Y38" s="33">
        <v>42288</v>
      </c>
      <c r="Z38" s="1">
        <v>34772.99</v>
      </c>
    </row>
    <row r="39" spans="1:26" x14ac:dyDescent="0.25">
      <c r="A39" s="3">
        <v>100000038</v>
      </c>
      <c r="B39" t="s">
        <v>3295</v>
      </c>
      <c r="C39" t="s">
        <v>3307</v>
      </c>
      <c r="D39" t="s">
        <v>3259</v>
      </c>
      <c r="E39">
        <v>31</v>
      </c>
      <c r="F39" t="s">
        <v>3275</v>
      </c>
      <c r="G39" t="s">
        <v>3265</v>
      </c>
      <c r="H39" s="49">
        <v>42035</v>
      </c>
      <c r="I39" s="1">
        <v>5688.36</v>
      </c>
      <c r="R39" s="3">
        <v>200002332</v>
      </c>
      <c r="S39" t="s">
        <v>3557</v>
      </c>
      <c r="T39" t="s">
        <v>3273</v>
      </c>
      <c r="U39" t="s">
        <v>3259</v>
      </c>
      <c r="V39">
        <v>54</v>
      </c>
      <c r="W39" t="s">
        <v>3262</v>
      </c>
      <c r="X39" t="s">
        <v>3257</v>
      </c>
      <c r="Y39" s="33">
        <v>42274</v>
      </c>
      <c r="Z39" s="1">
        <v>34782.54</v>
      </c>
    </row>
    <row r="40" spans="1:26" x14ac:dyDescent="0.25">
      <c r="A40" s="3">
        <v>200000039</v>
      </c>
      <c r="B40" t="s">
        <v>3327</v>
      </c>
      <c r="C40" t="s">
        <v>3432</v>
      </c>
      <c r="D40" t="s">
        <v>3259</v>
      </c>
      <c r="E40">
        <v>35</v>
      </c>
      <c r="F40" t="s">
        <v>3262</v>
      </c>
      <c r="G40" t="s">
        <v>3257</v>
      </c>
      <c r="H40" s="49">
        <v>42035</v>
      </c>
      <c r="I40" s="1">
        <v>12848.59</v>
      </c>
      <c r="R40" s="3">
        <v>200002534</v>
      </c>
      <c r="S40" t="s">
        <v>3547</v>
      </c>
      <c r="T40" t="s">
        <v>3329</v>
      </c>
      <c r="U40" t="s">
        <v>3266</v>
      </c>
      <c r="V40">
        <v>52</v>
      </c>
      <c r="W40" t="s">
        <v>3262</v>
      </c>
      <c r="X40" t="s">
        <v>3257</v>
      </c>
      <c r="Y40" s="33">
        <v>42286</v>
      </c>
      <c r="Z40" s="1">
        <v>34890.300000000003</v>
      </c>
    </row>
    <row r="41" spans="1:26" x14ac:dyDescent="0.25">
      <c r="A41" s="3">
        <v>200000040</v>
      </c>
      <c r="B41" t="s">
        <v>3449</v>
      </c>
      <c r="C41" t="s">
        <v>3355</v>
      </c>
      <c r="D41" t="s">
        <v>3259</v>
      </c>
      <c r="E41">
        <v>59</v>
      </c>
      <c r="F41" t="s">
        <v>3262</v>
      </c>
      <c r="G41" t="s">
        <v>3265</v>
      </c>
      <c r="H41" s="49">
        <v>42035</v>
      </c>
      <c r="I41" s="1">
        <v>114456.23</v>
      </c>
      <c r="R41" s="3">
        <v>200001892</v>
      </c>
      <c r="S41" t="s">
        <v>3442</v>
      </c>
      <c r="T41" t="s">
        <v>3477</v>
      </c>
      <c r="U41" t="s">
        <v>3259</v>
      </c>
      <c r="V41">
        <v>41</v>
      </c>
      <c r="W41" t="s">
        <v>3262</v>
      </c>
      <c r="X41" t="s">
        <v>3257</v>
      </c>
      <c r="Y41" s="33">
        <v>42249</v>
      </c>
      <c r="Z41" s="1">
        <v>34985.760000000002</v>
      </c>
    </row>
    <row r="42" spans="1:26" x14ac:dyDescent="0.25">
      <c r="A42" s="3">
        <v>100000041</v>
      </c>
      <c r="B42" t="s">
        <v>3536</v>
      </c>
      <c r="C42" t="s">
        <v>3305</v>
      </c>
      <c r="D42" t="s">
        <v>3259</v>
      </c>
      <c r="E42">
        <v>27</v>
      </c>
      <c r="F42" t="s">
        <v>3275</v>
      </c>
      <c r="G42" t="s">
        <v>3257</v>
      </c>
      <c r="H42" s="49">
        <v>42036</v>
      </c>
      <c r="I42" s="1">
        <v>51412.6</v>
      </c>
      <c r="R42" s="3">
        <v>200002412</v>
      </c>
      <c r="S42" t="s">
        <v>3500</v>
      </c>
      <c r="T42" t="s">
        <v>3488</v>
      </c>
      <c r="U42" t="s">
        <v>3259</v>
      </c>
      <c r="V42">
        <v>54</v>
      </c>
      <c r="W42" t="s">
        <v>3262</v>
      </c>
      <c r="X42" t="s">
        <v>3257</v>
      </c>
      <c r="Y42" s="33">
        <v>42278</v>
      </c>
      <c r="Z42" s="1">
        <v>34987.42</v>
      </c>
    </row>
    <row r="43" spans="1:26" x14ac:dyDescent="0.25">
      <c r="A43" s="3">
        <v>100000042</v>
      </c>
      <c r="B43" t="s">
        <v>3542</v>
      </c>
      <c r="C43" t="s">
        <v>3517</v>
      </c>
      <c r="D43" t="s">
        <v>3266</v>
      </c>
      <c r="E43">
        <v>35</v>
      </c>
      <c r="F43" t="s">
        <v>3275</v>
      </c>
      <c r="G43" t="s">
        <v>3281</v>
      </c>
      <c r="H43" s="49">
        <v>42036</v>
      </c>
      <c r="I43" s="1">
        <v>9695.7000000000007</v>
      </c>
      <c r="R43" s="3">
        <v>200000415</v>
      </c>
      <c r="S43" t="s">
        <v>3386</v>
      </c>
      <c r="T43" t="s">
        <v>3296</v>
      </c>
      <c r="U43" t="s">
        <v>3259</v>
      </c>
      <c r="V43">
        <v>45</v>
      </c>
      <c r="W43" t="s">
        <v>3262</v>
      </c>
      <c r="X43" t="s">
        <v>3257</v>
      </c>
      <c r="Y43" s="33">
        <v>42132</v>
      </c>
      <c r="Z43" s="1">
        <v>35076.06</v>
      </c>
    </row>
    <row r="44" spans="1:26" x14ac:dyDescent="0.25">
      <c r="A44" s="3">
        <v>200000043</v>
      </c>
      <c r="B44" t="s">
        <v>3386</v>
      </c>
      <c r="C44" t="s">
        <v>3568</v>
      </c>
      <c r="D44" t="s">
        <v>3259</v>
      </c>
      <c r="E44">
        <v>49</v>
      </c>
      <c r="F44" t="s">
        <v>3262</v>
      </c>
      <c r="G44" t="s">
        <v>3257</v>
      </c>
      <c r="H44" s="49">
        <v>42036</v>
      </c>
      <c r="I44" s="1">
        <v>114021.21</v>
      </c>
      <c r="R44" s="3">
        <v>200001148</v>
      </c>
      <c r="S44" t="s">
        <v>3289</v>
      </c>
      <c r="T44" t="s">
        <v>3548</v>
      </c>
      <c r="U44" t="s">
        <v>3259</v>
      </c>
      <c r="V44">
        <v>60</v>
      </c>
      <c r="W44" t="s">
        <v>3262</v>
      </c>
      <c r="X44" t="s">
        <v>3257</v>
      </c>
      <c r="Y44" s="33">
        <v>42195</v>
      </c>
      <c r="Z44" s="1">
        <v>35082.21</v>
      </c>
    </row>
    <row r="45" spans="1:26" x14ac:dyDescent="0.25">
      <c r="A45" s="3">
        <v>400000044</v>
      </c>
      <c r="B45" t="s">
        <v>3448</v>
      </c>
      <c r="C45" t="s">
        <v>3325</v>
      </c>
      <c r="D45" t="s">
        <v>3266</v>
      </c>
      <c r="E45">
        <v>22</v>
      </c>
      <c r="F45" t="s">
        <v>3469</v>
      </c>
      <c r="G45" t="s">
        <v>3265</v>
      </c>
      <c r="H45" s="49">
        <v>42036</v>
      </c>
      <c r="I45" s="1">
        <v>107728.07</v>
      </c>
      <c r="R45" s="3">
        <v>200003128</v>
      </c>
      <c r="S45" t="s">
        <v>3289</v>
      </c>
      <c r="T45" t="s">
        <v>3347</v>
      </c>
      <c r="U45" t="s">
        <v>3259</v>
      </c>
      <c r="V45">
        <v>49</v>
      </c>
      <c r="W45" t="s">
        <v>3262</v>
      </c>
      <c r="X45" t="s">
        <v>3257</v>
      </c>
      <c r="Y45" s="33">
        <v>42319</v>
      </c>
      <c r="Z45" s="1">
        <v>35192.83</v>
      </c>
    </row>
    <row r="46" spans="1:26" x14ac:dyDescent="0.25">
      <c r="A46" s="3">
        <v>100000045</v>
      </c>
      <c r="B46" t="s">
        <v>3419</v>
      </c>
      <c r="C46" t="s">
        <v>3294</v>
      </c>
      <c r="D46" t="s">
        <v>3266</v>
      </c>
      <c r="E46">
        <v>53</v>
      </c>
      <c r="F46" t="s">
        <v>3275</v>
      </c>
      <c r="G46" t="s">
        <v>3265</v>
      </c>
      <c r="H46" s="49">
        <v>42038</v>
      </c>
      <c r="I46" s="1">
        <v>2893.19</v>
      </c>
      <c r="R46" s="3">
        <v>200001512</v>
      </c>
      <c r="S46" t="s">
        <v>3323</v>
      </c>
      <c r="T46" t="s">
        <v>3514</v>
      </c>
      <c r="U46" t="s">
        <v>3259</v>
      </c>
      <c r="V46">
        <v>43</v>
      </c>
      <c r="W46" t="s">
        <v>3262</v>
      </c>
      <c r="X46" t="s">
        <v>3257</v>
      </c>
      <c r="Y46" s="33">
        <v>42220</v>
      </c>
      <c r="Z46" s="1">
        <v>35520.18</v>
      </c>
    </row>
    <row r="47" spans="1:26" x14ac:dyDescent="0.25">
      <c r="A47" s="3">
        <v>200000046</v>
      </c>
      <c r="B47" t="s">
        <v>3428</v>
      </c>
      <c r="C47" t="s">
        <v>3310</v>
      </c>
      <c r="D47" t="s">
        <v>3266</v>
      </c>
      <c r="E47">
        <v>47</v>
      </c>
      <c r="F47" t="s">
        <v>3262</v>
      </c>
      <c r="G47" t="s">
        <v>3265</v>
      </c>
      <c r="H47" s="49">
        <v>42038</v>
      </c>
      <c r="I47" s="1">
        <v>54589.61</v>
      </c>
      <c r="R47" s="3">
        <v>200000069</v>
      </c>
      <c r="S47" t="s">
        <v>3382</v>
      </c>
      <c r="T47" t="s">
        <v>3550</v>
      </c>
      <c r="U47" t="s">
        <v>3259</v>
      </c>
      <c r="V47">
        <v>53</v>
      </c>
      <c r="W47" t="s">
        <v>3262</v>
      </c>
      <c r="X47" t="s">
        <v>3257</v>
      </c>
      <c r="Y47" s="33">
        <v>42047</v>
      </c>
      <c r="Z47" s="1">
        <v>35751.370000000003</v>
      </c>
    </row>
    <row r="48" spans="1:26" x14ac:dyDescent="0.25">
      <c r="A48" s="3">
        <v>200000047</v>
      </c>
      <c r="B48" t="s">
        <v>3539</v>
      </c>
      <c r="C48" t="s">
        <v>3485</v>
      </c>
      <c r="D48" t="s">
        <v>3266</v>
      </c>
      <c r="E48">
        <v>32</v>
      </c>
      <c r="F48" t="s">
        <v>3262</v>
      </c>
      <c r="G48" t="s">
        <v>3265</v>
      </c>
      <c r="H48" s="49">
        <v>42038</v>
      </c>
      <c r="I48" s="1">
        <v>59501.63</v>
      </c>
      <c r="R48" s="3">
        <v>200000505</v>
      </c>
      <c r="S48" t="s">
        <v>3493</v>
      </c>
      <c r="T48" t="s">
        <v>3375</v>
      </c>
      <c r="U48" t="s">
        <v>3259</v>
      </c>
      <c r="V48">
        <v>42</v>
      </c>
      <c r="W48" t="s">
        <v>3262</v>
      </c>
      <c r="X48" t="s">
        <v>3257</v>
      </c>
      <c r="Y48" s="33">
        <v>42139</v>
      </c>
      <c r="Z48" s="1">
        <v>35821.21</v>
      </c>
    </row>
    <row r="49" spans="1:26" x14ac:dyDescent="0.25">
      <c r="A49" s="3">
        <v>400000048</v>
      </c>
      <c r="B49" t="s">
        <v>3374</v>
      </c>
      <c r="C49" t="s">
        <v>3271</v>
      </c>
      <c r="D49" t="s">
        <v>3266</v>
      </c>
      <c r="E49">
        <v>19</v>
      </c>
      <c r="F49" t="s">
        <v>3469</v>
      </c>
      <c r="G49" t="s">
        <v>3265</v>
      </c>
      <c r="H49" s="49">
        <v>42043</v>
      </c>
      <c r="I49" s="1">
        <v>14337.82</v>
      </c>
      <c r="R49" s="3">
        <v>200001567</v>
      </c>
      <c r="S49" t="s">
        <v>3283</v>
      </c>
      <c r="T49" t="s">
        <v>3551</v>
      </c>
      <c r="U49" t="s">
        <v>3259</v>
      </c>
      <c r="V49">
        <v>48</v>
      </c>
      <c r="W49" t="s">
        <v>3262</v>
      </c>
      <c r="X49" t="s">
        <v>3257</v>
      </c>
      <c r="Y49" s="33">
        <v>42226</v>
      </c>
      <c r="Z49" s="1">
        <v>35874.31</v>
      </c>
    </row>
    <row r="50" spans="1:26" x14ac:dyDescent="0.25">
      <c r="A50" s="3">
        <v>100000049</v>
      </c>
      <c r="B50" t="s">
        <v>3575</v>
      </c>
      <c r="C50" t="s">
        <v>3319</v>
      </c>
      <c r="D50" t="s">
        <v>3259</v>
      </c>
      <c r="E50">
        <v>27</v>
      </c>
      <c r="F50" t="s">
        <v>3275</v>
      </c>
      <c r="G50" t="s">
        <v>3281</v>
      </c>
      <c r="H50" s="49">
        <v>42047</v>
      </c>
      <c r="I50" s="1">
        <v>23921.89</v>
      </c>
      <c r="R50" s="3">
        <v>200000590</v>
      </c>
      <c r="S50" t="s">
        <v>3261</v>
      </c>
      <c r="T50" t="s">
        <v>3385</v>
      </c>
      <c r="U50" t="s">
        <v>3259</v>
      </c>
      <c r="V50">
        <v>53</v>
      </c>
      <c r="W50" t="s">
        <v>3262</v>
      </c>
      <c r="X50" t="s">
        <v>3257</v>
      </c>
      <c r="Y50" s="33">
        <v>42143</v>
      </c>
      <c r="Z50" s="1">
        <v>35898.959999999999</v>
      </c>
    </row>
    <row r="51" spans="1:26" x14ac:dyDescent="0.25">
      <c r="A51" s="3">
        <v>100000050</v>
      </c>
      <c r="B51" t="s">
        <v>3559</v>
      </c>
      <c r="C51" t="s">
        <v>3485</v>
      </c>
      <c r="D51" t="s">
        <v>3259</v>
      </c>
      <c r="E51">
        <v>39</v>
      </c>
      <c r="F51" t="s">
        <v>3275</v>
      </c>
      <c r="G51" t="s">
        <v>3281</v>
      </c>
      <c r="H51" s="49">
        <v>42047</v>
      </c>
      <c r="I51" s="1">
        <v>39034.14</v>
      </c>
      <c r="R51" s="3">
        <v>200003860</v>
      </c>
      <c r="S51" t="s">
        <v>3306</v>
      </c>
      <c r="T51" t="s">
        <v>3415</v>
      </c>
      <c r="U51" t="s">
        <v>3259</v>
      </c>
      <c r="V51">
        <v>61</v>
      </c>
      <c r="W51" t="s">
        <v>3262</v>
      </c>
      <c r="X51" t="s">
        <v>3257</v>
      </c>
      <c r="Y51" s="33">
        <v>42359</v>
      </c>
      <c r="Z51" s="1">
        <v>36149.33</v>
      </c>
    </row>
    <row r="52" spans="1:26" x14ac:dyDescent="0.25">
      <c r="A52" s="3">
        <v>100000051</v>
      </c>
      <c r="B52" t="s">
        <v>3352</v>
      </c>
      <c r="C52" t="s">
        <v>3551</v>
      </c>
      <c r="D52" t="s">
        <v>3266</v>
      </c>
      <c r="E52">
        <v>29</v>
      </c>
      <c r="F52" t="s">
        <v>3275</v>
      </c>
      <c r="G52" t="s">
        <v>3257</v>
      </c>
      <c r="H52" s="49">
        <v>42047</v>
      </c>
      <c r="I52" s="1">
        <v>1401.43</v>
      </c>
      <c r="R52" s="3">
        <v>200001115</v>
      </c>
      <c r="S52" t="s">
        <v>3500</v>
      </c>
      <c r="T52" t="s">
        <v>3566</v>
      </c>
      <c r="U52" t="s">
        <v>3259</v>
      </c>
      <c r="V52">
        <v>48</v>
      </c>
      <c r="W52" t="s">
        <v>3262</v>
      </c>
      <c r="X52" t="s">
        <v>3257</v>
      </c>
      <c r="Y52" s="33">
        <v>42192</v>
      </c>
      <c r="Z52" s="1">
        <v>36171.83</v>
      </c>
    </row>
    <row r="53" spans="1:26" x14ac:dyDescent="0.25">
      <c r="A53" s="3">
        <v>100000052</v>
      </c>
      <c r="B53" t="s">
        <v>3280</v>
      </c>
      <c r="C53" t="s">
        <v>3323</v>
      </c>
      <c r="D53" t="s">
        <v>3266</v>
      </c>
      <c r="E53">
        <v>31</v>
      </c>
      <c r="F53" t="s">
        <v>3275</v>
      </c>
      <c r="G53" t="s">
        <v>3257</v>
      </c>
      <c r="H53" s="49">
        <v>42047</v>
      </c>
      <c r="I53" s="1">
        <v>41626.25</v>
      </c>
      <c r="R53" s="3">
        <v>200003651</v>
      </c>
      <c r="S53" t="s">
        <v>3525</v>
      </c>
      <c r="T53" t="s">
        <v>3387</v>
      </c>
      <c r="U53" t="s">
        <v>3259</v>
      </c>
      <c r="V53">
        <v>63</v>
      </c>
      <c r="W53" t="s">
        <v>3262</v>
      </c>
      <c r="X53" t="s">
        <v>3257</v>
      </c>
      <c r="Y53" s="33">
        <v>42348</v>
      </c>
      <c r="Z53" s="1">
        <v>36281.440000000002</v>
      </c>
    </row>
    <row r="54" spans="1:26" x14ac:dyDescent="0.25">
      <c r="A54" s="3">
        <v>100000053</v>
      </c>
      <c r="B54" t="s">
        <v>3553</v>
      </c>
      <c r="C54" t="s">
        <v>3292</v>
      </c>
      <c r="D54" t="s">
        <v>3266</v>
      </c>
      <c r="E54">
        <v>37</v>
      </c>
      <c r="F54" t="s">
        <v>3275</v>
      </c>
      <c r="G54" t="s">
        <v>3265</v>
      </c>
      <c r="H54" s="49">
        <v>42047</v>
      </c>
      <c r="I54" s="1">
        <v>47551.7</v>
      </c>
      <c r="R54" s="3">
        <v>200003405</v>
      </c>
      <c r="S54" t="s">
        <v>3445</v>
      </c>
      <c r="T54" t="s">
        <v>3288</v>
      </c>
      <c r="U54" t="s">
        <v>3259</v>
      </c>
      <c r="V54">
        <v>63</v>
      </c>
      <c r="W54" t="s">
        <v>3262</v>
      </c>
      <c r="X54" t="s">
        <v>3257</v>
      </c>
      <c r="Y54" s="33">
        <v>42335</v>
      </c>
      <c r="Z54" s="1">
        <v>36409.199999999997</v>
      </c>
    </row>
    <row r="55" spans="1:26" x14ac:dyDescent="0.25">
      <c r="A55" s="3">
        <v>100000054</v>
      </c>
      <c r="B55" t="s">
        <v>3434</v>
      </c>
      <c r="C55" t="s">
        <v>3452</v>
      </c>
      <c r="D55" t="s">
        <v>3266</v>
      </c>
      <c r="E55">
        <v>32</v>
      </c>
      <c r="F55" t="s">
        <v>3275</v>
      </c>
      <c r="G55" t="s">
        <v>3281</v>
      </c>
      <c r="H55" s="49">
        <v>42047</v>
      </c>
      <c r="I55" s="1">
        <v>24187.98</v>
      </c>
      <c r="R55" s="3">
        <v>200001230</v>
      </c>
      <c r="S55" t="s">
        <v>3571</v>
      </c>
      <c r="T55" t="s">
        <v>3394</v>
      </c>
      <c r="U55" t="s">
        <v>3259</v>
      </c>
      <c r="V55">
        <v>49</v>
      </c>
      <c r="W55" t="s">
        <v>3262</v>
      </c>
      <c r="X55" t="s">
        <v>3257</v>
      </c>
      <c r="Y55" s="33">
        <v>42200</v>
      </c>
      <c r="Z55" s="1">
        <v>36624.839999999997</v>
      </c>
    </row>
    <row r="56" spans="1:26" x14ac:dyDescent="0.25">
      <c r="A56" s="3">
        <v>100000055</v>
      </c>
      <c r="B56" t="s">
        <v>3489</v>
      </c>
      <c r="C56" t="s">
        <v>3338</v>
      </c>
      <c r="D56" t="s">
        <v>3259</v>
      </c>
      <c r="E56">
        <v>24</v>
      </c>
      <c r="F56" t="s">
        <v>3275</v>
      </c>
      <c r="G56" t="s">
        <v>3281</v>
      </c>
      <c r="H56" s="49">
        <v>42047</v>
      </c>
      <c r="I56" s="1">
        <v>4912.21</v>
      </c>
      <c r="R56" s="3">
        <v>200001598</v>
      </c>
      <c r="S56" t="s">
        <v>3412</v>
      </c>
      <c r="T56" t="s">
        <v>3546</v>
      </c>
      <c r="U56" t="s">
        <v>3259</v>
      </c>
      <c r="V56">
        <v>51</v>
      </c>
      <c r="W56" t="s">
        <v>3262</v>
      </c>
      <c r="X56" t="s">
        <v>3257</v>
      </c>
      <c r="Y56" s="33">
        <v>42228</v>
      </c>
      <c r="Z56" s="1">
        <v>36707.21</v>
      </c>
    </row>
    <row r="57" spans="1:26" x14ac:dyDescent="0.25">
      <c r="A57" s="3">
        <v>100000056</v>
      </c>
      <c r="B57" t="s">
        <v>3399</v>
      </c>
      <c r="C57" t="s">
        <v>3328</v>
      </c>
      <c r="D57" t="s">
        <v>3259</v>
      </c>
      <c r="E57">
        <v>40</v>
      </c>
      <c r="F57" t="s">
        <v>3275</v>
      </c>
      <c r="G57" t="s">
        <v>3281</v>
      </c>
      <c r="H57" s="49">
        <v>42047</v>
      </c>
      <c r="I57" s="1">
        <v>58391.45</v>
      </c>
      <c r="R57" s="3">
        <v>200000864</v>
      </c>
      <c r="S57" t="s">
        <v>3366</v>
      </c>
      <c r="T57" t="s">
        <v>3358</v>
      </c>
      <c r="U57" t="s">
        <v>3259</v>
      </c>
      <c r="V57">
        <v>58</v>
      </c>
      <c r="W57" t="s">
        <v>3262</v>
      </c>
      <c r="X57" t="s">
        <v>3257</v>
      </c>
      <c r="Y57" s="33">
        <v>42168</v>
      </c>
      <c r="Z57" s="1">
        <v>36743</v>
      </c>
    </row>
    <row r="58" spans="1:26" x14ac:dyDescent="0.25">
      <c r="A58" s="3">
        <v>100000057</v>
      </c>
      <c r="B58" t="s">
        <v>3417</v>
      </c>
      <c r="C58" t="s">
        <v>3552</v>
      </c>
      <c r="D58" t="s">
        <v>3266</v>
      </c>
      <c r="E58">
        <v>33</v>
      </c>
      <c r="F58" t="s">
        <v>3275</v>
      </c>
      <c r="G58" t="s">
        <v>3257</v>
      </c>
      <c r="H58" s="49">
        <v>42047</v>
      </c>
      <c r="I58" s="1">
        <v>58033.89</v>
      </c>
      <c r="R58" s="3">
        <v>200001791</v>
      </c>
      <c r="S58" t="s">
        <v>3380</v>
      </c>
      <c r="T58" t="s">
        <v>3288</v>
      </c>
      <c r="U58" t="s">
        <v>3259</v>
      </c>
      <c r="V58">
        <v>42</v>
      </c>
      <c r="W58" t="s">
        <v>3262</v>
      </c>
      <c r="X58" t="s">
        <v>3257</v>
      </c>
      <c r="Y58" s="33">
        <v>42242</v>
      </c>
      <c r="Z58" s="1">
        <v>36871.21</v>
      </c>
    </row>
    <row r="59" spans="1:26" x14ac:dyDescent="0.25">
      <c r="A59" s="3">
        <v>100000058</v>
      </c>
      <c r="B59" t="s">
        <v>3337</v>
      </c>
      <c r="C59" t="s">
        <v>3568</v>
      </c>
      <c r="D59" t="s">
        <v>3259</v>
      </c>
      <c r="E59">
        <v>44</v>
      </c>
      <c r="F59" t="s">
        <v>3275</v>
      </c>
      <c r="G59" t="s">
        <v>3281</v>
      </c>
      <c r="H59" s="49">
        <v>42047</v>
      </c>
      <c r="I59" s="1">
        <v>35831.199999999997</v>
      </c>
      <c r="R59" s="3">
        <v>200003542</v>
      </c>
      <c r="S59" t="s">
        <v>3366</v>
      </c>
      <c r="T59" t="s">
        <v>3550</v>
      </c>
      <c r="U59" t="s">
        <v>3259</v>
      </c>
      <c r="V59">
        <v>35</v>
      </c>
      <c r="W59" t="s">
        <v>3262</v>
      </c>
      <c r="X59" t="s">
        <v>3257</v>
      </c>
      <c r="Y59" s="33">
        <v>42342</v>
      </c>
      <c r="Z59" s="1">
        <v>37041.11</v>
      </c>
    </row>
    <row r="60" spans="1:26" x14ac:dyDescent="0.25">
      <c r="A60" s="3">
        <v>100000059</v>
      </c>
      <c r="B60" t="s">
        <v>3510</v>
      </c>
      <c r="C60" t="s">
        <v>3548</v>
      </c>
      <c r="D60" t="s">
        <v>3259</v>
      </c>
      <c r="E60">
        <v>39</v>
      </c>
      <c r="F60" t="s">
        <v>3275</v>
      </c>
      <c r="G60" t="s">
        <v>3265</v>
      </c>
      <c r="H60" s="49">
        <v>42047</v>
      </c>
      <c r="I60" s="1">
        <v>1879.85</v>
      </c>
      <c r="R60" s="3">
        <v>200001328</v>
      </c>
      <c r="S60" t="s">
        <v>3525</v>
      </c>
      <c r="T60" t="s">
        <v>3393</v>
      </c>
      <c r="U60" t="s">
        <v>3259</v>
      </c>
      <c r="V60">
        <v>44</v>
      </c>
      <c r="W60" t="s">
        <v>3262</v>
      </c>
      <c r="X60" t="s">
        <v>3257</v>
      </c>
      <c r="Y60" s="33">
        <v>42207</v>
      </c>
      <c r="Z60" s="1">
        <v>37315.31</v>
      </c>
    </row>
    <row r="61" spans="1:26" x14ac:dyDescent="0.25">
      <c r="A61" s="3">
        <v>100000060</v>
      </c>
      <c r="B61" t="s">
        <v>3515</v>
      </c>
      <c r="C61" t="s">
        <v>3365</v>
      </c>
      <c r="D61" t="s">
        <v>3259</v>
      </c>
      <c r="E61">
        <v>47</v>
      </c>
      <c r="F61" t="s">
        <v>3275</v>
      </c>
      <c r="G61" t="s">
        <v>3281</v>
      </c>
      <c r="H61" s="49">
        <v>42047</v>
      </c>
      <c r="I61" s="1">
        <v>23375.57</v>
      </c>
      <c r="R61" s="3">
        <v>200003694</v>
      </c>
      <c r="S61" t="s">
        <v>3300</v>
      </c>
      <c r="T61" t="s">
        <v>3535</v>
      </c>
      <c r="U61" t="s">
        <v>3259</v>
      </c>
      <c r="V61">
        <v>39</v>
      </c>
      <c r="W61" t="s">
        <v>3262</v>
      </c>
      <c r="X61" t="s">
        <v>3257</v>
      </c>
      <c r="Y61" s="33">
        <v>42351</v>
      </c>
      <c r="Z61" s="1">
        <v>37602.39</v>
      </c>
    </row>
    <row r="62" spans="1:26" x14ac:dyDescent="0.25">
      <c r="A62" s="3">
        <v>100000061</v>
      </c>
      <c r="B62" t="s">
        <v>3404</v>
      </c>
      <c r="C62" t="s">
        <v>3464</v>
      </c>
      <c r="D62" t="s">
        <v>3266</v>
      </c>
      <c r="E62">
        <v>35</v>
      </c>
      <c r="F62" t="s">
        <v>3275</v>
      </c>
      <c r="G62" t="s">
        <v>3281</v>
      </c>
      <c r="H62" s="49">
        <v>42047</v>
      </c>
      <c r="I62" s="1">
        <v>4586.2299999999996</v>
      </c>
      <c r="R62" s="3">
        <v>200003857</v>
      </c>
      <c r="S62" t="s">
        <v>3380</v>
      </c>
      <c r="T62" t="s">
        <v>3461</v>
      </c>
      <c r="U62" t="s">
        <v>3259</v>
      </c>
      <c r="V62">
        <v>50</v>
      </c>
      <c r="W62" t="s">
        <v>3262</v>
      </c>
      <c r="X62" t="s">
        <v>3257</v>
      </c>
      <c r="Y62" s="33">
        <v>42359</v>
      </c>
      <c r="Z62" s="1">
        <v>37788.14</v>
      </c>
    </row>
    <row r="63" spans="1:26" x14ac:dyDescent="0.25">
      <c r="A63" s="3">
        <v>100000062</v>
      </c>
      <c r="B63" t="s">
        <v>3547</v>
      </c>
      <c r="C63" t="s">
        <v>3555</v>
      </c>
      <c r="D63" t="s">
        <v>3266</v>
      </c>
      <c r="E63">
        <v>47</v>
      </c>
      <c r="F63" t="s">
        <v>3275</v>
      </c>
      <c r="G63" t="s">
        <v>3265</v>
      </c>
      <c r="H63" s="49">
        <v>42047</v>
      </c>
      <c r="I63" s="1">
        <v>20336.8</v>
      </c>
      <c r="R63" s="3">
        <v>200001424</v>
      </c>
      <c r="S63" t="s">
        <v>3510</v>
      </c>
      <c r="T63" t="s">
        <v>3485</v>
      </c>
      <c r="U63" t="s">
        <v>3259</v>
      </c>
      <c r="V63">
        <v>42</v>
      </c>
      <c r="W63" t="s">
        <v>3262</v>
      </c>
      <c r="X63" t="s">
        <v>3257</v>
      </c>
      <c r="Y63" s="33">
        <v>42213</v>
      </c>
      <c r="Z63" s="1">
        <v>37912.46</v>
      </c>
    </row>
    <row r="64" spans="1:26" x14ac:dyDescent="0.25">
      <c r="A64" s="3">
        <v>100000063</v>
      </c>
      <c r="B64" t="s">
        <v>3516</v>
      </c>
      <c r="C64" t="s">
        <v>3328</v>
      </c>
      <c r="D64" t="s">
        <v>3259</v>
      </c>
      <c r="E64">
        <v>47</v>
      </c>
      <c r="F64" t="s">
        <v>3275</v>
      </c>
      <c r="G64" t="s">
        <v>3281</v>
      </c>
      <c r="H64" s="49">
        <v>42047</v>
      </c>
      <c r="I64" s="1">
        <v>22414.93</v>
      </c>
      <c r="R64" s="3">
        <v>200002754</v>
      </c>
      <c r="S64" t="s">
        <v>3528</v>
      </c>
      <c r="T64" t="s">
        <v>3512</v>
      </c>
      <c r="U64" t="s">
        <v>3259</v>
      </c>
      <c r="V64">
        <v>37</v>
      </c>
      <c r="W64" t="s">
        <v>3262</v>
      </c>
      <c r="X64" t="s">
        <v>3257</v>
      </c>
      <c r="Y64" s="33">
        <v>42300</v>
      </c>
      <c r="Z64" s="1">
        <v>38096.550000000003</v>
      </c>
    </row>
    <row r="65" spans="1:26" x14ac:dyDescent="0.25">
      <c r="A65" s="3">
        <v>100000064</v>
      </c>
      <c r="B65" t="s">
        <v>3457</v>
      </c>
      <c r="C65" t="s">
        <v>3328</v>
      </c>
      <c r="D65" t="s">
        <v>3266</v>
      </c>
      <c r="E65">
        <v>39</v>
      </c>
      <c r="F65" t="s">
        <v>3275</v>
      </c>
      <c r="G65" t="s">
        <v>3281</v>
      </c>
      <c r="H65" s="49">
        <v>42047</v>
      </c>
      <c r="I65" s="1">
        <v>40305.24</v>
      </c>
      <c r="R65" s="3">
        <v>200000962</v>
      </c>
      <c r="S65" t="s">
        <v>3306</v>
      </c>
      <c r="T65" t="s">
        <v>3487</v>
      </c>
      <c r="U65" t="s">
        <v>3259</v>
      </c>
      <c r="V65">
        <v>50</v>
      </c>
      <c r="W65" t="s">
        <v>3262</v>
      </c>
      <c r="X65" t="s">
        <v>3257</v>
      </c>
      <c r="Y65" s="33">
        <v>42176</v>
      </c>
      <c r="Z65" s="1">
        <v>38577.660000000003</v>
      </c>
    </row>
    <row r="66" spans="1:26" x14ac:dyDescent="0.25">
      <c r="A66" s="3">
        <v>200000065</v>
      </c>
      <c r="B66" t="s">
        <v>3478</v>
      </c>
      <c r="C66" t="s">
        <v>3269</v>
      </c>
      <c r="D66" t="s">
        <v>3266</v>
      </c>
      <c r="E66">
        <v>50</v>
      </c>
      <c r="F66" t="s">
        <v>3262</v>
      </c>
      <c r="G66" t="s">
        <v>3265</v>
      </c>
      <c r="H66" s="49">
        <v>42047</v>
      </c>
      <c r="I66" s="1">
        <v>18091.36</v>
      </c>
      <c r="R66" s="3">
        <v>200002649</v>
      </c>
      <c r="S66" t="s">
        <v>3516</v>
      </c>
      <c r="T66" t="s">
        <v>3379</v>
      </c>
      <c r="U66" t="s">
        <v>3259</v>
      </c>
      <c r="V66">
        <v>44</v>
      </c>
      <c r="W66" t="s">
        <v>3262</v>
      </c>
      <c r="X66" t="s">
        <v>3257</v>
      </c>
      <c r="Y66" s="33">
        <v>42293</v>
      </c>
      <c r="Z66" s="1">
        <v>38646.92</v>
      </c>
    </row>
    <row r="67" spans="1:26" x14ac:dyDescent="0.25">
      <c r="A67" s="3">
        <v>200000066</v>
      </c>
      <c r="B67" t="s">
        <v>3337</v>
      </c>
      <c r="C67" t="s">
        <v>3468</v>
      </c>
      <c r="D67" t="s">
        <v>3259</v>
      </c>
      <c r="E67">
        <v>43</v>
      </c>
      <c r="F67" t="s">
        <v>3262</v>
      </c>
      <c r="G67" t="s">
        <v>3257</v>
      </c>
      <c r="H67" s="49">
        <v>42047</v>
      </c>
      <c r="I67" s="1">
        <v>20076.8</v>
      </c>
      <c r="R67" s="3">
        <v>200001775</v>
      </c>
      <c r="S67" t="s">
        <v>3322</v>
      </c>
      <c r="T67" t="s">
        <v>3400</v>
      </c>
      <c r="U67" t="s">
        <v>3259</v>
      </c>
      <c r="V67">
        <v>51</v>
      </c>
      <c r="W67" t="s">
        <v>3262</v>
      </c>
      <c r="X67" t="s">
        <v>3257</v>
      </c>
      <c r="Y67" s="33">
        <v>42241</v>
      </c>
      <c r="Z67" s="1">
        <v>38865.85</v>
      </c>
    </row>
    <row r="68" spans="1:26" x14ac:dyDescent="0.25">
      <c r="A68" s="3">
        <v>200000067</v>
      </c>
      <c r="B68" t="s">
        <v>3538</v>
      </c>
      <c r="C68" t="s">
        <v>3292</v>
      </c>
      <c r="D68" t="s">
        <v>3259</v>
      </c>
      <c r="E68">
        <v>47</v>
      </c>
      <c r="F68" t="s">
        <v>3262</v>
      </c>
      <c r="G68" t="s">
        <v>3257</v>
      </c>
      <c r="H68" s="49">
        <v>42047</v>
      </c>
      <c r="I68" s="1">
        <v>5300.47</v>
      </c>
      <c r="R68" s="3">
        <v>200001351</v>
      </c>
      <c r="S68" t="s">
        <v>3533</v>
      </c>
      <c r="T68" t="s">
        <v>3552</v>
      </c>
      <c r="U68" t="s">
        <v>3259</v>
      </c>
      <c r="V68">
        <v>45</v>
      </c>
      <c r="W68" t="s">
        <v>3262</v>
      </c>
      <c r="X68" t="s">
        <v>3257</v>
      </c>
      <c r="Y68" s="33">
        <v>42208</v>
      </c>
      <c r="Z68" s="1">
        <v>39198.79</v>
      </c>
    </row>
    <row r="69" spans="1:26" x14ac:dyDescent="0.25">
      <c r="A69" s="3">
        <v>200000068</v>
      </c>
      <c r="B69" t="s">
        <v>3494</v>
      </c>
      <c r="C69" t="s">
        <v>3388</v>
      </c>
      <c r="D69" t="s">
        <v>3259</v>
      </c>
      <c r="E69">
        <v>61</v>
      </c>
      <c r="F69" t="s">
        <v>3262</v>
      </c>
      <c r="G69" t="s">
        <v>3257</v>
      </c>
      <c r="H69" s="49">
        <v>42047</v>
      </c>
      <c r="I69" s="1">
        <v>7162.43</v>
      </c>
      <c r="R69" s="3">
        <v>200001712</v>
      </c>
      <c r="S69" t="s">
        <v>3264</v>
      </c>
      <c r="T69" t="s">
        <v>3385</v>
      </c>
      <c r="U69" t="s">
        <v>3259</v>
      </c>
      <c r="V69">
        <v>41</v>
      </c>
      <c r="W69" t="s">
        <v>3262</v>
      </c>
      <c r="X69" t="s">
        <v>3257</v>
      </c>
      <c r="Y69" s="33">
        <v>42238</v>
      </c>
      <c r="Z69" s="1">
        <v>39250.53</v>
      </c>
    </row>
    <row r="70" spans="1:26" x14ac:dyDescent="0.25">
      <c r="A70" s="3">
        <v>200000069</v>
      </c>
      <c r="B70" t="s">
        <v>3382</v>
      </c>
      <c r="C70" t="s">
        <v>3550</v>
      </c>
      <c r="D70" t="s">
        <v>3259</v>
      </c>
      <c r="E70">
        <v>53</v>
      </c>
      <c r="F70" t="s">
        <v>3262</v>
      </c>
      <c r="G70" t="s">
        <v>3257</v>
      </c>
      <c r="H70" s="49">
        <v>42047</v>
      </c>
      <c r="I70" s="1">
        <v>35751.370000000003</v>
      </c>
      <c r="R70" s="3">
        <v>200000406</v>
      </c>
      <c r="S70" t="s">
        <v>3534</v>
      </c>
      <c r="T70" t="s">
        <v>3260</v>
      </c>
      <c r="U70" t="s">
        <v>3259</v>
      </c>
      <c r="V70">
        <v>39</v>
      </c>
      <c r="W70" t="s">
        <v>3262</v>
      </c>
      <c r="X70" t="s">
        <v>3257</v>
      </c>
      <c r="Y70" s="33">
        <v>42131</v>
      </c>
      <c r="Z70" s="1">
        <v>39343.24</v>
      </c>
    </row>
    <row r="71" spans="1:26" x14ac:dyDescent="0.25">
      <c r="A71" s="3">
        <v>200000070</v>
      </c>
      <c r="B71" t="s">
        <v>3516</v>
      </c>
      <c r="C71" t="s">
        <v>3526</v>
      </c>
      <c r="D71" t="s">
        <v>3259</v>
      </c>
      <c r="E71">
        <v>45</v>
      </c>
      <c r="F71" t="s">
        <v>3262</v>
      </c>
      <c r="G71" t="s">
        <v>3265</v>
      </c>
      <c r="H71" s="49">
        <v>42047</v>
      </c>
      <c r="I71" s="1">
        <v>15013.76</v>
      </c>
      <c r="R71" s="3">
        <v>200001199</v>
      </c>
      <c r="S71" t="s">
        <v>3386</v>
      </c>
      <c r="T71" t="s">
        <v>3319</v>
      </c>
      <c r="U71" t="s">
        <v>3259</v>
      </c>
      <c r="V71">
        <v>48</v>
      </c>
      <c r="W71" t="s">
        <v>3262</v>
      </c>
      <c r="X71" t="s">
        <v>3257</v>
      </c>
      <c r="Y71" s="33">
        <v>42198</v>
      </c>
      <c r="Z71" s="1">
        <v>39352.22</v>
      </c>
    </row>
    <row r="72" spans="1:26" x14ac:dyDescent="0.25">
      <c r="A72" s="3">
        <v>200000071</v>
      </c>
      <c r="B72" t="s">
        <v>3538</v>
      </c>
      <c r="C72" t="s">
        <v>3435</v>
      </c>
      <c r="D72" t="s">
        <v>3259</v>
      </c>
      <c r="E72">
        <v>49</v>
      </c>
      <c r="F72" t="s">
        <v>3262</v>
      </c>
      <c r="G72" t="s">
        <v>3257</v>
      </c>
      <c r="H72" s="49">
        <v>42047</v>
      </c>
      <c r="I72" s="1">
        <v>70041.440000000002</v>
      </c>
      <c r="R72" s="3">
        <v>200002988</v>
      </c>
      <c r="S72" t="s">
        <v>3525</v>
      </c>
      <c r="T72" t="s">
        <v>3483</v>
      </c>
      <c r="U72" t="s">
        <v>3259</v>
      </c>
      <c r="V72">
        <v>58</v>
      </c>
      <c r="W72" t="s">
        <v>3262</v>
      </c>
      <c r="X72" t="s">
        <v>3257</v>
      </c>
      <c r="Y72" s="33">
        <v>42310</v>
      </c>
      <c r="Z72" s="1">
        <v>39415.54</v>
      </c>
    </row>
    <row r="73" spans="1:26" x14ac:dyDescent="0.25">
      <c r="A73" s="3">
        <v>200000072</v>
      </c>
      <c r="B73" t="s">
        <v>3383</v>
      </c>
      <c r="C73" t="s">
        <v>3431</v>
      </c>
      <c r="D73" t="s">
        <v>3266</v>
      </c>
      <c r="E73">
        <v>51</v>
      </c>
      <c r="F73" t="s">
        <v>3262</v>
      </c>
      <c r="G73" t="s">
        <v>3265</v>
      </c>
      <c r="H73" s="49">
        <v>42047</v>
      </c>
      <c r="I73" s="1">
        <v>35937.379999999997</v>
      </c>
      <c r="R73" s="3">
        <v>200002176</v>
      </c>
      <c r="S73" t="s">
        <v>3428</v>
      </c>
      <c r="T73" t="s">
        <v>3550</v>
      </c>
      <c r="U73" t="s">
        <v>3266</v>
      </c>
      <c r="V73">
        <v>28</v>
      </c>
      <c r="W73" t="s">
        <v>3262</v>
      </c>
      <c r="X73" t="s">
        <v>3257</v>
      </c>
      <c r="Y73" s="33">
        <v>42268</v>
      </c>
      <c r="Z73" s="1">
        <v>39597.199999999997</v>
      </c>
    </row>
    <row r="74" spans="1:26" x14ac:dyDescent="0.25">
      <c r="A74" s="3">
        <v>300000073</v>
      </c>
      <c r="B74" t="s">
        <v>3268</v>
      </c>
      <c r="C74" t="s">
        <v>3365</v>
      </c>
      <c r="D74" t="s">
        <v>3266</v>
      </c>
      <c r="E74">
        <v>36</v>
      </c>
      <c r="F74" t="s">
        <v>3258</v>
      </c>
      <c r="G74" t="s">
        <v>3281</v>
      </c>
      <c r="H74" s="49">
        <v>42047</v>
      </c>
      <c r="I74" s="1">
        <v>41442.1</v>
      </c>
      <c r="R74" s="3">
        <v>200002829</v>
      </c>
      <c r="S74" t="s">
        <v>3399</v>
      </c>
      <c r="T74" t="s">
        <v>3402</v>
      </c>
      <c r="U74" t="s">
        <v>3259</v>
      </c>
      <c r="V74">
        <v>55</v>
      </c>
      <c r="W74" t="s">
        <v>3262</v>
      </c>
      <c r="X74" t="s">
        <v>3257</v>
      </c>
      <c r="Y74" s="33">
        <v>42303</v>
      </c>
      <c r="Z74" s="1">
        <v>39603.99</v>
      </c>
    </row>
    <row r="75" spans="1:26" x14ac:dyDescent="0.25">
      <c r="A75" s="3">
        <v>300000074</v>
      </c>
      <c r="B75" t="s">
        <v>3528</v>
      </c>
      <c r="C75" t="s">
        <v>3332</v>
      </c>
      <c r="D75" t="s">
        <v>3259</v>
      </c>
      <c r="E75">
        <v>45</v>
      </c>
      <c r="F75" t="s">
        <v>3258</v>
      </c>
      <c r="G75" t="s">
        <v>3265</v>
      </c>
      <c r="H75" s="49">
        <v>42047</v>
      </c>
      <c r="I75" s="1">
        <v>36696.92</v>
      </c>
      <c r="R75" s="3">
        <v>200003296</v>
      </c>
      <c r="S75" t="s">
        <v>3515</v>
      </c>
      <c r="T75" t="s">
        <v>3422</v>
      </c>
      <c r="U75" t="s">
        <v>3259</v>
      </c>
      <c r="V75">
        <v>26</v>
      </c>
      <c r="W75" t="s">
        <v>3262</v>
      </c>
      <c r="X75" t="s">
        <v>3257</v>
      </c>
      <c r="Y75" s="33">
        <v>42329</v>
      </c>
      <c r="Z75" s="1">
        <v>39625.370000000003</v>
      </c>
    </row>
    <row r="76" spans="1:26" x14ac:dyDescent="0.25">
      <c r="A76" s="3">
        <v>400000075</v>
      </c>
      <c r="B76" t="s">
        <v>3482</v>
      </c>
      <c r="C76" t="s">
        <v>3394</v>
      </c>
      <c r="D76" t="s">
        <v>3266</v>
      </c>
      <c r="E76">
        <v>30</v>
      </c>
      <c r="F76" t="s">
        <v>3469</v>
      </c>
      <c r="G76" t="s">
        <v>3281</v>
      </c>
      <c r="H76" s="49">
        <v>42047</v>
      </c>
      <c r="I76" s="1">
        <v>21.03</v>
      </c>
      <c r="R76" s="3">
        <v>200003996</v>
      </c>
      <c r="S76" t="s">
        <v>3300</v>
      </c>
      <c r="T76" t="s">
        <v>3299</v>
      </c>
      <c r="U76" t="s">
        <v>3259</v>
      </c>
      <c r="V76">
        <v>55</v>
      </c>
      <c r="W76" t="s">
        <v>3262</v>
      </c>
      <c r="X76" t="s">
        <v>3257</v>
      </c>
      <c r="Y76" s="33">
        <v>42367</v>
      </c>
      <c r="Z76" s="1">
        <v>39834.949999999997</v>
      </c>
    </row>
    <row r="77" spans="1:26" x14ac:dyDescent="0.25">
      <c r="A77" s="3">
        <v>200000076</v>
      </c>
      <c r="B77" t="s">
        <v>3354</v>
      </c>
      <c r="C77" t="s">
        <v>3284</v>
      </c>
      <c r="D77" t="s">
        <v>3259</v>
      </c>
      <c r="E77">
        <v>44</v>
      </c>
      <c r="F77" t="s">
        <v>3262</v>
      </c>
      <c r="G77" t="s">
        <v>3257</v>
      </c>
      <c r="H77" s="49">
        <v>42059</v>
      </c>
      <c r="I77" s="1">
        <v>58237.65</v>
      </c>
      <c r="R77" s="3">
        <v>200002092</v>
      </c>
      <c r="S77" t="s">
        <v>3433</v>
      </c>
      <c r="T77" t="s">
        <v>3464</v>
      </c>
      <c r="U77" t="s">
        <v>3259</v>
      </c>
      <c r="V77">
        <v>48</v>
      </c>
      <c r="W77" t="s">
        <v>3262</v>
      </c>
      <c r="X77" t="s">
        <v>3257</v>
      </c>
      <c r="Y77" s="33">
        <v>42263</v>
      </c>
      <c r="Z77" s="1">
        <v>39883.56</v>
      </c>
    </row>
    <row r="78" spans="1:26" x14ac:dyDescent="0.25">
      <c r="A78" s="3">
        <v>100000077</v>
      </c>
      <c r="B78" t="s">
        <v>3463</v>
      </c>
      <c r="C78" t="s">
        <v>3347</v>
      </c>
      <c r="D78" t="s">
        <v>3259</v>
      </c>
      <c r="E78">
        <v>38</v>
      </c>
      <c r="F78" t="s">
        <v>3275</v>
      </c>
      <c r="G78" t="s">
        <v>3281</v>
      </c>
      <c r="H78" s="49">
        <v>42072</v>
      </c>
      <c r="I78" s="1">
        <v>28509.46</v>
      </c>
      <c r="R78" s="3">
        <v>200002442</v>
      </c>
      <c r="S78" t="s">
        <v>3525</v>
      </c>
      <c r="T78" t="s">
        <v>3312</v>
      </c>
      <c r="U78" t="s">
        <v>3259</v>
      </c>
      <c r="V78">
        <v>52</v>
      </c>
      <c r="W78" t="s">
        <v>3262</v>
      </c>
      <c r="X78" t="s">
        <v>3257</v>
      </c>
      <c r="Y78" s="33">
        <v>42280</v>
      </c>
      <c r="Z78" s="1">
        <v>40011.42</v>
      </c>
    </row>
    <row r="79" spans="1:26" x14ac:dyDescent="0.25">
      <c r="A79" s="3">
        <v>100000078</v>
      </c>
      <c r="B79" t="s">
        <v>3542</v>
      </c>
      <c r="C79" t="s">
        <v>3332</v>
      </c>
      <c r="D79" t="s">
        <v>3266</v>
      </c>
      <c r="E79">
        <v>36</v>
      </c>
      <c r="F79" t="s">
        <v>3275</v>
      </c>
      <c r="G79" t="s">
        <v>3265</v>
      </c>
      <c r="H79" s="49">
        <v>42073</v>
      </c>
      <c r="I79" s="1">
        <v>38715.449999999997</v>
      </c>
      <c r="R79" s="3">
        <v>200000140</v>
      </c>
      <c r="S79" t="s">
        <v>3270</v>
      </c>
      <c r="T79" t="s">
        <v>3364</v>
      </c>
      <c r="U79" t="s">
        <v>3259</v>
      </c>
      <c r="V79">
        <v>57</v>
      </c>
      <c r="W79" t="s">
        <v>3262</v>
      </c>
      <c r="X79" t="s">
        <v>3257</v>
      </c>
      <c r="Y79" s="33">
        <v>42096</v>
      </c>
      <c r="Z79" s="1">
        <v>40510.36</v>
      </c>
    </row>
    <row r="80" spans="1:26" x14ac:dyDescent="0.25">
      <c r="A80" s="3">
        <v>300000079</v>
      </c>
      <c r="B80" t="s">
        <v>3378</v>
      </c>
      <c r="C80" t="s">
        <v>3391</v>
      </c>
      <c r="D80" t="s">
        <v>3266</v>
      </c>
      <c r="E80">
        <v>23</v>
      </c>
      <c r="F80" t="s">
        <v>3258</v>
      </c>
      <c r="G80" t="s">
        <v>3257</v>
      </c>
      <c r="H80" s="49">
        <v>42078</v>
      </c>
      <c r="I80" s="1">
        <v>7370.52</v>
      </c>
      <c r="R80" s="3">
        <v>200000387</v>
      </c>
      <c r="S80" t="s">
        <v>3264</v>
      </c>
      <c r="T80" t="s">
        <v>3525</v>
      </c>
      <c r="U80" t="s">
        <v>3259</v>
      </c>
      <c r="V80">
        <v>56</v>
      </c>
      <c r="W80" t="s">
        <v>3262</v>
      </c>
      <c r="X80" t="s">
        <v>3257</v>
      </c>
      <c r="Y80" s="33">
        <v>42130</v>
      </c>
      <c r="Z80" s="1">
        <v>40540.01</v>
      </c>
    </row>
    <row r="81" spans="1:26" x14ac:dyDescent="0.25">
      <c r="A81" s="3">
        <v>100000080</v>
      </c>
      <c r="B81" t="s">
        <v>3500</v>
      </c>
      <c r="C81" t="s">
        <v>3369</v>
      </c>
      <c r="D81" t="s">
        <v>3259</v>
      </c>
      <c r="E81">
        <v>34</v>
      </c>
      <c r="F81" t="s">
        <v>3275</v>
      </c>
      <c r="G81" t="s">
        <v>3281</v>
      </c>
      <c r="H81" s="49">
        <v>42079</v>
      </c>
      <c r="I81" s="1">
        <v>245.46</v>
      </c>
      <c r="R81" s="3">
        <v>200002774</v>
      </c>
      <c r="S81" t="s">
        <v>3564</v>
      </c>
      <c r="T81" t="s">
        <v>3565</v>
      </c>
      <c r="U81" t="s">
        <v>3266</v>
      </c>
      <c r="V81">
        <v>43</v>
      </c>
      <c r="W81" t="s">
        <v>3262</v>
      </c>
      <c r="X81" t="s">
        <v>3257</v>
      </c>
      <c r="Y81" s="33">
        <v>42301</v>
      </c>
      <c r="Z81" s="1">
        <v>40769.29</v>
      </c>
    </row>
    <row r="82" spans="1:26" x14ac:dyDescent="0.25">
      <c r="A82" s="3">
        <v>100000081</v>
      </c>
      <c r="B82" t="s">
        <v>3492</v>
      </c>
      <c r="C82" t="s">
        <v>3402</v>
      </c>
      <c r="D82" t="s">
        <v>3266</v>
      </c>
      <c r="E82">
        <v>36</v>
      </c>
      <c r="F82" t="s">
        <v>3275</v>
      </c>
      <c r="G82" t="s">
        <v>3281</v>
      </c>
      <c r="H82" s="49">
        <v>42079</v>
      </c>
      <c r="I82" s="1">
        <v>59935.75</v>
      </c>
      <c r="R82" s="3">
        <v>200000426</v>
      </c>
      <c r="S82" t="s">
        <v>3308</v>
      </c>
      <c r="T82" t="s">
        <v>3387</v>
      </c>
      <c r="U82" t="s">
        <v>3259</v>
      </c>
      <c r="V82">
        <v>55</v>
      </c>
      <c r="W82" t="s">
        <v>3262</v>
      </c>
      <c r="X82" t="s">
        <v>3257</v>
      </c>
      <c r="Y82" s="33">
        <v>42133</v>
      </c>
      <c r="Z82" s="1">
        <v>40918.44</v>
      </c>
    </row>
    <row r="83" spans="1:26" x14ac:dyDescent="0.25">
      <c r="A83" s="3">
        <v>100000082</v>
      </c>
      <c r="B83" t="s">
        <v>3523</v>
      </c>
      <c r="C83" t="s">
        <v>3450</v>
      </c>
      <c r="D83" t="s">
        <v>3259</v>
      </c>
      <c r="E83">
        <v>20</v>
      </c>
      <c r="F83" t="s">
        <v>3275</v>
      </c>
      <c r="G83" t="s">
        <v>3281</v>
      </c>
      <c r="H83" s="49">
        <v>42079</v>
      </c>
      <c r="I83" s="1">
        <v>11624.36</v>
      </c>
      <c r="R83" s="3">
        <v>200001501</v>
      </c>
      <c r="S83" t="s">
        <v>3463</v>
      </c>
      <c r="T83" t="s">
        <v>3328</v>
      </c>
      <c r="U83" t="s">
        <v>3259</v>
      </c>
      <c r="V83">
        <v>45</v>
      </c>
      <c r="W83" t="s">
        <v>3262</v>
      </c>
      <c r="X83" t="s">
        <v>3257</v>
      </c>
      <c r="Y83" s="33">
        <v>42219</v>
      </c>
      <c r="Z83" s="1">
        <v>41160.57</v>
      </c>
    </row>
    <row r="84" spans="1:26" x14ac:dyDescent="0.25">
      <c r="A84" s="3">
        <v>100000083</v>
      </c>
      <c r="B84" t="s">
        <v>3287</v>
      </c>
      <c r="C84" t="s">
        <v>3420</v>
      </c>
      <c r="D84" t="s">
        <v>3259</v>
      </c>
      <c r="E84">
        <v>31</v>
      </c>
      <c r="F84" t="s">
        <v>3275</v>
      </c>
      <c r="G84" t="s">
        <v>3257</v>
      </c>
      <c r="H84" s="49">
        <v>42079</v>
      </c>
      <c r="I84" s="1">
        <v>9346.66</v>
      </c>
      <c r="R84" s="3">
        <v>200002069</v>
      </c>
      <c r="S84" t="s">
        <v>3264</v>
      </c>
      <c r="T84" t="s">
        <v>3391</v>
      </c>
      <c r="U84" t="s">
        <v>3259</v>
      </c>
      <c r="V84">
        <v>54</v>
      </c>
      <c r="W84" t="s">
        <v>3262</v>
      </c>
      <c r="X84" t="s">
        <v>3257</v>
      </c>
      <c r="Y84" s="33">
        <v>42262</v>
      </c>
      <c r="Z84" s="1">
        <v>41314.33</v>
      </c>
    </row>
    <row r="85" spans="1:26" x14ac:dyDescent="0.25">
      <c r="A85" s="3">
        <v>100000084</v>
      </c>
      <c r="B85" t="s">
        <v>3339</v>
      </c>
      <c r="C85" t="s">
        <v>3537</v>
      </c>
      <c r="D85" t="s">
        <v>3259</v>
      </c>
      <c r="E85">
        <v>42</v>
      </c>
      <c r="F85" t="s">
        <v>3275</v>
      </c>
      <c r="G85" t="s">
        <v>3281</v>
      </c>
      <c r="H85" s="49">
        <v>42079</v>
      </c>
      <c r="I85" s="1">
        <v>43770.37</v>
      </c>
      <c r="R85" s="3">
        <v>200003862</v>
      </c>
      <c r="S85" t="s">
        <v>3459</v>
      </c>
      <c r="T85" t="s">
        <v>3458</v>
      </c>
      <c r="U85" t="s">
        <v>3259</v>
      </c>
      <c r="V85">
        <v>42</v>
      </c>
      <c r="W85" t="s">
        <v>3262</v>
      </c>
      <c r="X85" t="s">
        <v>3257</v>
      </c>
      <c r="Y85" s="33">
        <v>42359</v>
      </c>
      <c r="Z85" s="1">
        <v>41989.440000000002</v>
      </c>
    </row>
    <row r="86" spans="1:26" x14ac:dyDescent="0.25">
      <c r="A86" s="3">
        <v>100000085</v>
      </c>
      <c r="B86" t="s">
        <v>3395</v>
      </c>
      <c r="C86" t="s">
        <v>3402</v>
      </c>
      <c r="D86" t="s">
        <v>3266</v>
      </c>
      <c r="E86">
        <v>38</v>
      </c>
      <c r="F86" t="s">
        <v>3275</v>
      </c>
      <c r="G86" t="s">
        <v>3281</v>
      </c>
      <c r="H86" s="49">
        <v>42079</v>
      </c>
      <c r="I86" s="1">
        <v>63642.19</v>
      </c>
      <c r="R86" s="3">
        <v>200003723</v>
      </c>
      <c r="S86" t="s">
        <v>3525</v>
      </c>
      <c r="T86" t="s">
        <v>3403</v>
      </c>
      <c r="U86" t="s">
        <v>3259</v>
      </c>
      <c r="V86">
        <v>61</v>
      </c>
      <c r="W86" t="s">
        <v>3262</v>
      </c>
      <c r="X86" t="s">
        <v>3257</v>
      </c>
      <c r="Y86" s="33">
        <v>42352</v>
      </c>
      <c r="Z86" s="1">
        <v>42052.1</v>
      </c>
    </row>
    <row r="87" spans="1:26" x14ac:dyDescent="0.25">
      <c r="A87" s="3">
        <v>100000086</v>
      </c>
      <c r="B87" t="s">
        <v>3414</v>
      </c>
      <c r="C87" t="s">
        <v>3502</v>
      </c>
      <c r="D87" t="s">
        <v>3259</v>
      </c>
      <c r="E87">
        <v>39</v>
      </c>
      <c r="F87" t="s">
        <v>3275</v>
      </c>
      <c r="G87" t="s">
        <v>3281</v>
      </c>
      <c r="H87" s="49">
        <v>42079</v>
      </c>
      <c r="I87" s="1">
        <v>22831.08</v>
      </c>
      <c r="R87" s="3">
        <v>200000821</v>
      </c>
      <c r="S87" t="s">
        <v>3559</v>
      </c>
      <c r="T87" t="s">
        <v>3558</v>
      </c>
      <c r="U87" t="s">
        <v>3259</v>
      </c>
      <c r="V87">
        <v>53</v>
      </c>
      <c r="W87" t="s">
        <v>3262</v>
      </c>
      <c r="X87" t="s">
        <v>3257</v>
      </c>
      <c r="Y87" s="33">
        <v>42161</v>
      </c>
      <c r="Z87" s="1">
        <v>42226.31</v>
      </c>
    </row>
    <row r="88" spans="1:26" x14ac:dyDescent="0.25">
      <c r="A88" s="3">
        <v>100000087</v>
      </c>
      <c r="B88" t="s">
        <v>3401</v>
      </c>
      <c r="C88" t="s">
        <v>3365</v>
      </c>
      <c r="D88" t="s">
        <v>3259</v>
      </c>
      <c r="E88">
        <v>41</v>
      </c>
      <c r="F88" t="s">
        <v>3275</v>
      </c>
      <c r="G88" t="s">
        <v>3265</v>
      </c>
      <c r="H88" s="49">
        <v>42079</v>
      </c>
      <c r="I88" s="1">
        <v>4846.57</v>
      </c>
      <c r="R88" s="3">
        <v>200003031</v>
      </c>
      <c r="S88" t="s">
        <v>3575</v>
      </c>
      <c r="T88" t="s">
        <v>3425</v>
      </c>
      <c r="U88" t="s">
        <v>3259</v>
      </c>
      <c r="V88">
        <v>40</v>
      </c>
      <c r="W88" t="s">
        <v>3262</v>
      </c>
      <c r="X88" t="s">
        <v>3257</v>
      </c>
      <c r="Y88" s="33">
        <v>42313</v>
      </c>
      <c r="Z88" s="1">
        <v>42462.18</v>
      </c>
    </row>
    <row r="89" spans="1:26" x14ac:dyDescent="0.25">
      <c r="A89" s="3">
        <v>100000088</v>
      </c>
      <c r="B89" t="s">
        <v>3503</v>
      </c>
      <c r="C89" t="s">
        <v>3388</v>
      </c>
      <c r="D89" t="s">
        <v>3266</v>
      </c>
      <c r="E89">
        <v>24</v>
      </c>
      <c r="F89" t="s">
        <v>3275</v>
      </c>
      <c r="G89" t="s">
        <v>3281</v>
      </c>
      <c r="H89" s="49">
        <v>42079</v>
      </c>
      <c r="I89" s="1">
        <v>71571.520000000004</v>
      </c>
      <c r="R89" s="3">
        <v>200001510</v>
      </c>
      <c r="S89" t="s">
        <v>3523</v>
      </c>
      <c r="T89" t="s">
        <v>3452</v>
      </c>
      <c r="U89" t="s">
        <v>3259</v>
      </c>
      <c r="V89">
        <v>49</v>
      </c>
      <c r="W89" t="s">
        <v>3262</v>
      </c>
      <c r="X89" t="s">
        <v>3257</v>
      </c>
      <c r="Y89" s="33">
        <v>42220</v>
      </c>
      <c r="Z89" s="1">
        <v>42654.47</v>
      </c>
    </row>
    <row r="90" spans="1:26" x14ac:dyDescent="0.25">
      <c r="A90" s="3">
        <v>100000089</v>
      </c>
      <c r="B90" t="s">
        <v>3577</v>
      </c>
      <c r="C90" t="s">
        <v>3292</v>
      </c>
      <c r="D90" t="s">
        <v>3266</v>
      </c>
      <c r="E90">
        <v>24</v>
      </c>
      <c r="F90" t="s">
        <v>3275</v>
      </c>
      <c r="G90" t="s">
        <v>3281</v>
      </c>
      <c r="H90" s="49">
        <v>42079</v>
      </c>
      <c r="I90" s="1">
        <v>42409.89</v>
      </c>
      <c r="R90" s="3">
        <v>200002686</v>
      </c>
      <c r="S90" t="s">
        <v>3297</v>
      </c>
      <c r="T90" t="s">
        <v>3398</v>
      </c>
      <c r="U90" t="s">
        <v>3259</v>
      </c>
      <c r="V90">
        <v>57</v>
      </c>
      <c r="W90" t="s">
        <v>3262</v>
      </c>
      <c r="X90" t="s">
        <v>3257</v>
      </c>
      <c r="Y90" s="33">
        <v>42295</v>
      </c>
      <c r="Z90" s="1">
        <v>42706.66</v>
      </c>
    </row>
    <row r="91" spans="1:26" x14ac:dyDescent="0.25">
      <c r="A91" s="3">
        <v>100000090</v>
      </c>
      <c r="B91" t="s">
        <v>3465</v>
      </c>
      <c r="C91" t="s">
        <v>3340</v>
      </c>
      <c r="D91" t="s">
        <v>3266</v>
      </c>
      <c r="E91">
        <v>35</v>
      </c>
      <c r="F91" t="s">
        <v>3275</v>
      </c>
      <c r="G91" t="s">
        <v>3281</v>
      </c>
      <c r="H91" s="49">
        <v>42079</v>
      </c>
      <c r="I91" s="1">
        <v>4194.57</v>
      </c>
      <c r="R91" s="3">
        <v>200002057</v>
      </c>
      <c r="S91" t="s">
        <v>3412</v>
      </c>
      <c r="T91" t="s">
        <v>3423</v>
      </c>
      <c r="U91" t="s">
        <v>3259</v>
      </c>
      <c r="V91">
        <v>50</v>
      </c>
      <c r="W91" t="s">
        <v>3262</v>
      </c>
      <c r="X91" t="s">
        <v>3257</v>
      </c>
      <c r="Y91" s="33">
        <v>42261</v>
      </c>
      <c r="Z91" s="1">
        <v>42830.98</v>
      </c>
    </row>
    <row r="92" spans="1:26" x14ac:dyDescent="0.25">
      <c r="A92" s="3">
        <v>100000091</v>
      </c>
      <c r="B92" t="s">
        <v>3525</v>
      </c>
      <c r="C92" t="s">
        <v>3263</v>
      </c>
      <c r="D92" t="s">
        <v>3259</v>
      </c>
      <c r="E92">
        <v>35</v>
      </c>
      <c r="F92" t="s">
        <v>3275</v>
      </c>
      <c r="G92" t="s">
        <v>3281</v>
      </c>
      <c r="H92" s="49">
        <v>42079</v>
      </c>
      <c r="I92" s="1">
        <v>75613.679999999993</v>
      </c>
      <c r="R92" s="3">
        <v>200003428</v>
      </c>
      <c r="S92" t="s">
        <v>3538</v>
      </c>
      <c r="T92" t="s">
        <v>3568</v>
      </c>
      <c r="U92" t="s">
        <v>3259</v>
      </c>
      <c r="V92">
        <v>61</v>
      </c>
      <c r="W92" t="s">
        <v>3262</v>
      </c>
      <c r="X92" t="s">
        <v>3257</v>
      </c>
      <c r="Y92" s="33">
        <v>42336</v>
      </c>
      <c r="Z92" s="1">
        <v>42862.41</v>
      </c>
    </row>
    <row r="93" spans="1:26" x14ac:dyDescent="0.25">
      <c r="A93" s="3">
        <v>100000092</v>
      </c>
      <c r="B93" t="s">
        <v>3285</v>
      </c>
      <c r="C93" t="s">
        <v>3312</v>
      </c>
      <c r="D93" t="s">
        <v>3266</v>
      </c>
      <c r="E93">
        <v>26</v>
      </c>
      <c r="F93" t="s">
        <v>3275</v>
      </c>
      <c r="G93" t="s">
        <v>3281</v>
      </c>
      <c r="H93" s="49">
        <v>42079</v>
      </c>
      <c r="I93" s="1">
        <v>28587.08</v>
      </c>
      <c r="R93" s="3">
        <v>200001379</v>
      </c>
      <c r="S93" t="s">
        <v>3571</v>
      </c>
      <c r="T93" t="s">
        <v>3420</v>
      </c>
      <c r="U93" t="s">
        <v>3259</v>
      </c>
      <c r="V93">
        <v>56</v>
      </c>
      <c r="W93" t="s">
        <v>3262</v>
      </c>
      <c r="X93" t="s">
        <v>3257</v>
      </c>
      <c r="Y93" s="33">
        <v>42210</v>
      </c>
      <c r="Z93" s="1">
        <v>43145.1</v>
      </c>
    </row>
    <row r="94" spans="1:26" x14ac:dyDescent="0.25">
      <c r="A94" s="3">
        <v>100000093</v>
      </c>
      <c r="B94" t="s">
        <v>3538</v>
      </c>
      <c r="C94" t="s">
        <v>3375</v>
      </c>
      <c r="D94" t="s">
        <v>3259</v>
      </c>
      <c r="E94">
        <v>23</v>
      </c>
      <c r="F94" t="s">
        <v>3275</v>
      </c>
      <c r="G94" t="s">
        <v>3281</v>
      </c>
      <c r="H94" s="49">
        <v>42079</v>
      </c>
      <c r="I94" s="1">
        <v>14699.05</v>
      </c>
      <c r="R94" s="3">
        <v>200000026</v>
      </c>
      <c r="S94" t="s">
        <v>3356</v>
      </c>
      <c r="T94" t="s">
        <v>3537</v>
      </c>
      <c r="U94" t="s">
        <v>3259</v>
      </c>
      <c r="V94">
        <v>55</v>
      </c>
      <c r="W94" t="s">
        <v>3262</v>
      </c>
      <c r="X94" t="s">
        <v>3257</v>
      </c>
      <c r="Y94" s="33">
        <v>42025</v>
      </c>
      <c r="Z94" s="1">
        <v>43249.26</v>
      </c>
    </row>
    <row r="95" spans="1:26" x14ac:dyDescent="0.25">
      <c r="A95" s="3">
        <v>100000094</v>
      </c>
      <c r="B95" t="s">
        <v>3428</v>
      </c>
      <c r="C95" t="s">
        <v>3277</v>
      </c>
      <c r="D95" t="s">
        <v>3266</v>
      </c>
      <c r="E95">
        <v>38</v>
      </c>
      <c r="F95" t="s">
        <v>3275</v>
      </c>
      <c r="G95" t="s">
        <v>3265</v>
      </c>
      <c r="H95" s="49">
        <v>42079</v>
      </c>
      <c r="I95" s="1">
        <v>44034.26</v>
      </c>
      <c r="R95" s="3">
        <v>200002409</v>
      </c>
      <c r="S95" t="s">
        <v>3571</v>
      </c>
      <c r="T95" t="s">
        <v>3369</v>
      </c>
      <c r="U95" t="s">
        <v>3259</v>
      </c>
      <c r="V95">
        <v>53</v>
      </c>
      <c r="W95" t="s">
        <v>3262</v>
      </c>
      <c r="X95" t="s">
        <v>3257</v>
      </c>
      <c r="Y95" s="33">
        <v>42278</v>
      </c>
      <c r="Z95" s="1">
        <v>43276.26</v>
      </c>
    </row>
    <row r="96" spans="1:26" x14ac:dyDescent="0.25">
      <c r="A96" s="3">
        <v>100000095</v>
      </c>
      <c r="B96" t="s">
        <v>3304</v>
      </c>
      <c r="C96" t="s">
        <v>3552</v>
      </c>
      <c r="D96" t="s">
        <v>3266</v>
      </c>
      <c r="E96">
        <v>30</v>
      </c>
      <c r="F96" t="s">
        <v>3275</v>
      </c>
      <c r="G96" t="s">
        <v>3281</v>
      </c>
      <c r="H96" s="49">
        <v>42079</v>
      </c>
      <c r="I96" s="1">
        <v>55046.35</v>
      </c>
      <c r="R96" s="3">
        <v>200000587</v>
      </c>
      <c r="S96" t="s">
        <v>3445</v>
      </c>
      <c r="T96" t="s">
        <v>3312</v>
      </c>
      <c r="U96" t="s">
        <v>3259</v>
      </c>
      <c r="V96">
        <v>51</v>
      </c>
      <c r="W96" t="s">
        <v>3262</v>
      </c>
      <c r="X96" t="s">
        <v>3257</v>
      </c>
      <c r="Y96" s="33">
        <v>42143</v>
      </c>
      <c r="Z96" s="1">
        <v>43526.55</v>
      </c>
    </row>
    <row r="97" spans="1:26" x14ac:dyDescent="0.25">
      <c r="A97" s="3">
        <v>100000096</v>
      </c>
      <c r="B97" t="s">
        <v>3380</v>
      </c>
      <c r="C97" t="s">
        <v>3438</v>
      </c>
      <c r="D97" t="s">
        <v>3259</v>
      </c>
      <c r="E97">
        <v>28</v>
      </c>
      <c r="F97" t="s">
        <v>3275</v>
      </c>
      <c r="G97" t="s">
        <v>3281</v>
      </c>
      <c r="H97" s="49">
        <v>42079</v>
      </c>
      <c r="I97" s="1">
        <v>67479.009999999995</v>
      </c>
      <c r="R97" s="3">
        <v>200002374</v>
      </c>
      <c r="S97" t="s">
        <v>3543</v>
      </c>
      <c r="T97" t="s">
        <v>3447</v>
      </c>
      <c r="U97" t="s">
        <v>3259</v>
      </c>
      <c r="V97">
        <v>38</v>
      </c>
      <c r="W97" t="s">
        <v>3262</v>
      </c>
      <c r="X97" t="s">
        <v>3257</v>
      </c>
      <c r="Y97" s="33">
        <v>42276</v>
      </c>
      <c r="Z97" s="1">
        <v>43582.09</v>
      </c>
    </row>
    <row r="98" spans="1:26" x14ac:dyDescent="0.25">
      <c r="A98" s="3">
        <v>100000097</v>
      </c>
      <c r="B98" t="s">
        <v>3520</v>
      </c>
      <c r="C98" t="s">
        <v>3483</v>
      </c>
      <c r="D98" t="s">
        <v>3266</v>
      </c>
      <c r="E98">
        <v>38</v>
      </c>
      <c r="F98" t="s">
        <v>3275</v>
      </c>
      <c r="G98" t="s">
        <v>3257</v>
      </c>
      <c r="H98" s="49">
        <v>42079</v>
      </c>
      <c r="I98" s="1">
        <v>61890.85</v>
      </c>
      <c r="R98" s="3">
        <v>200003547</v>
      </c>
      <c r="S98" t="s">
        <v>3500</v>
      </c>
      <c r="T98" t="s">
        <v>3284</v>
      </c>
      <c r="U98" t="s">
        <v>3259</v>
      </c>
      <c r="V98">
        <v>40</v>
      </c>
      <c r="W98" t="s">
        <v>3262</v>
      </c>
      <c r="X98" t="s">
        <v>3257</v>
      </c>
      <c r="Y98" s="33">
        <v>42342</v>
      </c>
      <c r="Z98" s="1">
        <v>43604.800000000003</v>
      </c>
    </row>
    <row r="99" spans="1:26" x14ac:dyDescent="0.25">
      <c r="A99" s="3">
        <v>100000098</v>
      </c>
      <c r="B99" t="s">
        <v>3478</v>
      </c>
      <c r="C99" t="s">
        <v>3294</v>
      </c>
      <c r="D99" t="s">
        <v>3266</v>
      </c>
      <c r="E99">
        <v>36</v>
      </c>
      <c r="F99" t="s">
        <v>3275</v>
      </c>
      <c r="G99" t="s">
        <v>3281</v>
      </c>
      <c r="H99" s="49">
        <v>42079</v>
      </c>
      <c r="I99" s="1">
        <v>1430.6</v>
      </c>
      <c r="R99" s="3">
        <v>200003972</v>
      </c>
      <c r="S99" t="s">
        <v>3339</v>
      </c>
      <c r="T99" t="s">
        <v>3338</v>
      </c>
      <c r="U99" t="s">
        <v>3259</v>
      </c>
      <c r="V99">
        <v>42</v>
      </c>
      <c r="W99" t="s">
        <v>3262</v>
      </c>
      <c r="X99" t="s">
        <v>3257</v>
      </c>
      <c r="Y99" s="33">
        <v>42365</v>
      </c>
      <c r="Z99" s="1">
        <v>43693.07</v>
      </c>
    </row>
    <row r="100" spans="1:26" x14ac:dyDescent="0.25">
      <c r="A100" s="3">
        <v>200000099</v>
      </c>
      <c r="B100" t="s">
        <v>3295</v>
      </c>
      <c r="C100" t="s">
        <v>3260</v>
      </c>
      <c r="D100" t="s">
        <v>3259</v>
      </c>
      <c r="E100">
        <v>40</v>
      </c>
      <c r="F100" t="s">
        <v>3262</v>
      </c>
      <c r="G100" t="s">
        <v>3257</v>
      </c>
      <c r="H100" s="49">
        <v>42079</v>
      </c>
      <c r="I100" s="1">
        <v>5456.86</v>
      </c>
      <c r="R100" s="3">
        <v>200001251</v>
      </c>
      <c r="S100" t="s">
        <v>3455</v>
      </c>
      <c r="T100" t="s">
        <v>3319</v>
      </c>
      <c r="U100" t="s">
        <v>3259</v>
      </c>
      <c r="V100">
        <v>45</v>
      </c>
      <c r="W100" t="s">
        <v>3262</v>
      </c>
      <c r="X100" t="s">
        <v>3257</v>
      </c>
      <c r="Y100" s="33">
        <v>42202</v>
      </c>
      <c r="Z100" s="1">
        <v>43733.51</v>
      </c>
    </row>
    <row r="101" spans="1:26" x14ac:dyDescent="0.25">
      <c r="A101" s="3">
        <v>200000100</v>
      </c>
      <c r="B101" t="s">
        <v>3374</v>
      </c>
      <c r="C101" t="s">
        <v>3450</v>
      </c>
      <c r="D101" t="s">
        <v>3266</v>
      </c>
      <c r="E101">
        <v>56</v>
      </c>
      <c r="F101" t="s">
        <v>3262</v>
      </c>
      <c r="G101" t="s">
        <v>3265</v>
      </c>
      <c r="H101" s="49">
        <v>42079</v>
      </c>
      <c r="I101" s="1">
        <v>13251.27</v>
      </c>
      <c r="R101" s="3">
        <v>200001964</v>
      </c>
      <c r="S101" t="s">
        <v>3459</v>
      </c>
      <c r="T101" t="s">
        <v>3442</v>
      </c>
      <c r="U101" t="s">
        <v>3259</v>
      </c>
      <c r="V101">
        <v>42</v>
      </c>
      <c r="W101" t="s">
        <v>3262</v>
      </c>
      <c r="X101" t="s">
        <v>3257</v>
      </c>
      <c r="Y101" s="33">
        <v>42255</v>
      </c>
      <c r="Z101" s="1">
        <v>43767.15</v>
      </c>
    </row>
    <row r="102" spans="1:26" x14ac:dyDescent="0.25">
      <c r="A102" s="3">
        <v>200000101</v>
      </c>
      <c r="B102" t="s">
        <v>3442</v>
      </c>
      <c r="C102" t="s">
        <v>3271</v>
      </c>
      <c r="D102" t="s">
        <v>3259</v>
      </c>
      <c r="E102">
        <v>51</v>
      </c>
      <c r="F102" t="s">
        <v>3262</v>
      </c>
      <c r="G102" t="s">
        <v>3257</v>
      </c>
      <c r="H102" s="49">
        <v>42079</v>
      </c>
      <c r="I102" s="1">
        <v>119014.87</v>
      </c>
      <c r="R102" s="3">
        <v>200002246</v>
      </c>
      <c r="S102" t="s">
        <v>3409</v>
      </c>
      <c r="T102" t="s">
        <v>3400</v>
      </c>
      <c r="U102" t="s">
        <v>3266</v>
      </c>
      <c r="V102">
        <v>52</v>
      </c>
      <c r="W102" t="s">
        <v>3262</v>
      </c>
      <c r="X102" t="s">
        <v>3257</v>
      </c>
      <c r="Y102" s="33">
        <v>42271</v>
      </c>
      <c r="Z102" s="1">
        <v>43787.71</v>
      </c>
    </row>
    <row r="103" spans="1:26" x14ac:dyDescent="0.25">
      <c r="A103" s="3">
        <v>200000102</v>
      </c>
      <c r="B103" t="s">
        <v>3579</v>
      </c>
      <c r="C103" t="s">
        <v>3388</v>
      </c>
      <c r="D103" t="s">
        <v>3266</v>
      </c>
      <c r="E103">
        <v>44</v>
      </c>
      <c r="F103" t="s">
        <v>3262</v>
      </c>
      <c r="G103" t="s">
        <v>3281</v>
      </c>
      <c r="H103" s="49">
        <v>42079</v>
      </c>
      <c r="I103" s="1">
        <v>18829.79</v>
      </c>
      <c r="R103" s="3">
        <v>200003773</v>
      </c>
      <c r="S103" t="s">
        <v>3446</v>
      </c>
      <c r="T103" t="s">
        <v>3410</v>
      </c>
      <c r="U103" t="s">
        <v>3259</v>
      </c>
      <c r="V103">
        <v>43</v>
      </c>
      <c r="W103" t="s">
        <v>3262</v>
      </c>
      <c r="X103" t="s">
        <v>3257</v>
      </c>
      <c r="Y103" s="33">
        <v>42354</v>
      </c>
      <c r="Z103" s="1">
        <v>44371.75</v>
      </c>
    </row>
    <row r="104" spans="1:26" x14ac:dyDescent="0.25">
      <c r="A104" s="3">
        <v>200000103</v>
      </c>
      <c r="B104" t="s">
        <v>3572</v>
      </c>
      <c r="C104" t="s">
        <v>3376</v>
      </c>
      <c r="D104" t="s">
        <v>3266</v>
      </c>
      <c r="E104">
        <v>55</v>
      </c>
      <c r="F104" t="s">
        <v>3262</v>
      </c>
      <c r="G104" t="s">
        <v>3281</v>
      </c>
      <c r="H104" s="49">
        <v>42079</v>
      </c>
      <c r="I104" s="1">
        <v>35939.040000000001</v>
      </c>
      <c r="R104" s="3">
        <v>200001649</v>
      </c>
      <c r="S104" t="s">
        <v>3372</v>
      </c>
      <c r="T104" t="s">
        <v>3279</v>
      </c>
      <c r="U104" t="s">
        <v>3259</v>
      </c>
      <c r="V104">
        <v>55</v>
      </c>
      <c r="W104" t="s">
        <v>3262</v>
      </c>
      <c r="X104" t="s">
        <v>3257</v>
      </c>
      <c r="Y104" s="33">
        <v>42233</v>
      </c>
      <c r="Z104" s="1">
        <v>44489.440000000002</v>
      </c>
    </row>
    <row r="105" spans="1:26" x14ac:dyDescent="0.25">
      <c r="A105" s="3">
        <v>200000104</v>
      </c>
      <c r="B105" t="s">
        <v>3453</v>
      </c>
      <c r="C105" t="s">
        <v>3321</v>
      </c>
      <c r="D105" t="s">
        <v>3266</v>
      </c>
      <c r="E105">
        <v>57</v>
      </c>
      <c r="F105" t="s">
        <v>3262</v>
      </c>
      <c r="G105" t="s">
        <v>3265</v>
      </c>
      <c r="H105" s="49">
        <v>42079</v>
      </c>
      <c r="I105" s="1">
        <v>22686</v>
      </c>
      <c r="R105" s="3">
        <v>200002776</v>
      </c>
      <c r="S105" t="s">
        <v>3382</v>
      </c>
      <c r="T105" t="s">
        <v>3360</v>
      </c>
      <c r="U105" t="s">
        <v>3259</v>
      </c>
      <c r="V105">
        <v>53</v>
      </c>
      <c r="W105" t="s">
        <v>3262</v>
      </c>
      <c r="X105" t="s">
        <v>3257</v>
      </c>
      <c r="Y105" s="33">
        <v>42301</v>
      </c>
      <c r="Z105" s="1">
        <v>44741.93</v>
      </c>
    </row>
    <row r="106" spans="1:26" x14ac:dyDescent="0.25">
      <c r="A106" s="3">
        <v>200000105</v>
      </c>
      <c r="B106" t="s">
        <v>3261</v>
      </c>
      <c r="C106" t="s">
        <v>3336</v>
      </c>
      <c r="D106" t="s">
        <v>3259</v>
      </c>
      <c r="E106">
        <v>48</v>
      </c>
      <c r="F106" t="s">
        <v>3262</v>
      </c>
      <c r="G106" t="s">
        <v>3281</v>
      </c>
      <c r="H106" s="49">
        <v>42079</v>
      </c>
      <c r="I106" s="1">
        <v>85108.08</v>
      </c>
      <c r="R106" s="3">
        <v>200001738</v>
      </c>
      <c r="S106" t="s">
        <v>3287</v>
      </c>
      <c r="T106" t="s">
        <v>3298</v>
      </c>
      <c r="U106" t="s">
        <v>3259</v>
      </c>
      <c r="V106">
        <v>53</v>
      </c>
      <c r="W106" t="s">
        <v>3262</v>
      </c>
      <c r="X106" t="s">
        <v>3257</v>
      </c>
      <c r="Y106" s="33">
        <v>42239</v>
      </c>
      <c r="Z106" s="1">
        <v>44984.09</v>
      </c>
    </row>
    <row r="107" spans="1:26" x14ac:dyDescent="0.25">
      <c r="A107" s="3">
        <v>200000106</v>
      </c>
      <c r="B107" t="s">
        <v>3573</v>
      </c>
      <c r="C107" t="s">
        <v>3384</v>
      </c>
      <c r="D107" t="s">
        <v>3266</v>
      </c>
      <c r="E107">
        <v>54</v>
      </c>
      <c r="F107" t="s">
        <v>3262</v>
      </c>
      <c r="G107" t="s">
        <v>3265</v>
      </c>
      <c r="H107" s="49">
        <v>42079</v>
      </c>
      <c r="I107" s="1">
        <v>44973.03</v>
      </c>
      <c r="R107" s="3">
        <v>200002775</v>
      </c>
      <c r="S107" t="s">
        <v>3516</v>
      </c>
      <c r="T107" t="s">
        <v>3296</v>
      </c>
      <c r="U107" t="s">
        <v>3259</v>
      </c>
      <c r="V107">
        <v>50</v>
      </c>
      <c r="W107" t="s">
        <v>3262</v>
      </c>
      <c r="X107" t="s">
        <v>3257</v>
      </c>
      <c r="Y107" s="33">
        <v>42301</v>
      </c>
      <c r="Z107" s="1">
        <v>45141.01</v>
      </c>
    </row>
    <row r="108" spans="1:26" x14ac:dyDescent="0.25">
      <c r="A108" s="3">
        <v>200000107</v>
      </c>
      <c r="B108" t="s">
        <v>3534</v>
      </c>
      <c r="C108" t="s">
        <v>3381</v>
      </c>
      <c r="D108" t="s">
        <v>3259</v>
      </c>
      <c r="E108">
        <v>36</v>
      </c>
      <c r="F108" t="s">
        <v>3262</v>
      </c>
      <c r="G108" t="s">
        <v>3257</v>
      </c>
      <c r="H108" s="49">
        <v>42079</v>
      </c>
      <c r="I108" s="1">
        <v>12616.44</v>
      </c>
      <c r="R108" s="3">
        <v>200000265</v>
      </c>
      <c r="S108" t="s">
        <v>3311</v>
      </c>
      <c r="T108" t="s">
        <v>3276</v>
      </c>
      <c r="U108" t="s">
        <v>3259</v>
      </c>
      <c r="V108">
        <v>52</v>
      </c>
      <c r="W108" t="s">
        <v>3262</v>
      </c>
      <c r="X108" t="s">
        <v>3257</v>
      </c>
      <c r="Y108" s="33">
        <v>42111</v>
      </c>
      <c r="Z108" s="1">
        <v>45213.63</v>
      </c>
    </row>
    <row r="109" spans="1:26" x14ac:dyDescent="0.25">
      <c r="A109" s="3">
        <v>200000108</v>
      </c>
      <c r="B109" t="s">
        <v>3337</v>
      </c>
      <c r="C109" t="s">
        <v>3273</v>
      </c>
      <c r="D109" t="s">
        <v>3259</v>
      </c>
      <c r="E109">
        <v>48</v>
      </c>
      <c r="F109" t="s">
        <v>3262</v>
      </c>
      <c r="G109" t="s">
        <v>3257</v>
      </c>
      <c r="H109" s="49">
        <v>42079</v>
      </c>
      <c r="I109" s="1">
        <v>23910.87</v>
      </c>
      <c r="R109" s="3">
        <v>200003241</v>
      </c>
      <c r="S109" t="s">
        <v>3317</v>
      </c>
      <c r="T109" t="s">
        <v>3432</v>
      </c>
      <c r="U109" t="s">
        <v>3259</v>
      </c>
      <c r="V109">
        <v>37</v>
      </c>
      <c r="W109" t="s">
        <v>3262</v>
      </c>
      <c r="X109" t="s">
        <v>3257</v>
      </c>
      <c r="Y109" s="33">
        <v>42325</v>
      </c>
      <c r="Z109" s="1">
        <v>45686.41</v>
      </c>
    </row>
    <row r="110" spans="1:26" x14ac:dyDescent="0.25">
      <c r="A110" s="3">
        <v>200000109</v>
      </c>
      <c r="B110" t="s">
        <v>3306</v>
      </c>
      <c r="C110" t="s">
        <v>3312</v>
      </c>
      <c r="D110" t="s">
        <v>3259</v>
      </c>
      <c r="E110">
        <v>63</v>
      </c>
      <c r="F110" t="s">
        <v>3262</v>
      </c>
      <c r="G110" t="s">
        <v>3265</v>
      </c>
      <c r="H110" s="49">
        <v>42079</v>
      </c>
      <c r="I110" s="1">
        <v>73461.710000000006</v>
      </c>
      <c r="R110" s="3">
        <v>200003140</v>
      </c>
      <c r="S110" t="s">
        <v>3528</v>
      </c>
      <c r="T110" t="s">
        <v>3276</v>
      </c>
      <c r="U110" t="s">
        <v>3259</v>
      </c>
      <c r="V110">
        <v>32</v>
      </c>
      <c r="W110" t="s">
        <v>3262</v>
      </c>
      <c r="X110" t="s">
        <v>3257</v>
      </c>
      <c r="Y110" s="33">
        <v>42320</v>
      </c>
      <c r="Z110" s="1">
        <v>45810.04</v>
      </c>
    </row>
    <row r="111" spans="1:26" x14ac:dyDescent="0.25">
      <c r="A111" s="3">
        <v>200000110</v>
      </c>
      <c r="B111" t="s">
        <v>3311</v>
      </c>
      <c r="C111" t="s">
        <v>3567</v>
      </c>
      <c r="D111" t="s">
        <v>3259</v>
      </c>
      <c r="E111">
        <v>63</v>
      </c>
      <c r="F111" t="s">
        <v>3262</v>
      </c>
      <c r="G111" t="s">
        <v>3257</v>
      </c>
      <c r="H111" s="49">
        <v>42079</v>
      </c>
      <c r="I111" s="1">
        <v>26474.23</v>
      </c>
      <c r="R111" s="3">
        <v>200003610</v>
      </c>
      <c r="S111" t="s">
        <v>3287</v>
      </c>
      <c r="T111" t="s">
        <v>3550</v>
      </c>
      <c r="U111" t="s">
        <v>3259</v>
      </c>
      <c r="V111">
        <v>33</v>
      </c>
      <c r="W111" t="s">
        <v>3262</v>
      </c>
      <c r="X111" t="s">
        <v>3257</v>
      </c>
      <c r="Y111" s="33">
        <v>42345</v>
      </c>
      <c r="Z111" s="1">
        <v>45820.39</v>
      </c>
    </row>
    <row r="112" spans="1:26" x14ac:dyDescent="0.25">
      <c r="A112" s="3">
        <v>300000111</v>
      </c>
      <c r="B112" t="s">
        <v>3562</v>
      </c>
      <c r="C112" t="s">
        <v>3450</v>
      </c>
      <c r="D112" t="s">
        <v>3266</v>
      </c>
      <c r="E112">
        <v>25</v>
      </c>
      <c r="F112" t="s">
        <v>3258</v>
      </c>
      <c r="G112" t="s">
        <v>3265</v>
      </c>
      <c r="H112" s="49">
        <v>42079</v>
      </c>
      <c r="I112" s="1">
        <v>70799.64</v>
      </c>
      <c r="R112" s="3">
        <v>200002745</v>
      </c>
      <c r="S112" t="s">
        <v>3370</v>
      </c>
      <c r="T112" t="s">
        <v>3273</v>
      </c>
      <c r="U112" t="s">
        <v>3259</v>
      </c>
      <c r="V112">
        <v>52</v>
      </c>
      <c r="W112" t="s">
        <v>3262</v>
      </c>
      <c r="X112" t="s">
        <v>3257</v>
      </c>
      <c r="Y112" s="33">
        <v>42299</v>
      </c>
      <c r="Z112" s="1">
        <v>45833.87</v>
      </c>
    </row>
    <row r="113" spans="1:26" x14ac:dyDescent="0.25">
      <c r="A113" s="3">
        <v>300000112</v>
      </c>
      <c r="B113" t="s">
        <v>3459</v>
      </c>
      <c r="C113" t="s">
        <v>3288</v>
      </c>
      <c r="D113" t="s">
        <v>3259</v>
      </c>
      <c r="E113">
        <v>26</v>
      </c>
      <c r="F113" t="s">
        <v>3258</v>
      </c>
      <c r="G113" t="s">
        <v>3281</v>
      </c>
      <c r="H113" s="49">
        <v>42079</v>
      </c>
      <c r="I113" s="1">
        <v>20627.650000000001</v>
      </c>
      <c r="R113" s="3">
        <v>200003544</v>
      </c>
      <c r="S113" t="s">
        <v>3516</v>
      </c>
      <c r="T113" t="s">
        <v>3364</v>
      </c>
      <c r="U113" t="s">
        <v>3259</v>
      </c>
      <c r="V113">
        <v>57</v>
      </c>
      <c r="W113" t="s">
        <v>3262</v>
      </c>
      <c r="X113" t="s">
        <v>3257</v>
      </c>
      <c r="Y113" s="33">
        <v>42342</v>
      </c>
      <c r="Z113" s="1">
        <v>46060.29</v>
      </c>
    </row>
    <row r="114" spans="1:26" x14ac:dyDescent="0.25">
      <c r="A114" s="3">
        <v>400000113</v>
      </c>
      <c r="B114" t="s">
        <v>3311</v>
      </c>
      <c r="C114" t="s">
        <v>3358</v>
      </c>
      <c r="D114" t="s">
        <v>3259</v>
      </c>
      <c r="E114">
        <v>29</v>
      </c>
      <c r="F114" t="s">
        <v>3469</v>
      </c>
      <c r="G114" t="s">
        <v>3281</v>
      </c>
      <c r="H114" s="49">
        <v>42079</v>
      </c>
      <c r="I114" s="1">
        <v>82229.52</v>
      </c>
      <c r="R114" s="3">
        <v>200001640</v>
      </c>
      <c r="S114" t="s">
        <v>3300</v>
      </c>
      <c r="T114" t="s">
        <v>3558</v>
      </c>
      <c r="U114" t="s">
        <v>3259</v>
      </c>
      <c r="V114">
        <v>64</v>
      </c>
      <c r="W114" t="s">
        <v>3262</v>
      </c>
      <c r="X114" t="s">
        <v>3257</v>
      </c>
      <c r="Y114" s="33">
        <v>42232</v>
      </c>
      <c r="Z114" s="1">
        <v>47115.07</v>
      </c>
    </row>
    <row r="115" spans="1:26" x14ac:dyDescent="0.25">
      <c r="A115" s="3">
        <v>400000114</v>
      </c>
      <c r="B115" t="s">
        <v>3547</v>
      </c>
      <c r="C115" t="s">
        <v>3435</v>
      </c>
      <c r="D115" t="s">
        <v>3266</v>
      </c>
      <c r="E115">
        <v>18</v>
      </c>
      <c r="F115" t="s">
        <v>3469</v>
      </c>
      <c r="G115" t="s">
        <v>3265</v>
      </c>
      <c r="H115" s="49">
        <v>42079</v>
      </c>
      <c r="I115" s="1">
        <v>51171.29</v>
      </c>
      <c r="R115" s="3">
        <v>200001739</v>
      </c>
      <c r="S115" t="s">
        <v>3557</v>
      </c>
      <c r="T115" t="s">
        <v>3328</v>
      </c>
      <c r="U115" t="s">
        <v>3259</v>
      </c>
      <c r="V115">
        <v>52</v>
      </c>
      <c r="W115" t="s">
        <v>3262</v>
      </c>
      <c r="X115" t="s">
        <v>3257</v>
      </c>
      <c r="Y115" s="33">
        <v>42239</v>
      </c>
      <c r="Z115" s="1">
        <v>47219.199999999997</v>
      </c>
    </row>
    <row r="116" spans="1:26" x14ac:dyDescent="0.25">
      <c r="A116" s="3">
        <v>400000115</v>
      </c>
      <c r="B116" t="s">
        <v>3378</v>
      </c>
      <c r="C116" t="s">
        <v>3528</v>
      </c>
      <c r="D116" t="s">
        <v>3266</v>
      </c>
      <c r="E116">
        <v>43</v>
      </c>
      <c r="F116" t="s">
        <v>3469</v>
      </c>
      <c r="G116" t="s">
        <v>3257</v>
      </c>
      <c r="H116" s="49">
        <v>42079</v>
      </c>
      <c r="I116" s="1">
        <v>37889.379999999997</v>
      </c>
      <c r="R116" s="3">
        <v>200002410</v>
      </c>
      <c r="S116" t="s">
        <v>3506</v>
      </c>
      <c r="T116" t="s">
        <v>3450</v>
      </c>
      <c r="U116" t="s">
        <v>3259</v>
      </c>
      <c r="V116">
        <v>52</v>
      </c>
      <c r="W116" t="s">
        <v>3262</v>
      </c>
      <c r="X116" t="s">
        <v>3257</v>
      </c>
      <c r="Y116" s="33">
        <v>42278</v>
      </c>
      <c r="Z116" s="1">
        <v>47271.67</v>
      </c>
    </row>
    <row r="117" spans="1:26" x14ac:dyDescent="0.25">
      <c r="A117" s="3">
        <v>100000116</v>
      </c>
      <c r="B117" t="s">
        <v>3274</v>
      </c>
      <c r="C117" t="s">
        <v>3294</v>
      </c>
      <c r="D117" t="s">
        <v>3266</v>
      </c>
      <c r="E117">
        <v>36</v>
      </c>
      <c r="F117" t="s">
        <v>3275</v>
      </c>
      <c r="G117" t="s">
        <v>3265</v>
      </c>
      <c r="H117" s="49">
        <v>42082</v>
      </c>
      <c r="I117" s="1">
        <v>21806.3</v>
      </c>
      <c r="R117" s="3">
        <v>200002030</v>
      </c>
      <c r="S117" t="s">
        <v>3323</v>
      </c>
      <c r="T117" t="s">
        <v>3288</v>
      </c>
      <c r="U117" t="s">
        <v>3259</v>
      </c>
      <c r="V117">
        <v>46</v>
      </c>
      <c r="W117" t="s">
        <v>3262</v>
      </c>
      <c r="X117" t="s">
        <v>3257</v>
      </c>
      <c r="Y117" s="33">
        <v>42259</v>
      </c>
      <c r="Z117" s="1">
        <v>47720.66</v>
      </c>
    </row>
    <row r="118" spans="1:26" x14ac:dyDescent="0.25">
      <c r="A118" s="3">
        <v>100000117</v>
      </c>
      <c r="B118" t="s">
        <v>3484</v>
      </c>
      <c r="C118" t="s">
        <v>3502</v>
      </c>
      <c r="D118" t="s">
        <v>3266</v>
      </c>
      <c r="E118">
        <v>40</v>
      </c>
      <c r="F118" t="s">
        <v>3275</v>
      </c>
      <c r="G118" t="s">
        <v>3265</v>
      </c>
      <c r="H118" s="49">
        <v>42088</v>
      </c>
      <c r="I118" s="1">
        <v>12415.5</v>
      </c>
      <c r="R118" s="3">
        <v>200002725</v>
      </c>
      <c r="S118" t="s">
        <v>3534</v>
      </c>
      <c r="T118" t="s">
        <v>3481</v>
      </c>
      <c r="U118" t="s">
        <v>3259</v>
      </c>
      <c r="V118">
        <v>55</v>
      </c>
      <c r="W118" t="s">
        <v>3262</v>
      </c>
      <c r="X118" t="s">
        <v>3257</v>
      </c>
      <c r="Y118" s="33">
        <v>42298</v>
      </c>
      <c r="Z118" s="1">
        <v>48227.16</v>
      </c>
    </row>
    <row r="119" spans="1:26" x14ac:dyDescent="0.25">
      <c r="A119" s="3">
        <v>200000118</v>
      </c>
      <c r="B119" t="s">
        <v>3505</v>
      </c>
      <c r="C119" t="s">
        <v>3502</v>
      </c>
      <c r="D119" t="s">
        <v>3259</v>
      </c>
      <c r="E119">
        <v>52</v>
      </c>
      <c r="F119" t="s">
        <v>3262</v>
      </c>
      <c r="G119" t="s">
        <v>3265</v>
      </c>
      <c r="H119" s="49">
        <v>42091</v>
      </c>
      <c r="I119" s="1">
        <v>67682.92</v>
      </c>
      <c r="R119" s="3">
        <v>200002853</v>
      </c>
      <c r="S119" t="s">
        <v>3424</v>
      </c>
      <c r="T119" t="s">
        <v>3290</v>
      </c>
      <c r="U119" t="s">
        <v>3259</v>
      </c>
      <c r="V119">
        <v>48</v>
      </c>
      <c r="W119" t="s">
        <v>3262</v>
      </c>
      <c r="X119" t="s">
        <v>3257</v>
      </c>
      <c r="Y119" s="33">
        <v>42304</v>
      </c>
      <c r="Z119" s="1">
        <v>48392</v>
      </c>
    </row>
    <row r="120" spans="1:26" x14ac:dyDescent="0.25">
      <c r="A120" s="3">
        <v>100000119</v>
      </c>
      <c r="B120" t="s">
        <v>3545</v>
      </c>
      <c r="C120" t="s">
        <v>3359</v>
      </c>
      <c r="D120" t="s">
        <v>3266</v>
      </c>
      <c r="E120">
        <v>18</v>
      </c>
      <c r="F120" t="s">
        <v>3275</v>
      </c>
      <c r="G120" t="s">
        <v>3281</v>
      </c>
      <c r="H120" s="49">
        <v>42094</v>
      </c>
      <c r="I120" s="1">
        <v>33524.410000000003</v>
      </c>
      <c r="R120" s="3">
        <v>200002263</v>
      </c>
      <c r="S120" t="s">
        <v>3553</v>
      </c>
      <c r="T120" t="s">
        <v>3511</v>
      </c>
      <c r="U120" t="s">
        <v>3266</v>
      </c>
      <c r="V120">
        <v>61</v>
      </c>
      <c r="W120" t="s">
        <v>3262</v>
      </c>
      <c r="X120" t="s">
        <v>3257</v>
      </c>
      <c r="Y120" s="33">
        <v>42271</v>
      </c>
      <c r="Z120" s="1">
        <v>48394.84</v>
      </c>
    </row>
    <row r="121" spans="1:26" x14ac:dyDescent="0.25">
      <c r="A121" s="3">
        <v>100000120</v>
      </c>
      <c r="B121" t="s">
        <v>3522</v>
      </c>
      <c r="C121" t="s">
        <v>3490</v>
      </c>
      <c r="D121" t="s">
        <v>3266</v>
      </c>
      <c r="E121">
        <v>31</v>
      </c>
      <c r="F121" t="s">
        <v>3275</v>
      </c>
      <c r="G121" t="s">
        <v>3281</v>
      </c>
      <c r="H121" s="49">
        <v>42094</v>
      </c>
      <c r="I121" s="1">
        <v>136370.38</v>
      </c>
      <c r="R121" s="3">
        <v>200003677</v>
      </c>
      <c r="S121" t="s">
        <v>3506</v>
      </c>
      <c r="T121" t="s">
        <v>3271</v>
      </c>
      <c r="U121" t="s">
        <v>3259</v>
      </c>
      <c r="V121">
        <v>64</v>
      </c>
      <c r="W121" t="s">
        <v>3262</v>
      </c>
      <c r="X121" t="s">
        <v>3257</v>
      </c>
      <c r="Y121" s="33">
        <v>42350</v>
      </c>
      <c r="Z121" s="1">
        <v>48456.480000000003</v>
      </c>
    </row>
    <row r="122" spans="1:26" x14ac:dyDescent="0.25">
      <c r="A122" s="3">
        <v>100000121</v>
      </c>
      <c r="B122" t="s">
        <v>3534</v>
      </c>
      <c r="C122" t="s">
        <v>3438</v>
      </c>
      <c r="D122" t="s">
        <v>3259</v>
      </c>
      <c r="E122">
        <v>37</v>
      </c>
      <c r="F122" t="s">
        <v>3275</v>
      </c>
      <c r="G122" t="s">
        <v>3281</v>
      </c>
      <c r="H122" s="49">
        <v>42094</v>
      </c>
      <c r="I122" s="1">
        <v>39159.35</v>
      </c>
      <c r="R122" s="3">
        <v>200001452</v>
      </c>
      <c r="S122" t="s">
        <v>3455</v>
      </c>
      <c r="T122" t="s">
        <v>3411</v>
      </c>
      <c r="U122" t="s">
        <v>3259</v>
      </c>
      <c r="V122">
        <v>47</v>
      </c>
      <c r="W122" t="s">
        <v>3262</v>
      </c>
      <c r="X122" t="s">
        <v>3257</v>
      </c>
      <c r="Y122" s="33">
        <v>42215</v>
      </c>
      <c r="Z122" s="1">
        <v>48667.64</v>
      </c>
    </row>
    <row r="123" spans="1:26" x14ac:dyDescent="0.25">
      <c r="A123" s="3">
        <v>100000122</v>
      </c>
      <c r="B123" t="s">
        <v>3341</v>
      </c>
      <c r="C123" t="s">
        <v>3470</v>
      </c>
      <c r="D123" t="s">
        <v>3259</v>
      </c>
      <c r="E123">
        <v>25</v>
      </c>
      <c r="F123" t="s">
        <v>3275</v>
      </c>
      <c r="G123" t="s">
        <v>3265</v>
      </c>
      <c r="H123" s="49">
        <v>42094</v>
      </c>
      <c r="I123" s="1">
        <v>3738.1</v>
      </c>
      <c r="R123" s="3">
        <v>200000985</v>
      </c>
      <c r="S123" t="s">
        <v>3412</v>
      </c>
      <c r="T123" t="s">
        <v>3452</v>
      </c>
      <c r="U123" t="s">
        <v>3259</v>
      </c>
      <c r="V123">
        <v>56</v>
      </c>
      <c r="W123" t="s">
        <v>3262</v>
      </c>
      <c r="X123" t="s">
        <v>3257</v>
      </c>
      <c r="Y123" s="33">
        <v>42179</v>
      </c>
      <c r="Z123" s="1">
        <v>48707.14</v>
      </c>
    </row>
    <row r="124" spans="1:26" x14ac:dyDescent="0.25">
      <c r="A124" s="3">
        <v>100000123</v>
      </c>
      <c r="B124" t="s">
        <v>3366</v>
      </c>
      <c r="C124" t="s">
        <v>3315</v>
      </c>
      <c r="D124" t="s">
        <v>3259</v>
      </c>
      <c r="E124">
        <v>50</v>
      </c>
      <c r="F124" t="s">
        <v>3275</v>
      </c>
      <c r="G124" t="s">
        <v>3281</v>
      </c>
      <c r="H124" s="49">
        <v>42094</v>
      </c>
      <c r="I124" s="1">
        <v>43234.21</v>
      </c>
      <c r="R124" s="3">
        <v>200003997</v>
      </c>
      <c r="S124" t="s">
        <v>3283</v>
      </c>
      <c r="T124" t="s">
        <v>3298</v>
      </c>
      <c r="U124" t="s">
        <v>3259</v>
      </c>
      <c r="V124">
        <v>53</v>
      </c>
      <c r="W124" t="s">
        <v>3262</v>
      </c>
      <c r="X124" t="s">
        <v>3257</v>
      </c>
      <c r="Y124" s="33">
        <v>42367</v>
      </c>
      <c r="Z124" s="1">
        <v>48775.57</v>
      </c>
    </row>
    <row r="125" spans="1:26" x14ac:dyDescent="0.25">
      <c r="A125" s="3">
        <v>100000124</v>
      </c>
      <c r="B125" t="s">
        <v>3283</v>
      </c>
      <c r="C125" t="s">
        <v>3517</v>
      </c>
      <c r="D125" t="s">
        <v>3259</v>
      </c>
      <c r="E125">
        <v>39</v>
      </c>
      <c r="F125" t="s">
        <v>3275</v>
      </c>
      <c r="G125" t="s">
        <v>3265</v>
      </c>
      <c r="H125" s="49">
        <v>42095</v>
      </c>
      <c r="I125" s="1">
        <v>111149.47</v>
      </c>
      <c r="R125" s="3">
        <v>200003979</v>
      </c>
      <c r="S125" t="s">
        <v>3327</v>
      </c>
      <c r="T125" t="s">
        <v>3310</v>
      </c>
      <c r="U125" t="s">
        <v>3259</v>
      </c>
      <c r="V125">
        <v>49</v>
      </c>
      <c r="W125" t="s">
        <v>3262</v>
      </c>
      <c r="X125" t="s">
        <v>3257</v>
      </c>
      <c r="Y125" s="33">
        <v>42366</v>
      </c>
      <c r="Z125" s="1">
        <v>48950</v>
      </c>
    </row>
    <row r="126" spans="1:26" x14ac:dyDescent="0.25">
      <c r="A126" s="3">
        <v>100000125</v>
      </c>
      <c r="B126" t="s">
        <v>3455</v>
      </c>
      <c r="C126" t="s">
        <v>3498</v>
      </c>
      <c r="D126" t="s">
        <v>3259</v>
      </c>
      <c r="E126">
        <v>27</v>
      </c>
      <c r="F126" t="s">
        <v>3275</v>
      </c>
      <c r="G126" t="s">
        <v>3281</v>
      </c>
      <c r="H126" s="49">
        <v>42095</v>
      </c>
      <c r="I126" s="1">
        <v>12312.49</v>
      </c>
      <c r="R126" s="3">
        <v>200001662</v>
      </c>
      <c r="S126" t="s">
        <v>3506</v>
      </c>
      <c r="T126" t="s">
        <v>3535</v>
      </c>
      <c r="U126" t="s">
        <v>3259</v>
      </c>
      <c r="V126">
        <v>46</v>
      </c>
      <c r="W126" t="s">
        <v>3262</v>
      </c>
      <c r="X126" t="s">
        <v>3257</v>
      </c>
      <c r="Y126" s="33">
        <v>42234</v>
      </c>
      <c r="Z126" s="1">
        <v>48967.15</v>
      </c>
    </row>
    <row r="127" spans="1:26" x14ac:dyDescent="0.25">
      <c r="A127" s="3">
        <v>100000126</v>
      </c>
      <c r="B127" t="s">
        <v>3293</v>
      </c>
      <c r="C127" t="s">
        <v>3525</v>
      </c>
      <c r="D127" t="s">
        <v>3259</v>
      </c>
      <c r="E127">
        <v>42</v>
      </c>
      <c r="F127" t="s">
        <v>3275</v>
      </c>
      <c r="G127" t="s">
        <v>3281</v>
      </c>
      <c r="H127" s="49">
        <v>42095</v>
      </c>
      <c r="I127" s="1">
        <v>55661.5</v>
      </c>
      <c r="R127" s="3">
        <v>200002186</v>
      </c>
      <c r="S127" t="s">
        <v>3363</v>
      </c>
      <c r="T127" t="s">
        <v>3365</v>
      </c>
      <c r="U127" t="s">
        <v>3259</v>
      </c>
      <c r="V127">
        <v>53</v>
      </c>
      <c r="W127" t="s">
        <v>3262</v>
      </c>
      <c r="X127" t="s">
        <v>3257</v>
      </c>
      <c r="Y127" s="33">
        <v>42269</v>
      </c>
      <c r="Z127" s="1">
        <v>49225.7</v>
      </c>
    </row>
    <row r="128" spans="1:26" x14ac:dyDescent="0.25">
      <c r="A128" s="3">
        <v>100000127</v>
      </c>
      <c r="B128" t="s">
        <v>3579</v>
      </c>
      <c r="C128" t="s">
        <v>3537</v>
      </c>
      <c r="D128" t="s">
        <v>3266</v>
      </c>
      <c r="E128">
        <v>27</v>
      </c>
      <c r="F128" t="s">
        <v>3275</v>
      </c>
      <c r="G128" t="s">
        <v>3281</v>
      </c>
      <c r="H128" s="49">
        <v>42095</v>
      </c>
      <c r="I128" s="1">
        <v>10481.48</v>
      </c>
      <c r="R128" s="3">
        <v>200002396</v>
      </c>
      <c r="S128" t="s">
        <v>3534</v>
      </c>
      <c r="T128" t="s">
        <v>3517</v>
      </c>
      <c r="U128" t="s">
        <v>3259</v>
      </c>
      <c r="V128">
        <v>57</v>
      </c>
      <c r="W128" t="s">
        <v>3262</v>
      </c>
      <c r="X128" t="s">
        <v>3257</v>
      </c>
      <c r="Y128" s="33">
        <v>42277</v>
      </c>
      <c r="Z128" s="1">
        <v>49358.43</v>
      </c>
    </row>
    <row r="129" spans="1:26" x14ac:dyDescent="0.25">
      <c r="A129" s="3">
        <v>100000128</v>
      </c>
      <c r="B129" t="s">
        <v>3430</v>
      </c>
      <c r="C129" t="s">
        <v>3310</v>
      </c>
      <c r="D129" t="s">
        <v>3266</v>
      </c>
      <c r="E129">
        <v>41</v>
      </c>
      <c r="F129" t="s">
        <v>3275</v>
      </c>
      <c r="G129" t="s">
        <v>3281</v>
      </c>
      <c r="H129" s="49">
        <v>42095</v>
      </c>
      <c r="I129" s="1">
        <v>4347.79</v>
      </c>
      <c r="R129" s="3">
        <v>200000648</v>
      </c>
      <c r="S129" t="s">
        <v>3449</v>
      </c>
      <c r="T129" t="s">
        <v>3432</v>
      </c>
      <c r="U129" t="s">
        <v>3259</v>
      </c>
      <c r="V129">
        <v>52</v>
      </c>
      <c r="W129" t="s">
        <v>3262</v>
      </c>
      <c r="X129" t="s">
        <v>3257</v>
      </c>
      <c r="Y129" s="33">
        <v>42147</v>
      </c>
      <c r="Z129" s="1">
        <v>49590.89</v>
      </c>
    </row>
    <row r="130" spans="1:26" x14ac:dyDescent="0.25">
      <c r="A130" s="3">
        <v>100000129</v>
      </c>
      <c r="B130" t="s">
        <v>3412</v>
      </c>
      <c r="C130" t="s">
        <v>3355</v>
      </c>
      <c r="D130" t="s">
        <v>3259</v>
      </c>
      <c r="E130">
        <v>47</v>
      </c>
      <c r="F130" t="s">
        <v>3275</v>
      </c>
      <c r="G130" t="s">
        <v>3281</v>
      </c>
      <c r="H130" s="49">
        <v>42095</v>
      </c>
      <c r="I130" s="1">
        <v>15093.04</v>
      </c>
      <c r="R130" s="3">
        <v>200003579</v>
      </c>
      <c r="S130" t="s">
        <v>3538</v>
      </c>
      <c r="T130" t="s">
        <v>3458</v>
      </c>
      <c r="U130" t="s">
        <v>3259</v>
      </c>
      <c r="V130">
        <v>48</v>
      </c>
      <c r="W130" t="s">
        <v>3262</v>
      </c>
      <c r="X130" t="s">
        <v>3257</v>
      </c>
      <c r="Y130" s="33">
        <v>42344</v>
      </c>
      <c r="Z130" s="1">
        <v>50224.02</v>
      </c>
    </row>
    <row r="131" spans="1:26" x14ac:dyDescent="0.25">
      <c r="A131" s="3">
        <v>100000130</v>
      </c>
      <c r="B131" t="s">
        <v>3274</v>
      </c>
      <c r="C131" t="s">
        <v>3452</v>
      </c>
      <c r="D131" t="s">
        <v>3266</v>
      </c>
      <c r="E131">
        <v>27</v>
      </c>
      <c r="F131" t="s">
        <v>3275</v>
      </c>
      <c r="G131" t="s">
        <v>3281</v>
      </c>
      <c r="H131" s="49">
        <v>42095</v>
      </c>
      <c r="I131" s="1">
        <v>27738.77</v>
      </c>
      <c r="R131" s="3">
        <v>200002897</v>
      </c>
      <c r="S131" t="s">
        <v>3494</v>
      </c>
      <c r="T131" t="s">
        <v>3398</v>
      </c>
      <c r="U131" t="s">
        <v>3259</v>
      </c>
      <c r="V131">
        <v>43</v>
      </c>
      <c r="W131" t="s">
        <v>3262</v>
      </c>
      <c r="X131" t="s">
        <v>3257</v>
      </c>
      <c r="Y131" s="33">
        <v>42306</v>
      </c>
      <c r="Z131" s="1">
        <v>50448.22</v>
      </c>
    </row>
    <row r="132" spans="1:26" x14ac:dyDescent="0.25">
      <c r="A132" s="3">
        <v>100000131</v>
      </c>
      <c r="B132" t="s">
        <v>3389</v>
      </c>
      <c r="C132" t="s">
        <v>3540</v>
      </c>
      <c r="D132" t="s">
        <v>3266</v>
      </c>
      <c r="E132">
        <v>41</v>
      </c>
      <c r="F132" t="s">
        <v>3275</v>
      </c>
      <c r="G132" t="s">
        <v>3281</v>
      </c>
      <c r="H132" s="49">
        <v>42095</v>
      </c>
      <c r="I132" s="1">
        <v>27557.08</v>
      </c>
      <c r="R132" s="3">
        <v>200000631</v>
      </c>
      <c r="S132" t="s">
        <v>3322</v>
      </c>
      <c r="T132" t="s">
        <v>3359</v>
      </c>
      <c r="U132" t="s">
        <v>3259</v>
      </c>
      <c r="V132">
        <v>57</v>
      </c>
      <c r="W132" t="s">
        <v>3262</v>
      </c>
      <c r="X132" t="s">
        <v>3257</v>
      </c>
      <c r="Y132" s="33">
        <v>42146</v>
      </c>
      <c r="Z132" s="1">
        <v>50454.73</v>
      </c>
    </row>
    <row r="133" spans="1:26" x14ac:dyDescent="0.25">
      <c r="A133" s="3">
        <v>100000132</v>
      </c>
      <c r="B133" t="s">
        <v>3323</v>
      </c>
      <c r="C133" t="s">
        <v>3400</v>
      </c>
      <c r="D133" t="s">
        <v>3259</v>
      </c>
      <c r="E133">
        <v>20</v>
      </c>
      <c r="F133" t="s">
        <v>3275</v>
      </c>
      <c r="G133" t="s">
        <v>3257</v>
      </c>
      <c r="H133" s="49">
        <v>42095</v>
      </c>
      <c r="I133" s="1">
        <v>9578.65</v>
      </c>
      <c r="R133" s="3">
        <v>200002024</v>
      </c>
      <c r="S133" t="s">
        <v>3543</v>
      </c>
      <c r="T133" t="s">
        <v>3303</v>
      </c>
      <c r="U133" t="s">
        <v>3259</v>
      </c>
      <c r="V133">
        <v>51</v>
      </c>
      <c r="W133" t="s">
        <v>3262</v>
      </c>
      <c r="X133" t="s">
        <v>3257</v>
      </c>
      <c r="Y133" s="33">
        <v>42259</v>
      </c>
      <c r="Z133" s="1">
        <v>50629.7</v>
      </c>
    </row>
    <row r="134" spans="1:26" x14ac:dyDescent="0.25">
      <c r="A134" s="3">
        <v>100000133</v>
      </c>
      <c r="B134" t="s">
        <v>3378</v>
      </c>
      <c r="C134" t="s">
        <v>3566</v>
      </c>
      <c r="D134" t="s">
        <v>3266</v>
      </c>
      <c r="E134">
        <v>38</v>
      </c>
      <c r="F134" t="s">
        <v>3275</v>
      </c>
      <c r="G134" t="s">
        <v>3281</v>
      </c>
      <c r="H134" s="49">
        <v>42096</v>
      </c>
      <c r="I134" s="1">
        <v>40456.97</v>
      </c>
      <c r="R134" s="3">
        <v>200003581</v>
      </c>
      <c r="S134" t="s">
        <v>3368</v>
      </c>
      <c r="T134" t="s">
        <v>3362</v>
      </c>
      <c r="U134" t="s">
        <v>3259</v>
      </c>
      <c r="V134">
        <v>51</v>
      </c>
      <c r="W134" t="s">
        <v>3262</v>
      </c>
      <c r="X134" t="s">
        <v>3257</v>
      </c>
      <c r="Y134" s="33">
        <v>42344</v>
      </c>
      <c r="Z134" s="1">
        <v>50865.75</v>
      </c>
    </row>
    <row r="135" spans="1:26" x14ac:dyDescent="0.25">
      <c r="A135" s="3">
        <v>100000134</v>
      </c>
      <c r="B135" t="s">
        <v>3368</v>
      </c>
      <c r="C135" t="s">
        <v>3376</v>
      </c>
      <c r="D135" t="s">
        <v>3259</v>
      </c>
      <c r="E135">
        <v>34</v>
      </c>
      <c r="F135" t="s">
        <v>3275</v>
      </c>
      <c r="G135" t="s">
        <v>3257</v>
      </c>
      <c r="H135" s="49">
        <v>42096</v>
      </c>
      <c r="I135" s="1">
        <v>44744.24</v>
      </c>
      <c r="R135" s="3">
        <v>200002631</v>
      </c>
      <c r="S135" t="s">
        <v>3363</v>
      </c>
      <c r="T135" t="s">
        <v>3552</v>
      </c>
      <c r="U135" t="s">
        <v>3259</v>
      </c>
      <c r="V135">
        <v>46</v>
      </c>
      <c r="W135" t="s">
        <v>3262</v>
      </c>
      <c r="X135" t="s">
        <v>3257</v>
      </c>
      <c r="Y135" s="33">
        <v>42292</v>
      </c>
      <c r="Z135" s="1">
        <v>50945.1</v>
      </c>
    </row>
    <row r="136" spans="1:26" x14ac:dyDescent="0.25">
      <c r="A136" s="3">
        <v>100000135</v>
      </c>
      <c r="B136" t="s">
        <v>3337</v>
      </c>
      <c r="C136" t="s">
        <v>3447</v>
      </c>
      <c r="D136" t="s">
        <v>3259</v>
      </c>
      <c r="E136">
        <v>42</v>
      </c>
      <c r="F136" t="s">
        <v>3275</v>
      </c>
      <c r="G136" t="s">
        <v>3281</v>
      </c>
      <c r="H136" s="49">
        <v>42096</v>
      </c>
      <c r="I136" s="1">
        <v>56652.56</v>
      </c>
      <c r="R136" s="3">
        <v>200000904</v>
      </c>
      <c r="S136" t="s">
        <v>3515</v>
      </c>
      <c r="T136" t="s">
        <v>3279</v>
      </c>
      <c r="U136" t="s">
        <v>3259</v>
      </c>
      <c r="V136">
        <v>52</v>
      </c>
      <c r="W136" t="s">
        <v>3262</v>
      </c>
      <c r="X136" t="s">
        <v>3257</v>
      </c>
      <c r="Y136" s="33">
        <v>42172</v>
      </c>
      <c r="Z136" s="1">
        <v>51689.74</v>
      </c>
    </row>
    <row r="137" spans="1:26" x14ac:dyDescent="0.25">
      <c r="A137" s="3">
        <v>100000136</v>
      </c>
      <c r="B137" t="s">
        <v>3300</v>
      </c>
      <c r="C137" t="s">
        <v>3334</v>
      </c>
      <c r="D137" t="s">
        <v>3259</v>
      </c>
      <c r="E137">
        <v>26</v>
      </c>
      <c r="F137" t="s">
        <v>3275</v>
      </c>
      <c r="G137" t="s">
        <v>3281</v>
      </c>
      <c r="H137" s="49">
        <v>42096</v>
      </c>
      <c r="I137" s="1">
        <v>12994.18</v>
      </c>
      <c r="R137" s="3">
        <v>200002487</v>
      </c>
      <c r="S137" t="s">
        <v>3446</v>
      </c>
      <c r="T137" t="s">
        <v>3556</v>
      </c>
      <c r="U137" t="s">
        <v>3259</v>
      </c>
      <c r="V137">
        <v>58</v>
      </c>
      <c r="W137" t="s">
        <v>3262</v>
      </c>
      <c r="X137" t="s">
        <v>3257</v>
      </c>
      <c r="Y137" s="33">
        <v>42283</v>
      </c>
      <c r="Z137" s="1">
        <v>51723.62</v>
      </c>
    </row>
    <row r="138" spans="1:26" x14ac:dyDescent="0.25">
      <c r="A138" s="3">
        <v>100000137</v>
      </c>
      <c r="B138" t="s">
        <v>3529</v>
      </c>
      <c r="C138" t="s">
        <v>3483</v>
      </c>
      <c r="D138" t="s">
        <v>3266</v>
      </c>
      <c r="E138">
        <v>43</v>
      </c>
      <c r="F138" t="s">
        <v>3275</v>
      </c>
      <c r="G138" t="s">
        <v>3281</v>
      </c>
      <c r="H138" s="49">
        <v>42096</v>
      </c>
      <c r="I138" s="1">
        <v>42207.46</v>
      </c>
      <c r="R138" s="3">
        <v>200003052</v>
      </c>
      <c r="S138" t="s">
        <v>3539</v>
      </c>
      <c r="T138" t="s">
        <v>3418</v>
      </c>
      <c r="U138" t="s">
        <v>3266</v>
      </c>
      <c r="V138">
        <v>51</v>
      </c>
      <c r="W138" t="s">
        <v>3262</v>
      </c>
      <c r="X138" t="s">
        <v>3257</v>
      </c>
      <c r="Y138" s="33">
        <v>42315</v>
      </c>
      <c r="Z138" s="1">
        <v>52001.9</v>
      </c>
    </row>
    <row r="139" spans="1:26" x14ac:dyDescent="0.25">
      <c r="A139" s="3">
        <v>100000138</v>
      </c>
      <c r="B139" t="s">
        <v>3356</v>
      </c>
      <c r="C139" t="s">
        <v>3284</v>
      </c>
      <c r="D139" t="s">
        <v>3259</v>
      </c>
      <c r="E139">
        <v>37</v>
      </c>
      <c r="F139" t="s">
        <v>3275</v>
      </c>
      <c r="G139" t="s">
        <v>3281</v>
      </c>
      <c r="H139" s="49">
        <v>42096</v>
      </c>
      <c r="I139" s="1">
        <v>10704.25</v>
      </c>
      <c r="R139" s="3">
        <v>200003004</v>
      </c>
      <c r="S139" t="s">
        <v>3380</v>
      </c>
      <c r="T139" t="s">
        <v>3487</v>
      </c>
      <c r="U139" t="s">
        <v>3259</v>
      </c>
      <c r="V139">
        <v>51</v>
      </c>
      <c r="W139" t="s">
        <v>3262</v>
      </c>
      <c r="X139" t="s">
        <v>3257</v>
      </c>
      <c r="Y139" s="33">
        <v>42311</v>
      </c>
      <c r="Z139" s="1">
        <v>52186.48</v>
      </c>
    </row>
    <row r="140" spans="1:26" x14ac:dyDescent="0.25">
      <c r="A140" s="3">
        <v>100000139</v>
      </c>
      <c r="B140" t="s">
        <v>3572</v>
      </c>
      <c r="C140" t="s">
        <v>3509</v>
      </c>
      <c r="D140" t="s">
        <v>3266</v>
      </c>
      <c r="E140">
        <v>40</v>
      </c>
      <c r="F140" t="s">
        <v>3275</v>
      </c>
      <c r="G140" t="s">
        <v>3281</v>
      </c>
      <c r="H140" s="49">
        <v>42096</v>
      </c>
      <c r="I140" s="1">
        <v>57140.07</v>
      </c>
      <c r="R140" s="3">
        <v>200000591</v>
      </c>
      <c r="S140" t="s">
        <v>3264</v>
      </c>
      <c r="T140" t="s">
        <v>3405</v>
      </c>
      <c r="U140" t="s">
        <v>3259</v>
      </c>
      <c r="V140">
        <v>41</v>
      </c>
      <c r="W140" t="s">
        <v>3262</v>
      </c>
      <c r="X140" t="s">
        <v>3257</v>
      </c>
      <c r="Y140" s="33">
        <v>42143</v>
      </c>
      <c r="Z140" s="1">
        <v>52388.41</v>
      </c>
    </row>
    <row r="141" spans="1:26" x14ac:dyDescent="0.25">
      <c r="A141" s="3">
        <v>200000140</v>
      </c>
      <c r="B141" t="s">
        <v>3270</v>
      </c>
      <c r="C141" t="s">
        <v>3364</v>
      </c>
      <c r="D141" t="s">
        <v>3259</v>
      </c>
      <c r="E141">
        <v>57</v>
      </c>
      <c r="F141" t="s">
        <v>3262</v>
      </c>
      <c r="G141" t="s">
        <v>3257</v>
      </c>
      <c r="H141" s="49">
        <v>42096</v>
      </c>
      <c r="I141" s="1">
        <v>40510.36</v>
      </c>
      <c r="R141" s="3">
        <v>200003338</v>
      </c>
      <c r="S141" t="s">
        <v>3333</v>
      </c>
      <c r="T141" t="s">
        <v>3485</v>
      </c>
      <c r="U141" t="s">
        <v>3259</v>
      </c>
      <c r="V141">
        <v>60</v>
      </c>
      <c r="W141" t="s">
        <v>3262</v>
      </c>
      <c r="X141" t="s">
        <v>3257</v>
      </c>
      <c r="Y141" s="33">
        <v>42332</v>
      </c>
      <c r="Z141" s="1">
        <v>52742.54</v>
      </c>
    </row>
    <row r="142" spans="1:26" x14ac:dyDescent="0.25">
      <c r="A142" s="3">
        <v>100000141</v>
      </c>
      <c r="B142" t="s">
        <v>3383</v>
      </c>
      <c r="C142" t="s">
        <v>3540</v>
      </c>
      <c r="D142" t="s">
        <v>3266</v>
      </c>
      <c r="E142">
        <v>45</v>
      </c>
      <c r="F142" t="s">
        <v>3275</v>
      </c>
      <c r="G142" t="s">
        <v>3281</v>
      </c>
      <c r="H142" s="49">
        <v>42097</v>
      </c>
      <c r="I142" s="1">
        <v>36584.21</v>
      </c>
      <c r="R142" s="3">
        <v>200000698</v>
      </c>
      <c r="S142" t="s">
        <v>3341</v>
      </c>
      <c r="T142" t="s">
        <v>3550</v>
      </c>
      <c r="U142" t="s">
        <v>3259</v>
      </c>
      <c r="V142">
        <v>45</v>
      </c>
      <c r="W142" t="s">
        <v>3262</v>
      </c>
      <c r="X142" t="s">
        <v>3257</v>
      </c>
      <c r="Y142" s="33">
        <v>42151</v>
      </c>
      <c r="Z142" s="1">
        <v>53086.19</v>
      </c>
    </row>
    <row r="143" spans="1:26" x14ac:dyDescent="0.25">
      <c r="A143" s="3">
        <v>100000142</v>
      </c>
      <c r="B143" t="s">
        <v>3272</v>
      </c>
      <c r="C143" t="s">
        <v>3511</v>
      </c>
      <c r="D143" t="s">
        <v>3259</v>
      </c>
      <c r="E143">
        <v>23</v>
      </c>
      <c r="F143" t="s">
        <v>3275</v>
      </c>
      <c r="G143" t="s">
        <v>3281</v>
      </c>
      <c r="H143" s="49">
        <v>42097</v>
      </c>
      <c r="I143" s="1">
        <v>10249.56</v>
      </c>
      <c r="R143" s="3">
        <v>200003084</v>
      </c>
      <c r="S143" t="s">
        <v>3434</v>
      </c>
      <c r="T143" t="s">
        <v>3431</v>
      </c>
      <c r="U143" t="s">
        <v>3266</v>
      </c>
      <c r="V143">
        <v>46</v>
      </c>
      <c r="W143" t="s">
        <v>3262</v>
      </c>
      <c r="X143" t="s">
        <v>3257</v>
      </c>
      <c r="Y143" s="33">
        <v>42317</v>
      </c>
      <c r="Z143" s="1">
        <v>53327.97</v>
      </c>
    </row>
    <row r="144" spans="1:26" x14ac:dyDescent="0.25">
      <c r="A144" s="3">
        <v>100000143</v>
      </c>
      <c r="B144" t="s">
        <v>3327</v>
      </c>
      <c r="C144" t="s">
        <v>3319</v>
      </c>
      <c r="D144" t="s">
        <v>3259</v>
      </c>
      <c r="E144">
        <v>45</v>
      </c>
      <c r="F144" t="s">
        <v>3275</v>
      </c>
      <c r="G144" t="s">
        <v>3265</v>
      </c>
      <c r="H144" s="49">
        <v>42097</v>
      </c>
      <c r="I144" s="1">
        <v>40379.31</v>
      </c>
      <c r="R144" s="3">
        <v>200001568</v>
      </c>
      <c r="S144" t="s">
        <v>3459</v>
      </c>
      <c r="T144" t="s">
        <v>3512</v>
      </c>
      <c r="U144" t="s">
        <v>3259</v>
      </c>
      <c r="V144">
        <v>36</v>
      </c>
      <c r="W144" t="s">
        <v>3262</v>
      </c>
      <c r="X144" t="s">
        <v>3257</v>
      </c>
      <c r="Y144" s="33">
        <v>42226</v>
      </c>
      <c r="Z144" s="1">
        <v>53585.22</v>
      </c>
    </row>
    <row r="145" spans="1:26" x14ac:dyDescent="0.25">
      <c r="A145" s="3">
        <v>100000144</v>
      </c>
      <c r="B145" t="s">
        <v>3322</v>
      </c>
      <c r="C145" t="s">
        <v>3555</v>
      </c>
      <c r="D145" t="s">
        <v>3259</v>
      </c>
      <c r="E145">
        <v>26</v>
      </c>
      <c r="F145" t="s">
        <v>3275</v>
      </c>
      <c r="G145" t="s">
        <v>3281</v>
      </c>
      <c r="H145" s="49">
        <v>42097</v>
      </c>
      <c r="I145" s="1">
        <v>4539.24</v>
      </c>
      <c r="R145" s="3">
        <v>200003478</v>
      </c>
      <c r="S145" t="s">
        <v>3353</v>
      </c>
      <c r="T145" t="s">
        <v>3422</v>
      </c>
      <c r="U145" t="s">
        <v>3259</v>
      </c>
      <c r="V145">
        <v>43</v>
      </c>
      <c r="W145" t="s">
        <v>3262</v>
      </c>
      <c r="X145" t="s">
        <v>3257</v>
      </c>
      <c r="Y145" s="33">
        <v>42339</v>
      </c>
      <c r="Z145" s="1">
        <v>53739.25</v>
      </c>
    </row>
    <row r="146" spans="1:26" x14ac:dyDescent="0.25">
      <c r="A146" s="3">
        <v>100000145</v>
      </c>
      <c r="B146" t="s">
        <v>3372</v>
      </c>
      <c r="C146" t="s">
        <v>3319</v>
      </c>
      <c r="D146" t="s">
        <v>3259</v>
      </c>
      <c r="E146">
        <v>37</v>
      </c>
      <c r="F146" t="s">
        <v>3275</v>
      </c>
      <c r="G146" t="s">
        <v>3281</v>
      </c>
      <c r="H146" s="49">
        <v>42098</v>
      </c>
      <c r="I146" s="1">
        <v>89120.92</v>
      </c>
      <c r="R146" s="3">
        <v>200003774</v>
      </c>
      <c r="S146" t="s">
        <v>3339</v>
      </c>
      <c r="T146" t="s">
        <v>3512</v>
      </c>
      <c r="U146" t="s">
        <v>3259</v>
      </c>
      <c r="V146">
        <v>51</v>
      </c>
      <c r="W146" t="s">
        <v>3262</v>
      </c>
      <c r="X146" t="s">
        <v>3257</v>
      </c>
      <c r="Y146" s="33">
        <v>42354</v>
      </c>
      <c r="Z146" s="1">
        <v>54174.879999999997</v>
      </c>
    </row>
    <row r="147" spans="1:26" x14ac:dyDescent="0.25">
      <c r="A147" s="3">
        <v>100000146</v>
      </c>
      <c r="B147" t="s">
        <v>3308</v>
      </c>
      <c r="C147" t="s">
        <v>3279</v>
      </c>
      <c r="D147" t="s">
        <v>3259</v>
      </c>
      <c r="E147">
        <v>41</v>
      </c>
      <c r="F147" t="s">
        <v>3275</v>
      </c>
      <c r="G147" t="s">
        <v>3281</v>
      </c>
      <c r="H147" s="49">
        <v>42099</v>
      </c>
      <c r="I147" s="1">
        <v>51707.8</v>
      </c>
      <c r="R147" s="3">
        <v>200000620</v>
      </c>
      <c r="S147" t="s">
        <v>3575</v>
      </c>
      <c r="T147" t="s">
        <v>3438</v>
      </c>
      <c r="U147" t="s">
        <v>3259</v>
      </c>
      <c r="V147">
        <v>51</v>
      </c>
      <c r="W147" t="s">
        <v>3262</v>
      </c>
      <c r="X147" t="s">
        <v>3257</v>
      </c>
      <c r="Y147" s="33">
        <v>42145</v>
      </c>
      <c r="Z147" s="1">
        <v>54343.81</v>
      </c>
    </row>
    <row r="148" spans="1:26" x14ac:dyDescent="0.25">
      <c r="A148" s="3">
        <v>100000147</v>
      </c>
      <c r="B148" t="s">
        <v>3341</v>
      </c>
      <c r="C148" t="s">
        <v>3565</v>
      </c>
      <c r="D148" t="s">
        <v>3259</v>
      </c>
      <c r="E148">
        <v>33</v>
      </c>
      <c r="F148" t="s">
        <v>3275</v>
      </c>
      <c r="G148" t="s">
        <v>3281</v>
      </c>
      <c r="H148" s="49">
        <v>42099</v>
      </c>
      <c r="I148" s="1">
        <v>4940.82</v>
      </c>
      <c r="R148" s="3">
        <v>200001335</v>
      </c>
      <c r="S148" t="s">
        <v>3543</v>
      </c>
      <c r="T148" t="s">
        <v>3558</v>
      </c>
      <c r="U148" t="s">
        <v>3259</v>
      </c>
      <c r="V148">
        <v>55</v>
      </c>
      <c r="W148" t="s">
        <v>3262</v>
      </c>
      <c r="X148" t="s">
        <v>3257</v>
      </c>
      <c r="Y148" s="33">
        <v>42207</v>
      </c>
      <c r="Z148" s="1">
        <v>54622.95</v>
      </c>
    </row>
    <row r="149" spans="1:26" x14ac:dyDescent="0.25">
      <c r="A149" s="3">
        <v>100000148</v>
      </c>
      <c r="B149" t="s">
        <v>3553</v>
      </c>
      <c r="C149" t="s">
        <v>3398</v>
      </c>
      <c r="D149" t="s">
        <v>3266</v>
      </c>
      <c r="E149">
        <v>37</v>
      </c>
      <c r="F149" t="s">
        <v>3275</v>
      </c>
      <c r="G149" t="s">
        <v>3281</v>
      </c>
      <c r="H149" s="49">
        <v>42099</v>
      </c>
      <c r="I149" s="1">
        <v>48405.93</v>
      </c>
      <c r="R149" s="3">
        <v>200002426</v>
      </c>
      <c r="S149" t="s">
        <v>3449</v>
      </c>
      <c r="T149" t="s">
        <v>3301</v>
      </c>
      <c r="U149" t="s">
        <v>3259</v>
      </c>
      <c r="V149">
        <v>48</v>
      </c>
      <c r="W149" t="s">
        <v>3262</v>
      </c>
      <c r="X149" t="s">
        <v>3257</v>
      </c>
      <c r="Y149" s="33">
        <v>42279</v>
      </c>
      <c r="Z149" s="1">
        <v>54817.88</v>
      </c>
    </row>
    <row r="150" spans="1:26" x14ac:dyDescent="0.25">
      <c r="A150" s="3">
        <v>100000149</v>
      </c>
      <c r="B150" t="s">
        <v>3339</v>
      </c>
      <c r="C150" t="s">
        <v>3277</v>
      </c>
      <c r="D150" t="s">
        <v>3259</v>
      </c>
      <c r="E150">
        <v>33</v>
      </c>
      <c r="F150" t="s">
        <v>3275</v>
      </c>
      <c r="G150" t="s">
        <v>3281</v>
      </c>
      <c r="H150" s="49">
        <v>42099</v>
      </c>
      <c r="I150" s="1">
        <v>32467.1</v>
      </c>
      <c r="R150" s="3">
        <v>200002259</v>
      </c>
      <c r="S150" t="s">
        <v>3495</v>
      </c>
      <c r="T150" t="s">
        <v>3400</v>
      </c>
      <c r="U150" t="s">
        <v>3259</v>
      </c>
      <c r="V150">
        <v>42</v>
      </c>
      <c r="W150" t="s">
        <v>3262</v>
      </c>
      <c r="X150" t="s">
        <v>3257</v>
      </c>
      <c r="Y150" s="33">
        <v>42271</v>
      </c>
      <c r="Z150" s="1">
        <v>54856.02</v>
      </c>
    </row>
    <row r="151" spans="1:26" x14ac:dyDescent="0.25">
      <c r="A151" s="3">
        <v>100000150</v>
      </c>
      <c r="B151" t="s">
        <v>3577</v>
      </c>
      <c r="C151" t="s">
        <v>3513</v>
      </c>
      <c r="D151" t="s">
        <v>3266</v>
      </c>
      <c r="E151">
        <v>29</v>
      </c>
      <c r="F151" t="s">
        <v>3275</v>
      </c>
      <c r="G151" t="s">
        <v>3281</v>
      </c>
      <c r="H151" s="49">
        <v>42099</v>
      </c>
      <c r="I151" s="1">
        <v>4020.51</v>
      </c>
      <c r="R151" s="3">
        <v>200000713</v>
      </c>
      <c r="S151" t="s">
        <v>3399</v>
      </c>
      <c r="T151" t="s">
        <v>3444</v>
      </c>
      <c r="U151" t="s">
        <v>3259</v>
      </c>
      <c r="V151">
        <v>54</v>
      </c>
      <c r="W151" t="s">
        <v>3262</v>
      </c>
      <c r="X151" t="s">
        <v>3257</v>
      </c>
      <c r="Y151" s="33">
        <v>42152</v>
      </c>
      <c r="Z151" s="1">
        <v>55163.34</v>
      </c>
    </row>
    <row r="152" spans="1:26" x14ac:dyDescent="0.25">
      <c r="A152" s="3">
        <v>100000151</v>
      </c>
      <c r="B152" t="s">
        <v>3543</v>
      </c>
      <c r="C152" t="s">
        <v>3342</v>
      </c>
      <c r="D152" t="s">
        <v>3259</v>
      </c>
      <c r="E152">
        <v>33</v>
      </c>
      <c r="F152" t="s">
        <v>3275</v>
      </c>
      <c r="G152" t="s">
        <v>3281</v>
      </c>
      <c r="H152" s="49">
        <v>42099</v>
      </c>
      <c r="I152" s="1">
        <v>5160.2700000000004</v>
      </c>
      <c r="R152" s="3">
        <v>200002146</v>
      </c>
      <c r="S152" t="s">
        <v>3523</v>
      </c>
      <c r="T152" t="s">
        <v>3423</v>
      </c>
      <c r="U152" t="s">
        <v>3259</v>
      </c>
      <c r="V152">
        <v>45</v>
      </c>
      <c r="W152" t="s">
        <v>3262</v>
      </c>
      <c r="X152" t="s">
        <v>3257</v>
      </c>
      <c r="Y152" s="33">
        <v>42266</v>
      </c>
      <c r="Z152" s="1">
        <v>55276.13</v>
      </c>
    </row>
    <row r="153" spans="1:26" x14ac:dyDescent="0.25">
      <c r="A153" s="3">
        <v>100000152</v>
      </c>
      <c r="B153" t="s">
        <v>3549</v>
      </c>
      <c r="C153" t="s">
        <v>3565</v>
      </c>
      <c r="D153" t="s">
        <v>3259</v>
      </c>
      <c r="E153">
        <v>32</v>
      </c>
      <c r="F153" t="s">
        <v>3275</v>
      </c>
      <c r="G153" t="s">
        <v>3281</v>
      </c>
      <c r="H153" s="49">
        <v>42099</v>
      </c>
      <c r="I153" s="1">
        <v>51576.88</v>
      </c>
      <c r="R153" s="3">
        <v>200003089</v>
      </c>
      <c r="S153" t="s">
        <v>3549</v>
      </c>
      <c r="T153" t="s">
        <v>3580</v>
      </c>
      <c r="U153" t="s">
        <v>3259</v>
      </c>
      <c r="V153">
        <v>56</v>
      </c>
      <c r="W153" t="s">
        <v>3262</v>
      </c>
      <c r="X153" t="s">
        <v>3257</v>
      </c>
      <c r="Y153" s="33">
        <v>42317</v>
      </c>
      <c r="Z153" s="1">
        <v>55295.38</v>
      </c>
    </row>
    <row r="154" spans="1:26" x14ac:dyDescent="0.25">
      <c r="A154" s="3">
        <v>100000153</v>
      </c>
      <c r="B154" t="s">
        <v>3324</v>
      </c>
      <c r="C154" t="s">
        <v>3528</v>
      </c>
      <c r="D154" t="s">
        <v>3266</v>
      </c>
      <c r="E154">
        <v>36</v>
      </c>
      <c r="F154" t="s">
        <v>3275</v>
      </c>
      <c r="G154" t="s">
        <v>3281</v>
      </c>
      <c r="H154" s="49">
        <v>42099</v>
      </c>
      <c r="I154" s="1">
        <v>57019.91</v>
      </c>
      <c r="R154" s="3">
        <v>200001070</v>
      </c>
      <c r="S154" t="s">
        <v>3283</v>
      </c>
      <c r="T154" t="s">
        <v>3290</v>
      </c>
      <c r="U154" t="s">
        <v>3259</v>
      </c>
      <c r="V154">
        <v>62</v>
      </c>
      <c r="W154" t="s">
        <v>3262</v>
      </c>
      <c r="X154" t="s">
        <v>3257</v>
      </c>
      <c r="Y154" s="33">
        <v>42188</v>
      </c>
      <c r="Z154" s="1">
        <v>55526.53</v>
      </c>
    </row>
    <row r="155" spans="1:26" x14ac:dyDescent="0.25">
      <c r="A155" s="3">
        <v>100000154</v>
      </c>
      <c r="B155" t="s">
        <v>3516</v>
      </c>
      <c r="C155" t="s">
        <v>3376</v>
      </c>
      <c r="D155" t="s">
        <v>3259</v>
      </c>
      <c r="E155">
        <v>46</v>
      </c>
      <c r="F155" t="s">
        <v>3275</v>
      </c>
      <c r="G155" t="s">
        <v>3281</v>
      </c>
      <c r="H155" s="49">
        <v>42099</v>
      </c>
      <c r="I155" s="1">
        <v>57365.32</v>
      </c>
      <c r="R155" s="3">
        <v>200000886</v>
      </c>
      <c r="S155" t="s">
        <v>3306</v>
      </c>
      <c r="T155" t="s">
        <v>3367</v>
      </c>
      <c r="U155" t="s">
        <v>3259</v>
      </c>
      <c r="V155">
        <v>54</v>
      </c>
      <c r="W155" t="s">
        <v>3262</v>
      </c>
      <c r="X155" t="s">
        <v>3257</v>
      </c>
      <c r="Y155" s="33">
        <v>42170</v>
      </c>
      <c r="Z155" s="1">
        <v>55672.22</v>
      </c>
    </row>
    <row r="156" spans="1:26" x14ac:dyDescent="0.25">
      <c r="A156" s="3">
        <v>100000155</v>
      </c>
      <c r="B156" t="s">
        <v>3311</v>
      </c>
      <c r="C156" t="s">
        <v>3393</v>
      </c>
      <c r="D156" t="s">
        <v>3259</v>
      </c>
      <c r="E156">
        <v>33</v>
      </c>
      <c r="F156" t="s">
        <v>3275</v>
      </c>
      <c r="G156" t="s">
        <v>3257</v>
      </c>
      <c r="H156" s="49">
        <v>42099</v>
      </c>
      <c r="I156" s="1">
        <v>1455.6</v>
      </c>
      <c r="R156" s="3">
        <v>200001021</v>
      </c>
      <c r="S156" t="s">
        <v>3545</v>
      </c>
      <c r="T156" t="s">
        <v>3384</v>
      </c>
      <c r="U156" t="s">
        <v>3266</v>
      </c>
      <c r="V156">
        <v>57</v>
      </c>
      <c r="W156" t="s">
        <v>3262</v>
      </c>
      <c r="X156" t="s">
        <v>3257</v>
      </c>
      <c r="Y156" s="33">
        <v>42183</v>
      </c>
      <c r="Z156" s="1">
        <v>55886.74</v>
      </c>
    </row>
    <row r="157" spans="1:26" x14ac:dyDescent="0.25">
      <c r="A157" s="3">
        <v>100000156</v>
      </c>
      <c r="B157" t="s">
        <v>3559</v>
      </c>
      <c r="C157" t="s">
        <v>3431</v>
      </c>
      <c r="D157" t="s">
        <v>3259</v>
      </c>
      <c r="E157">
        <v>24</v>
      </c>
      <c r="F157" t="s">
        <v>3275</v>
      </c>
      <c r="G157" t="s">
        <v>3265</v>
      </c>
      <c r="H157" s="49">
        <v>42099</v>
      </c>
      <c r="I157" s="1">
        <v>36256.199999999997</v>
      </c>
      <c r="R157" s="3">
        <v>200004011</v>
      </c>
      <c r="S157" t="s">
        <v>3270</v>
      </c>
      <c r="T157" t="s">
        <v>3269</v>
      </c>
      <c r="U157" t="s">
        <v>3259</v>
      </c>
      <c r="V157">
        <v>52</v>
      </c>
      <c r="W157" t="s">
        <v>3262</v>
      </c>
      <c r="X157" t="s">
        <v>3257</v>
      </c>
      <c r="Y157" s="33">
        <v>42368</v>
      </c>
      <c r="Z157" s="1">
        <v>56069.72</v>
      </c>
    </row>
    <row r="158" spans="1:26" x14ac:dyDescent="0.25">
      <c r="A158" s="3">
        <v>100000157</v>
      </c>
      <c r="B158" t="s">
        <v>3506</v>
      </c>
      <c r="C158" t="s">
        <v>3307</v>
      </c>
      <c r="D158" t="s">
        <v>3259</v>
      </c>
      <c r="E158">
        <v>32</v>
      </c>
      <c r="F158" t="s">
        <v>3275</v>
      </c>
      <c r="G158" t="s">
        <v>3281</v>
      </c>
      <c r="H158" s="49">
        <v>42099</v>
      </c>
      <c r="I158" s="1">
        <v>24927.39</v>
      </c>
      <c r="R158" s="3">
        <v>200001391</v>
      </c>
      <c r="S158" t="s">
        <v>3459</v>
      </c>
      <c r="T158" t="s">
        <v>3269</v>
      </c>
      <c r="U158" t="s">
        <v>3259</v>
      </c>
      <c r="V158">
        <v>44</v>
      </c>
      <c r="W158" t="s">
        <v>3262</v>
      </c>
      <c r="X158" t="s">
        <v>3257</v>
      </c>
      <c r="Y158" s="33">
        <v>42211</v>
      </c>
      <c r="Z158" s="1">
        <v>56071.51</v>
      </c>
    </row>
    <row r="159" spans="1:26" x14ac:dyDescent="0.25">
      <c r="A159" s="3">
        <v>100000158</v>
      </c>
      <c r="B159" t="s">
        <v>3354</v>
      </c>
      <c r="C159" t="s">
        <v>3376</v>
      </c>
      <c r="D159" t="s">
        <v>3259</v>
      </c>
      <c r="E159">
        <v>26</v>
      </c>
      <c r="F159" t="s">
        <v>3275</v>
      </c>
      <c r="G159" t="s">
        <v>3281</v>
      </c>
      <c r="H159" s="49">
        <v>42099</v>
      </c>
      <c r="I159" s="1">
        <v>1009.69</v>
      </c>
      <c r="R159" s="3">
        <v>200001046</v>
      </c>
      <c r="S159" t="s">
        <v>3339</v>
      </c>
      <c r="T159" t="s">
        <v>3501</v>
      </c>
      <c r="U159" t="s">
        <v>3259</v>
      </c>
      <c r="V159">
        <v>47</v>
      </c>
      <c r="W159" t="s">
        <v>3262</v>
      </c>
      <c r="X159" t="s">
        <v>3257</v>
      </c>
      <c r="Y159" s="33">
        <v>42185</v>
      </c>
      <c r="Z159" s="1">
        <v>56257.26</v>
      </c>
    </row>
    <row r="160" spans="1:26" x14ac:dyDescent="0.25">
      <c r="A160" s="3">
        <v>100000159</v>
      </c>
      <c r="B160" t="s">
        <v>3494</v>
      </c>
      <c r="C160" t="s">
        <v>3411</v>
      </c>
      <c r="D160" t="s">
        <v>3259</v>
      </c>
      <c r="E160">
        <v>30</v>
      </c>
      <c r="F160" t="s">
        <v>3275</v>
      </c>
      <c r="G160" t="s">
        <v>3281</v>
      </c>
      <c r="H160" s="49">
        <v>42099</v>
      </c>
      <c r="I160" s="1">
        <v>21871.43</v>
      </c>
      <c r="R160" s="3">
        <v>200000391</v>
      </c>
      <c r="S160" t="s">
        <v>3449</v>
      </c>
      <c r="T160" t="s">
        <v>3310</v>
      </c>
      <c r="U160" t="s">
        <v>3259</v>
      </c>
      <c r="V160">
        <v>61</v>
      </c>
      <c r="W160" t="s">
        <v>3262</v>
      </c>
      <c r="X160" t="s">
        <v>3257</v>
      </c>
      <c r="Y160" s="33">
        <v>42130</v>
      </c>
      <c r="Z160" s="1">
        <v>56557.11</v>
      </c>
    </row>
    <row r="161" spans="1:26" x14ac:dyDescent="0.25">
      <c r="A161" s="3">
        <v>100000160</v>
      </c>
      <c r="B161" t="s">
        <v>3495</v>
      </c>
      <c r="C161" t="s">
        <v>3512</v>
      </c>
      <c r="D161" t="s">
        <v>3259</v>
      </c>
      <c r="E161">
        <v>38</v>
      </c>
      <c r="F161" t="s">
        <v>3275</v>
      </c>
      <c r="G161" t="s">
        <v>3281</v>
      </c>
      <c r="H161" s="49">
        <v>42099</v>
      </c>
      <c r="I161" s="1">
        <v>7602.94</v>
      </c>
      <c r="R161" s="3">
        <v>200000843</v>
      </c>
      <c r="S161" t="s">
        <v>3505</v>
      </c>
      <c r="T161" t="s">
        <v>3328</v>
      </c>
      <c r="U161" t="s">
        <v>3259</v>
      </c>
      <c r="V161">
        <v>49</v>
      </c>
      <c r="W161" t="s">
        <v>3262</v>
      </c>
      <c r="X161" t="s">
        <v>3257</v>
      </c>
      <c r="Y161" s="33">
        <v>42165</v>
      </c>
      <c r="Z161" s="1">
        <v>56695.35</v>
      </c>
    </row>
    <row r="162" spans="1:26" x14ac:dyDescent="0.25">
      <c r="A162" s="3">
        <v>100000161</v>
      </c>
      <c r="B162" t="s">
        <v>3453</v>
      </c>
      <c r="C162" t="s">
        <v>3376</v>
      </c>
      <c r="D162" t="s">
        <v>3266</v>
      </c>
      <c r="E162">
        <v>42</v>
      </c>
      <c r="F162" t="s">
        <v>3275</v>
      </c>
      <c r="G162" t="s">
        <v>3281</v>
      </c>
      <c r="H162" s="49">
        <v>42099</v>
      </c>
      <c r="I162" s="1">
        <v>2337</v>
      </c>
      <c r="R162" s="3">
        <v>200001934</v>
      </c>
      <c r="S162" t="s">
        <v>3412</v>
      </c>
      <c r="T162" t="s">
        <v>3474</v>
      </c>
      <c r="U162" t="s">
        <v>3259</v>
      </c>
      <c r="V162">
        <v>61</v>
      </c>
      <c r="W162" t="s">
        <v>3262</v>
      </c>
      <c r="X162" t="s">
        <v>3257</v>
      </c>
      <c r="Y162" s="33">
        <v>42253</v>
      </c>
      <c r="Z162" s="1">
        <v>56809.26</v>
      </c>
    </row>
    <row r="163" spans="1:26" x14ac:dyDescent="0.25">
      <c r="A163" s="3">
        <v>100000162</v>
      </c>
      <c r="B163" t="s">
        <v>3579</v>
      </c>
      <c r="C163" t="s">
        <v>3369</v>
      </c>
      <c r="D163" t="s">
        <v>3266</v>
      </c>
      <c r="E163">
        <v>36</v>
      </c>
      <c r="F163" t="s">
        <v>3275</v>
      </c>
      <c r="G163" t="s">
        <v>3265</v>
      </c>
      <c r="H163" s="49">
        <v>42099</v>
      </c>
      <c r="I163" s="1">
        <v>61541.83</v>
      </c>
      <c r="R163" s="3">
        <v>200000803</v>
      </c>
      <c r="S163" t="s">
        <v>3382</v>
      </c>
      <c r="T163" t="s">
        <v>3429</v>
      </c>
      <c r="U163" t="s">
        <v>3259</v>
      </c>
      <c r="V163">
        <v>49</v>
      </c>
      <c r="W163" t="s">
        <v>3262</v>
      </c>
      <c r="X163" t="s">
        <v>3257</v>
      </c>
      <c r="Y163" s="33">
        <v>42159</v>
      </c>
      <c r="Z163" s="1">
        <v>56825.53</v>
      </c>
    </row>
    <row r="164" spans="1:26" x14ac:dyDescent="0.25">
      <c r="A164" s="3">
        <v>100000163</v>
      </c>
      <c r="B164" t="s">
        <v>3413</v>
      </c>
      <c r="C164" t="s">
        <v>3568</v>
      </c>
      <c r="D164" t="s">
        <v>3266</v>
      </c>
      <c r="E164">
        <v>39</v>
      </c>
      <c r="F164" t="s">
        <v>3275</v>
      </c>
      <c r="G164" t="s">
        <v>3281</v>
      </c>
      <c r="H164" s="49">
        <v>42099</v>
      </c>
      <c r="I164" s="1">
        <v>4120.66</v>
      </c>
      <c r="R164" s="3">
        <v>200001128</v>
      </c>
      <c r="S164" t="s">
        <v>3293</v>
      </c>
      <c r="T164" t="s">
        <v>3512</v>
      </c>
      <c r="U164" t="s">
        <v>3259</v>
      </c>
      <c r="V164">
        <v>46</v>
      </c>
      <c r="W164" t="s">
        <v>3262</v>
      </c>
      <c r="X164" t="s">
        <v>3257</v>
      </c>
      <c r="Y164" s="33">
        <v>42193</v>
      </c>
      <c r="Z164" s="1">
        <v>57005.15</v>
      </c>
    </row>
    <row r="165" spans="1:26" x14ac:dyDescent="0.25">
      <c r="A165" s="3">
        <v>200000164</v>
      </c>
      <c r="B165" t="s">
        <v>3437</v>
      </c>
      <c r="C165" t="s">
        <v>3407</v>
      </c>
      <c r="D165" t="s">
        <v>3266</v>
      </c>
      <c r="E165">
        <v>59</v>
      </c>
      <c r="F165" t="s">
        <v>3262</v>
      </c>
      <c r="G165" t="s">
        <v>3265</v>
      </c>
      <c r="H165" s="49">
        <v>42099</v>
      </c>
      <c r="I165" s="1">
        <v>67524.87</v>
      </c>
      <c r="R165" s="3">
        <v>200002376</v>
      </c>
      <c r="S165" t="s">
        <v>3287</v>
      </c>
      <c r="T165" t="s">
        <v>3487</v>
      </c>
      <c r="U165" t="s">
        <v>3259</v>
      </c>
      <c r="V165">
        <v>43</v>
      </c>
      <c r="W165" t="s">
        <v>3262</v>
      </c>
      <c r="X165" t="s">
        <v>3257</v>
      </c>
      <c r="Y165" s="33">
        <v>42276</v>
      </c>
      <c r="Z165" s="1">
        <v>57784.39</v>
      </c>
    </row>
    <row r="166" spans="1:26" x14ac:dyDescent="0.25">
      <c r="A166" s="3">
        <v>200000165</v>
      </c>
      <c r="B166" t="s">
        <v>3287</v>
      </c>
      <c r="C166" t="s">
        <v>3364</v>
      </c>
      <c r="D166" t="s">
        <v>3259</v>
      </c>
      <c r="E166">
        <v>52</v>
      </c>
      <c r="F166" t="s">
        <v>3262</v>
      </c>
      <c r="G166" t="s">
        <v>3257</v>
      </c>
      <c r="H166" s="49">
        <v>42099</v>
      </c>
      <c r="I166" s="1">
        <v>4371.9799999999996</v>
      </c>
      <c r="R166" s="3">
        <v>200000684</v>
      </c>
      <c r="S166" t="s">
        <v>3353</v>
      </c>
      <c r="T166" t="s">
        <v>3318</v>
      </c>
      <c r="U166" t="s">
        <v>3259</v>
      </c>
      <c r="V166">
        <v>23</v>
      </c>
      <c r="W166" t="s">
        <v>3262</v>
      </c>
      <c r="X166" t="s">
        <v>3257</v>
      </c>
      <c r="Y166" s="33">
        <v>42150</v>
      </c>
      <c r="Z166" s="1">
        <v>57918.09</v>
      </c>
    </row>
    <row r="167" spans="1:26" x14ac:dyDescent="0.25">
      <c r="A167" s="3">
        <v>200000166</v>
      </c>
      <c r="B167" t="s">
        <v>3424</v>
      </c>
      <c r="C167" t="s">
        <v>3427</v>
      </c>
      <c r="D167" t="s">
        <v>3259</v>
      </c>
      <c r="E167">
        <v>51</v>
      </c>
      <c r="F167" t="s">
        <v>3262</v>
      </c>
      <c r="G167" t="s">
        <v>3257</v>
      </c>
      <c r="H167" s="49">
        <v>42099</v>
      </c>
      <c r="I167" s="1">
        <v>10229.629999999999</v>
      </c>
      <c r="R167" s="3">
        <v>200000076</v>
      </c>
      <c r="S167" t="s">
        <v>3354</v>
      </c>
      <c r="T167" t="s">
        <v>3284</v>
      </c>
      <c r="U167" t="s">
        <v>3259</v>
      </c>
      <c r="V167">
        <v>44</v>
      </c>
      <c r="W167" t="s">
        <v>3262</v>
      </c>
      <c r="X167" t="s">
        <v>3257</v>
      </c>
      <c r="Y167" s="33">
        <v>42059</v>
      </c>
      <c r="Z167" s="1">
        <v>58237.65</v>
      </c>
    </row>
    <row r="168" spans="1:26" x14ac:dyDescent="0.25">
      <c r="A168" s="3">
        <v>300000167</v>
      </c>
      <c r="B168" t="s">
        <v>3489</v>
      </c>
      <c r="C168" t="s">
        <v>3336</v>
      </c>
      <c r="D168" t="s">
        <v>3259</v>
      </c>
      <c r="E168">
        <v>24</v>
      </c>
      <c r="F168" t="s">
        <v>3258</v>
      </c>
      <c r="G168" t="s">
        <v>3257</v>
      </c>
      <c r="H168" s="49">
        <v>42099</v>
      </c>
      <c r="I168" s="1">
        <v>19064.650000000001</v>
      </c>
      <c r="R168" s="3">
        <v>200002029</v>
      </c>
      <c r="S168" t="s">
        <v>3317</v>
      </c>
      <c r="T168" t="s">
        <v>3556</v>
      </c>
      <c r="U168" t="s">
        <v>3259</v>
      </c>
      <c r="V168">
        <v>60</v>
      </c>
      <c r="W168" t="s">
        <v>3262</v>
      </c>
      <c r="X168" t="s">
        <v>3257</v>
      </c>
      <c r="Y168" s="33">
        <v>42259</v>
      </c>
      <c r="Z168" s="1">
        <v>59183.23</v>
      </c>
    </row>
    <row r="169" spans="1:26" x14ac:dyDescent="0.25">
      <c r="A169" s="3">
        <v>300000168</v>
      </c>
      <c r="B169" t="s">
        <v>3395</v>
      </c>
      <c r="C169" t="s">
        <v>3381</v>
      </c>
      <c r="D169" t="s">
        <v>3266</v>
      </c>
      <c r="E169">
        <v>30</v>
      </c>
      <c r="F169" t="s">
        <v>3258</v>
      </c>
      <c r="G169" t="s">
        <v>3281</v>
      </c>
      <c r="H169" s="49">
        <v>42099</v>
      </c>
      <c r="I169" s="1">
        <v>30846.82</v>
      </c>
      <c r="R169" s="3">
        <v>200001078</v>
      </c>
      <c r="S169" t="s">
        <v>3370</v>
      </c>
      <c r="T169" t="s">
        <v>3393</v>
      </c>
      <c r="U169" t="s">
        <v>3259</v>
      </c>
      <c r="V169">
        <v>47</v>
      </c>
      <c r="W169" t="s">
        <v>3262</v>
      </c>
      <c r="X169" t="s">
        <v>3257</v>
      </c>
      <c r="Y169" s="33">
        <v>42189</v>
      </c>
      <c r="Z169" s="1">
        <v>59432.06</v>
      </c>
    </row>
    <row r="170" spans="1:26" x14ac:dyDescent="0.25">
      <c r="A170" s="3">
        <v>100000169</v>
      </c>
      <c r="B170" t="s">
        <v>3525</v>
      </c>
      <c r="C170" t="s">
        <v>3435</v>
      </c>
      <c r="D170" t="s">
        <v>3259</v>
      </c>
      <c r="E170">
        <v>39</v>
      </c>
      <c r="F170" t="s">
        <v>3275</v>
      </c>
      <c r="G170" t="s">
        <v>3257</v>
      </c>
      <c r="H170" s="49">
        <v>42100</v>
      </c>
      <c r="I170" s="1">
        <v>71396.66</v>
      </c>
      <c r="R170" s="3">
        <v>200001405</v>
      </c>
      <c r="S170" t="s">
        <v>3424</v>
      </c>
      <c r="T170" t="s">
        <v>3282</v>
      </c>
      <c r="U170" t="s">
        <v>3259</v>
      </c>
      <c r="V170">
        <v>52</v>
      </c>
      <c r="W170" t="s">
        <v>3262</v>
      </c>
      <c r="X170" t="s">
        <v>3257</v>
      </c>
      <c r="Y170" s="33">
        <v>42212</v>
      </c>
      <c r="Z170" s="1">
        <v>59450.29</v>
      </c>
    </row>
    <row r="171" spans="1:26" x14ac:dyDescent="0.25">
      <c r="A171" s="3">
        <v>100000170</v>
      </c>
      <c r="B171" t="s">
        <v>3541</v>
      </c>
      <c r="C171" t="s">
        <v>3461</v>
      </c>
      <c r="D171" t="s">
        <v>3266</v>
      </c>
      <c r="E171">
        <v>32</v>
      </c>
      <c r="F171" t="s">
        <v>3275</v>
      </c>
      <c r="G171" t="s">
        <v>3265</v>
      </c>
      <c r="H171" s="49">
        <v>42100</v>
      </c>
      <c r="I171" s="1">
        <v>3290.79</v>
      </c>
      <c r="R171" s="3">
        <v>200001891</v>
      </c>
      <c r="S171" t="s">
        <v>3311</v>
      </c>
      <c r="T171" t="s">
        <v>3400</v>
      </c>
      <c r="U171" t="s">
        <v>3259</v>
      </c>
      <c r="V171">
        <v>47</v>
      </c>
      <c r="W171" t="s">
        <v>3262</v>
      </c>
      <c r="X171" t="s">
        <v>3257</v>
      </c>
      <c r="Y171" s="33">
        <v>42249</v>
      </c>
      <c r="Z171" s="1">
        <v>59561.46</v>
      </c>
    </row>
    <row r="172" spans="1:26" x14ac:dyDescent="0.25">
      <c r="A172" s="3">
        <v>100000171</v>
      </c>
      <c r="B172" t="s">
        <v>3283</v>
      </c>
      <c r="C172" t="s">
        <v>3269</v>
      </c>
      <c r="D172" t="s">
        <v>3259</v>
      </c>
      <c r="E172">
        <v>38</v>
      </c>
      <c r="F172" t="s">
        <v>3275</v>
      </c>
      <c r="G172" t="s">
        <v>3281</v>
      </c>
      <c r="H172" s="49">
        <v>42100</v>
      </c>
      <c r="I172" s="1">
        <v>13181.22</v>
      </c>
      <c r="R172" s="3">
        <v>200003353</v>
      </c>
      <c r="S172" t="s">
        <v>3516</v>
      </c>
      <c r="T172" t="s">
        <v>3273</v>
      </c>
      <c r="U172" t="s">
        <v>3259</v>
      </c>
      <c r="V172">
        <v>55</v>
      </c>
      <c r="W172" t="s">
        <v>3262</v>
      </c>
      <c r="X172" t="s">
        <v>3257</v>
      </c>
      <c r="Y172" s="33">
        <v>42333</v>
      </c>
      <c r="Z172" s="1">
        <v>59957.08</v>
      </c>
    </row>
    <row r="173" spans="1:26" x14ac:dyDescent="0.25">
      <c r="A173" s="3">
        <v>100000172</v>
      </c>
      <c r="B173" t="s">
        <v>3363</v>
      </c>
      <c r="C173" t="s">
        <v>3444</v>
      </c>
      <c r="D173" t="s">
        <v>3259</v>
      </c>
      <c r="E173">
        <v>42</v>
      </c>
      <c r="F173" t="s">
        <v>3275</v>
      </c>
      <c r="G173" t="s">
        <v>3257</v>
      </c>
      <c r="H173" s="49">
        <v>42100</v>
      </c>
      <c r="I173" s="1">
        <v>62923.29</v>
      </c>
      <c r="R173" s="3">
        <v>200000349</v>
      </c>
      <c r="S173" t="s">
        <v>3489</v>
      </c>
      <c r="T173" t="s">
        <v>3290</v>
      </c>
      <c r="U173" t="s">
        <v>3259</v>
      </c>
      <c r="V173">
        <v>55</v>
      </c>
      <c r="W173" t="s">
        <v>3262</v>
      </c>
      <c r="X173" t="s">
        <v>3257</v>
      </c>
      <c r="Y173" s="33">
        <v>42126</v>
      </c>
      <c r="Z173" s="1">
        <v>60036.51</v>
      </c>
    </row>
    <row r="174" spans="1:26" x14ac:dyDescent="0.25">
      <c r="A174" s="3">
        <v>100000173</v>
      </c>
      <c r="B174" t="s">
        <v>3268</v>
      </c>
      <c r="C174" t="s">
        <v>3514</v>
      </c>
      <c r="D174" t="s">
        <v>3266</v>
      </c>
      <c r="E174">
        <v>26</v>
      </c>
      <c r="F174" t="s">
        <v>3275</v>
      </c>
      <c r="G174" t="s">
        <v>3281</v>
      </c>
      <c r="H174" s="49">
        <v>42100</v>
      </c>
      <c r="I174" s="1">
        <v>93353.93</v>
      </c>
      <c r="R174" s="3">
        <v>200003675</v>
      </c>
      <c r="S174" t="s">
        <v>3494</v>
      </c>
      <c r="T174" t="s">
        <v>3540</v>
      </c>
      <c r="U174" t="s">
        <v>3259</v>
      </c>
      <c r="V174">
        <v>44</v>
      </c>
      <c r="W174" t="s">
        <v>3262</v>
      </c>
      <c r="X174" t="s">
        <v>3257</v>
      </c>
      <c r="Y174" s="33">
        <v>42350</v>
      </c>
      <c r="Z174" s="1">
        <v>60052.58</v>
      </c>
    </row>
    <row r="175" spans="1:26" x14ac:dyDescent="0.25">
      <c r="A175" s="3">
        <v>100000174</v>
      </c>
      <c r="B175" t="s">
        <v>3471</v>
      </c>
      <c r="C175" t="s">
        <v>3362</v>
      </c>
      <c r="D175" t="s">
        <v>3266</v>
      </c>
      <c r="E175">
        <v>31</v>
      </c>
      <c r="F175" t="s">
        <v>3275</v>
      </c>
      <c r="G175" t="s">
        <v>3281</v>
      </c>
      <c r="H175" s="49">
        <v>42100</v>
      </c>
      <c r="I175" s="1">
        <v>46078.71</v>
      </c>
      <c r="R175" s="3">
        <v>200001069</v>
      </c>
      <c r="S175" t="s">
        <v>3293</v>
      </c>
      <c r="T175" t="s">
        <v>3284</v>
      </c>
      <c r="U175" t="s">
        <v>3259</v>
      </c>
      <c r="V175">
        <v>57</v>
      </c>
      <c r="W175" t="s">
        <v>3262</v>
      </c>
      <c r="X175" t="s">
        <v>3257</v>
      </c>
      <c r="Y175" s="33">
        <v>42188</v>
      </c>
      <c r="Z175" s="1">
        <v>60086.6</v>
      </c>
    </row>
    <row r="176" spans="1:26" x14ac:dyDescent="0.25">
      <c r="A176" s="3">
        <v>100000175</v>
      </c>
      <c r="B176" t="s">
        <v>3578</v>
      </c>
      <c r="C176" t="s">
        <v>3442</v>
      </c>
      <c r="D176" t="s">
        <v>3259</v>
      </c>
      <c r="E176">
        <v>31</v>
      </c>
      <c r="F176" t="s">
        <v>3275</v>
      </c>
      <c r="G176" t="s">
        <v>3281</v>
      </c>
      <c r="H176" s="49">
        <v>42100</v>
      </c>
      <c r="I176" s="1">
        <v>15986.62</v>
      </c>
      <c r="R176" s="3">
        <v>200000584</v>
      </c>
      <c r="S176" t="s">
        <v>3571</v>
      </c>
      <c r="T176" t="s">
        <v>3565</v>
      </c>
      <c r="U176" t="s">
        <v>3259</v>
      </c>
      <c r="V176">
        <v>44</v>
      </c>
      <c r="W176" t="s">
        <v>3262</v>
      </c>
      <c r="X176" t="s">
        <v>3257</v>
      </c>
      <c r="Y176" s="33">
        <v>42143</v>
      </c>
      <c r="Z176" s="1">
        <v>60464.54</v>
      </c>
    </row>
    <row r="177" spans="1:26" x14ac:dyDescent="0.25">
      <c r="A177" s="3">
        <v>100000176</v>
      </c>
      <c r="B177" t="s">
        <v>3443</v>
      </c>
      <c r="C177" t="s">
        <v>3346</v>
      </c>
      <c r="D177" t="s">
        <v>3266</v>
      </c>
      <c r="E177">
        <v>25</v>
      </c>
      <c r="F177" t="s">
        <v>3275</v>
      </c>
      <c r="G177" t="s">
        <v>3281</v>
      </c>
      <c r="H177" s="49">
        <v>42100</v>
      </c>
      <c r="I177" s="1">
        <v>27384.85</v>
      </c>
      <c r="R177" s="3">
        <v>200000621</v>
      </c>
      <c r="S177" t="s">
        <v>3308</v>
      </c>
      <c r="T177" t="s">
        <v>3477</v>
      </c>
      <c r="U177" t="s">
        <v>3259</v>
      </c>
      <c r="V177">
        <v>51</v>
      </c>
      <c r="W177" t="s">
        <v>3262</v>
      </c>
      <c r="X177" t="s">
        <v>3257</v>
      </c>
      <c r="Y177" s="33">
        <v>42145</v>
      </c>
      <c r="Z177" s="1">
        <v>60857.23</v>
      </c>
    </row>
    <row r="178" spans="1:26" x14ac:dyDescent="0.25">
      <c r="A178" s="3">
        <v>100000177</v>
      </c>
      <c r="B178" t="s">
        <v>3544</v>
      </c>
      <c r="C178" t="s">
        <v>3474</v>
      </c>
      <c r="D178" t="s">
        <v>3259</v>
      </c>
      <c r="E178">
        <v>35</v>
      </c>
      <c r="F178" t="s">
        <v>3275</v>
      </c>
      <c r="G178" t="s">
        <v>3281</v>
      </c>
      <c r="H178" s="49">
        <v>42100</v>
      </c>
      <c r="I178" s="1">
        <v>70349.320000000007</v>
      </c>
      <c r="R178" s="3">
        <v>200000538</v>
      </c>
      <c r="S178" t="s">
        <v>3295</v>
      </c>
      <c r="T178" t="s">
        <v>3468</v>
      </c>
      <c r="U178" t="s">
        <v>3259</v>
      </c>
      <c r="V178">
        <v>44</v>
      </c>
      <c r="W178" t="s">
        <v>3262</v>
      </c>
      <c r="X178" t="s">
        <v>3257</v>
      </c>
      <c r="Y178" s="33">
        <v>42141</v>
      </c>
      <c r="Z178" s="1">
        <v>61035.44</v>
      </c>
    </row>
    <row r="179" spans="1:26" x14ac:dyDescent="0.25">
      <c r="A179" s="3">
        <v>100000178</v>
      </c>
      <c r="B179" t="s">
        <v>3538</v>
      </c>
      <c r="C179" t="s">
        <v>3388</v>
      </c>
      <c r="D179" t="s">
        <v>3259</v>
      </c>
      <c r="E179">
        <v>33</v>
      </c>
      <c r="F179" t="s">
        <v>3275</v>
      </c>
      <c r="G179" t="s">
        <v>3257</v>
      </c>
      <c r="H179" s="49">
        <v>42100</v>
      </c>
      <c r="I179" s="1">
        <v>60748.04</v>
      </c>
      <c r="R179" s="3">
        <v>200002696</v>
      </c>
      <c r="S179" t="s">
        <v>3525</v>
      </c>
      <c r="T179" t="s">
        <v>3360</v>
      </c>
      <c r="U179" t="s">
        <v>3259</v>
      </c>
      <c r="V179">
        <v>43</v>
      </c>
      <c r="W179" t="s">
        <v>3262</v>
      </c>
      <c r="X179" t="s">
        <v>3257</v>
      </c>
      <c r="Y179" s="33">
        <v>42296</v>
      </c>
      <c r="Z179" s="1">
        <v>61360.639999999999</v>
      </c>
    </row>
    <row r="180" spans="1:26" x14ac:dyDescent="0.25">
      <c r="A180" s="3">
        <v>100000179</v>
      </c>
      <c r="B180" t="s">
        <v>3538</v>
      </c>
      <c r="C180" t="s">
        <v>3565</v>
      </c>
      <c r="D180" t="s">
        <v>3259</v>
      </c>
      <c r="E180">
        <v>24</v>
      </c>
      <c r="F180" t="s">
        <v>3275</v>
      </c>
      <c r="G180" t="s">
        <v>3257</v>
      </c>
      <c r="H180" s="49">
        <v>42100</v>
      </c>
      <c r="I180" s="1">
        <v>52862.29</v>
      </c>
      <c r="R180" s="3">
        <v>200000700</v>
      </c>
      <c r="S180" t="s">
        <v>3272</v>
      </c>
      <c r="T180" t="s">
        <v>3319</v>
      </c>
      <c r="U180" t="s">
        <v>3259</v>
      </c>
      <c r="V180">
        <v>58</v>
      </c>
      <c r="W180" t="s">
        <v>3262</v>
      </c>
      <c r="X180" t="s">
        <v>3257</v>
      </c>
      <c r="Y180" s="33">
        <v>42151</v>
      </c>
      <c r="Z180" s="1">
        <v>61365.17</v>
      </c>
    </row>
    <row r="181" spans="1:26" x14ac:dyDescent="0.25">
      <c r="A181" s="3">
        <v>400000180</v>
      </c>
      <c r="B181" t="s">
        <v>3460</v>
      </c>
      <c r="C181" t="s">
        <v>3566</v>
      </c>
      <c r="D181" t="s">
        <v>3259</v>
      </c>
      <c r="E181">
        <v>29</v>
      </c>
      <c r="F181" t="s">
        <v>3469</v>
      </c>
      <c r="G181" t="s">
        <v>3257</v>
      </c>
      <c r="H181" s="49">
        <v>42100</v>
      </c>
      <c r="I181" s="1">
        <v>20516.509999999998</v>
      </c>
      <c r="R181" s="3">
        <v>200002177</v>
      </c>
      <c r="S181" t="s">
        <v>3525</v>
      </c>
      <c r="T181" t="s">
        <v>3305</v>
      </c>
      <c r="U181" t="s">
        <v>3259</v>
      </c>
      <c r="V181">
        <v>41</v>
      </c>
      <c r="W181" t="s">
        <v>3262</v>
      </c>
      <c r="X181" t="s">
        <v>3257</v>
      </c>
      <c r="Y181" s="33">
        <v>42268</v>
      </c>
      <c r="Z181" s="1">
        <v>61508.32</v>
      </c>
    </row>
    <row r="182" spans="1:26" x14ac:dyDescent="0.25">
      <c r="A182" s="3">
        <v>100000181</v>
      </c>
      <c r="B182" t="s">
        <v>3451</v>
      </c>
      <c r="C182" t="s">
        <v>3403</v>
      </c>
      <c r="D182" t="s">
        <v>3266</v>
      </c>
      <c r="E182">
        <v>32</v>
      </c>
      <c r="F182" t="s">
        <v>3275</v>
      </c>
      <c r="G182" t="s">
        <v>3281</v>
      </c>
      <c r="H182" s="49">
        <v>42101</v>
      </c>
      <c r="I182" s="1">
        <v>99806.54</v>
      </c>
      <c r="R182" s="3">
        <v>200003531</v>
      </c>
      <c r="S182" t="s">
        <v>3341</v>
      </c>
      <c r="T182" t="s">
        <v>3288</v>
      </c>
      <c r="U182" t="s">
        <v>3259</v>
      </c>
      <c r="V182">
        <v>46</v>
      </c>
      <c r="W182" t="s">
        <v>3262</v>
      </c>
      <c r="X182" t="s">
        <v>3257</v>
      </c>
      <c r="Y182" s="33">
        <v>42341</v>
      </c>
      <c r="Z182" s="1">
        <v>61806.36</v>
      </c>
    </row>
    <row r="183" spans="1:26" x14ac:dyDescent="0.25">
      <c r="A183" s="3">
        <v>100000182</v>
      </c>
      <c r="B183" t="s">
        <v>3289</v>
      </c>
      <c r="C183" t="s">
        <v>3319</v>
      </c>
      <c r="D183" t="s">
        <v>3259</v>
      </c>
      <c r="E183">
        <v>36</v>
      </c>
      <c r="F183" t="s">
        <v>3275</v>
      </c>
      <c r="G183" t="s">
        <v>3281</v>
      </c>
      <c r="H183" s="49">
        <v>42101</v>
      </c>
      <c r="I183" s="1">
        <v>21236.23</v>
      </c>
      <c r="R183" s="3">
        <v>200000799</v>
      </c>
      <c r="S183" t="s">
        <v>3353</v>
      </c>
      <c r="T183" t="s">
        <v>3398</v>
      </c>
      <c r="U183" t="s">
        <v>3259</v>
      </c>
      <c r="V183">
        <v>45</v>
      </c>
      <c r="W183" t="s">
        <v>3262</v>
      </c>
      <c r="X183" t="s">
        <v>3257</v>
      </c>
      <c r="Y183" s="33">
        <v>42159</v>
      </c>
      <c r="Z183" s="1">
        <v>62071.23</v>
      </c>
    </row>
    <row r="184" spans="1:26" x14ac:dyDescent="0.25">
      <c r="A184" s="3">
        <v>100000183</v>
      </c>
      <c r="B184" t="s">
        <v>3264</v>
      </c>
      <c r="C184" t="s">
        <v>3388</v>
      </c>
      <c r="D184" t="s">
        <v>3259</v>
      </c>
      <c r="E184">
        <v>31</v>
      </c>
      <c r="F184" t="s">
        <v>3275</v>
      </c>
      <c r="G184" t="s">
        <v>3281</v>
      </c>
      <c r="H184" s="49">
        <v>42101</v>
      </c>
      <c r="I184" s="1">
        <v>115312.87</v>
      </c>
      <c r="R184" s="3">
        <v>200003124</v>
      </c>
      <c r="S184" t="s">
        <v>3261</v>
      </c>
      <c r="T184" t="s">
        <v>3555</v>
      </c>
      <c r="U184" t="s">
        <v>3259</v>
      </c>
      <c r="V184">
        <v>51</v>
      </c>
      <c r="W184" t="s">
        <v>3262</v>
      </c>
      <c r="X184" t="s">
        <v>3257</v>
      </c>
      <c r="Y184" s="33">
        <v>42319</v>
      </c>
      <c r="Z184" s="1">
        <v>62238.7</v>
      </c>
    </row>
    <row r="185" spans="1:26" x14ac:dyDescent="0.25">
      <c r="A185" s="3">
        <v>100000184</v>
      </c>
      <c r="B185" t="s">
        <v>3412</v>
      </c>
      <c r="C185" t="s">
        <v>3502</v>
      </c>
      <c r="D185" t="s">
        <v>3259</v>
      </c>
      <c r="E185">
        <v>33</v>
      </c>
      <c r="F185" t="s">
        <v>3275</v>
      </c>
      <c r="G185" t="s">
        <v>3265</v>
      </c>
      <c r="H185" s="49">
        <v>42101</v>
      </c>
      <c r="I185" s="1">
        <v>80564.87</v>
      </c>
      <c r="R185" s="3">
        <v>200001162</v>
      </c>
      <c r="S185" t="s">
        <v>3341</v>
      </c>
      <c r="T185" t="s">
        <v>3364</v>
      </c>
      <c r="U185" t="s">
        <v>3259</v>
      </c>
      <c r="V185">
        <v>47</v>
      </c>
      <c r="W185" t="s">
        <v>3262</v>
      </c>
      <c r="X185" t="s">
        <v>3257</v>
      </c>
      <c r="Y185" s="33">
        <v>42196</v>
      </c>
      <c r="Z185" s="1">
        <v>62781.64</v>
      </c>
    </row>
    <row r="186" spans="1:26" x14ac:dyDescent="0.25">
      <c r="A186" s="3">
        <v>100000185</v>
      </c>
      <c r="B186" t="s">
        <v>3489</v>
      </c>
      <c r="C186" t="s">
        <v>3315</v>
      </c>
      <c r="D186" t="s">
        <v>3259</v>
      </c>
      <c r="E186">
        <v>40</v>
      </c>
      <c r="F186" t="s">
        <v>3275</v>
      </c>
      <c r="G186" t="s">
        <v>3265</v>
      </c>
      <c r="H186" s="49">
        <v>42101</v>
      </c>
      <c r="I186" s="1">
        <v>21351.4</v>
      </c>
      <c r="R186" s="3">
        <v>200003739</v>
      </c>
      <c r="S186" t="s">
        <v>3297</v>
      </c>
      <c r="T186" t="s">
        <v>3450</v>
      </c>
      <c r="U186" t="s">
        <v>3259</v>
      </c>
      <c r="V186">
        <v>57</v>
      </c>
      <c r="W186" t="s">
        <v>3262</v>
      </c>
      <c r="X186" t="s">
        <v>3257</v>
      </c>
      <c r="Y186" s="33">
        <v>42353</v>
      </c>
      <c r="Z186" s="1">
        <v>63027.96</v>
      </c>
    </row>
    <row r="187" spans="1:26" x14ac:dyDescent="0.25">
      <c r="A187" s="3">
        <v>200000186</v>
      </c>
      <c r="B187" t="s">
        <v>3309</v>
      </c>
      <c r="C187" t="s">
        <v>3292</v>
      </c>
      <c r="D187" t="s">
        <v>3266</v>
      </c>
      <c r="E187">
        <v>51</v>
      </c>
      <c r="F187" t="s">
        <v>3262</v>
      </c>
      <c r="G187" t="s">
        <v>3265</v>
      </c>
      <c r="H187" s="49">
        <v>42101</v>
      </c>
      <c r="I187" s="1">
        <v>58953.83</v>
      </c>
      <c r="R187" s="3">
        <v>200002331</v>
      </c>
      <c r="S187" t="s">
        <v>3366</v>
      </c>
      <c r="T187" t="s">
        <v>3323</v>
      </c>
      <c r="U187" t="s">
        <v>3259</v>
      </c>
      <c r="V187">
        <v>52</v>
      </c>
      <c r="W187" t="s">
        <v>3262</v>
      </c>
      <c r="X187" t="s">
        <v>3257</v>
      </c>
      <c r="Y187" s="33">
        <v>42274</v>
      </c>
      <c r="Z187" s="1">
        <v>64059.71</v>
      </c>
    </row>
    <row r="188" spans="1:26" x14ac:dyDescent="0.25">
      <c r="A188" s="3">
        <v>100000187</v>
      </c>
      <c r="B188" t="s">
        <v>3579</v>
      </c>
      <c r="C188" t="s">
        <v>3526</v>
      </c>
      <c r="D188" t="s">
        <v>3266</v>
      </c>
      <c r="E188">
        <v>46</v>
      </c>
      <c r="F188" t="s">
        <v>3275</v>
      </c>
      <c r="G188" t="s">
        <v>3281</v>
      </c>
      <c r="H188" s="49">
        <v>42102</v>
      </c>
      <c r="I188" s="1">
        <v>40685.39</v>
      </c>
      <c r="R188" s="3">
        <v>200002926</v>
      </c>
      <c r="S188" t="s">
        <v>3446</v>
      </c>
      <c r="T188" t="s">
        <v>3450</v>
      </c>
      <c r="U188" t="s">
        <v>3259</v>
      </c>
      <c r="V188">
        <v>47</v>
      </c>
      <c r="W188" t="s">
        <v>3262</v>
      </c>
      <c r="X188" t="s">
        <v>3257</v>
      </c>
      <c r="Y188" s="33">
        <v>42307</v>
      </c>
      <c r="Z188" s="1">
        <v>64172.31</v>
      </c>
    </row>
    <row r="189" spans="1:26" x14ac:dyDescent="0.25">
      <c r="A189" s="3">
        <v>100000188</v>
      </c>
      <c r="B189" t="s">
        <v>3395</v>
      </c>
      <c r="C189" t="s">
        <v>3391</v>
      </c>
      <c r="D189" t="s">
        <v>3266</v>
      </c>
      <c r="E189">
        <v>29</v>
      </c>
      <c r="F189" t="s">
        <v>3275</v>
      </c>
      <c r="G189" t="s">
        <v>3281</v>
      </c>
      <c r="H189" s="49">
        <v>42102</v>
      </c>
      <c r="I189" s="1">
        <v>22659.88</v>
      </c>
      <c r="R189" s="3">
        <v>200003340</v>
      </c>
      <c r="S189" t="s">
        <v>3337</v>
      </c>
      <c r="T189" t="s">
        <v>3499</v>
      </c>
      <c r="U189" t="s">
        <v>3259</v>
      </c>
      <c r="V189">
        <v>59</v>
      </c>
      <c r="W189" t="s">
        <v>3262</v>
      </c>
      <c r="X189" t="s">
        <v>3257</v>
      </c>
      <c r="Y189" s="33">
        <v>42332</v>
      </c>
      <c r="Z189" s="1">
        <v>64210.63</v>
      </c>
    </row>
    <row r="190" spans="1:26" x14ac:dyDescent="0.25">
      <c r="A190" s="3">
        <v>100000189</v>
      </c>
      <c r="B190" t="s">
        <v>3443</v>
      </c>
      <c r="C190" t="s">
        <v>3461</v>
      </c>
      <c r="D190" t="s">
        <v>3266</v>
      </c>
      <c r="E190">
        <v>40</v>
      </c>
      <c r="F190" t="s">
        <v>3275</v>
      </c>
      <c r="G190" t="s">
        <v>3281</v>
      </c>
      <c r="H190" s="49">
        <v>42102</v>
      </c>
      <c r="I190" s="1">
        <v>9431.0400000000009</v>
      </c>
      <c r="R190" s="3">
        <v>200000300</v>
      </c>
      <c r="S190" t="s">
        <v>3368</v>
      </c>
      <c r="T190" t="s">
        <v>3343</v>
      </c>
      <c r="U190" t="s">
        <v>3259</v>
      </c>
      <c r="V190">
        <v>53</v>
      </c>
      <c r="W190" t="s">
        <v>3262</v>
      </c>
      <c r="X190" t="s">
        <v>3257</v>
      </c>
      <c r="Y190" s="33">
        <v>42117</v>
      </c>
      <c r="Z190" s="1">
        <v>64309.53</v>
      </c>
    </row>
    <row r="191" spans="1:26" x14ac:dyDescent="0.25">
      <c r="A191" s="3">
        <v>100000190</v>
      </c>
      <c r="B191" t="s">
        <v>3545</v>
      </c>
      <c r="C191" t="s">
        <v>3286</v>
      </c>
      <c r="D191" t="s">
        <v>3266</v>
      </c>
      <c r="E191">
        <v>25</v>
      </c>
      <c r="F191" t="s">
        <v>3275</v>
      </c>
      <c r="G191" t="s">
        <v>3265</v>
      </c>
      <c r="H191" s="49">
        <v>42102</v>
      </c>
      <c r="I191" s="1">
        <v>58714.66</v>
      </c>
      <c r="R191" s="3">
        <v>200000416</v>
      </c>
      <c r="S191" t="s">
        <v>3530</v>
      </c>
      <c r="T191" t="s">
        <v>3513</v>
      </c>
      <c r="U191" t="s">
        <v>3259</v>
      </c>
      <c r="V191">
        <v>46</v>
      </c>
      <c r="W191" t="s">
        <v>3262</v>
      </c>
      <c r="X191" t="s">
        <v>3257</v>
      </c>
      <c r="Y191" s="33">
        <v>42132</v>
      </c>
      <c r="Z191" s="1">
        <v>64383.55</v>
      </c>
    </row>
    <row r="192" spans="1:26" x14ac:dyDescent="0.25">
      <c r="A192" s="3">
        <v>200000191</v>
      </c>
      <c r="B192" t="s">
        <v>3382</v>
      </c>
      <c r="C192" t="s">
        <v>3385</v>
      </c>
      <c r="D192" t="s">
        <v>3259</v>
      </c>
      <c r="E192">
        <v>51</v>
      </c>
      <c r="F192" t="s">
        <v>3262</v>
      </c>
      <c r="G192" t="s">
        <v>3257</v>
      </c>
      <c r="H192" s="49">
        <v>42102</v>
      </c>
      <c r="I192" s="1">
        <v>1239.5999999999999</v>
      </c>
      <c r="R192" s="3">
        <v>200000210</v>
      </c>
      <c r="S192" t="s">
        <v>3525</v>
      </c>
      <c r="T192" t="s">
        <v>3350</v>
      </c>
      <c r="U192" t="s">
        <v>3259</v>
      </c>
      <c r="V192">
        <v>44</v>
      </c>
      <c r="W192" t="s">
        <v>3262</v>
      </c>
      <c r="X192" t="s">
        <v>3257</v>
      </c>
      <c r="Y192" s="33">
        <v>42106</v>
      </c>
      <c r="Z192" s="1">
        <v>64482.16</v>
      </c>
    </row>
    <row r="193" spans="1:26" x14ac:dyDescent="0.25">
      <c r="A193" s="3">
        <v>100000192</v>
      </c>
      <c r="B193" t="s">
        <v>3528</v>
      </c>
      <c r="C193" t="s">
        <v>3525</v>
      </c>
      <c r="D193" t="s">
        <v>3259</v>
      </c>
      <c r="E193">
        <v>39</v>
      </c>
      <c r="F193" t="s">
        <v>3275</v>
      </c>
      <c r="G193" t="s">
        <v>3281</v>
      </c>
      <c r="H193" s="49">
        <v>42103</v>
      </c>
      <c r="I193" s="1">
        <v>48396.17</v>
      </c>
      <c r="R193" s="3">
        <v>200000589</v>
      </c>
      <c r="S193" t="s">
        <v>3500</v>
      </c>
      <c r="T193" t="s">
        <v>3489</v>
      </c>
      <c r="U193" t="s">
        <v>3259</v>
      </c>
      <c r="V193">
        <v>43</v>
      </c>
      <c r="W193" t="s">
        <v>3262</v>
      </c>
      <c r="X193" t="s">
        <v>3257</v>
      </c>
      <c r="Y193" s="33">
        <v>42143</v>
      </c>
      <c r="Z193" s="1">
        <v>64483.09</v>
      </c>
    </row>
    <row r="194" spans="1:26" x14ac:dyDescent="0.25">
      <c r="A194" s="3">
        <v>100000193</v>
      </c>
      <c r="B194" t="s">
        <v>3285</v>
      </c>
      <c r="C194" t="s">
        <v>3540</v>
      </c>
      <c r="D194" t="s">
        <v>3266</v>
      </c>
      <c r="E194">
        <v>44</v>
      </c>
      <c r="F194" t="s">
        <v>3275</v>
      </c>
      <c r="G194" t="s">
        <v>3265</v>
      </c>
      <c r="H194" s="49">
        <v>42104</v>
      </c>
      <c r="I194" s="1">
        <v>12283.3</v>
      </c>
      <c r="R194" s="3">
        <v>200002393</v>
      </c>
      <c r="S194" t="s">
        <v>3557</v>
      </c>
      <c r="T194" t="s">
        <v>3384</v>
      </c>
      <c r="U194" t="s">
        <v>3259</v>
      </c>
      <c r="V194">
        <v>40</v>
      </c>
      <c r="W194" t="s">
        <v>3262</v>
      </c>
      <c r="X194" t="s">
        <v>3257</v>
      </c>
      <c r="Y194" s="33">
        <v>42277</v>
      </c>
      <c r="Z194" s="1">
        <v>64487.05</v>
      </c>
    </row>
    <row r="195" spans="1:26" x14ac:dyDescent="0.25">
      <c r="A195" s="3">
        <v>100000194</v>
      </c>
      <c r="B195" t="s">
        <v>3323</v>
      </c>
      <c r="C195" t="s">
        <v>3502</v>
      </c>
      <c r="D195" t="s">
        <v>3259</v>
      </c>
      <c r="E195">
        <v>40</v>
      </c>
      <c r="F195" t="s">
        <v>3275</v>
      </c>
      <c r="G195" t="s">
        <v>3281</v>
      </c>
      <c r="H195" s="49">
        <v>42104</v>
      </c>
      <c r="I195" s="1">
        <v>29331.41</v>
      </c>
      <c r="R195" s="3">
        <v>200002976</v>
      </c>
      <c r="S195" t="s">
        <v>3571</v>
      </c>
      <c r="T195" t="s">
        <v>3276</v>
      </c>
      <c r="U195" t="s">
        <v>3259</v>
      </c>
      <c r="V195">
        <v>56</v>
      </c>
      <c r="W195" t="s">
        <v>3262</v>
      </c>
      <c r="X195" t="s">
        <v>3257</v>
      </c>
      <c r="Y195" s="33">
        <v>42309</v>
      </c>
      <c r="Z195" s="1">
        <v>64503.88</v>
      </c>
    </row>
    <row r="196" spans="1:26" x14ac:dyDescent="0.25">
      <c r="A196" s="3">
        <v>100000195</v>
      </c>
      <c r="B196" t="s">
        <v>3413</v>
      </c>
      <c r="C196" t="s">
        <v>3361</v>
      </c>
      <c r="D196" t="s">
        <v>3266</v>
      </c>
      <c r="E196">
        <v>35</v>
      </c>
      <c r="F196" t="s">
        <v>3275</v>
      </c>
      <c r="G196" t="s">
        <v>3281</v>
      </c>
      <c r="H196" s="49">
        <v>42104</v>
      </c>
      <c r="I196" s="1">
        <v>16390.11</v>
      </c>
      <c r="R196" s="3">
        <v>200002145</v>
      </c>
      <c r="S196" t="s">
        <v>3297</v>
      </c>
      <c r="T196" t="s">
        <v>3422</v>
      </c>
      <c r="U196" t="s">
        <v>3259</v>
      </c>
      <c r="V196">
        <v>37</v>
      </c>
      <c r="W196" t="s">
        <v>3262</v>
      </c>
      <c r="X196" t="s">
        <v>3257</v>
      </c>
      <c r="Y196" s="33">
        <v>42266</v>
      </c>
      <c r="Z196" s="1">
        <v>64601.54</v>
      </c>
    </row>
    <row r="197" spans="1:26" x14ac:dyDescent="0.25">
      <c r="A197" s="3">
        <v>100000196</v>
      </c>
      <c r="B197" t="s">
        <v>3569</v>
      </c>
      <c r="C197" t="s">
        <v>3438</v>
      </c>
      <c r="D197" t="s">
        <v>3266</v>
      </c>
      <c r="E197">
        <v>32</v>
      </c>
      <c r="F197" t="s">
        <v>3275</v>
      </c>
      <c r="G197" t="s">
        <v>3281</v>
      </c>
      <c r="H197" s="49">
        <v>42104</v>
      </c>
      <c r="I197" s="1">
        <v>87203.66</v>
      </c>
      <c r="R197" s="3">
        <v>200002254</v>
      </c>
      <c r="S197" t="s">
        <v>3261</v>
      </c>
      <c r="T197" t="s">
        <v>3357</v>
      </c>
      <c r="U197" t="s">
        <v>3259</v>
      </c>
      <c r="V197">
        <v>45</v>
      </c>
      <c r="W197" t="s">
        <v>3262</v>
      </c>
      <c r="X197" t="s">
        <v>3257</v>
      </c>
      <c r="Y197" s="33">
        <v>42271</v>
      </c>
      <c r="Z197" s="1">
        <v>64665.58</v>
      </c>
    </row>
    <row r="198" spans="1:26" x14ac:dyDescent="0.25">
      <c r="A198" s="3">
        <v>100000197</v>
      </c>
      <c r="B198" t="s">
        <v>3525</v>
      </c>
      <c r="C198" t="s">
        <v>3336</v>
      </c>
      <c r="D198" t="s">
        <v>3259</v>
      </c>
      <c r="E198">
        <v>38</v>
      </c>
      <c r="F198" t="s">
        <v>3275</v>
      </c>
      <c r="G198" t="s">
        <v>3257</v>
      </c>
      <c r="H198" s="49">
        <v>42105</v>
      </c>
      <c r="I198" s="1">
        <v>3141.6</v>
      </c>
      <c r="R198" s="3">
        <v>200001032</v>
      </c>
      <c r="S198" t="s">
        <v>3525</v>
      </c>
      <c r="T198" t="s">
        <v>3355</v>
      </c>
      <c r="U198" t="s">
        <v>3259</v>
      </c>
      <c r="V198">
        <v>41</v>
      </c>
      <c r="W198" t="s">
        <v>3262</v>
      </c>
      <c r="X198" t="s">
        <v>3257</v>
      </c>
      <c r="Y198" s="33">
        <v>42184</v>
      </c>
      <c r="Z198" s="1">
        <v>64766.09</v>
      </c>
    </row>
    <row r="199" spans="1:26" x14ac:dyDescent="0.25">
      <c r="A199" s="3">
        <v>100000198</v>
      </c>
      <c r="B199" t="s">
        <v>3311</v>
      </c>
      <c r="C199" t="s">
        <v>3561</v>
      </c>
      <c r="D199" t="s">
        <v>3259</v>
      </c>
      <c r="E199">
        <v>29</v>
      </c>
      <c r="F199" t="s">
        <v>3275</v>
      </c>
      <c r="G199" t="s">
        <v>3281</v>
      </c>
      <c r="H199" s="49">
        <v>42105</v>
      </c>
      <c r="I199" s="1">
        <v>2299.2600000000002</v>
      </c>
      <c r="R199" s="3">
        <v>200002839</v>
      </c>
      <c r="S199" t="s">
        <v>3528</v>
      </c>
      <c r="T199" t="s">
        <v>3269</v>
      </c>
      <c r="U199" t="s">
        <v>3259</v>
      </c>
      <c r="V199">
        <v>50</v>
      </c>
      <c r="W199" t="s">
        <v>3262</v>
      </c>
      <c r="X199" t="s">
        <v>3257</v>
      </c>
      <c r="Y199" s="33">
        <v>42303</v>
      </c>
      <c r="Z199" s="1">
        <v>65277.36</v>
      </c>
    </row>
    <row r="200" spans="1:26" x14ac:dyDescent="0.25">
      <c r="A200" s="3">
        <v>100000199</v>
      </c>
      <c r="B200" t="s">
        <v>3503</v>
      </c>
      <c r="C200" t="s">
        <v>3305</v>
      </c>
      <c r="D200" t="s">
        <v>3266</v>
      </c>
      <c r="E200">
        <v>31</v>
      </c>
      <c r="F200" t="s">
        <v>3275</v>
      </c>
      <c r="G200" t="s">
        <v>3257</v>
      </c>
      <c r="H200" s="49">
        <v>42105</v>
      </c>
      <c r="I200" s="1">
        <v>44162.06</v>
      </c>
      <c r="R200" s="3">
        <v>200003620</v>
      </c>
      <c r="S200" t="s">
        <v>3442</v>
      </c>
      <c r="T200" t="s">
        <v>3550</v>
      </c>
      <c r="U200" t="s">
        <v>3259</v>
      </c>
      <c r="V200">
        <v>44</v>
      </c>
      <c r="W200" t="s">
        <v>3262</v>
      </c>
      <c r="X200" t="s">
        <v>3257</v>
      </c>
      <c r="Y200" s="33">
        <v>42346</v>
      </c>
      <c r="Z200" s="1">
        <v>65358.53</v>
      </c>
    </row>
    <row r="201" spans="1:26" x14ac:dyDescent="0.25">
      <c r="A201" s="3">
        <v>100000200</v>
      </c>
      <c r="B201" t="s">
        <v>3302</v>
      </c>
      <c r="C201" t="s">
        <v>3334</v>
      </c>
      <c r="D201" t="s">
        <v>3266</v>
      </c>
      <c r="E201">
        <v>47</v>
      </c>
      <c r="F201" t="s">
        <v>3275</v>
      </c>
      <c r="G201" t="s">
        <v>3281</v>
      </c>
      <c r="H201" s="49">
        <v>42105</v>
      </c>
      <c r="I201" s="1">
        <v>90868.86</v>
      </c>
      <c r="R201" s="3">
        <v>200002312</v>
      </c>
      <c r="S201" t="s">
        <v>3382</v>
      </c>
      <c r="T201" t="s">
        <v>3273</v>
      </c>
      <c r="U201" t="s">
        <v>3259</v>
      </c>
      <c r="V201">
        <v>53</v>
      </c>
      <c r="W201" t="s">
        <v>3262</v>
      </c>
      <c r="X201" t="s">
        <v>3257</v>
      </c>
      <c r="Y201" s="33">
        <v>42273</v>
      </c>
      <c r="Z201" s="1">
        <v>65464.91</v>
      </c>
    </row>
    <row r="202" spans="1:26" x14ac:dyDescent="0.25">
      <c r="A202" s="3">
        <v>100000201</v>
      </c>
      <c r="B202" t="s">
        <v>3528</v>
      </c>
      <c r="C202" t="s">
        <v>3490</v>
      </c>
      <c r="D202" t="s">
        <v>3259</v>
      </c>
      <c r="E202">
        <v>34</v>
      </c>
      <c r="F202" t="s">
        <v>3275</v>
      </c>
      <c r="G202" t="s">
        <v>3265</v>
      </c>
      <c r="H202" s="49">
        <v>42106</v>
      </c>
      <c r="I202" s="1">
        <v>37985.15</v>
      </c>
      <c r="R202" s="3">
        <v>200002602</v>
      </c>
      <c r="S202" t="s">
        <v>3467</v>
      </c>
      <c r="T202" t="s">
        <v>3432</v>
      </c>
      <c r="U202" t="s">
        <v>3259</v>
      </c>
      <c r="V202">
        <v>44</v>
      </c>
      <c r="W202" t="s">
        <v>3262</v>
      </c>
      <c r="X202" t="s">
        <v>3257</v>
      </c>
      <c r="Y202" s="33">
        <v>42290</v>
      </c>
      <c r="Z202" s="1">
        <v>65479.32</v>
      </c>
    </row>
    <row r="203" spans="1:26" x14ac:dyDescent="0.25">
      <c r="A203" s="3">
        <v>100000202</v>
      </c>
      <c r="B203" t="s">
        <v>3547</v>
      </c>
      <c r="C203" t="s">
        <v>3558</v>
      </c>
      <c r="D203" t="s">
        <v>3266</v>
      </c>
      <c r="E203">
        <v>37</v>
      </c>
      <c r="F203" t="s">
        <v>3275</v>
      </c>
      <c r="G203" t="s">
        <v>3281</v>
      </c>
      <c r="H203" s="49">
        <v>42106</v>
      </c>
      <c r="I203" s="1">
        <v>54630.38</v>
      </c>
      <c r="R203" s="3">
        <v>200003181</v>
      </c>
      <c r="S203" t="s">
        <v>3557</v>
      </c>
      <c r="T203" t="s">
        <v>3488</v>
      </c>
      <c r="U203" t="s">
        <v>3259</v>
      </c>
      <c r="V203">
        <v>58</v>
      </c>
      <c r="W203" t="s">
        <v>3262</v>
      </c>
      <c r="X203" t="s">
        <v>3257</v>
      </c>
      <c r="Y203" s="33">
        <v>42322</v>
      </c>
      <c r="Z203" s="1">
        <v>65497.14</v>
      </c>
    </row>
    <row r="204" spans="1:26" x14ac:dyDescent="0.25">
      <c r="A204" s="3">
        <v>100000203</v>
      </c>
      <c r="B204" t="s">
        <v>3448</v>
      </c>
      <c r="C204" t="s">
        <v>3393</v>
      </c>
      <c r="D204" t="s">
        <v>3266</v>
      </c>
      <c r="E204">
        <v>40</v>
      </c>
      <c r="F204" t="s">
        <v>3275</v>
      </c>
      <c r="G204" t="s">
        <v>3281</v>
      </c>
      <c r="H204" s="49">
        <v>42106</v>
      </c>
      <c r="I204" s="1">
        <v>60648.52</v>
      </c>
      <c r="R204" s="3">
        <v>200000670</v>
      </c>
      <c r="S204" t="s">
        <v>3356</v>
      </c>
      <c r="T204" t="s">
        <v>3357</v>
      </c>
      <c r="U204" t="s">
        <v>3259</v>
      </c>
      <c r="V204">
        <v>42</v>
      </c>
      <c r="W204" t="s">
        <v>3262</v>
      </c>
      <c r="X204" t="s">
        <v>3257</v>
      </c>
      <c r="Y204" s="33">
        <v>42149</v>
      </c>
      <c r="Z204" s="1">
        <v>65655.360000000001</v>
      </c>
    </row>
    <row r="205" spans="1:26" x14ac:dyDescent="0.25">
      <c r="A205" s="3">
        <v>100000204</v>
      </c>
      <c r="B205" t="s">
        <v>3547</v>
      </c>
      <c r="C205" t="s">
        <v>3423</v>
      </c>
      <c r="D205" t="s">
        <v>3266</v>
      </c>
      <c r="E205">
        <v>26</v>
      </c>
      <c r="F205" t="s">
        <v>3275</v>
      </c>
      <c r="G205" t="s">
        <v>3281</v>
      </c>
      <c r="H205" s="49">
        <v>42106</v>
      </c>
      <c r="I205" s="1">
        <v>18894.189999999999</v>
      </c>
      <c r="R205" s="3">
        <v>200000660</v>
      </c>
      <c r="S205" t="s">
        <v>3270</v>
      </c>
      <c r="T205" t="s">
        <v>3526</v>
      </c>
      <c r="U205" t="s">
        <v>3259</v>
      </c>
      <c r="V205">
        <v>53</v>
      </c>
      <c r="W205" t="s">
        <v>3262</v>
      </c>
      <c r="X205" t="s">
        <v>3257</v>
      </c>
      <c r="Y205" s="33">
        <v>42148</v>
      </c>
      <c r="Z205" s="1">
        <v>66329.8</v>
      </c>
    </row>
    <row r="206" spans="1:26" x14ac:dyDescent="0.25">
      <c r="A206" s="3">
        <v>100000205</v>
      </c>
      <c r="B206" t="s">
        <v>3389</v>
      </c>
      <c r="C206" t="s">
        <v>3513</v>
      </c>
      <c r="D206" t="s">
        <v>3266</v>
      </c>
      <c r="E206">
        <v>25</v>
      </c>
      <c r="F206" t="s">
        <v>3275</v>
      </c>
      <c r="G206" t="s">
        <v>3257</v>
      </c>
      <c r="H206" s="49">
        <v>42106</v>
      </c>
      <c r="I206" s="1">
        <v>79603.360000000001</v>
      </c>
      <c r="R206" s="3">
        <v>200000897</v>
      </c>
      <c r="S206" t="s">
        <v>3441</v>
      </c>
      <c r="T206" t="s">
        <v>3318</v>
      </c>
      <c r="U206" t="s">
        <v>3259</v>
      </c>
      <c r="V206">
        <v>49</v>
      </c>
      <c r="W206" t="s">
        <v>3262</v>
      </c>
      <c r="X206" t="s">
        <v>3257</v>
      </c>
      <c r="Y206" s="33">
        <v>42171</v>
      </c>
      <c r="Z206" s="1">
        <v>66375.91</v>
      </c>
    </row>
    <row r="207" spans="1:26" x14ac:dyDescent="0.25">
      <c r="A207" s="3">
        <v>100000206</v>
      </c>
      <c r="B207" t="s">
        <v>3465</v>
      </c>
      <c r="C207" t="s">
        <v>3315</v>
      </c>
      <c r="D207" t="s">
        <v>3266</v>
      </c>
      <c r="E207">
        <v>36</v>
      </c>
      <c r="F207" t="s">
        <v>3275</v>
      </c>
      <c r="G207" t="s">
        <v>3281</v>
      </c>
      <c r="H207" s="49">
        <v>42106</v>
      </c>
      <c r="I207" s="1">
        <v>109026.81</v>
      </c>
      <c r="R207" s="3">
        <v>200002944</v>
      </c>
      <c r="S207" t="s">
        <v>3442</v>
      </c>
      <c r="T207" t="s">
        <v>3345</v>
      </c>
      <c r="U207" t="s">
        <v>3259</v>
      </c>
      <c r="V207">
        <v>55</v>
      </c>
      <c r="W207" t="s">
        <v>3262</v>
      </c>
      <c r="X207" t="s">
        <v>3257</v>
      </c>
      <c r="Y207" s="33">
        <v>42308</v>
      </c>
      <c r="Z207" s="1">
        <v>66721.34</v>
      </c>
    </row>
    <row r="208" spans="1:26" x14ac:dyDescent="0.25">
      <c r="A208" s="3">
        <v>100000207</v>
      </c>
      <c r="B208" t="s">
        <v>3525</v>
      </c>
      <c r="C208" t="s">
        <v>3310</v>
      </c>
      <c r="D208" t="s">
        <v>3259</v>
      </c>
      <c r="E208">
        <v>41</v>
      </c>
      <c r="F208" t="s">
        <v>3275</v>
      </c>
      <c r="G208" t="s">
        <v>3281</v>
      </c>
      <c r="H208" s="49">
        <v>42106</v>
      </c>
      <c r="I208" s="1">
        <v>73998.37</v>
      </c>
      <c r="R208" s="3">
        <v>200000856</v>
      </c>
      <c r="S208" t="s">
        <v>3424</v>
      </c>
      <c r="T208" t="s">
        <v>3301</v>
      </c>
      <c r="U208" t="s">
        <v>3259</v>
      </c>
      <c r="V208">
        <v>41</v>
      </c>
      <c r="W208" t="s">
        <v>3262</v>
      </c>
      <c r="X208" t="s">
        <v>3257</v>
      </c>
      <c r="Y208" s="33">
        <v>42167</v>
      </c>
      <c r="Z208" s="1">
        <v>67100.09</v>
      </c>
    </row>
    <row r="209" spans="1:26" x14ac:dyDescent="0.25">
      <c r="A209" s="3">
        <v>100000208</v>
      </c>
      <c r="B209" t="s">
        <v>3510</v>
      </c>
      <c r="C209" t="s">
        <v>3271</v>
      </c>
      <c r="D209" t="s">
        <v>3259</v>
      </c>
      <c r="E209">
        <v>39</v>
      </c>
      <c r="F209" t="s">
        <v>3275</v>
      </c>
      <c r="G209" t="s">
        <v>3281</v>
      </c>
      <c r="H209" s="49">
        <v>42106</v>
      </c>
      <c r="I209" s="1">
        <v>3734.24</v>
      </c>
      <c r="R209" s="3">
        <v>200001019</v>
      </c>
      <c r="S209" t="s">
        <v>3494</v>
      </c>
      <c r="T209" t="s">
        <v>3362</v>
      </c>
      <c r="U209" t="s">
        <v>3259</v>
      </c>
      <c r="V209">
        <v>60</v>
      </c>
      <c r="W209" t="s">
        <v>3262</v>
      </c>
      <c r="X209" t="s">
        <v>3257</v>
      </c>
      <c r="Y209" s="33">
        <v>42183</v>
      </c>
      <c r="Z209" s="1">
        <v>67510.19</v>
      </c>
    </row>
    <row r="210" spans="1:26" x14ac:dyDescent="0.25">
      <c r="A210" s="3">
        <v>100000209</v>
      </c>
      <c r="B210" t="s">
        <v>3264</v>
      </c>
      <c r="C210" t="s">
        <v>3550</v>
      </c>
      <c r="D210" t="s">
        <v>3259</v>
      </c>
      <c r="E210">
        <v>39</v>
      </c>
      <c r="F210" t="s">
        <v>3275</v>
      </c>
      <c r="G210" t="s">
        <v>3257</v>
      </c>
      <c r="H210" s="49">
        <v>42106</v>
      </c>
      <c r="I210" s="1">
        <v>23322.33</v>
      </c>
      <c r="R210" s="3">
        <v>200000424</v>
      </c>
      <c r="S210" t="s">
        <v>3270</v>
      </c>
      <c r="T210" t="s">
        <v>3398</v>
      </c>
      <c r="U210" t="s">
        <v>3259</v>
      </c>
      <c r="V210">
        <v>53</v>
      </c>
      <c r="W210" t="s">
        <v>3262</v>
      </c>
      <c r="X210" t="s">
        <v>3257</v>
      </c>
      <c r="Y210" s="33">
        <v>42133</v>
      </c>
      <c r="Z210" s="1">
        <v>67540.820000000007</v>
      </c>
    </row>
    <row r="211" spans="1:26" x14ac:dyDescent="0.25">
      <c r="A211" s="3">
        <v>200000210</v>
      </c>
      <c r="B211" t="s">
        <v>3525</v>
      </c>
      <c r="C211" t="s">
        <v>3350</v>
      </c>
      <c r="D211" t="s">
        <v>3259</v>
      </c>
      <c r="E211">
        <v>44</v>
      </c>
      <c r="F211" t="s">
        <v>3262</v>
      </c>
      <c r="G211" t="s">
        <v>3257</v>
      </c>
      <c r="H211" s="49">
        <v>42106</v>
      </c>
      <c r="I211" s="1">
        <v>64482.16</v>
      </c>
      <c r="R211" s="3">
        <v>200001147</v>
      </c>
      <c r="S211" t="s">
        <v>3544</v>
      </c>
      <c r="T211" t="s">
        <v>3347</v>
      </c>
      <c r="U211" t="s">
        <v>3259</v>
      </c>
      <c r="V211">
        <v>50</v>
      </c>
      <c r="W211" t="s">
        <v>3262</v>
      </c>
      <c r="X211" t="s">
        <v>3257</v>
      </c>
      <c r="Y211" s="33">
        <v>42195</v>
      </c>
      <c r="Z211" s="1">
        <v>67763.97</v>
      </c>
    </row>
    <row r="212" spans="1:26" x14ac:dyDescent="0.25">
      <c r="A212" s="3">
        <v>100000211</v>
      </c>
      <c r="B212" t="s">
        <v>3295</v>
      </c>
      <c r="C212" t="s">
        <v>3540</v>
      </c>
      <c r="D212" t="s">
        <v>3259</v>
      </c>
      <c r="E212">
        <v>39</v>
      </c>
      <c r="F212" t="s">
        <v>3275</v>
      </c>
      <c r="G212" t="s">
        <v>3281</v>
      </c>
      <c r="H212" s="49">
        <v>42107</v>
      </c>
      <c r="I212" s="1">
        <v>52505.16</v>
      </c>
      <c r="R212" s="3">
        <v>200000361</v>
      </c>
      <c r="S212" t="s">
        <v>3559</v>
      </c>
      <c r="T212" t="s">
        <v>3410</v>
      </c>
      <c r="U212" t="s">
        <v>3259</v>
      </c>
      <c r="V212">
        <v>45</v>
      </c>
      <c r="W212" t="s">
        <v>3262</v>
      </c>
      <c r="X212" t="s">
        <v>3257</v>
      </c>
      <c r="Y212" s="33">
        <v>42128</v>
      </c>
      <c r="Z212" s="1">
        <v>68256.88</v>
      </c>
    </row>
    <row r="213" spans="1:26" x14ac:dyDescent="0.25">
      <c r="A213" s="3">
        <v>100000212</v>
      </c>
      <c r="B213" t="s">
        <v>3460</v>
      </c>
      <c r="C213" t="s">
        <v>3561</v>
      </c>
      <c r="D213" t="s">
        <v>3259</v>
      </c>
      <c r="E213">
        <v>34</v>
      </c>
      <c r="F213" t="s">
        <v>3275</v>
      </c>
      <c r="G213" t="s">
        <v>3281</v>
      </c>
      <c r="H213" s="49">
        <v>42107</v>
      </c>
      <c r="I213" s="1">
        <v>16569.82</v>
      </c>
      <c r="R213" s="3">
        <v>200002349</v>
      </c>
      <c r="S213" t="s">
        <v>3264</v>
      </c>
      <c r="T213" t="s">
        <v>3334</v>
      </c>
      <c r="U213" t="s">
        <v>3259</v>
      </c>
      <c r="V213">
        <v>59</v>
      </c>
      <c r="W213" t="s">
        <v>3262</v>
      </c>
      <c r="X213" t="s">
        <v>3257</v>
      </c>
      <c r="Y213" s="33">
        <v>42275</v>
      </c>
      <c r="Z213" s="1">
        <v>68406.240000000005</v>
      </c>
    </row>
    <row r="214" spans="1:26" x14ac:dyDescent="0.25">
      <c r="A214" s="3">
        <v>100000213</v>
      </c>
      <c r="B214" t="s">
        <v>3479</v>
      </c>
      <c r="C214" t="s">
        <v>3342</v>
      </c>
      <c r="D214" t="s">
        <v>3266</v>
      </c>
      <c r="E214">
        <v>29</v>
      </c>
      <c r="F214" t="s">
        <v>3275</v>
      </c>
      <c r="G214" t="s">
        <v>3257</v>
      </c>
      <c r="H214" s="49">
        <v>42107</v>
      </c>
      <c r="I214" s="1">
        <v>21065.22</v>
      </c>
      <c r="R214" s="3">
        <v>200003243</v>
      </c>
      <c r="S214" t="s">
        <v>3278</v>
      </c>
      <c r="T214" t="s">
        <v>3517</v>
      </c>
      <c r="U214" t="s">
        <v>3266</v>
      </c>
      <c r="V214">
        <v>46</v>
      </c>
      <c r="W214" t="s">
        <v>3262</v>
      </c>
      <c r="X214" t="s">
        <v>3257</v>
      </c>
      <c r="Y214" s="33">
        <v>42325</v>
      </c>
      <c r="Z214" s="1">
        <v>68527.61</v>
      </c>
    </row>
    <row r="215" spans="1:26" x14ac:dyDescent="0.25">
      <c r="A215" s="3">
        <v>100000214</v>
      </c>
      <c r="B215" t="s">
        <v>3480</v>
      </c>
      <c r="C215" t="s">
        <v>3321</v>
      </c>
      <c r="D215" t="s">
        <v>3266</v>
      </c>
      <c r="E215">
        <v>21</v>
      </c>
      <c r="F215" t="s">
        <v>3275</v>
      </c>
      <c r="G215" t="s">
        <v>3265</v>
      </c>
      <c r="H215" s="49">
        <v>42107</v>
      </c>
      <c r="I215" s="1">
        <v>13487.9</v>
      </c>
      <c r="R215" s="3">
        <v>200000992</v>
      </c>
      <c r="S215" t="s">
        <v>3287</v>
      </c>
      <c r="T215" t="s">
        <v>3338</v>
      </c>
      <c r="U215" t="s">
        <v>3259</v>
      </c>
      <c r="V215">
        <v>43</v>
      </c>
      <c r="W215" t="s">
        <v>3262</v>
      </c>
      <c r="X215" t="s">
        <v>3257</v>
      </c>
      <c r="Y215" s="33">
        <v>42180</v>
      </c>
      <c r="Z215" s="1">
        <v>68551.149999999994</v>
      </c>
    </row>
    <row r="216" spans="1:26" x14ac:dyDescent="0.25">
      <c r="A216" s="3">
        <v>100000215</v>
      </c>
      <c r="B216" t="s">
        <v>3571</v>
      </c>
      <c r="C216" t="s">
        <v>3487</v>
      </c>
      <c r="D216" t="s">
        <v>3259</v>
      </c>
      <c r="E216">
        <v>39</v>
      </c>
      <c r="F216" t="s">
        <v>3275</v>
      </c>
      <c r="G216" t="s">
        <v>3257</v>
      </c>
      <c r="H216" s="49">
        <v>42107</v>
      </c>
      <c r="I216" s="1">
        <v>34338.839999999997</v>
      </c>
      <c r="R216" s="3">
        <v>200002142</v>
      </c>
      <c r="S216" t="s">
        <v>3441</v>
      </c>
      <c r="T216" t="s">
        <v>3315</v>
      </c>
      <c r="U216" t="s">
        <v>3259</v>
      </c>
      <c r="V216">
        <v>46</v>
      </c>
      <c r="W216" t="s">
        <v>3262</v>
      </c>
      <c r="X216" t="s">
        <v>3257</v>
      </c>
      <c r="Y216" s="33">
        <v>42266</v>
      </c>
      <c r="Z216" s="1">
        <v>68884.38</v>
      </c>
    </row>
    <row r="217" spans="1:26" x14ac:dyDescent="0.25">
      <c r="A217" s="3">
        <v>100000216</v>
      </c>
      <c r="B217" t="s">
        <v>3459</v>
      </c>
      <c r="C217" t="s">
        <v>3458</v>
      </c>
      <c r="D217" t="s">
        <v>3259</v>
      </c>
      <c r="E217">
        <v>38</v>
      </c>
      <c r="F217" t="s">
        <v>3275</v>
      </c>
      <c r="G217" t="s">
        <v>3281</v>
      </c>
      <c r="H217" s="49">
        <v>42107</v>
      </c>
      <c r="I217" s="1">
        <v>48146.54</v>
      </c>
      <c r="R217" s="3">
        <v>200003003</v>
      </c>
      <c r="S217" t="s">
        <v>3494</v>
      </c>
      <c r="T217" t="s">
        <v>3305</v>
      </c>
      <c r="U217" t="s">
        <v>3259</v>
      </c>
      <c r="V217">
        <v>54</v>
      </c>
      <c r="W217" t="s">
        <v>3262</v>
      </c>
      <c r="X217" t="s">
        <v>3257</v>
      </c>
      <c r="Y217" s="33">
        <v>42311</v>
      </c>
      <c r="Z217" s="1">
        <v>68965.070000000007</v>
      </c>
    </row>
    <row r="218" spans="1:26" x14ac:dyDescent="0.25">
      <c r="A218" s="3">
        <v>100000217</v>
      </c>
      <c r="B218" t="s">
        <v>3374</v>
      </c>
      <c r="C218" t="s">
        <v>3472</v>
      </c>
      <c r="D218" t="s">
        <v>3266</v>
      </c>
      <c r="E218">
        <v>28</v>
      </c>
      <c r="F218" t="s">
        <v>3275</v>
      </c>
      <c r="G218" t="s">
        <v>3281</v>
      </c>
      <c r="H218" s="49">
        <v>42107</v>
      </c>
      <c r="I218" s="1">
        <v>27008.87</v>
      </c>
      <c r="R218" s="3">
        <v>200003086</v>
      </c>
      <c r="S218" t="s">
        <v>3382</v>
      </c>
      <c r="T218" t="s">
        <v>3427</v>
      </c>
      <c r="U218" t="s">
        <v>3259</v>
      </c>
      <c r="V218">
        <v>42</v>
      </c>
      <c r="W218" t="s">
        <v>3262</v>
      </c>
      <c r="X218" t="s">
        <v>3257</v>
      </c>
      <c r="Y218" s="33">
        <v>42317</v>
      </c>
      <c r="Z218" s="1">
        <v>68973.86</v>
      </c>
    </row>
    <row r="219" spans="1:26" x14ac:dyDescent="0.25">
      <c r="A219" s="3">
        <v>100000218</v>
      </c>
      <c r="B219" t="s">
        <v>3313</v>
      </c>
      <c r="C219" t="s">
        <v>3342</v>
      </c>
      <c r="D219" t="s">
        <v>3266</v>
      </c>
      <c r="E219">
        <v>29</v>
      </c>
      <c r="F219" t="s">
        <v>3275</v>
      </c>
      <c r="G219" t="s">
        <v>3281</v>
      </c>
      <c r="H219" s="49">
        <v>42108</v>
      </c>
      <c r="I219" s="1">
        <v>29907.72</v>
      </c>
      <c r="R219" s="3">
        <v>200003645</v>
      </c>
      <c r="S219" t="s">
        <v>3533</v>
      </c>
      <c r="T219" t="s">
        <v>3312</v>
      </c>
      <c r="U219" t="s">
        <v>3259</v>
      </c>
      <c r="V219">
        <v>52</v>
      </c>
      <c r="W219" t="s">
        <v>3262</v>
      </c>
      <c r="X219" t="s">
        <v>3257</v>
      </c>
      <c r="Y219" s="33">
        <v>42348</v>
      </c>
      <c r="Z219" s="1">
        <v>69036.02</v>
      </c>
    </row>
    <row r="220" spans="1:26" x14ac:dyDescent="0.25">
      <c r="A220" s="3">
        <v>100000219</v>
      </c>
      <c r="B220" t="s">
        <v>3495</v>
      </c>
      <c r="C220" t="s">
        <v>3422</v>
      </c>
      <c r="D220" t="s">
        <v>3259</v>
      </c>
      <c r="E220">
        <v>25</v>
      </c>
      <c r="F220" t="s">
        <v>3275</v>
      </c>
      <c r="G220" t="s">
        <v>3281</v>
      </c>
      <c r="H220" s="49">
        <v>42108</v>
      </c>
      <c r="I220" s="1">
        <v>31660.86</v>
      </c>
      <c r="R220" s="3">
        <v>200001389</v>
      </c>
      <c r="S220" t="s">
        <v>3370</v>
      </c>
      <c r="T220" t="s">
        <v>3513</v>
      </c>
      <c r="U220" t="s">
        <v>3259</v>
      </c>
      <c r="V220">
        <v>55</v>
      </c>
      <c r="W220" t="s">
        <v>3262</v>
      </c>
      <c r="X220" t="s">
        <v>3257</v>
      </c>
      <c r="Y220" s="33">
        <v>42211</v>
      </c>
      <c r="Z220" s="1">
        <v>69349.56</v>
      </c>
    </row>
    <row r="221" spans="1:26" x14ac:dyDescent="0.25">
      <c r="A221" s="3">
        <v>100000220</v>
      </c>
      <c r="B221" t="s">
        <v>3478</v>
      </c>
      <c r="C221" t="s">
        <v>3332</v>
      </c>
      <c r="D221" t="s">
        <v>3266</v>
      </c>
      <c r="E221">
        <v>38</v>
      </c>
      <c r="F221" t="s">
        <v>3275</v>
      </c>
      <c r="G221" t="s">
        <v>3265</v>
      </c>
      <c r="H221" s="49">
        <v>42108</v>
      </c>
      <c r="I221" s="1">
        <v>33509.17</v>
      </c>
      <c r="R221" s="3">
        <v>200002441</v>
      </c>
      <c r="S221" t="s">
        <v>3549</v>
      </c>
      <c r="T221" t="s">
        <v>3552</v>
      </c>
      <c r="U221" t="s">
        <v>3259</v>
      </c>
      <c r="V221">
        <v>26</v>
      </c>
      <c r="W221" t="s">
        <v>3262</v>
      </c>
      <c r="X221" t="s">
        <v>3257</v>
      </c>
      <c r="Y221" s="33">
        <v>42280</v>
      </c>
      <c r="Z221" s="1">
        <v>69903.960000000006</v>
      </c>
    </row>
    <row r="222" spans="1:26" x14ac:dyDescent="0.25">
      <c r="A222" s="3">
        <v>100000221</v>
      </c>
      <c r="B222" t="s">
        <v>3421</v>
      </c>
      <c r="C222" t="s">
        <v>3393</v>
      </c>
      <c r="D222" t="s">
        <v>3266</v>
      </c>
      <c r="E222">
        <v>45</v>
      </c>
      <c r="F222" t="s">
        <v>3275</v>
      </c>
      <c r="G222" t="s">
        <v>3257</v>
      </c>
      <c r="H222" s="49">
        <v>42108</v>
      </c>
      <c r="I222" s="1">
        <v>2575.63</v>
      </c>
      <c r="R222" s="3">
        <v>200000071</v>
      </c>
      <c r="S222" t="s">
        <v>3538</v>
      </c>
      <c r="T222" t="s">
        <v>3435</v>
      </c>
      <c r="U222" t="s">
        <v>3259</v>
      </c>
      <c r="V222">
        <v>49</v>
      </c>
      <c r="W222" t="s">
        <v>3262</v>
      </c>
      <c r="X222" t="s">
        <v>3257</v>
      </c>
      <c r="Y222" s="33">
        <v>42047</v>
      </c>
      <c r="Z222" s="1">
        <v>70041.440000000002</v>
      </c>
    </row>
    <row r="223" spans="1:26" x14ac:dyDescent="0.25">
      <c r="A223" s="3">
        <v>100000222</v>
      </c>
      <c r="B223" t="s">
        <v>3576</v>
      </c>
      <c r="C223" t="s">
        <v>3461</v>
      </c>
      <c r="D223" t="s">
        <v>3266</v>
      </c>
      <c r="E223">
        <v>33</v>
      </c>
      <c r="F223" t="s">
        <v>3275</v>
      </c>
      <c r="G223" t="s">
        <v>3281</v>
      </c>
      <c r="H223" s="49">
        <v>42108</v>
      </c>
      <c r="I223" s="1">
        <v>4072.58</v>
      </c>
      <c r="R223" s="3">
        <v>200002126</v>
      </c>
      <c r="S223" t="s">
        <v>3575</v>
      </c>
      <c r="T223" t="s">
        <v>3580</v>
      </c>
      <c r="U223" t="s">
        <v>3259</v>
      </c>
      <c r="V223">
        <v>45</v>
      </c>
      <c r="W223" t="s">
        <v>3262</v>
      </c>
      <c r="X223" t="s">
        <v>3257</v>
      </c>
      <c r="Y223" s="33">
        <v>42265</v>
      </c>
      <c r="Z223" s="1">
        <v>70491.38</v>
      </c>
    </row>
    <row r="224" spans="1:26" x14ac:dyDescent="0.25">
      <c r="A224" s="3">
        <v>100000223</v>
      </c>
      <c r="B224" t="s">
        <v>3494</v>
      </c>
      <c r="C224" t="s">
        <v>3360</v>
      </c>
      <c r="D224" t="s">
        <v>3259</v>
      </c>
      <c r="E224">
        <v>32</v>
      </c>
      <c r="F224" t="s">
        <v>3275</v>
      </c>
      <c r="G224" t="s">
        <v>3281</v>
      </c>
      <c r="H224" s="49">
        <v>42108</v>
      </c>
      <c r="I224" s="1">
        <v>15375.41</v>
      </c>
      <c r="R224" s="3">
        <v>200001478</v>
      </c>
      <c r="S224" t="s">
        <v>3293</v>
      </c>
      <c r="T224" t="s">
        <v>3488</v>
      </c>
      <c r="U224" t="s">
        <v>3259</v>
      </c>
      <c r="V224">
        <v>46</v>
      </c>
      <c r="W224" t="s">
        <v>3262</v>
      </c>
      <c r="X224" t="s">
        <v>3257</v>
      </c>
      <c r="Y224" s="33">
        <v>42217</v>
      </c>
      <c r="Z224" s="1">
        <v>70621.100000000006</v>
      </c>
    </row>
    <row r="225" spans="1:26" x14ac:dyDescent="0.25">
      <c r="A225" s="3">
        <v>100000224</v>
      </c>
      <c r="B225" t="s">
        <v>3264</v>
      </c>
      <c r="C225" t="s">
        <v>3367</v>
      </c>
      <c r="D225" t="s">
        <v>3259</v>
      </c>
      <c r="E225">
        <v>43</v>
      </c>
      <c r="F225" t="s">
        <v>3275</v>
      </c>
      <c r="G225" t="s">
        <v>3281</v>
      </c>
      <c r="H225" s="49">
        <v>42108</v>
      </c>
      <c r="I225" s="1">
        <v>18103.72</v>
      </c>
      <c r="R225" s="3">
        <v>200000646</v>
      </c>
      <c r="S225" t="s">
        <v>3399</v>
      </c>
      <c r="T225" t="s">
        <v>3350</v>
      </c>
      <c r="U225" t="s">
        <v>3259</v>
      </c>
      <c r="V225">
        <v>50</v>
      </c>
      <c r="W225" t="s">
        <v>3262</v>
      </c>
      <c r="X225" t="s">
        <v>3257</v>
      </c>
      <c r="Y225" s="33">
        <v>42147</v>
      </c>
      <c r="Z225" s="1">
        <v>70840.070000000007</v>
      </c>
    </row>
    <row r="226" spans="1:26" x14ac:dyDescent="0.25">
      <c r="A226" s="3">
        <v>100000225</v>
      </c>
      <c r="B226" t="s">
        <v>3337</v>
      </c>
      <c r="C226" t="s">
        <v>3365</v>
      </c>
      <c r="D226" t="s">
        <v>3259</v>
      </c>
      <c r="E226">
        <v>31</v>
      </c>
      <c r="F226" t="s">
        <v>3275</v>
      </c>
      <c r="G226" t="s">
        <v>3281</v>
      </c>
      <c r="H226" s="49">
        <v>42108</v>
      </c>
      <c r="I226" s="1">
        <v>63230.57</v>
      </c>
      <c r="R226" s="3">
        <v>200001499</v>
      </c>
      <c r="S226" t="s">
        <v>3489</v>
      </c>
      <c r="T226" t="s">
        <v>3292</v>
      </c>
      <c r="U226" t="s">
        <v>3259</v>
      </c>
      <c r="V226">
        <v>64</v>
      </c>
      <c r="W226" t="s">
        <v>3262</v>
      </c>
      <c r="X226" t="s">
        <v>3257</v>
      </c>
      <c r="Y226" s="33">
        <v>42219</v>
      </c>
      <c r="Z226" s="1">
        <v>71106.33</v>
      </c>
    </row>
    <row r="227" spans="1:26" x14ac:dyDescent="0.25">
      <c r="A227" s="3">
        <v>100000226</v>
      </c>
      <c r="B227" t="s">
        <v>3530</v>
      </c>
      <c r="C227" t="s">
        <v>3537</v>
      </c>
      <c r="D227" t="s">
        <v>3259</v>
      </c>
      <c r="E227">
        <v>40</v>
      </c>
      <c r="F227" t="s">
        <v>3275</v>
      </c>
      <c r="G227" t="s">
        <v>3281</v>
      </c>
      <c r="H227" s="49">
        <v>42108</v>
      </c>
      <c r="I227" s="1">
        <v>9875.43</v>
      </c>
      <c r="R227" s="3">
        <v>200003294</v>
      </c>
      <c r="S227" t="s">
        <v>3493</v>
      </c>
      <c r="T227" t="s">
        <v>3513</v>
      </c>
      <c r="U227" t="s">
        <v>3259</v>
      </c>
      <c r="V227">
        <v>55</v>
      </c>
      <c r="W227" t="s">
        <v>3262</v>
      </c>
      <c r="X227" t="s">
        <v>3257</v>
      </c>
      <c r="Y227" s="33">
        <v>42329</v>
      </c>
      <c r="Z227" s="1">
        <v>71276.7</v>
      </c>
    </row>
    <row r="228" spans="1:26" x14ac:dyDescent="0.25">
      <c r="A228" s="3">
        <v>100000227</v>
      </c>
      <c r="B228" t="s">
        <v>3543</v>
      </c>
      <c r="C228" t="s">
        <v>3346</v>
      </c>
      <c r="D228" t="s">
        <v>3259</v>
      </c>
      <c r="E228">
        <v>29</v>
      </c>
      <c r="F228" t="s">
        <v>3275</v>
      </c>
      <c r="G228" t="s">
        <v>3265</v>
      </c>
      <c r="H228" s="49">
        <v>42109</v>
      </c>
      <c r="I228" s="1">
        <v>106172.13</v>
      </c>
      <c r="R228" s="3">
        <v>200001870</v>
      </c>
      <c r="S228" t="s">
        <v>3433</v>
      </c>
      <c r="T228" t="s">
        <v>3361</v>
      </c>
      <c r="U228" t="s">
        <v>3259</v>
      </c>
      <c r="V228">
        <v>55</v>
      </c>
      <c r="W228" t="s">
        <v>3262</v>
      </c>
      <c r="X228" t="s">
        <v>3257</v>
      </c>
      <c r="Y228" s="33">
        <v>42247</v>
      </c>
      <c r="Z228" s="1">
        <v>71796.679999999993</v>
      </c>
    </row>
    <row r="229" spans="1:26" x14ac:dyDescent="0.25">
      <c r="A229" s="3">
        <v>100000228</v>
      </c>
      <c r="B229" t="s">
        <v>3430</v>
      </c>
      <c r="C229" t="s">
        <v>3464</v>
      </c>
      <c r="D229" t="s">
        <v>3266</v>
      </c>
      <c r="E229">
        <v>37</v>
      </c>
      <c r="F229" t="s">
        <v>3275</v>
      </c>
      <c r="G229" t="s">
        <v>3281</v>
      </c>
      <c r="H229" s="49">
        <v>42109</v>
      </c>
      <c r="I229" s="1">
        <v>4611.5</v>
      </c>
      <c r="R229" s="3">
        <v>200001052</v>
      </c>
      <c r="S229" t="s">
        <v>3416</v>
      </c>
      <c r="T229" t="s">
        <v>3418</v>
      </c>
      <c r="U229" t="s">
        <v>3259</v>
      </c>
      <c r="V229">
        <v>48</v>
      </c>
      <c r="W229" t="s">
        <v>3262</v>
      </c>
      <c r="X229" t="s">
        <v>3257</v>
      </c>
      <c r="Y229" s="33">
        <v>42186</v>
      </c>
      <c r="Z229" s="1">
        <v>73268.73</v>
      </c>
    </row>
    <row r="230" spans="1:26" x14ac:dyDescent="0.25">
      <c r="A230" s="3">
        <v>100000229</v>
      </c>
      <c r="B230" t="s">
        <v>3448</v>
      </c>
      <c r="C230" t="s">
        <v>3294</v>
      </c>
      <c r="D230" t="s">
        <v>3266</v>
      </c>
      <c r="E230">
        <v>36</v>
      </c>
      <c r="F230" t="s">
        <v>3275</v>
      </c>
      <c r="G230" t="s">
        <v>3281</v>
      </c>
      <c r="H230" s="49">
        <v>42109</v>
      </c>
      <c r="I230" s="1">
        <v>42635.27</v>
      </c>
      <c r="R230" s="3">
        <v>200003530</v>
      </c>
      <c r="S230" t="s">
        <v>3339</v>
      </c>
      <c r="T230" t="s">
        <v>3429</v>
      </c>
      <c r="U230" t="s">
        <v>3259</v>
      </c>
      <c r="V230">
        <v>27</v>
      </c>
      <c r="W230" t="s">
        <v>3262</v>
      </c>
      <c r="X230" t="s">
        <v>3257</v>
      </c>
      <c r="Y230" s="33">
        <v>42341</v>
      </c>
      <c r="Z230" s="1">
        <v>73359.100000000006</v>
      </c>
    </row>
    <row r="231" spans="1:26" x14ac:dyDescent="0.25">
      <c r="A231" s="3">
        <v>100000230</v>
      </c>
      <c r="B231" t="s">
        <v>3538</v>
      </c>
      <c r="C231" t="s">
        <v>3305</v>
      </c>
      <c r="D231" t="s">
        <v>3259</v>
      </c>
      <c r="E231">
        <v>42</v>
      </c>
      <c r="F231" t="s">
        <v>3275</v>
      </c>
      <c r="G231" t="s">
        <v>3281</v>
      </c>
      <c r="H231" s="49">
        <v>42109</v>
      </c>
      <c r="I231" s="1">
        <v>51923.76</v>
      </c>
      <c r="R231" s="3">
        <v>200000975</v>
      </c>
      <c r="S231" t="s">
        <v>3506</v>
      </c>
      <c r="T231" t="s">
        <v>3334</v>
      </c>
      <c r="U231" t="s">
        <v>3259</v>
      </c>
      <c r="V231">
        <v>43</v>
      </c>
      <c r="W231" t="s">
        <v>3262</v>
      </c>
      <c r="X231" t="s">
        <v>3257</v>
      </c>
      <c r="Y231" s="33">
        <v>42178</v>
      </c>
      <c r="Z231" s="1">
        <v>74155.05</v>
      </c>
    </row>
    <row r="232" spans="1:26" x14ac:dyDescent="0.25">
      <c r="A232" s="3">
        <v>100000231</v>
      </c>
      <c r="B232" t="s">
        <v>3408</v>
      </c>
      <c r="C232" t="s">
        <v>3502</v>
      </c>
      <c r="D232" t="s">
        <v>3266</v>
      </c>
      <c r="E232">
        <v>45</v>
      </c>
      <c r="F232" t="s">
        <v>3275</v>
      </c>
      <c r="G232" t="s">
        <v>3281</v>
      </c>
      <c r="H232" s="49">
        <v>42109</v>
      </c>
      <c r="I232" s="1">
        <v>39249.25</v>
      </c>
      <c r="R232" s="3">
        <v>200000481</v>
      </c>
      <c r="S232" t="s">
        <v>3492</v>
      </c>
      <c r="T232" t="s">
        <v>3279</v>
      </c>
      <c r="U232" t="s">
        <v>3266</v>
      </c>
      <c r="V232">
        <v>48</v>
      </c>
      <c r="W232" t="s">
        <v>3262</v>
      </c>
      <c r="X232" t="s">
        <v>3257</v>
      </c>
      <c r="Y232" s="33">
        <v>42137</v>
      </c>
      <c r="Z232" s="1">
        <v>74211.7</v>
      </c>
    </row>
    <row r="233" spans="1:26" x14ac:dyDescent="0.25">
      <c r="A233" s="3">
        <v>100000232</v>
      </c>
      <c r="B233" t="s">
        <v>3446</v>
      </c>
      <c r="C233" t="s">
        <v>3447</v>
      </c>
      <c r="D233" t="s">
        <v>3259</v>
      </c>
      <c r="E233">
        <v>41</v>
      </c>
      <c r="F233" t="s">
        <v>3275</v>
      </c>
      <c r="G233" t="s">
        <v>3257</v>
      </c>
      <c r="H233" s="49">
        <v>42109</v>
      </c>
      <c r="I233" s="1">
        <v>57762.79</v>
      </c>
      <c r="R233" s="3">
        <v>200002308</v>
      </c>
      <c r="S233" t="s">
        <v>3505</v>
      </c>
      <c r="T233" t="s">
        <v>3394</v>
      </c>
      <c r="U233" t="s">
        <v>3259</v>
      </c>
      <c r="V233">
        <v>49</v>
      </c>
      <c r="W233" t="s">
        <v>3262</v>
      </c>
      <c r="X233" t="s">
        <v>3257</v>
      </c>
      <c r="Y233" s="33">
        <v>42273</v>
      </c>
      <c r="Z233" s="1">
        <v>75620.5</v>
      </c>
    </row>
    <row r="234" spans="1:26" x14ac:dyDescent="0.25">
      <c r="A234" s="3">
        <v>100000233</v>
      </c>
      <c r="B234" t="s">
        <v>3442</v>
      </c>
      <c r="C234" t="s">
        <v>3355</v>
      </c>
      <c r="D234" t="s">
        <v>3259</v>
      </c>
      <c r="E234">
        <v>42</v>
      </c>
      <c r="F234" t="s">
        <v>3275</v>
      </c>
      <c r="G234" t="s">
        <v>3281</v>
      </c>
      <c r="H234" s="49">
        <v>42110</v>
      </c>
      <c r="I234" s="1">
        <v>63869.71</v>
      </c>
      <c r="R234" s="3">
        <v>200003103</v>
      </c>
      <c r="S234" t="s">
        <v>3270</v>
      </c>
      <c r="T234" t="s">
        <v>3501</v>
      </c>
      <c r="U234" t="s">
        <v>3259</v>
      </c>
      <c r="V234">
        <v>61</v>
      </c>
      <c r="W234" t="s">
        <v>3262</v>
      </c>
      <c r="X234" t="s">
        <v>3257</v>
      </c>
      <c r="Y234" s="33">
        <v>42318</v>
      </c>
      <c r="Z234" s="1">
        <v>75638.28</v>
      </c>
    </row>
    <row r="235" spans="1:26" x14ac:dyDescent="0.25">
      <c r="A235" s="3">
        <v>100000234</v>
      </c>
      <c r="B235" t="s">
        <v>3331</v>
      </c>
      <c r="C235" t="s">
        <v>3420</v>
      </c>
      <c r="D235" t="s">
        <v>3259</v>
      </c>
      <c r="E235">
        <v>42</v>
      </c>
      <c r="F235" t="s">
        <v>3275</v>
      </c>
      <c r="G235" t="s">
        <v>3281</v>
      </c>
      <c r="H235" s="49">
        <v>42110</v>
      </c>
      <c r="I235" s="1">
        <v>10199.66</v>
      </c>
      <c r="R235" s="3">
        <v>200000447</v>
      </c>
      <c r="S235" t="s">
        <v>3523</v>
      </c>
      <c r="T235" t="s">
        <v>3392</v>
      </c>
      <c r="U235" t="s">
        <v>3259</v>
      </c>
      <c r="V235">
        <v>33</v>
      </c>
      <c r="W235" t="s">
        <v>3262</v>
      </c>
      <c r="X235" t="s">
        <v>3257</v>
      </c>
      <c r="Y235" s="33">
        <v>42135</v>
      </c>
      <c r="Z235" s="1">
        <v>76071.149999999994</v>
      </c>
    </row>
    <row r="236" spans="1:26" x14ac:dyDescent="0.25">
      <c r="A236" s="3">
        <v>100000235</v>
      </c>
      <c r="B236" t="s">
        <v>3576</v>
      </c>
      <c r="C236" t="s">
        <v>3323</v>
      </c>
      <c r="D236" t="s">
        <v>3266</v>
      </c>
      <c r="E236">
        <v>40</v>
      </c>
      <c r="F236" t="s">
        <v>3275</v>
      </c>
      <c r="G236" t="s">
        <v>3281</v>
      </c>
      <c r="H236" s="49">
        <v>42110</v>
      </c>
      <c r="I236" s="1">
        <v>47518.92</v>
      </c>
      <c r="R236" s="3">
        <v>200003118</v>
      </c>
      <c r="S236" t="s">
        <v>3370</v>
      </c>
      <c r="T236" t="s">
        <v>3508</v>
      </c>
      <c r="U236" t="s">
        <v>3259</v>
      </c>
      <c r="V236">
        <v>58</v>
      </c>
      <c r="W236" t="s">
        <v>3262</v>
      </c>
      <c r="X236" t="s">
        <v>3257</v>
      </c>
      <c r="Y236" s="33">
        <v>42319</v>
      </c>
      <c r="Z236" s="1">
        <v>76328.95</v>
      </c>
    </row>
    <row r="237" spans="1:26" x14ac:dyDescent="0.25">
      <c r="A237" s="3">
        <v>100000236</v>
      </c>
      <c r="B237" t="s">
        <v>3518</v>
      </c>
      <c r="C237" t="s">
        <v>3525</v>
      </c>
      <c r="D237" t="s">
        <v>3266</v>
      </c>
      <c r="E237">
        <v>43</v>
      </c>
      <c r="F237" t="s">
        <v>3275</v>
      </c>
      <c r="G237" t="s">
        <v>3281</v>
      </c>
      <c r="H237" s="49">
        <v>42110</v>
      </c>
      <c r="I237" s="1">
        <v>25542.15</v>
      </c>
      <c r="R237" s="3">
        <v>200002207</v>
      </c>
      <c r="S237" t="s">
        <v>3424</v>
      </c>
      <c r="T237" t="s">
        <v>3312</v>
      </c>
      <c r="U237" t="s">
        <v>3259</v>
      </c>
      <c r="V237">
        <v>54</v>
      </c>
      <c r="W237" t="s">
        <v>3262</v>
      </c>
      <c r="X237" t="s">
        <v>3257</v>
      </c>
      <c r="Y237" s="33">
        <v>42270</v>
      </c>
      <c r="Z237" s="1">
        <v>76439.520000000004</v>
      </c>
    </row>
    <row r="238" spans="1:26" x14ac:dyDescent="0.25">
      <c r="A238" s="3">
        <v>100000237</v>
      </c>
      <c r="B238" t="s">
        <v>3274</v>
      </c>
      <c r="C238" t="s">
        <v>3345</v>
      </c>
      <c r="D238" t="s">
        <v>3266</v>
      </c>
      <c r="E238">
        <v>43</v>
      </c>
      <c r="F238" t="s">
        <v>3275</v>
      </c>
      <c r="G238" t="s">
        <v>3281</v>
      </c>
      <c r="H238" s="49">
        <v>42110</v>
      </c>
      <c r="I238" s="1">
        <v>23887.45</v>
      </c>
      <c r="R238" s="3">
        <v>200001764</v>
      </c>
      <c r="S238" t="s">
        <v>3339</v>
      </c>
      <c r="T238" t="s">
        <v>3396</v>
      </c>
      <c r="U238" t="s">
        <v>3259</v>
      </c>
      <c r="V238">
        <v>57</v>
      </c>
      <c r="W238" t="s">
        <v>3262</v>
      </c>
      <c r="X238" t="s">
        <v>3257</v>
      </c>
      <c r="Y238" s="33">
        <v>42240</v>
      </c>
      <c r="Z238" s="1">
        <v>76554.320000000007</v>
      </c>
    </row>
    <row r="239" spans="1:26" x14ac:dyDescent="0.25">
      <c r="A239" s="3">
        <v>300000238</v>
      </c>
      <c r="B239" t="s">
        <v>3419</v>
      </c>
      <c r="C239" t="s">
        <v>3296</v>
      </c>
      <c r="D239" t="s">
        <v>3266</v>
      </c>
      <c r="E239">
        <v>27</v>
      </c>
      <c r="F239" t="s">
        <v>3258</v>
      </c>
      <c r="G239" t="s">
        <v>3265</v>
      </c>
      <c r="H239" s="49">
        <v>42110</v>
      </c>
      <c r="I239" s="1">
        <v>39264.03</v>
      </c>
      <c r="R239" s="3">
        <v>200001611</v>
      </c>
      <c r="S239" t="s">
        <v>3562</v>
      </c>
      <c r="T239" t="s">
        <v>3338</v>
      </c>
      <c r="U239" t="s">
        <v>3266</v>
      </c>
      <c r="V239">
        <v>26</v>
      </c>
      <c r="W239" t="s">
        <v>3262</v>
      </c>
      <c r="X239" t="s">
        <v>3257</v>
      </c>
      <c r="Y239" s="33">
        <v>42229</v>
      </c>
      <c r="Z239" s="1">
        <v>76714.19</v>
      </c>
    </row>
    <row r="240" spans="1:26" x14ac:dyDescent="0.25">
      <c r="A240" s="3">
        <v>100000239</v>
      </c>
      <c r="B240" t="s">
        <v>3541</v>
      </c>
      <c r="C240" t="s">
        <v>3415</v>
      </c>
      <c r="D240" t="s">
        <v>3266</v>
      </c>
      <c r="E240">
        <v>35</v>
      </c>
      <c r="F240" t="s">
        <v>3275</v>
      </c>
      <c r="G240" t="s">
        <v>3281</v>
      </c>
      <c r="H240" s="49">
        <v>42111</v>
      </c>
      <c r="I240" s="1">
        <v>11880.47</v>
      </c>
      <c r="R240" s="3">
        <v>200003676</v>
      </c>
      <c r="S240" t="s">
        <v>3300</v>
      </c>
      <c r="T240" t="s">
        <v>3427</v>
      </c>
      <c r="U240" t="s">
        <v>3259</v>
      </c>
      <c r="V240">
        <v>57</v>
      </c>
      <c r="W240" t="s">
        <v>3262</v>
      </c>
      <c r="X240" t="s">
        <v>3257</v>
      </c>
      <c r="Y240" s="33">
        <v>42350</v>
      </c>
      <c r="Z240" s="1">
        <v>78221.89</v>
      </c>
    </row>
    <row r="241" spans="1:26" x14ac:dyDescent="0.25">
      <c r="A241" s="3">
        <v>100000240</v>
      </c>
      <c r="B241" t="s">
        <v>3283</v>
      </c>
      <c r="C241" t="s">
        <v>3367</v>
      </c>
      <c r="D241" t="s">
        <v>3259</v>
      </c>
      <c r="E241">
        <v>32</v>
      </c>
      <c r="F241" t="s">
        <v>3275</v>
      </c>
      <c r="G241" t="s">
        <v>3281</v>
      </c>
      <c r="H241" s="49">
        <v>42111</v>
      </c>
      <c r="I241" s="1">
        <v>50658.95</v>
      </c>
      <c r="R241" s="3">
        <v>200000257</v>
      </c>
      <c r="S241" t="s">
        <v>3549</v>
      </c>
      <c r="T241" t="s">
        <v>3558</v>
      </c>
      <c r="U241" t="s">
        <v>3259</v>
      </c>
      <c r="V241">
        <v>36</v>
      </c>
      <c r="W241" t="s">
        <v>3262</v>
      </c>
      <c r="X241" t="s">
        <v>3257</v>
      </c>
      <c r="Y241" s="33">
        <v>42111</v>
      </c>
      <c r="Z241" s="1">
        <v>79483.58</v>
      </c>
    </row>
    <row r="242" spans="1:26" x14ac:dyDescent="0.25">
      <c r="A242" s="3">
        <v>100000241</v>
      </c>
      <c r="B242" t="s">
        <v>3528</v>
      </c>
      <c r="C242" t="s">
        <v>3376</v>
      </c>
      <c r="D242" t="s">
        <v>3259</v>
      </c>
      <c r="E242">
        <v>43</v>
      </c>
      <c r="F242" t="s">
        <v>3275</v>
      </c>
      <c r="G242" t="s">
        <v>3281</v>
      </c>
      <c r="H242" s="49">
        <v>42111</v>
      </c>
      <c r="I242" s="1">
        <v>14946.79</v>
      </c>
      <c r="R242" s="3">
        <v>200003214</v>
      </c>
      <c r="S242" t="s">
        <v>3536</v>
      </c>
      <c r="T242" t="s">
        <v>3519</v>
      </c>
      <c r="U242" t="s">
        <v>3259</v>
      </c>
      <c r="V242">
        <v>58</v>
      </c>
      <c r="W242" t="s">
        <v>3262</v>
      </c>
      <c r="X242" t="s">
        <v>3257</v>
      </c>
      <c r="Y242" s="33">
        <v>42324</v>
      </c>
      <c r="Z242" s="1">
        <v>79655.37</v>
      </c>
    </row>
    <row r="243" spans="1:26" x14ac:dyDescent="0.25">
      <c r="A243" s="3">
        <v>100000242</v>
      </c>
      <c r="B243" t="s">
        <v>3413</v>
      </c>
      <c r="C243" t="s">
        <v>3440</v>
      </c>
      <c r="D243" t="s">
        <v>3266</v>
      </c>
      <c r="E243">
        <v>34</v>
      </c>
      <c r="F243" t="s">
        <v>3275</v>
      </c>
      <c r="G243" t="s">
        <v>3257</v>
      </c>
      <c r="H243" s="49">
        <v>42111</v>
      </c>
      <c r="I243" s="1">
        <v>57148.41</v>
      </c>
      <c r="R243" s="3">
        <v>200001332</v>
      </c>
      <c r="S243" t="s">
        <v>3386</v>
      </c>
      <c r="T243" t="s">
        <v>3425</v>
      </c>
      <c r="U243" t="s">
        <v>3259</v>
      </c>
      <c r="V243">
        <v>49</v>
      </c>
      <c r="W243" t="s">
        <v>3262</v>
      </c>
      <c r="X243" t="s">
        <v>3257</v>
      </c>
      <c r="Y243" s="33">
        <v>42207</v>
      </c>
      <c r="Z243" s="1">
        <v>79844.5</v>
      </c>
    </row>
    <row r="244" spans="1:26" x14ac:dyDescent="0.25">
      <c r="A244" s="3">
        <v>100000243</v>
      </c>
      <c r="B244" t="s">
        <v>3287</v>
      </c>
      <c r="C244" t="s">
        <v>3277</v>
      </c>
      <c r="D244" t="s">
        <v>3259</v>
      </c>
      <c r="E244">
        <v>47</v>
      </c>
      <c r="F244" t="s">
        <v>3275</v>
      </c>
      <c r="G244" t="s">
        <v>3257</v>
      </c>
      <c r="H244" s="49">
        <v>42111</v>
      </c>
      <c r="I244" s="1">
        <v>116144.95</v>
      </c>
      <c r="R244" s="3">
        <v>200001737</v>
      </c>
      <c r="S244" t="s">
        <v>3467</v>
      </c>
      <c r="T244" t="s">
        <v>3554</v>
      </c>
      <c r="U244" t="s">
        <v>3259</v>
      </c>
      <c r="V244">
        <v>43</v>
      </c>
      <c r="W244" t="s">
        <v>3262</v>
      </c>
      <c r="X244" t="s">
        <v>3257</v>
      </c>
      <c r="Y244" s="33">
        <v>42239</v>
      </c>
      <c r="Z244" s="1">
        <v>80189.899999999994</v>
      </c>
    </row>
    <row r="245" spans="1:26" x14ac:dyDescent="0.25">
      <c r="A245" s="3">
        <v>100000244</v>
      </c>
      <c r="B245" t="s">
        <v>3331</v>
      </c>
      <c r="C245" t="s">
        <v>3315</v>
      </c>
      <c r="D245" t="s">
        <v>3259</v>
      </c>
      <c r="E245">
        <v>39</v>
      </c>
      <c r="F245" t="s">
        <v>3275</v>
      </c>
      <c r="G245" t="s">
        <v>3281</v>
      </c>
      <c r="H245" s="49">
        <v>42111</v>
      </c>
      <c r="I245" s="1">
        <v>45135.16</v>
      </c>
      <c r="R245" s="3">
        <v>200002901</v>
      </c>
      <c r="S245" t="s">
        <v>3287</v>
      </c>
      <c r="T245" t="s">
        <v>3474</v>
      </c>
      <c r="U245" t="s">
        <v>3259</v>
      </c>
      <c r="V245">
        <v>57</v>
      </c>
      <c r="W245" t="s">
        <v>3262</v>
      </c>
      <c r="X245" t="s">
        <v>3257</v>
      </c>
      <c r="Y245" s="33">
        <v>42306</v>
      </c>
      <c r="Z245" s="1">
        <v>81414.37</v>
      </c>
    </row>
    <row r="246" spans="1:26" x14ac:dyDescent="0.25">
      <c r="A246" s="3">
        <v>100000245</v>
      </c>
      <c r="B246" t="s">
        <v>3414</v>
      </c>
      <c r="C246" t="s">
        <v>3535</v>
      </c>
      <c r="D246" t="s">
        <v>3259</v>
      </c>
      <c r="E246">
        <v>31</v>
      </c>
      <c r="F246" t="s">
        <v>3275</v>
      </c>
      <c r="G246" t="s">
        <v>3281</v>
      </c>
      <c r="H246" s="49">
        <v>42111</v>
      </c>
      <c r="I246" s="1">
        <v>9867.56</v>
      </c>
      <c r="R246" s="3">
        <v>200002289</v>
      </c>
      <c r="S246" t="s">
        <v>3442</v>
      </c>
      <c r="T246" t="s">
        <v>3307</v>
      </c>
      <c r="U246" t="s">
        <v>3259</v>
      </c>
      <c r="V246">
        <v>42</v>
      </c>
      <c r="W246" t="s">
        <v>3262</v>
      </c>
      <c r="X246" t="s">
        <v>3257</v>
      </c>
      <c r="Y246" s="33">
        <v>42272</v>
      </c>
      <c r="Z246" s="1">
        <v>82055.210000000006</v>
      </c>
    </row>
    <row r="247" spans="1:26" x14ac:dyDescent="0.25">
      <c r="A247" s="3">
        <v>100000246</v>
      </c>
      <c r="B247" t="s">
        <v>3549</v>
      </c>
      <c r="C247" t="s">
        <v>3288</v>
      </c>
      <c r="D247" t="s">
        <v>3259</v>
      </c>
      <c r="E247">
        <v>30</v>
      </c>
      <c r="F247" t="s">
        <v>3275</v>
      </c>
      <c r="G247" t="s">
        <v>3281</v>
      </c>
      <c r="H247" s="49">
        <v>42111</v>
      </c>
      <c r="I247" s="1">
        <v>4442.71</v>
      </c>
      <c r="R247" s="3">
        <v>200002687</v>
      </c>
      <c r="S247" t="s">
        <v>3494</v>
      </c>
      <c r="T247" t="s">
        <v>3359</v>
      </c>
      <c r="U247" t="s">
        <v>3259</v>
      </c>
      <c r="V247">
        <v>50</v>
      </c>
      <c r="W247" t="s">
        <v>3262</v>
      </c>
      <c r="X247" t="s">
        <v>3257</v>
      </c>
      <c r="Y247" s="33">
        <v>42295</v>
      </c>
      <c r="Z247" s="1">
        <v>82077.52</v>
      </c>
    </row>
    <row r="248" spans="1:26" x14ac:dyDescent="0.25">
      <c r="A248" s="3">
        <v>100000247</v>
      </c>
      <c r="B248" t="s">
        <v>3437</v>
      </c>
      <c r="C248" t="s">
        <v>3490</v>
      </c>
      <c r="D248" t="s">
        <v>3266</v>
      </c>
      <c r="E248">
        <v>33</v>
      </c>
      <c r="F248" t="s">
        <v>3275</v>
      </c>
      <c r="G248" t="s">
        <v>3281</v>
      </c>
      <c r="H248" s="49">
        <v>42111</v>
      </c>
      <c r="I248" s="1">
        <v>14380.27</v>
      </c>
      <c r="R248" s="3">
        <v>200001827</v>
      </c>
      <c r="S248" t="s">
        <v>3327</v>
      </c>
      <c r="T248" t="s">
        <v>3364</v>
      </c>
      <c r="U248" t="s">
        <v>3259</v>
      </c>
      <c r="V248">
        <v>47</v>
      </c>
      <c r="W248" t="s">
        <v>3262</v>
      </c>
      <c r="X248" t="s">
        <v>3257</v>
      </c>
      <c r="Y248" s="33">
        <v>42244</v>
      </c>
      <c r="Z248" s="1">
        <v>83071.960000000006</v>
      </c>
    </row>
    <row r="249" spans="1:26" x14ac:dyDescent="0.25">
      <c r="A249" s="3">
        <v>100000248</v>
      </c>
      <c r="B249" t="s">
        <v>3323</v>
      </c>
      <c r="C249" t="s">
        <v>3296</v>
      </c>
      <c r="D249" t="s">
        <v>3259</v>
      </c>
      <c r="E249">
        <v>37</v>
      </c>
      <c r="F249" t="s">
        <v>3275</v>
      </c>
      <c r="G249" t="s">
        <v>3281</v>
      </c>
      <c r="H249" s="49">
        <v>42111</v>
      </c>
      <c r="I249" s="1">
        <v>4263.53</v>
      </c>
      <c r="R249" s="3">
        <v>200002514</v>
      </c>
      <c r="S249" t="s">
        <v>3557</v>
      </c>
      <c r="T249" t="s">
        <v>3350</v>
      </c>
      <c r="U249" t="s">
        <v>3259</v>
      </c>
      <c r="V249">
        <v>62</v>
      </c>
      <c r="W249" t="s">
        <v>3262</v>
      </c>
      <c r="X249" t="s">
        <v>3257</v>
      </c>
      <c r="Y249" s="33">
        <v>42285</v>
      </c>
      <c r="Z249" s="1">
        <v>83595.789999999994</v>
      </c>
    </row>
    <row r="250" spans="1:26" x14ac:dyDescent="0.25">
      <c r="A250" s="3">
        <v>100000249</v>
      </c>
      <c r="B250" t="s">
        <v>3493</v>
      </c>
      <c r="C250" t="s">
        <v>3566</v>
      </c>
      <c r="D250" t="s">
        <v>3259</v>
      </c>
      <c r="E250">
        <v>43</v>
      </c>
      <c r="F250" t="s">
        <v>3275</v>
      </c>
      <c r="G250" t="s">
        <v>3281</v>
      </c>
      <c r="H250" s="49">
        <v>42111</v>
      </c>
      <c r="I250" s="1">
        <v>32667.33</v>
      </c>
      <c r="R250" s="3">
        <v>200003971</v>
      </c>
      <c r="S250" t="s">
        <v>3341</v>
      </c>
      <c r="T250" t="s">
        <v>3340</v>
      </c>
      <c r="U250" t="s">
        <v>3259</v>
      </c>
      <c r="V250">
        <v>52</v>
      </c>
      <c r="W250" t="s">
        <v>3262</v>
      </c>
      <c r="X250" t="s">
        <v>3257</v>
      </c>
      <c r="Y250" s="33">
        <v>42365</v>
      </c>
      <c r="Z250" s="1">
        <v>83783.179999999993</v>
      </c>
    </row>
    <row r="251" spans="1:26" x14ac:dyDescent="0.25">
      <c r="A251" s="3">
        <v>100000250</v>
      </c>
      <c r="B251" t="s">
        <v>3527</v>
      </c>
      <c r="C251" t="s">
        <v>3391</v>
      </c>
      <c r="D251" t="s">
        <v>3266</v>
      </c>
      <c r="E251">
        <v>30</v>
      </c>
      <c r="F251" t="s">
        <v>3275</v>
      </c>
      <c r="G251" t="s">
        <v>3257</v>
      </c>
      <c r="H251" s="49">
        <v>42111</v>
      </c>
      <c r="I251" s="1">
        <v>13407.54</v>
      </c>
      <c r="R251" s="3">
        <v>200000669</v>
      </c>
      <c r="S251" t="s">
        <v>3386</v>
      </c>
      <c r="T251" t="s">
        <v>3350</v>
      </c>
      <c r="U251" t="s">
        <v>3259</v>
      </c>
      <c r="V251">
        <v>52</v>
      </c>
      <c r="W251" t="s">
        <v>3262</v>
      </c>
      <c r="X251" t="s">
        <v>3257</v>
      </c>
      <c r="Y251" s="33">
        <v>42149</v>
      </c>
      <c r="Z251" s="1">
        <v>83902.83</v>
      </c>
    </row>
    <row r="252" spans="1:26" x14ac:dyDescent="0.25">
      <c r="A252" s="3">
        <v>100000251</v>
      </c>
      <c r="B252" t="s">
        <v>3547</v>
      </c>
      <c r="C252" t="s">
        <v>3567</v>
      </c>
      <c r="D252" t="s">
        <v>3266</v>
      </c>
      <c r="E252">
        <v>33</v>
      </c>
      <c r="F252" t="s">
        <v>3275</v>
      </c>
      <c r="G252" t="s">
        <v>3281</v>
      </c>
      <c r="H252" s="49">
        <v>42111</v>
      </c>
      <c r="I252" s="1">
        <v>57127.03</v>
      </c>
      <c r="R252" s="3">
        <v>200001903</v>
      </c>
      <c r="S252" t="s">
        <v>3368</v>
      </c>
      <c r="T252" t="s">
        <v>3432</v>
      </c>
      <c r="U252" t="s">
        <v>3259</v>
      </c>
      <c r="V252">
        <v>43</v>
      </c>
      <c r="W252" t="s">
        <v>3262</v>
      </c>
      <c r="X252" t="s">
        <v>3257</v>
      </c>
      <c r="Y252" s="33">
        <v>42250</v>
      </c>
      <c r="Z252" s="1">
        <v>83943.55</v>
      </c>
    </row>
    <row r="253" spans="1:26" x14ac:dyDescent="0.25">
      <c r="A253" s="3">
        <v>100000252</v>
      </c>
      <c r="B253" t="s">
        <v>3363</v>
      </c>
      <c r="C253" t="s">
        <v>3359</v>
      </c>
      <c r="D253" t="s">
        <v>3259</v>
      </c>
      <c r="E253">
        <v>30</v>
      </c>
      <c r="F253" t="s">
        <v>3275</v>
      </c>
      <c r="G253" t="s">
        <v>3281</v>
      </c>
      <c r="H253" s="49">
        <v>42111</v>
      </c>
      <c r="I253" s="1">
        <v>74588.31</v>
      </c>
      <c r="R253" s="3">
        <v>200002778</v>
      </c>
      <c r="S253" t="s">
        <v>3322</v>
      </c>
      <c r="T253" t="s">
        <v>3315</v>
      </c>
      <c r="U253" t="s">
        <v>3259</v>
      </c>
      <c r="V253">
        <v>43</v>
      </c>
      <c r="W253" t="s">
        <v>3262</v>
      </c>
      <c r="X253" t="s">
        <v>3257</v>
      </c>
      <c r="Y253" s="33">
        <v>42301</v>
      </c>
      <c r="Z253" s="1">
        <v>84220.99</v>
      </c>
    </row>
    <row r="254" spans="1:26" x14ac:dyDescent="0.25">
      <c r="A254" s="3">
        <v>100000253</v>
      </c>
      <c r="B254" t="s">
        <v>3439</v>
      </c>
      <c r="C254" t="s">
        <v>3319</v>
      </c>
      <c r="D254" t="s">
        <v>3266</v>
      </c>
      <c r="E254">
        <v>29</v>
      </c>
      <c r="F254" t="s">
        <v>3275</v>
      </c>
      <c r="G254" t="s">
        <v>3281</v>
      </c>
      <c r="H254" s="49">
        <v>42111</v>
      </c>
      <c r="I254" s="1">
        <v>41237.660000000003</v>
      </c>
      <c r="R254" s="3">
        <v>200000766</v>
      </c>
      <c r="S254" t="s">
        <v>3270</v>
      </c>
      <c r="T254" t="s">
        <v>3336</v>
      </c>
      <c r="U254" t="s">
        <v>3259</v>
      </c>
      <c r="V254">
        <v>45</v>
      </c>
      <c r="W254" t="s">
        <v>3262</v>
      </c>
      <c r="X254" t="s">
        <v>3257</v>
      </c>
      <c r="Y254" s="33">
        <v>42155</v>
      </c>
      <c r="Z254" s="1">
        <v>85726.19</v>
      </c>
    </row>
    <row r="255" spans="1:26" x14ac:dyDescent="0.25">
      <c r="A255" s="3">
        <v>100000254</v>
      </c>
      <c r="B255" t="s">
        <v>3442</v>
      </c>
      <c r="C255" t="s">
        <v>3440</v>
      </c>
      <c r="D255" t="s">
        <v>3259</v>
      </c>
      <c r="E255">
        <v>34</v>
      </c>
      <c r="F255" t="s">
        <v>3275</v>
      </c>
      <c r="G255" t="s">
        <v>3281</v>
      </c>
      <c r="H255" s="49">
        <v>42111</v>
      </c>
      <c r="I255" s="1">
        <v>20276.52</v>
      </c>
      <c r="R255" s="3">
        <v>200000507</v>
      </c>
      <c r="S255" t="s">
        <v>3370</v>
      </c>
      <c r="T255" t="s">
        <v>3346</v>
      </c>
      <c r="U255" t="s">
        <v>3259</v>
      </c>
      <c r="V255">
        <v>51</v>
      </c>
      <c r="W255" t="s">
        <v>3262</v>
      </c>
      <c r="X255" t="s">
        <v>3257</v>
      </c>
      <c r="Y255" s="33">
        <v>42139</v>
      </c>
      <c r="Z255" s="1">
        <v>85973.68</v>
      </c>
    </row>
    <row r="256" spans="1:26" x14ac:dyDescent="0.25">
      <c r="A256" s="3">
        <v>100000255</v>
      </c>
      <c r="B256" t="s">
        <v>3542</v>
      </c>
      <c r="C256" t="s">
        <v>3340</v>
      </c>
      <c r="D256" t="s">
        <v>3266</v>
      </c>
      <c r="E256">
        <v>36</v>
      </c>
      <c r="F256" t="s">
        <v>3275</v>
      </c>
      <c r="G256" t="s">
        <v>3257</v>
      </c>
      <c r="H256" s="49">
        <v>42111</v>
      </c>
      <c r="I256" s="1">
        <v>20379</v>
      </c>
      <c r="R256" s="3">
        <v>200003032</v>
      </c>
      <c r="S256" t="s">
        <v>3382</v>
      </c>
      <c r="T256" t="s">
        <v>3346</v>
      </c>
      <c r="U256" t="s">
        <v>3259</v>
      </c>
      <c r="V256">
        <v>44</v>
      </c>
      <c r="W256" t="s">
        <v>3262</v>
      </c>
      <c r="X256" t="s">
        <v>3257</v>
      </c>
      <c r="Y256" s="33">
        <v>42313</v>
      </c>
      <c r="Z256" s="1">
        <v>86184.27</v>
      </c>
    </row>
    <row r="257" spans="1:26" x14ac:dyDescent="0.25">
      <c r="A257" s="3">
        <v>200000256</v>
      </c>
      <c r="B257" t="s">
        <v>3467</v>
      </c>
      <c r="C257" t="s">
        <v>3375</v>
      </c>
      <c r="D257" t="s">
        <v>3259</v>
      </c>
      <c r="E257">
        <v>46</v>
      </c>
      <c r="F257" t="s">
        <v>3262</v>
      </c>
      <c r="G257" t="s">
        <v>3257</v>
      </c>
      <c r="H257" s="49">
        <v>42111</v>
      </c>
      <c r="I257" s="1">
        <v>29487.25</v>
      </c>
      <c r="R257" s="3">
        <v>200001477</v>
      </c>
      <c r="S257" t="s">
        <v>3272</v>
      </c>
      <c r="T257" t="s">
        <v>3411</v>
      </c>
      <c r="U257" t="s">
        <v>3259</v>
      </c>
      <c r="V257">
        <v>44</v>
      </c>
      <c r="W257" t="s">
        <v>3262</v>
      </c>
      <c r="X257" t="s">
        <v>3257</v>
      </c>
      <c r="Y257" s="33">
        <v>42217</v>
      </c>
      <c r="Z257" s="1">
        <v>86652.4</v>
      </c>
    </row>
    <row r="258" spans="1:26" x14ac:dyDescent="0.25">
      <c r="A258" s="3">
        <v>200000257</v>
      </c>
      <c r="B258" t="s">
        <v>3549</v>
      </c>
      <c r="C258" t="s">
        <v>3558</v>
      </c>
      <c r="D258" t="s">
        <v>3259</v>
      </c>
      <c r="E258">
        <v>36</v>
      </c>
      <c r="F258" t="s">
        <v>3262</v>
      </c>
      <c r="G258" t="s">
        <v>3257</v>
      </c>
      <c r="H258" s="49">
        <v>42111</v>
      </c>
      <c r="I258" s="1">
        <v>79483.58</v>
      </c>
      <c r="R258" s="3">
        <v>200002666</v>
      </c>
      <c r="S258" t="s">
        <v>3380</v>
      </c>
      <c r="T258" t="s">
        <v>3332</v>
      </c>
      <c r="U258" t="s">
        <v>3259</v>
      </c>
      <c r="V258">
        <v>46</v>
      </c>
      <c r="W258" t="s">
        <v>3262</v>
      </c>
      <c r="X258" t="s">
        <v>3257</v>
      </c>
      <c r="Y258" s="33">
        <v>42294</v>
      </c>
      <c r="Z258" s="1">
        <v>86983.679999999993</v>
      </c>
    </row>
    <row r="259" spans="1:26" x14ac:dyDescent="0.25">
      <c r="A259" s="3">
        <v>200000258</v>
      </c>
      <c r="B259" t="s">
        <v>3368</v>
      </c>
      <c r="C259" t="s">
        <v>3502</v>
      </c>
      <c r="D259" t="s">
        <v>3259</v>
      </c>
      <c r="E259">
        <v>54</v>
      </c>
      <c r="F259" t="s">
        <v>3262</v>
      </c>
      <c r="G259" t="s">
        <v>3265</v>
      </c>
      <c r="H259" s="49">
        <v>42111</v>
      </c>
      <c r="I259" s="1">
        <v>2112.92</v>
      </c>
      <c r="R259" s="3">
        <v>200000712</v>
      </c>
      <c r="S259" t="s">
        <v>3530</v>
      </c>
      <c r="T259" t="s">
        <v>3332</v>
      </c>
      <c r="U259" t="s">
        <v>3259</v>
      </c>
      <c r="V259">
        <v>54</v>
      </c>
      <c r="W259" t="s">
        <v>3262</v>
      </c>
      <c r="X259" t="s">
        <v>3257</v>
      </c>
      <c r="Y259" s="33">
        <v>42152</v>
      </c>
      <c r="Z259" s="1">
        <v>87050.11</v>
      </c>
    </row>
    <row r="260" spans="1:26" x14ac:dyDescent="0.25">
      <c r="A260" s="3">
        <v>200000259</v>
      </c>
      <c r="B260" t="s">
        <v>3274</v>
      </c>
      <c r="C260" t="s">
        <v>3338</v>
      </c>
      <c r="D260" t="s">
        <v>3266</v>
      </c>
      <c r="E260">
        <v>50</v>
      </c>
      <c r="F260" t="s">
        <v>3262</v>
      </c>
      <c r="G260" t="s">
        <v>3265</v>
      </c>
      <c r="H260" s="49">
        <v>42111</v>
      </c>
      <c r="I260" s="1">
        <v>18160.490000000002</v>
      </c>
      <c r="R260" s="3">
        <v>200003926</v>
      </c>
      <c r="S260" t="s">
        <v>3380</v>
      </c>
      <c r="T260" t="s">
        <v>3396</v>
      </c>
      <c r="U260" t="s">
        <v>3259</v>
      </c>
      <c r="V260">
        <v>41</v>
      </c>
      <c r="W260" t="s">
        <v>3262</v>
      </c>
      <c r="X260" t="s">
        <v>3257</v>
      </c>
      <c r="Y260" s="33">
        <v>42362</v>
      </c>
      <c r="Z260" s="1">
        <v>87116.58</v>
      </c>
    </row>
    <row r="261" spans="1:26" x14ac:dyDescent="0.25">
      <c r="A261" s="3">
        <v>200000260</v>
      </c>
      <c r="B261" t="s">
        <v>3366</v>
      </c>
      <c r="C261" t="s">
        <v>3407</v>
      </c>
      <c r="D261" t="s">
        <v>3259</v>
      </c>
      <c r="E261">
        <v>45</v>
      </c>
      <c r="F261" t="s">
        <v>3262</v>
      </c>
      <c r="G261" t="s">
        <v>3257</v>
      </c>
      <c r="H261" s="49">
        <v>42111</v>
      </c>
      <c r="I261" s="1">
        <v>26059.74</v>
      </c>
      <c r="R261" s="3">
        <v>200001476</v>
      </c>
      <c r="S261" t="s">
        <v>3543</v>
      </c>
      <c r="T261" t="s">
        <v>3375</v>
      </c>
      <c r="U261" t="s">
        <v>3259</v>
      </c>
      <c r="V261">
        <v>46</v>
      </c>
      <c r="W261" t="s">
        <v>3262</v>
      </c>
      <c r="X261" t="s">
        <v>3257</v>
      </c>
      <c r="Y261" s="33">
        <v>42217</v>
      </c>
      <c r="Z261" s="1">
        <v>87192.65</v>
      </c>
    </row>
    <row r="262" spans="1:26" x14ac:dyDescent="0.25">
      <c r="A262" s="3">
        <v>200000261</v>
      </c>
      <c r="B262" t="s">
        <v>3459</v>
      </c>
      <c r="C262" t="s">
        <v>3464</v>
      </c>
      <c r="D262" t="s">
        <v>3259</v>
      </c>
      <c r="E262">
        <v>47</v>
      </c>
      <c r="F262" t="s">
        <v>3262</v>
      </c>
      <c r="G262" t="s">
        <v>3257</v>
      </c>
      <c r="H262" s="49">
        <v>42111</v>
      </c>
      <c r="I262" s="1">
        <v>19177.310000000001</v>
      </c>
      <c r="R262" s="3">
        <v>200003841</v>
      </c>
      <c r="S262" t="s">
        <v>3446</v>
      </c>
      <c r="T262" t="s">
        <v>3286</v>
      </c>
      <c r="U262" t="s">
        <v>3259</v>
      </c>
      <c r="V262">
        <v>46</v>
      </c>
      <c r="W262" t="s">
        <v>3262</v>
      </c>
      <c r="X262" t="s">
        <v>3257</v>
      </c>
      <c r="Y262" s="33">
        <v>42358</v>
      </c>
      <c r="Z262" s="1">
        <v>87484.96</v>
      </c>
    </row>
    <row r="263" spans="1:26" x14ac:dyDescent="0.25">
      <c r="A263" s="3">
        <v>200000262</v>
      </c>
      <c r="B263" t="s">
        <v>3574</v>
      </c>
      <c r="C263" t="s">
        <v>3299</v>
      </c>
      <c r="D263" t="s">
        <v>3266</v>
      </c>
      <c r="E263">
        <v>59</v>
      </c>
      <c r="F263" t="s">
        <v>3262</v>
      </c>
      <c r="G263" t="s">
        <v>3265</v>
      </c>
      <c r="H263" s="49">
        <v>42111</v>
      </c>
      <c r="I263" s="1">
        <v>23550.89</v>
      </c>
      <c r="R263" s="3">
        <v>200003033</v>
      </c>
      <c r="S263" t="s">
        <v>3449</v>
      </c>
      <c r="T263" t="s">
        <v>3525</v>
      </c>
      <c r="U263" t="s">
        <v>3259</v>
      </c>
      <c r="V263">
        <v>45</v>
      </c>
      <c r="W263" t="s">
        <v>3262</v>
      </c>
      <c r="X263" t="s">
        <v>3257</v>
      </c>
      <c r="Y263" s="33">
        <v>42313</v>
      </c>
      <c r="Z263" s="1">
        <v>88366.080000000002</v>
      </c>
    </row>
    <row r="264" spans="1:26" x14ac:dyDescent="0.25">
      <c r="A264" s="3">
        <v>200000263</v>
      </c>
      <c r="B264" t="s">
        <v>3291</v>
      </c>
      <c r="C264" t="s">
        <v>3400</v>
      </c>
      <c r="D264" t="s">
        <v>3266</v>
      </c>
      <c r="E264">
        <v>41</v>
      </c>
      <c r="F264" t="s">
        <v>3262</v>
      </c>
      <c r="G264" t="s">
        <v>3265</v>
      </c>
      <c r="H264" s="49">
        <v>42111</v>
      </c>
      <c r="I264" s="1">
        <v>87758.52</v>
      </c>
      <c r="R264" s="3">
        <v>200001570</v>
      </c>
      <c r="S264" t="s">
        <v>3446</v>
      </c>
      <c r="T264" t="s">
        <v>3379</v>
      </c>
      <c r="U264" t="s">
        <v>3259</v>
      </c>
      <c r="V264">
        <v>38</v>
      </c>
      <c r="W264" t="s">
        <v>3262</v>
      </c>
      <c r="X264" t="s">
        <v>3257</v>
      </c>
      <c r="Y264" s="33">
        <v>42226</v>
      </c>
      <c r="Z264" s="1">
        <v>89551.4</v>
      </c>
    </row>
    <row r="265" spans="1:26" x14ac:dyDescent="0.25">
      <c r="A265" s="3">
        <v>200000264</v>
      </c>
      <c r="B265" t="s">
        <v>3314</v>
      </c>
      <c r="C265" t="s">
        <v>3277</v>
      </c>
      <c r="D265" t="s">
        <v>3266</v>
      </c>
      <c r="E265">
        <v>48</v>
      </c>
      <c r="F265" t="s">
        <v>3262</v>
      </c>
      <c r="G265" t="s">
        <v>3265</v>
      </c>
      <c r="H265" s="49">
        <v>42111</v>
      </c>
      <c r="I265" s="1">
        <v>10577.52</v>
      </c>
      <c r="R265" s="3">
        <v>200001390</v>
      </c>
      <c r="S265" t="s">
        <v>3300</v>
      </c>
      <c r="T265" t="s">
        <v>3466</v>
      </c>
      <c r="U265" t="s">
        <v>3259</v>
      </c>
      <c r="V265">
        <v>54</v>
      </c>
      <c r="W265" t="s">
        <v>3262</v>
      </c>
      <c r="X265" t="s">
        <v>3257</v>
      </c>
      <c r="Y265" s="33">
        <v>42211</v>
      </c>
      <c r="Z265" s="1">
        <v>90166.9</v>
      </c>
    </row>
    <row r="266" spans="1:26" x14ac:dyDescent="0.25">
      <c r="A266" s="3">
        <v>200000265</v>
      </c>
      <c r="B266" t="s">
        <v>3311</v>
      </c>
      <c r="C266" t="s">
        <v>3276</v>
      </c>
      <c r="D266" t="s">
        <v>3259</v>
      </c>
      <c r="E266">
        <v>52</v>
      </c>
      <c r="F266" t="s">
        <v>3262</v>
      </c>
      <c r="G266" t="s">
        <v>3257</v>
      </c>
      <c r="H266" s="49">
        <v>42111</v>
      </c>
      <c r="I266" s="1">
        <v>45213.63</v>
      </c>
      <c r="R266" s="3">
        <v>200002354</v>
      </c>
      <c r="S266" t="s">
        <v>3525</v>
      </c>
      <c r="T266" t="s">
        <v>3485</v>
      </c>
      <c r="U266" t="s">
        <v>3259</v>
      </c>
      <c r="V266">
        <v>45</v>
      </c>
      <c r="W266" t="s">
        <v>3262</v>
      </c>
      <c r="X266" t="s">
        <v>3257</v>
      </c>
      <c r="Y266" s="33">
        <v>42275</v>
      </c>
      <c r="Z266" s="1">
        <v>91759.2</v>
      </c>
    </row>
    <row r="267" spans="1:26" x14ac:dyDescent="0.25">
      <c r="A267" s="3">
        <v>200000266</v>
      </c>
      <c r="B267" t="s">
        <v>3302</v>
      </c>
      <c r="C267" t="s">
        <v>3528</v>
      </c>
      <c r="D267" t="s">
        <v>3266</v>
      </c>
      <c r="E267">
        <v>28</v>
      </c>
      <c r="F267" t="s">
        <v>3262</v>
      </c>
      <c r="G267" t="s">
        <v>3265</v>
      </c>
      <c r="H267" s="49">
        <v>42111</v>
      </c>
      <c r="I267" s="1">
        <v>13162.58</v>
      </c>
      <c r="R267" s="3">
        <v>200002352</v>
      </c>
      <c r="S267" t="s">
        <v>3368</v>
      </c>
      <c r="T267" t="s">
        <v>3400</v>
      </c>
      <c r="U267" t="s">
        <v>3259</v>
      </c>
      <c r="V267">
        <v>37</v>
      </c>
      <c r="W267" t="s">
        <v>3262</v>
      </c>
      <c r="X267" t="s">
        <v>3257</v>
      </c>
      <c r="Y267" s="33">
        <v>42275</v>
      </c>
      <c r="Z267" s="1">
        <v>91884.77</v>
      </c>
    </row>
    <row r="268" spans="1:26" x14ac:dyDescent="0.25">
      <c r="A268" s="3">
        <v>200000267</v>
      </c>
      <c r="B268" t="s">
        <v>3327</v>
      </c>
      <c r="C268" t="s">
        <v>3452</v>
      </c>
      <c r="D268" t="s">
        <v>3259</v>
      </c>
      <c r="E268">
        <v>55</v>
      </c>
      <c r="F268" t="s">
        <v>3262</v>
      </c>
      <c r="G268" t="s">
        <v>3265</v>
      </c>
      <c r="H268" s="49">
        <v>42111</v>
      </c>
      <c r="I268" s="1">
        <v>36993.449999999997</v>
      </c>
      <c r="R268" s="3">
        <v>200000523</v>
      </c>
      <c r="S268" t="s">
        <v>3505</v>
      </c>
      <c r="T268" t="s">
        <v>3346</v>
      </c>
      <c r="U268" t="s">
        <v>3259</v>
      </c>
      <c r="V268">
        <v>50</v>
      </c>
      <c r="W268" t="s">
        <v>3262</v>
      </c>
      <c r="X268" t="s">
        <v>3257</v>
      </c>
      <c r="Y268" s="33">
        <v>42140</v>
      </c>
      <c r="Z268" s="1">
        <v>92328.66</v>
      </c>
    </row>
    <row r="269" spans="1:26" x14ac:dyDescent="0.25">
      <c r="A269" s="3">
        <v>300000268</v>
      </c>
      <c r="B269" t="s">
        <v>3323</v>
      </c>
      <c r="C269" t="s">
        <v>3528</v>
      </c>
      <c r="D269" t="s">
        <v>3259</v>
      </c>
      <c r="E269">
        <v>28</v>
      </c>
      <c r="F269" t="s">
        <v>3258</v>
      </c>
      <c r="G269" t="s">
        <v>3257</v>
      </c>
      <c r="H269" s="49">
        <v>42111</v>
      </c>
      <c r="I269" s="1">
        <v>67180.28</v>
      </c>
      <c r="R269" s="3">
        <v>200002753</v>
      </c>
      <c r="S269" t="s">
        <v>3534</v>
      </c>
      <c r="T269" t="s">
        <v>3330</v>
      </c>
      <c r="U269" t="s">
        <v>3259</v>
      </c>
      <c r="V269">
        <v>64</v>
      </c>
      <c r="W269" t="s">
        <v>3262</v>
      </c>
      <c r="X269" t="s">
        <v>3257</v>
      </c>
      <c r="Y269" s="33">
        <v>42300</v>
      </c>
      <c r="Z269" s="1">
        <v>92921.99</v>
      </c>
    </row>
    <row r="270" spans="1:26" x14ac:dyDescent="0.25">
      <c r="A270" s="3">
        <v>300000269</v>
      </c>
      <c r="B270" t="s">
        <v>3291</v>
      </c>
      <c r="C270" t="s">
        <v>3376</v>
      </c>
      <c r="D270" t="s">
        <v>3266</v>
      </c>
      <c r="E270">
        <v>42</v>
      </c>
      <c r="F270" t="s">
        <v>3258</v>
      </c>
      <c r="G270" t="s">
        <v>3265</v>
      </c>
      <c r="H270" s="49">
        <v>42111</v>
      </c>
      <c r="I270" s="1">
        <v>44094.63</v>
      </c>
      <c r="R270" s="3">
        <v>200003768</v>
      </c>
      <c r="S270" t="s">
        <v>3370</v>
      </c>
      <c r="T270" t="s">
        <v>3502</v>
      </c>
      <c r="U270" t="s">
        <v>3259</v>
      </c>
      <c r="V270">
        <v>56</v>
      </c>
      <c r="W270" t="s">
        <v>3262</v>
      </c>
      <c r="X270" t="s">
        <v>3257</v>
      </c>
      <c r="Y270" s="33">
        <v>42354</v>
      </c>
      <c r="Z270" s="1">
        <v>93164.29</v>
      </c>
    </row>
    <row r="271" spans="1:26" x14ac:dyDescent="0.25">
      <c r="A271" s="3">
        <v>300000270</v>
      </c>
      <c r="B271" t="s">
        <v>3520</v>
      </c>
      <c r="C271" t="s">
        <v>3517</v>
      </c>
      <c r="D271" t="s">
        <v>3266</v>
      </c>
      <c r="E271">
        <v>63</v>
      </c>
      <c r="F271" t="s">
        <v>3258</v>
      </c>
      <c r="G271" t="s">
        <v>3265</v>
      </c>
      <c r="H271" s="49">
        <v>42111</v>
      </c>
      <c r="I271" s="1">
        <v>27020.99</v>
      </c>
      <c r="R271" s="3">
        <v>200002294</v>
      </c>
      <c r="S271" t="s">
        <v>3424</v>
      </c>
      <c r="T271" t="s">
        <v>3461</v>
      </c>
      <c r="U271" t="s">
        <v>3259</v>
      </c>
      <c r="V271">
        <v>41</v>
      </c>
      <c r="W271" t="s">
        <v>3262</v>
      </c>
      <c r="X271" t="s">
        <v>3257</v>
      </c>
      <c r="Y271" s="33">
        <v>42272</v>
      </c>
      <c r="Z271" s="1">
        <v>93395.64</v>
      </c>
    </row>
    <row r="272" spans="1:26" x14ac:dyDescent="0.25">
      <c r="A272" s="3">
        <v>300000271</v>
      </c>
      <c r="B272" t="s">
        <v>3433</v>
      </c>
      <c r="C272" t="s">
        <v>3425</v>
      </c>
      <c r="D272" t="s">
        <v>3259</v>
      </c>
      <c r="E272">
        <v>30</v>
      </c>
      <c r="F272" t="s">
        <v>3258</v>
      </c>
      <c r="G272" t="s">
        <v>3281</v>
      </c>
      <c r="H272" s="49">
        <v>42111</v>
      </c>
      <c r="I272" s="1">
        <v>28912.799999999999</v>
      </c>
      <c r="R272" s="3">
        <v>200001202</v>
      </c>
      <c r="S272" t="s">
        <v>3455</v>
      </c>
      <c r="T272" t="s">
        <v>3394</v>
      </c>
      <c r="U272" t="s">
        <v>3259</v>
      </c>
      <c r="V272">
        <v>52</v>
      </c>
      <c r="W272" t="s">
        <v>3262</v>
      </c>
      <c r="X272" t="s">
        <v>3257</v>
      </c>
      <c r="Y272" s="33">
        <v>42198</v>
      </c>
      <c r="Z272" s="1">
        <v>93586.64</v>
      </c>
    </row>
    <row r="273" spans="1:26" x14ac:dyDescent="0.25">
      <c r="A273" s="3">
        <v>400000272</v>
      </c>
      <c r="B273" t="s">
        <v>3497</v>
      </c>
      <c r="C273" t="s">
        <v>3525</v>
      </c>
      <c r="D273" t="s">
        <v>3266</v>
      </c>
      <c r="E273">
        <v>25</v>
      </c>
      <c r="F273" t="s">
        <v>3469</v>
      </c>
      <c r="G273" t="s">
        <v>3281</v>
      </c>
      <c r="H273" s="49">
        <v>42111</v>
      </c>
      <c r="I273" s="1">
        <v>48997.63</v>
      </c>
      <c r="R273" s="3">
        <v>200002579</v>
      </c>
      <c r="S273" t="s">
        <v>3370</v>
      </c>
      <c r="T273" t="s">
        <v>3540</v>
      </c>
      <c r="U273" t="s">
        <v>3259</v>
      </c>
      <c r="V273">
        <v>46</v>
      </c>
      <c r="W273" t="s">
        <v>3262</v>
      </c>
      <c r="X273" t="s">
        <v>3257</v>
      </c>
      <c r="Y273" s="33">
        <v>42289</v>
      </c>
      <c r="Z273" s="1">
        <v>94688.11</v>
      </c>
    </row>
    <row r="274" spans="1:26" x14ac:dyDescent="0.25">
      <c r="A274" s="3">
        <v>100000273</v>
      </c>
      <c r="B274" t="s">
        <v>3386</v>
      </c>
      <c r="C274" t="s">
        <v>3481</v>
      </c>
      <c r="D274" t="s">
        <v>3259</v>
      </c>
      <c r="E274">
        <v>41</v>
      </c>
      <c r="F274" t="s">
        <v>3275</v>
      </c>
      <c r="G274" t="s">
        <v>3281</v>
      </c>
      <c r="H274" s="49">
        <v>42112</v>
      </c>
      <c r="I274" s="1">
        <v>41250.67</v>
      </c>
      <c r="R274" s="3">
        <v>200002516</v>
      </c>
      <c r="S274" t="s">
        <v>3317</v>
      </c>
      <c r="T274" t="s">
        <v>3276</v>
      </c>
      <c r="U274" t="s">
        <v>3259</v>
      </c>
      <c r="V274">
        <v>54</v>
      </c>
      <c r="W274" t="s">
        <v>3262</v>
      </c>
      <c r="X274" t="s">
        <v>3257</v>
      </c>
      <c r="Y274" s="33">
        <v>42285</v>
      </c>
      <c r="Z274" s="1">
        <v>96359.91</v>
      </c>
    </row>
    <row r="275" spans="1:26" x14ac:dyDescent="0.25">
      <c r="A275" s="3">
        <v>100000274</v>
      </c>
      <c r="B275" t="s">
        <v>3497</v>
      </c>
      <c r="C275" t="s">
        <v>3511</v>
      </c>
      <c r="D275" t="s">
        <v>3266</v>
      </c>
      <c r="E275">
        <v>34</v>
      </c>
      <c r="F275" t="s">
        <v>3275</v>
      </c>
      <c r="G275" t="s">
        <v>3265</v>
      </c>
      <c r="H275" s="49">
        <v>42112</v>
      </c>
      <c r="I275" s="1">
        <v>111818.28</v>
      </c>
      <c r="R275" s="3">
        <v>200002536</v>
      </c>
      <c r="S275" t="s">
        <v>3297</v>
      </c>
      <c r="T275" t="s">
        <v>3517</v>
      </c>
      <c r="U275" t="s">
        <v>3259</v>
      </c>
      <c r="V275">
        <v>54</v>
      </c>
      <c r="W275" t="s">
        <v>3262</v>
      </c>
      <c r="X275" t="s">
        <v>3257</v>
      </c>
      <c r="Y275" s="33">
        <v>42286</v>
      </c>
      <c r="Z275" s="1">
        <v>96381.84</v>
      </c>
    </row>
    <row r="276" spans="1:26" x14ac:dyDescent="0.25">
      <c r="A276" s="3">
        <v>100000275</v>
      </c>
      <c r="B276" t="s">
        <v>3297</v>
      </c>
      <c r="C276" t="s">
        <v>3286</v>
      </c>
      <c r="D276" t="s">
        <v>3259</v>
      </c>
      <c r="E276">
        <v>42</v>
      </c>
      <c r="F276" t="s">
        <v>3275</v>
      </c>
      <c r="G276" t="s">
        <v>3281</v>
      </c>
      <c r="H276" s="49">
        <v>42113</v>
      </c>
      <c r="I276" s="1">
        <v>10114.950000000001</v>
      </c>
      <c r="R276" s="3">
        <v>200000610</v>
      </c>
      <c r="S276" t="s">
        <v>3534</v>
      </c>
      <c r="T276" t="s">
        <v>3407</v>
      </c>
      <c r="U276" t="s">
        <v>3259</v>
      </c>
      <c r="V276">
        <v>52</v>
      </c>
      <c r="W276" t="s">
        <v>3262</v>
      </c>
      <c r="X276" t="s">
        <v>3257</v>
      </c>
      <c r="Y276" s="33">
        <v>42144</v>
      </c>
      <c r="Z276" s="1">
        <v>96808.76</v>
      </c>
    </row>
    <row r="277" spans="1:26" x14ac:dyDescent="0.25">
      <c r="A277" s="3">
        <v>100000276</v>
      </c>
      <c r="B277" t="s">
        <v>3493</v>
      </c>
      <c r="C277" t="s">
        <v>3296</v>
      </c>
      <c r="D277" t="s">
        <v>3259</v>
      </c>
      <c r="E277">
        <v>30</v>
      </c>
      <c r="F277" t="s">
        <v>3275</v>
      </c>
      <c r="G277" t="s">
        <v>3257</v>
      </c>
      <c r="H277" s="49">
        <v>42113</v>
      </c>
      <c r="I277" s="1">
        <v>14034.12</v>
      </c>
      <c r="R277" s="3">
        <v>200002027</v>
      </c>
      <c r="S277" t="s">
        <v>3520</v>
      </c>
      <c r="T277" t="s">
        <v>3343</v>
      </c>
      <c r="U277" t="s">
        <v>3266</v>
      </c>
      <c r="V277">
        <v>52</v>
      </c>
      <c r="W277" t="s">
        <v>3262</v>
      </c>
      <c r="X277" t="s">
        <v>3257</v>
      </c>
      <c r="Y277" s="33">
        <v>42259</v>
      </c>
      <c r="Z277" s="1">
        <v>97609.31</v>
      </c>
    </row>
    <row r="278" spans="1:26" x14ac:dyDescent="0.25">
      <c r="A278" s="3">
        <v>100000277</v>
      </c>
      <c r="B278" t="s">
        <v>3478</v>
      </c>
      <c r="C278" t="s">
        <v>3393</v>
      </c>
      <c r="D278" t="s">
        <v>3266</v>
      </c>
      <c r="E278">
        <v>37</v>
      </c>
      <c r="F278" t="s">
        <v>3275</v>
      </c>
      <c r="G278" t="s">
        <v>3281</v>
      </c>
      <c r="H278" s="49">
        <v>42113</v>
      </c>
      <c r="I278" s="1">
        <v>57574.38</v>
      </c>
      <c r="R278" s="3">
        <v>200003138</v>
      </c>
      <c r="S278" t="s">
        <v>3530</v>
      </c>
      <c r="T278" t="s">
        <v>3299</v>
      </c>
      <c r="U278" t="s">
        <v>3259</v>
      </c>
      <c r="V278">
        <v>41</v>
      </c>
      <c r="W278" t="s">
        <v>3262</v>
      </c>
      <c r="X278" t="s">
        <v>3257</v>
      </c>
      <c r="Y278" s="33">
        <v>42320</v>
      </c>
      <c r="Z278" s="1">
        <v>97626.31</v>
      </c>
    </row>
    <row r="279" spans="1:26" x14ac:dyDescent="0.25">
      <c r="A279" s="3">
        <v>100000278</v>
      </c>
      <c r="B279" t="s">
        <v>3434</v>
      </c>
      <c r="C279" t="s">
        <v>3519</v>
      </c>
      <c r="D279" t="s">
        <v>3266</v>
      </c>
      <c r="E279">
        <v>30</v>
      </c>
      <c r="F279" t="s">
        <v>3275</v>
      </c>
      <c r="G279" t="s">
        <v>3257</v>
      </c>
      <c r="H279" s="49">
        <v>42113</v>
      </c>
      <c r="I279" s="1">
        <v>71596.179999999993</v>
      </c>
      <c r="R279" s="3">
        <v>200000301</v>
      </c>
      <c r="S279" t="s">
        <v>3316</v>
      </c>
      <c r="T279" t="s">
        <v>3450</v>
      </c>
      <c r="U279" t="s">
        <v>3259</v>
      </c>
      <c r="V279">
        <v>41</v>
      </c>
      <c r="W279" t="s">
        <v>3262</v>
      </c>
      <c r="X279" t="s">
        <v>3257</v>
      </c>
      <c r="Y279" s="33">
        <v>42117</v>
      </c>
      <c r="Z279" s="1">
        <v>99190.79</v>
      </c>
    </row>
    <row r="280" spans="1:26" x14ac:dyDescent="0.25">
      <c r="A280" s="3">
        <v>100000279</v>
      </c>
      <c r="B280" t="s">
        <v>3525</v>
      </c>
      <c r="C280" t="s">
        <v>3501</v>
      </c>
      <c r="D280" t="s">
        <v>3259</v>
      </c>
      <c r="E280">
        <v>42</v>
      </c>
      <c r="F280" t="s">
        <v>3275</v>
      </c>
      <c r="G280" t="s">
        <v>3281</v>
      </c>
      <c r="H280" s="49">
        <v>42113</v>
      </c>
      <c r="I280" s="1">
        <v>32187.62</v>
      </c>
      <c r="R280" s="3">
        <v>200003341</v>
      </c>
      <c r="S280" t="s">
        <v>3525</v>
      </c>
      <c r="T280" t="s">
        <v>3461</v>
      </c>
      <c r="U280" t="s">
        <v>3259</v>
      </c>
      <c r="V280">
        <v>46</v>
      </c>
      <c r="W280" t="s">
        <v>3262</v>
      </c>
      <c r="X280" t="s">
        <v>3257</v>
      </c>
      <c r="Y280" s="33">
        <v>42332</v>
      </c>
      <c r="Z280" s="1">
        <v>99396.23</v>
      </c>
    </row>
    <row r="281" spans="1:26" x14ac:dyDescent="0.25">
      <c r="A281" s="3">
        <v>100000280</v>
      </c>
      <c r="B281" t="s">
        <v>3486</v>
      </c>
      <c r="C281" t="s">
        <v>3398</v>
      </c>
      <c r="D281" t="s">
        <v>3266</v>
      </c>
      <c r="E281">
        <v>31</v>
      </c>
      <c r="F281" t="s">
        <v>3275</v>
      </c>
      <c r="G281" t="s">
        <v>3265</v>
      </c>
      <c r="H281" s="49">
        <v>42113</v>
      </c>
      <c r="I281" s="1">
        <v>717.13</v>
      </c>
      <c r="R281" s="3">
        <v>200001866</v>
      </c>
      <c r="S281" t="s">
        <v>3382</v>
      </c>
      <c r="T281" t="s">
        <v>3440</v>
      </c>
      <c r="U281" t="s">
        <v>3259</v>
      </c>
      <c r="V281">
        <v>40</v>
      </c>
      <c r="W281" t="s">
        <v>3262</v>
      </c>
      <c r="X281" t="s">
        <v>3257</v>
      </c>
      <c r="Y281" s="33">
        <v>42247</v>
      </c>
      <c r="Z281" s="1">
        <v>99604.38</v>
      </c>
    </row>
    <row r="282" spans="1:26" x14ac:dyDescent="0.25">
      <c r="A282" s="3">
        <v>100000281</v>
      </c>
      <c r="B282" t="s">
        <v>3272</v>
      </c>
      <c r="C282" t="s">
        <v>3488</v>
      </c>
      <c r="D282" t="s">
        <v>3259</v>
      </c>
      <c r="E282">
        <v>37</v>
      </c>
      <c r="F282" t="s">
        <v>3275</v>
      </c>
      <c r="G282" t="s">
        <v>3257</v>
      </c>
      <c r="H282" s="49">
        <v>42113</v>
      </c>
      <c r="I282" s="1">
        <v>103875.81</v>
      </c>
      <c r="R282" s="3">
        <v>200002248</v>
      </c>
      <c r="S282" t="s">
        <v>3557</v>
      </c>
      <c r="T282" t="s">
        <v>3349</v>
      </c>
      <c r="U282" t="s">
        <v>3259</v>
      </c>
      <c r="V282">
        <v>19</v>
      </c>
      <c r="W282" t="s">
        <v>3262</v>
      </c>
      <c r="X282" t="s">
        <v>3265</v>
      </c>
      <c r="Y282" s="33">
        <v>42271</v>
      </c>
      <c r="Z282" s="1">
        <v>30691.82</v>
      </c>
    </row>
    <row r="283" spans="1:26" x14ac:dyDescent="0.25">
      <c r="A283" s="3">
        <v>100000282</v>
      </c>
      <c r="B283" t="s">
        <v>3313</v>
      </c>
      <c r="C283" t="s">
        <v>3400</v>
      </c>
      <c r="D283" t="s">
        <v>3266</v>
      </c>
      <c r="E283">
        <v>29</v>
      </c>
      <c r="F283" t="s">
        <v>3275</v>
      </c>
      <c r="G283" t="s">
        <v>3281</v>
      </c>
      <c r="H283" s="49">
        <v>42114</v>
      </c>
      <c r="I283" s="1">
        <v>70403.649999999994</v>
      </c>
      <c r="R283" s="3">
        <v>200000696</v>
      </c>
      <c r="S283" t="s">
        <v>3293</v>
      </c>
      <c r="T283" t="s">
        <v>3323</v>
      </c>
      <c r="U283" t="s">
        <v>3259</v>
      </c>
      <c r="V283">
        <v>44</v>
      </c>
      <c r="W283" t="s">
        <v>3262</v>
      </c>
      <c r="X283" t="s">
        <v>3265</v>
      </c>
      <c r="Y283" s="33">
        <v>42151</v>
      </c>
      <c r="Z283" s="1">
        <v>30742.33</v>
      </c>
    </row>
    <row r="284" spans="1:26" x14ac:dyDescent="0.25">
      <c r="A284" s="3">
        <v>100000283</v>
      </c>
      <c r="B284" t="s">
        <v>3486</v>
      </c>
      <c r="C284" t="s">
        <v>3343</v>
      </c>
      <c r="D284" t="s">
        <v>3266</v>
      </c>
      <c r="E284">
        <v>34</v>
      </c>
      <c r="F284" t="s">
        <v>3275</v>
      </c>
      <c r="G284" t="s">
        <v>3281</v>
      </c>
      <c r="H284" s="49">
        <v>42114</v>
      </c>
      <c r="I284" s="1">
        <v>12559.26</v>
      </c>
      <c r="R284" s="3">
        <v>200001327</v>
      </c>
      <c r="S284" t="s">
        <v>3516</v>
      </c>
      <c r="T284" t="s">
        <v>3342</v>
      </c>
      <c r="U284" t="s">
        <v>3259</v>
      </c>
      <c r="V284">
        <v>44</v>
      </c>
      <c r="W284" t="s">
        <v>3262</v>
      </c>
      <c r="X284" t="s">
        <v>3265</v>
      </c>
      <c r="Y284" s="33">
        <v>42207</v>
      </c>
      <c r="Z284" s="1">
        <v>30778.33</v>
      </c>
    </row>
    <row r="285" spans="1:26" x14ac:dyDescent="0.25">
      <c r="A285" s="3">
        <v>100000284</v>
      </c>
      <c r="B285" t="s">
        <v>3314</v>
      </c>
      <c r="C285" t="s">
        <v>3269</v>
      </c>
      <c r="D285" t="s">
        <v>3266</v>
      </c>
      <c r="E285">
        <v>30</v>
      </c>
      <c r="F285" t="s">
        <v>3275</v>
      </c>
      <c r="G285" t="s">
        <v>3281</v>
      </c>
      <c r="H285" s="49">
        <v>42114</v>
      </c>
      <c r="I285" s="1">
        <v>7136.47</v>
      </c>
      <c r="R285" s="3">
        <v>200003823</v>
      </c>
      <c r="S285" t="s">
        <v>3382</v>
      </c>
      <c r="T285" t="s">
        <v>3328</v>
      </c>
      <c r="U285" t="s">
        <v>3259</v>
      </c>
      <c r="V285">
        <v>42</v>
      </c>
      <c r="W285" t="s">
        <v>3262</v>
      </c>
      <c r="X285" t="s">
        <v>3265</v>
      </c>
      <c r="Y285" s="33">
        <v>42357</v>
      </c>
      <c r="Z285" s="1">
        <v>30923.4</v>
      </c>
    </row>
    <row r="286" spans="1:26" x14ac:dyDescent="0.25">
      <c r="A286" s="3">
        <v>100000285</v>
      </c>
      <c r="B286" t="s">
        <v>3414</v>
      </c>
      <c r="C286" t="s">
        <v>3517</v>
      </c>
      <c r="D286" t="s">
        <v>3259</v>
      </c>
      <c r="E286">
        <v>34</v>
      </c>
      <c r="F286" t="s">
        <v>3275</v>
      </c>
      <c r="G286" t="s">
        <v>3281</v>
      </c>
      <c r="H286" s="49">
        <v>42115</v>
      </c>
      <c r="I286" s="1">
        <v>51792.13</v>
      </c>
      <c r="R286" s="3">
        <v>200002752</v>
      </c>
      <c r="S286" t="s">
        <v>3352</v>
      </c>
      <c r="T286" t="s">
        <v>3464</v>
      </c>
      <c r="U286" t="s">
        <v>3266</v>
      </c>
      <c r="V286">
        <v>57</v>
      </c>
      <c r="W286" t="s">
        <v>3262</v>
      </c>
      <c r="X286" t="s">
        <v>3265</v>
      </c>
      <c r="Y286" s="33">
        <v>42300</v>
      </c>
      <c r="Z286" s="1">
        <v>31148.7</v>
      </c>
    </row>
    <row r="287" spans="1:26" x14ac:dyDescent="0.25">
      <c r="A287" s="3">
        <v>100000286</v>
      </c>
      <c r="B287" t="s">
        <v>3378</v>
      </c>
      <c r="C287" t="s">
        <v>3298</v>
      </c>
      <c r="D287" t="s">
        <v>3266</v>
      </c>
      <c r="E287">
        <v>31</v>
      </c>
      <c r="F287" t="s">
        <v>3275</v>
      </c>
      <c r="G287" t="s">
        <v>3265</v>
      </c>
      <c r="H287" s="49">
        <v>42115</v>
      </c>
      <c r="I287" s="1">
        <v>96203.49</v>
      </c>
      <c r="R287" s="3">
        <v>200003053</v>
      </c>
      <c r="S287" t="s">
        <v>3406</v>
      </c>
      <c r="T287" t="s">
        <v>3420</v>
      </c>
      <c r="U287" t="s">
        <v>3266</v>
      </c>
      <c r="V287">
        <v>39</v>
      </c>
      <c r="W287" t="s">
        <v>3262</v>
      </c>
      <c r="X287" t="s">
        <v>3265</v>
      </c>
      <c r="Y287" s="33">
        <v>42315</v>
      </c>
      <c r="Z287" s="1">
        <v>31245</v>
      </c>
    </row>
    <row r="288" spans="1:26" x14ac:dyDescent="0.25">
      <c r="A288" s="3">
        <v>100000287</v>
      </c>
      <c r="B288" t="s">
        <v>3412</v>
      </c>
      <c r="C288" t="s">
        <v>3359</v>
      </c>
      <c r="D288" t="s">
        <v>3259</v>
      </c>
      <c r="E288">
        <v>41</v>
      </c>
      <c r="F288" t="s">
        <v>3275</v>
      </c>
      <c r="G288" t="s">
        <v>3281</v>
      </c>
      <c r="H288" s="49">
        <v>42115</v>
      </c>
      <c r="I288" s="1">
        <v>64731.46</v>
      </c>
      <c r="R288" s="3">
        <v>200003183</v>
      </c>
      <c r="S288" t="s">
        <v>3465</v>
      </c>
      <c r="T288" t="s">
        <v>3568</v>
      </c>
      <c r="U288" t="s">
        <v>3266</v>
      </c>
      <c r="V288">
        <v>30</v>
      </c>
      <c r="W288" t="s">
        <v>3262</v>
      </c>
      <c r="X288" t="s">
        <v>3265</v>
      </c>
      <c r="Y288" s="33">
        <v>42322</v>
      </c>
      <c r="Z288" s="1">
        <v>31311.45</v>
      </c>
    </row>
    <row r="289" spans="1:26" x14ac:dyDescent="0.25">
      <c r="A289" s="3">
        <v>100000288</v>
      </c>
      <c r="B289" t="s">
        <v>3399</v>
      </c>
      <c r="C289" t="s">
        <v>3447</v>
      </c>
      <c r="D289" t="s">
        <v>3259</v>
      </c>
      <c r="E289">
        <v>37</v>
      </c>
      <c r="F289" t="s">
        <v>3275</v>
      </c>
      <c r="G289" t="s">
        <v>3281</v>
      </c>
      <c r="H289" s="49">
        <v>42115</v>
      </c>
      <c r="I289" s="1">
        <v>37857</v>
      </c>
      <c r="R289" s="3">
        <v>200001912</v>
      </c>
      <c r="S289" t="s">
        <v>3453</v>
      </c>
      <c r="T289" t="s">
        <v>3359</v>
      </c>
      <c r="U289" t="s">
        <v>3266</v>
      </c>
      <c r="V289">
        <v>49</v>
      </c>
      <c r="W289" t="s">
        <v>3262</v>
      </c>
      <c r="X289" t="s">
        <v>3265</v>
      </c>
      <c r="Y289" s="33">
        <v>42251</v>
      </c>
      <c r="Z289" s="1">
        <v>31505.8</v>
      </c>
    </row>
    <row r="290" spans="1:26" x14ac:dyDescent="0.25">
      <c r="A290" s="3">
        <v>100000289</v>
      </c>
      <c r="B290" t="s">
        <v>3482</v>
      </c>
      <c r="C290" t="s">
        <v>3375</v>
      </c>
      <c r="D290" t="s">
        <v>3266</v>
      </c>
      <c r="E290">
        <v>32</v>
      </c>
      <c r="F290" t="s">
        <v>3275</v>
      </c>
      <c r="G290" t="s">
        <v>3281</v>
      </c>
      <c r="H290" s="49">
        <v>42116</v>
      </c>
      <c r="I290" s="1">
        <v>51470.09</v>
      </c>
      <c r="R290" s="3">
        <v>200002258</v>
      </c>
      <c r="S290" t="s">
        <v>3564</v>
      </c>
      <c r="T290" t="s">
        <v>3568</v>
      </c>
      <c r="U290" t="s">
        <v>3266</v>
      </c>
      <c r="V290">
        <v>50</v>
      </c>
      <c r="W290" t="s">
        <v>3262</v>
      </c>
      <c r="X290" t="s">
        <v>3265</v>
      </c>
      <c r="Y290" s="33">
        <v>42271</v>
      </c>
      <c r="Z290" s="1">
        <v>31918.02</v>
      </c>
    </row>
    <row r="291" spans="1:26" x14ac:dyDescent="0.25">
      <c r="A291" s="3">
        <v>100000290</v>
      </c>
      <c r="B291" t="s">
        <v>3306</v>
      </c>
      <c r="C291" t="s">
        <v>3260</v>
      </c>
      <c r="D291" t="s">
        <v>3259</v>
      </c>
      <c r="E291">
        <v>40</v>
      </c>
      <c r="F291" t="s">
        <v>3275</v>
      </c>
      <c r="G291" t="s">
        <v>3281</v>
      </c>
      <c r="H291" s="49">
        <v>42116</v>
      </c>
      <c r="I291" s="1">
        <v>70357.61</v>
      </c>
      <c r="R291" s="3">
        <v>200001060</v>
      </c>
      <c r="S291" t="s">
        <v>3531</v>
      </c>
      <c r="T291" t="s">
        <v>3391</v>
      </c>
      <c r="U291" t="s">
        <v>3266</v>
      </c>
      <c r="V291">
        <v>46</v>
      </c>
      <c r="W291" t="s">
        <v>3262</v>
      </c>
      <c r="X291" t="s">
        <v>3265</v>
      </c>
      <c r="Y291" s="33">
        <v>42187</v>
      </c>
      <c r="Z291" s="1">
        <v>32324.22</v>
      </c>
    </row>
    <row r="292" spans="1:26" x14ac:dyDescent="0.25">
      <c r="A292" s="3">
        <v>100000291</v>
      </c>
      <c r="B292" t="s">
        <v>3465</v>
      </c>
      <c r="C292" t="s">
        <v>3273</v>
      </c>
      <c r="D292" t="s">
        <v>3266</v>
      </c>
      <c r="E292">
        <v>21</v>
      </c>
      <c r="F292" t="s">
        <v>3275</v>
      </c>
      <c r="G292" t="s">
        <v>3281</v>
      </c>
      <c r="H292" s="49">
        <v>42116</v>
      </c>
      <c r="I292" s="1">
        <v>5470.79</v>
      </c>
      <c r="R292" s="3">
        <v>200002158</v>
      </c>
      <c r="S292" t="s">
        <v>3424</v>
      </c>
      <c r="T292" t="s">
        <v>3502</v>
      </c>
      <c r="U292" t="s">
        <v>3259</v>
      </c>
      <c r="V292">
        <v>61</v>
      </c>
      <c r="W292" t="s">
        <v>3262</v>
      </c>
      <c r="X292" t="s">
        <v>3265</v>
      </c>
      <c r="Y292" s="33">
        <v>42267</v>
      </c>
      <c r="Z292" s="1">
        <v>32439.599999999999</v>
      </c>
    </row>
    <row r="293" spans="1:26" x14ac:dyDescent="0.25">
      <c r="A293" s="3">
        <v>100000292</v>
      </c>
      <c r="B293" t="s">
        <v>3302</v>
      </c>
      <c r="C293" t="s">
        <v>3362</v>
      </c>
      <c r="D293" t="s">
        <v>3266</v>
      </c>
      <c r="E293">
        <v>40</v>
      </c>
      <c r="F293" t="s">
        <v>3275</v>
      </c>
      <c r="G293" t="s">
        <v>3281</v>
      </c>
      <c r="H293" s="49">
        <v>42116</v>
      </c>
      <c r="I293" s="1">
        <v>25248.37</v>
      </c>
      <c r="R293" s="3">
        <v>200003087</v>
      </c>
      <c r="S293" t="s">
        <v>3390</v>
      </c>
      <c r="T293" t="s">
        <v>3528</v>
      </c>
      <c r="U293" t="s">
        <v>3266</v>
      </c>
      <c r="V293">
        <v>28</v>
      </c>
      <c r="W293" t="s">
        <v>3262</v>
      </c>
      <c r="X293" t="s">
        <v>3265</v>
      </c>
      <c r="Y293" s="33">
        <v>42317</v>
      </c>
      <c r="Z293" s="1">
        <v>32468.21</v>
      </c>
    </row>
    <row r="294" spans="1:26" x14ac:dyDescent="0.25">
      <c r="A294" s="3">
        <v>100000293</v>
      </c>
      <c r="B294" t="s">
        <v>3459</v>
      </c>
      <c r="C294" t="s">
        <v>3384</v>
      </c>
      <c r="D294" t="s">
        <v>3259</v>
      </c>
      <c r="E294">
        <v>45</v>
      </c>
      <c r="F294" t="s">
        <v>3275</v>
      </c>
      <c r="G294" t="s">
        <v>3265</v>
      </c>
      <c r="H294" s="49">
        <v>42116</v>
      </c>
      <c r="I294" s="1">
        <v>65116.98</v>
      </c>
      <c r="R294" s="3">
        <v>200002250</v>
      </c>
      <c r="S294" t="s">
        <v>3534</v>
      </c>
      <c r="T294" t="s">
        <v>3565</v>
      </c>
      <c r="U294" t="s">
        <v>3259</v>
      </c>
      <c r="V294">
        <v>48</v>
      </c>
      <c r="W294" t="s">
        <v>3262</v>
      </c>
      <c r="X294" t="s">
        <v>3265</v>
      </c>
      <c r="Y294" s="33">
        <v>42271</v>
      </c>
      <c r="Z294" s="1">
        <v>32709.97</v>
      </c>
    </row>
    <row r="295" spans="1:26" x14ac:dyDescent="0.25">
      <c r="A295" s="3">
        <v>100000294</v>
      </c>
      <c r="B295" t="s">
        <v>3493</v>
      </c>
      <c r="C295" t="s">
        <v>3568</v>
      </c>
      <c r="D295" t="s">
        <v>3259</v>
      </c>
      <c r="E295">
        <v>27</v>
      </c>
      <c r="F295" t="s">
        <v>3275</v>
      </c>
      <c r="G295" t="s">
        <v>3265</v>
      </c>
      <c r="H295" s="49">
        <v>42116</v>
      </c>
      <c r="I295" s="1">
        <v>23668.42</v>
      </c>
      <c r="R295" s="3">
        <v>200003427</v>
      </c>
      <c r="S295" t="s">
        <v>3506</v>
      </c>
      <c r="T295" t="s">
        <v>3435</v>
      </c>
      <c r="U295" t="s">
        <v>3259</v>
      </c>
      <c r="V295">
        <v>51</v>
      </c>
      <c r="W295" t="s">
        <v>3262</v>
      </c>
      <c r="X295" t="s">
        <v>3265</v>
      </c>
      <c r="Y295" s="33">
        <v>42336</v>
      </c>
      <c r="Z295" s="1">
        <v>32712.76</v>
      </c>
    </row>
    <row r="296" spans="1:26" x14ac:dyDescent="0.25">
      <c r="A296" s="3">
        <v>200000295</v>
      </c>
      <c r="B296" t="s">
        <v>3311</v>
      </c>
      <c r="C296" t="s">
        <v>3514</v>
      </c>
      <c r="D296" t="s">
        <v>3259</v>
      </c>
      <c r="E296">
        <v>45</v>
      </c>
      <c r="F296" t="s">
        <v>3262</v>
      </c>
      <c r="G296" t="s">
        <v>3257</v>
      </c>
      <c r="H296" s="49">
        <v>42116</v>
      </c>
      <c r="I296" s="1">
        <v>16423.75</v>
      </c>
      <c r="R296" s="3">
        <v>200000339</v>
      </c>
      <c r="S296" t="s">
        <v>3313</v>
      </c>
      <c r="T296" t="s">
        <v>3438</v>
      </c>
      <c r="U296" t="s">
        <v>3266</v>
      </c>
      <c r="V296">
        <v>58</v>
      </c>
      <c r="W296" t="s">
        <v>3262</v>
      </c>
      <c r="X296" t="s">
        <v>3265</v>
      </c>
      <c r="Y296" s="33">
        <v>42123</v>
      </c>
      <c r="Z296" s="1">
        <v>33008.01</v>
      </c>
    </row>
    <row r="297" spans="1:26" x14ac:dyDescent="0.25">
      <c r="A297" s="3">
        <v>100000296</v>
      </c>
      <c r="B297" t="s">
        <v>3471</v>
      </c>
      <c r="C297" t="s">
        <v>3299</v>
      </c>
      <c r="D297" t="s">
        <v>3266</v>
      </c>
      <c r="E297">
        <v>31</v>
      </c>
      <c r="F297" t="s">
        <v>3275</v>
      </c>
      <c r="G297" t="s">
        <v>3281</v>
      </c>
      <c r="H297" s="49">
        <v>42117</v>
      </c>
      <c r="I297" s="1">
        <v>50533.23</v>
      </c>
      <c r="R297" s="3">
        <v>200002261</v>
      </c>
      <c r="S297" t="s">
        <v>3523</v>
      </c>
      <c r="T297" t="s">
        <v>3501</v>
      </c>
      <c r="U297" t="s">
        <v>3259</v>
      </c>
      <c r="V297">
        <v>50</v>
      </c>
      <c r="W297" t="s">
        <v>3262</v>
      </c>
      <c r="X297" t="s">
        <v>3265</v>
      </c>
      <c r="Y297" s="33">
        <v>42271</v>
      </c>
      <c r="Z297" s="1">
        <v>33161.08</v>
      </c>
    </row>
    <row r="298" spans="1:26" x14ac:dyDescent="0.25">
      <c r="A298" s="3">
        <v>100000297</v>
      </c>
      <c r="B298" t="s">
        <v>3352</v>
      </c>
      <c r="C298" t="s">
        <v>3514</v>
      </c>
      <c r="D298" t="s">
        <v>3266</v>
      </c>
      <c r="E298">
        <v>33</v>
      </c>
      <c r="F298" t="s">
        <v>3275</v>
      </c>
      <c r="G298" t="s">
        <v>3281</v>
      </c>
      <c r="H298" s="49">
        <v>42117</v>
      </c>
      <c r="I298" s="1">
        <v>152.91</v>
      </c>
      <c r="R298" s="3">
        <v>200003306</v>
      </c>
      <c r="S298" t="s">
        <v>3272</v>
      </c>
      <c r="T298" t="s">
        <v>3431</v>
      </c>
      <c r="U298" t="s">
        <v>3259</v>
      </c>
      <c r="V298">
        <v>35</v>
      </c>
      <c r="W298" t="s">
        <v>3262</v>
      </c>
      <c r="X298" t="s">
        <v>3265</v>
      </c>
      <c r="Y298" s="33">
        <v>42330</v>
      </c>
      <c r="Z298" s="1">
        <v>33575.800000000003</v>
      </c>
    </row>
    <row r="299" spans="1:26" x14ac:dyDescent="0.25">
      <c r="A299" s="3">
        <v>100000298</v>
      </c>
      <c r="B299" t="s">
        <v>3389</v>
      </c>
      <c r="C299" t="s">
        <v>3323</v>
      </c>
      <c r="D299" t="s">
        <v>3266</v>
      </c>
      <c r="E299">
        <v>26</v>
      </c>
      <c r="F299" t="s">
        <v>3275</v>
      </c>
      <c r="G299" t="s">
        <v>3281</v>
      </c>
      <c r="H299" s="49">
        <v>42117</v>
      </c>
      <c r="I299" s="1">
        <v>14758.38</v>
      </c>
      <c r="R299" s="3">
        <v>200001778</v>
      </c>
      <c r="S299" t="s">
        <v>3532</v>
      </c>
      <c r="T299" t="s">
        <v>3332</v>
      </c>
      <c r="U299" t="s">
        <v>3266</v>
      </c>
      <c r="V299">
        <v>36</v>
      </c>
      <c r="W299" t="s">
        <v>3262</v>
      </c>
      <c r="X299" t="s">
        <v>3265</v>
      </c>
      <c r="Y299" s="33">
        <v>42241</v>
      </c>
      <c r="Z299" s="1">
        <v>33617.08</v>
      </c>
    </row>
    <row r="300" spans="1:26" x14ac:dyDescent="0.25">
      <c r="A300" s="3">
        <v>100000299</v>
      </c>
      <c r="B300" t="s">
        <v>3574</v>
      </c>
      <c r="C300" t="s">
        <v>3294</v>
      </c>
      <c r="D300" t="s">
        <v>3266</v>
      </c>
      <c r="E300">
        <v>40</v>
      </c>
      <c r="F300" t="s">
        <v>3275</v>
      </c>
      <c r="G300" t="s">
        <v>3281</v>
      </c>
      <c r="H300" s="49">
        <v>42117</v>
      </c>
      <c r="I300" s="1">
        <v>14730.54</v>
      </c>
      <c r="R300" s="3">
        <v>200003703</v>
      </c>
      <c r="S300" t="s">
        <v>3532</v>
      </c>
      <c r="T300" t="s">
        <v>3427</v>
      </c>
      <c r="U300" t="s">
        <v>3266</v>
      </c>
      <c r="V300">
        <v>28</v>
      </c>
      <c r="W300" t="s">
        <v>3262</v>
      </c>
      <c r="X300" t="s">
        <v>3265</v>
      </c>
      <c r="Y300" s="33">
        <v>42351</v>
      </c>
      <c r="Z300" s="1">
        <v>33797.54</v>
      </c>
    </row>
    <row r="301" spans="1:26" x14ac:dyDescent="0.25">
      <c r="A301" s="3">
        <v>200000300</v>
      </c>
      <c r="B301" t="s">
        <v>3368</v>
      </c>
      <c r="C301" t="s">
        <v>3343</v>
      </c>
      <c r="D301" t="s">
        <v>3259</v>
      </c>
      <c r="E301">
        <v>53</v>
      </c>
      <c r="F301" t="s">
        <v>3262</v>
      </c>
      <c r="G301" t="s">
        <v>3257</v>
      </c>
      <c r="H301" s="49">
        <v>42117</v>
      </c>
      <c r="I301" s="1">
        <v>64309.53</v>
      </c>
      <c r="R301" s="3">
        <v>200002102</v>
      </c>
      <c r="S301" t="s">
        <v>3348</v>
      </c>
      <c r="T301" t="s">
        <v>3558</v>
      </c>
      <c r="U301" t="s">
        <v>3266</v>
      </c>
      <c r="V301">
        <v>44</v>
      </c>
      <c r="W301" t="s">
        <v>3262</v>
      </c>
      <c r="X301" t="s">
        <v>3265</v>
      </c>
      <c r="Y301" s="33">
        <v>42264</v>
      </c>
      <c r="Z301" s="1">
        <v>33835.65</v>
      </c>
    </row>
    <row r="302" spans="1:26" x14ac:dyDescent="0.25">
      <c r="A302" s="3">
        <v>200000301</v>
      </c>
      <c r="B302" t="s">
        <v>3316</v>
      </c>
      <c r="C302" t="s">
        <v>3450</v>
      </c>
      <c r="D302" t="s">
        <v>3259</v>
      </c>
      <c r="E302">
        <v>41</v>
      </c>
      <c r="F302" t="s">
        <v>3262</v>
      </c>
      <c r="G302" t="s">
        <v>3257</v>
      </c>
      <c r="H302" s="49">
        <v>42117</v>
      </c>
      <c r="I302" s="1">
        <v>99190.79</v>
      </c>
      <c r="R302" s="3">
        <v>200002977</v>
      </c>
      <c r="S302" t="s">
        <v>3518</v>
      </c>
      <c r="T302" t="s">
        <v>3347</v>
      </c>
      <c r="U302" t="s">
        <v>3266</v>
      </c>
      <c r="V302">
        <v>45</v>
      </c>
      <c r="W302" t="s">
        <v>3262</v>
      </c>
      <c r="X302" t="s">
        <v>3265</v>
      </c>
      <c r="Y302" s="33">
        <v>42309</v>
      </c>
      <c r="Z302" s="1">
        <v>33898.15</v>
      </c>
    </row>
    <row r="303" spans="1:26" x14ac:dyDescent="0.25">
      <c r="A303" s="3">
        <v>300000302</v>
      </c>
      <c r="B303" t="s">
        <v>3424</v>
      </c>
      <c r="C303" t="s">
        <v>3551</v>
      </c>
      <c r="D303" t="s">
        <v>3259</v>
      </c>
      <c r="E303">
        <v>30</v>
      </c>
      <c r="F303" t="s">
        <v>3258</v>
      </c>
      <c r="G303" t="s">
        <v>3257</v>
      </c>
      <c r="H303" s="49">
        <v>42117</v>
      </c>
      <c r="I303" s="1">
        <v>13597.9</v>
      </c>
      <c r="R303" s="3">
        <v>200001734</v>
      </c>
      <c r="S303" t="s">
        <v>3380</v>
      </c>
      <c r="T303" t="s">
        <v>3537</v>
      </c>
      <c r="U303" t="s">
        <v>3259</v>
      </c>
      <c r="V303">
        <v>46</v>
      </c>
      <c r="W303" t="s">
        <v>3262</v>
      </c>
      <c r="X303" t="s">
        <v>3265</v>
      </c>
      <c r="Y303" s="33">
        <v>42239</v>
      </c>
      <c r="Z303" s="1">
        <v>33915.03</v>
      </c>
    </row>
    <row r="304" spans="1:26" x14ac:dyDescent="0.25">
      <c r="A304" s="3">
        <v>100000303</v>
      </c>
      <c r="B304" t="s">
        <v>3331</v>
      </c>
      <c r="C304" t="s">
        <v>3511</v>
      </c>
      <c r="D304" t="s">
        <v>3259</v>
      </c>
      <c r="E304">
        <v>42</v>
      </c>
      <c r="F304" t="s">
        <v>3275</v>
      </c>
      <c r="G304" t="s">
        <v>3257</v>
      </c>
      <c r="H304" s="49">
        <v>42118</v>
      </c>
      <c r="I304" s="1">
        <v>122903.78</v>
      </c>
      <c r="R304" s="3">
        <v>200003532</v>
      </c>
      <c r="S304" t="s">
        <v>3482</v>
      </c>
      <c r="T304" t="s">
        <v>3367</v>
      </c>
      <c r="U304" t="s">
        <v>3266</v>
      </c>
      <c r="V304">
        <v>47</v>
      </c>
      <c r="W304" t="s">
        <v>3262</v>
      </c>
      <c r="X304" t="s">
        <v>3265</v>
      </c>
      <c r="Y304" s="33">
        <v>42341</v>
      </c>
      <c r="Z304" s="1">
        <v>34391.300000000003</v>
      </c>
    </row>
    <row r="305" spans="1:26" x14ac:dyDescent="0.25">
      <c r="A305" s="3">
        <v>100000304</v>
      </c>
      <c r="B305" t="s">
        <v>3522</v>
      </c>
      <c r="C305" t="s">
        <v>3387</v>
      </c>
      <c r="D305" t="s">
        <v>3266</v>
      </c>
      <c r="E305">
        <v>42</v>
      </c>
      <c r="F305" t="s">
        <v>3275</v>
      </c>
      <c r="G305" t="s">
        <v>3281</v>
      </c>
      <c r="H305" s="49">
        <v>42118</v>
      </c>
      <c r="I305" s="1">
        <v>30474.69</v>
      </c>
      <c r="R305" s="3">
        <v>200000999</v>
      </c>
      <c r="S305" t="s">
        <v>3516</v>
      </c>
      <c r="T305" t="s">
        <v>3490</v>
      </c>
      <c r="U305" t="s">
        <v>3259</v>
      </c>
      <c r="V305">
        <v>60</v>
      </c>
      <c r="W305" t="s">
        <v>3262</v>
      </c>
      <c r="X305" t="s">
        <v>3265</v>
      </c>
      <c r="Y305" s="33">
        <v>42181</v>
      </c>
      <c r="Z305" s="1">
        <v>34597.56</v>
      </c>
    </row>
    <row r="306" spans="1:26" x14ac:dyDescent="0.25">
      <c r="A306" s="3">
        <v>100000305</v>
      </c>
      <c r="B306" t="s">
        <v>3516</v>
      </c>
      <c r="C306" t="s">
        <v>3267</v>
      </c>
      <c r="D306" t="s">
        <v>3259</v>
      </c>
      <c r="E306">
        <v>29</v>
      </c>
      <c r="F306" t="s">
        <v>3275</v>
      </c>
      <c r="G306" t="s">
        <v>3281</v>
      </c>
      <c r="H306" s="49">
        <v>42118</v>
      </c>
      <c r="I306" s="1">
        <v>8802.24</v>
      </c>
      <c r="R306" s="3">
        <v>200003495</v>
      </c>
      <c r="S306" t="s">
        <v>3386</v>
      </c>
      <c r="T306" t="s">
        <v>3425</v>
      </c>
      <c r="U306" t="s">
        <v>3259</v>
      </c>
      <c r="V306">
        <v>54</v>
      </c>
      <c r="W306" t="s">
        <v>3262</v>
      </c>
      <c r="X306" t="s">
        <v>3265</v>
      </c>
      <c r="Y306" s="33">
        <v>42340</v>
      </c>
      <c r="Z306" s="1">
        <v>34664</v>
      </c>
    </row>
    <row r="307" spans="1:26" x14ac:dyDescent="0.25">
      <c r="A307" s="3">
        <v>100000306</v>
      </c>
      <c r="B307" t="s">
        <v>3510</v>
      </c>
      <c r="C307" t="s">
        <v>3342</v>
      </c>
      <c r="D307" t="s">
        <v>3259</v>
      </c>
      <c r="E307">
        <v>32</v>
      </c>
      <c r="F307" t="s">
        <v>3275</v>
      </c>
      <c r="G307" t="s">
        <v>3281</v>
      </c>
      <c r="H307" s="49">
        <v>42118</v>
      </c>
      <c r="I307" s="1">
        <v>60487.89</v>
      </c>
      <c r="R307" s="3">
        <v>200003674</v>
      </c>
      <c r="S307" t="s">
        <v>3348</v>
      </c>
      <c r="T307" t="s">
        <v>3511</v>
      </c>
      <c r="U307" t="s">
        <v>3266</v>
      </c>
      <c r="V307">
        <v>54</v>
      </c>
      <c r="W307" t="s">
        <v>3262</v>
      </c>
      <c r="X307" t="s">
        <v>3265</v>
      </c>
      <c r="Y307" s="33">
        <v>42350</v>
      </c>
      <c r="Z307" s="1">
        <v>34767.58</v>
      </c>
    </row>
    <row r="308" spans="1:26" x14ac:dyDescent="0.25">
      <c r="A308" s="3">
        <v>100000307</v>
      </c>
      <c r="B308" t="s">
        <v>3533</v>
      </c>
      <c r="C308" t="s">
        <v>3477</v>
      </c>
      <c r="D308" t="s">
        <v>3259</v>
      </c>
      <c r="E308">
        <v>33</v>
      </c>
      <c r="F308" t="s">
        <v>3275</v>
      </c>
      <c r="G308" t="s">
        <v>3257</v>
      </c>
      <c r="H308" s="49">
        <v>42118</v>
      </c>
      <c r="I308" s="1">
        <v>2457.4</v>
      </c>
      <c r="R308" s="3">
        <v>200000425</v>
      </c>
      <c r="S308" t="s">
        <v>3380</v>
      </c>
      <c r="T308" t="s">
        <v>3422</v>
      </c>
      <c r="U308" t="s">
        <v>3259</v>
      </c>
      <c r="V308">
        <v>45</v>
      </c>
      <c r="W308" t="s">
        <v>3262</v>
      </c>
      <c r="X308" t="s">
        <v>3265</v>
      </c>
      <c r="Y308" s="33">
        <v>42133</v>
      </c>
      <c r="Z308" s="1">
        <v>34870.839999999997</v>
      </c>
    </row>
    <row r="309" spans="1:26" x14ac:dyDescent="0.25">
      <c r="A309" s="3">
        <v>100000308</v>
      </c>
      <c r="B309" t="s">
        <v>3283</v>
      </c>
      <c r="C309" t="s">
        <v>3456</v>
      </c>
      <c r="D309" t="s">
        <v>3259</v>
      </c>
      <c r="E309">
        <v>43</v>
      </c>
      <c r="F309" t="s">
        <v>3275</v>
      </c>
      <c r="G309" t="s">
        <v>3281</v>
      </c>
      <c r="H309" s="49">
        <v>42118</v>
      </c>
      <c r="I309" s="1">
        <v>33311.31</v>
      </c>
      <c r="R309" s="3">
        <v>200003954</v>
      </c>
      <c r="S309" t="s">
        <v>3300</v>
      </c>
      <c r="T309" t="s">
        <v>3360</v>
      </c>
      <c r="U309" t="s">
        <v>3259</v>
      </c>
      <c r="V309">
        <v>56</v>
      </c>
      <c r="W309" t="s">
        <v>3262</v>
      </c>
      <c r="X309" t="s">
        <v>3265</v>
      </c>
      <c r="Y309" s="33">
        <v>42364</v>
      </c>
      <c r="Z309" s="1">
        <v>35180.1</v>
      </c>
    </row>
    <row r="310" spans="1:26" x14ac:dyDescent="0.25">
      <c r="A310" s="3">
        <v>100000309</v>
      </c>
      <c r="B310" t="s">
        <v>3495</v>
      </c>
      <c r="C310" t="s">
        <v>3405</v>
      </c>
      <c r="D310" t="s">
        <v>3259</v>
      </c>
      <c r="E310">
        <v>30</v>
      </c>
      <c r="F310" t="s">
        <v>3275</v>
      </c>
      <c r="G310" t="s">
        <v>3281</v>
      </c>
      <c r="H310" s="49">
        <v>42118</v>
      </c>
      <c r="I310" s="1">
        <v>21296.27</v>
      </c>
      <c r="R310" s="3">
        <v>200003337</v>
      </c>
      <c r="S310" t="s">
        <v>3344</v>
      </c>
      <c r="T310" t="s">
        <v>3325</v>
      </c>
      <c r="U310" t="s">
        <v>3266</v>
      </c>
      <c r="V310">
        <v>48</v>
      </c>
      <c r="W310" t="s">
        <v>3262</v>
      </c>
      <c r="X310" t="s">
        <v>3265</v>
      </c>
      <c r="Y310" s="33">
        <v>42332</v>
      </c>
      <c r="Z310" s="1">
        <v>35190.959999999999</v>
      </c>
    </row>
    <row r="311" spans="1:26" x14ac:dyDescent="0.25">
      <c r="A311" s="3">
        <v>100000310</v>
      </c>
      <c r="B311" t="s">
        <v>3563</v>
      </c>
      <c r="C311" t="s">
        <v>3371</v>
      </c>
      <c r="D311" t="s">
        <v>3266</v>
      </c>
      <c r="E311">
        <v>33</v>
      </c>
      <c r="F311" t="s">
        <v>3275</v>
      </c>
      <c r="G311" t="s">
        <v>3281</v>
      </c>
      <c r="H311" s="49">
        <v>42118</v>
      </c>
      <c r="I311" s="1">
        <v>60876.78</v>
      </c>
      <c r="R311" s="3">
        <v>200002009</v>
      </c>
      <c r="S311" t="s">
        <v>3575</v>
      </c>
      <c r="T311" t="s">
        <v>3379</v>
      </c>
      <c r="U311" t="s">
        <v>3259</v>
      </c>
      <c r="V311">
        <v>52</v>
      </c>
      <c r="W311" t="s">
        <v>3262</v>
      </c>
      <c r="X311" t="s">
        <v>3265</v>
      </c>
      <c r="Y311" s="33">
        <v>42258</v>
      </c>
      <c r="Z311" s="1">
        <v>35191.56</v>
      </c>
    </row>
    <row r="312" spans="1:26" x14ac:dyDescent="0.25">
      <c r="A312" s="3">
        <v>100000311</v>
      </c>
      <c r="B312" t="s">
        <v>3494</v>
      </c>
      <c r="C312" t="s">
        <v>3286</v>
      </c>
      <c r="D312" t="s">
        <v>3259</v>
      </c>
      <c r="E312">
        <v>30</v>
      </c>
      <c r="F312" t="s">
        <v>3275</v>
      </c>
      <c r="G312" t="s">
        <v>3257</v>
      </c>
      <c r="H312" s="49">
        <v>42119</v>
      </c>
      <c r="I312" s="1">
        <v>26572.16</v>
      </c>
      <c r="R312" s="3">
        <v>200002470</v>
      </c>
      <c r="S312" t="s">
        <v>3505</v>
      </c>
      <c r="T312" t="s">
        <v>3555</v>
      </c>
      <c r="U312" t="s">
        <v>3259</v>
      </c>
      <c r="V312">
        <v>61</v>
      </c>
      <c r="W312" t="s">
        <v>3262</v>
      </c>
      <c r="X312" t="s">
        <v>3265</v>
      </c>
      <c r="Y312" s="33">
        <v>42282</v>
      </c>
      <c r="Z312" s="1">
        <v>35341.040000000001</v>
      </c>
    </row>
    <row r="313" spans="1:26" x14ac:dyDescent="0.25">
      <c r="A313" s="3">
        <v>100000312</v>
      </c>
      <c r="B313" t="s">
        <v>3525</v>
      </c>
      <c r="C313" t="s">
        <v>3345</v>
      </c>
      <c r="D313" t="s">
        <v>3259</v>
      </c>
      <c r="E313">
        <v>45</v>
      </c>
      <c r="F313" t="s">
        <v>3275</v>
      </c>
      <c r="G313" t="s">
        <v>3257</v>
      </c>
      <c r="H313" s="49">
        <v>42119</v>
      </c>
      <c r="I313" s="1">
        <v>21150.98</v>
      </c>
      <c r="R313" s="3">
        <v>200000549</v>
      </c>
      <c r="S313" t="s">
        <v>3463</v>
      </c>
      <c r="T313" t="s">
        <v>3303</v>
      </c>
      <c r="U313" t="s">
        <v>3259</v>
      </c>
      <c r="V313">
        <v>55</v>
      </c>
      <c r="W313" t="s">
        <v>3262</v>
      </c>
      <c r="X313" t="s">
        <v>3265</v>
      </c>
      <c r="Y313" s="33">
        <v>42142</v>
      </c>
      <c r="Z313" s="1">
        <v>35657.25</v>
      </c>
    </row>
    <row r="314" spans="1:26" x14ac:dyDescent="0.25">
      <c r="A314" s="3">
        <v>100000313</v>
      </c>
      <c r="B314" t="s">
        <v>3576</v>
      </c>
      <c r="C314" t="s">
        <v>3388</v>
      </c>
      <c r="D314" t="s">
        <v>3266</v>
      </c>
      <c r="E314">
        <v>40</v>
      </c>
      <c r="F314" t="s">
        <v>3275</v>
      </c>
      <c r="G314" t="s">
        <v>3281</v>
      </c>
      <c r="H314" s="49">
        <v>42120</v>
      </c>
      <c r="I314" s="1">
        <v>65947.69</v>
      </c>
      <c r="R314" s="3">
        <v>200003524</v>
      </c>
      <c r="S314" t="s">
        <v>3317</v>
      </c>
      <c r="T314" t="s">
        <v>3338</v>
      </c>
      <c r="U314" t="s">
        <v>3259</v>
      </c>
      <c r="V314">
        <v>42</v>
      </c>
      <c r="W314" t="s">
        <v>3262</v>
      </c>
      <c r="X314" t="s">
        <v>3265</v>
      </c>
      <c r="Y314" s="33">
        <v>42341</v>
      </c>
      <c r="Z314" s="1">
        <v>35698.04</v>
      </c>
    </row>
    <row r="315" spans="1:26" x14ac:dyDescent="0.25">
      <c r="A315" s="3">
        <v>100000314</v>
      </c>
      <c r="B315" t="s">
        <v>3572</v>
      </c>
      <c r="C315" t="s">
        <v>3299</v>
      </c>
      <c r="D315" t="s">
        <v>3266</v>
      </c>
      <c r="E315">
        <v>31</v>
      </c>
      <c r="F315" t="s">
        <v>3275</v>
      </c>
      <c r="G315" t="s">
        <v>3281</v>
      </c>
      <c r="H315" s="49">
        <v>42120</v>
      </c>
      <c r="I315" s="1">
        <v>86849.17</v>
      </c>
      <c r="R315" s="3">
        <v>200000072</v>
      </c>
      <c r="S315" t="s">
        <v>3383</v>
      </c>
      <c r="T315" t="s">
        <v>3431</v>
      </c>
      <c r="U315" t="s">
        <v>3266</v>
      </c>
      <c r="V315">
        <v>51</v>
      </c>
      <c r="W315" t="s">
        <v>3262</v>
      </c>
      <c r="X315" t="s">
        <v>3265</v>
      </c>
      <c r="Y315" s="33">
        <v>42047</v>
      </c>
      <c r="Z315" s="1">
        <v>35937.379999999997</v>
      </c>
    </row>
    <row r="316" spans="1:26" x14ac:dyDescent="0.25">
      <c r="A316" s="3">
        <v>100000315</v>
      </c>
      <c r="B316" t="s">
        <v>3412</v>
      </c>
      <c r="C316" t="s">
        <v>3565</v>
      </c>
      <c r="D316" t="s">
        <v>3259</v>
      </c>
      <c r="E316">
        <v>27</v>
      </c>
      <c r="F316" t="s">
        <v>3275</v>
      </c>
      <c r="G316" t="s">
        <v>3265</v>
      </c>
      <c r="H316" s="49">
        <v>42120</v>
      </c>
      <c r="I316" s="1">
        <v>7336.33</v>
      </c>
      <c r="R316" s="3">
        <v>200002834</v>
      </c>
      <c r="S316" t="s">
        <v>3421</v>
      </c>
      <c r="T316" t="s">
        <v>3332</v>
      </c>
      <c r="U316" t="s">
        <v>3266</v>
      </c>
      <c r="V316">
        <v>46</v>
      </c>
      <c r="W316" t="s">
        <v>3262</v>
      </c>
      <c r="X316" t="s">
        <v>3265</v>
      </c>
      <c r="Y316" s="33">
        <v>42303</v>
      </c>
      <c r="Z316" s="1">
        <v>36237.589999999997</v>
      </c>
    </row>
    <row r="317" spans="1:26" x14ac:dyDescent="0.25">
      <c r="A317" s="3">
        <v>100000316</v>
      </c>
      <c r="B317" t="s">
        <v>3451</v>
      </c>
      <c r="C317" t="s">
        <v>3357</v>
      </c>
      <c r="D317" t="s">
        <v>3266</v>
      </c>
      <c r="E317">
        <v>37</v>
      </c>
      <c r="F317" t="s">
        <v>3275</v>
      </c>
      <c r="G317" t="s">
        <v>3281</v>
      </c>
      <c r="H317" s="49">
        <v>42120</v>
      </c>
      <c r="I317" s="1">
        <v>5611.36</v>
      </c>
      <c r="R317" s="3">
        <v>200002427</v>
      </c>
      <c r="S317" t="s">
        <v>3486</v>
      </c>
      <c r="T317" t="s">
        <v>3548</v>
      </c>
      <c r="U317" t="s">
        <v>3266</v>
      </c>
      <c r="V317">
        <v>40</v>
      </c>
      <c r="W317" t="s">
        <v>3262</v>
      </c>
      <c r="X317" t="s">
        <v>3265</v>
      </c>
      <c r="Y317" s="33">
        <v>42279</v>
      </c>
      <c r="Z317" s="1">
        <v>36530.74</v>
      </c>
    </row>
    <row r="318" spans="1:26" x14ac:dyDescent="0.25">
      <c r="A318" s="3">
        <v>100000317</v>
      </c>
      <c r="B318" t="s">
        <v>3399</v>
      </c>
      <c r="C318" t="s">
        <v>3442</v>
      </c>
      <c r="D318" t="s">
        <v>3259</v>
      </c>
      <c r="E318">
        <v>35</v>
      </c>
      <c r="F318" t="s">
        <v>3275</v>
      </c>
      <c r="G318" t="s">
        <v>3281</v>
      </c>
      <c r="H318" s="49">
        <v>42120</v>
      </c>
      <c r="I318" s="1">
        <v>43790.83</v>
      </c>
      <c r="R318" s="3">
        <v>200002837</v>
      </c>
      <c r="S318" t="s">
        <v>3406</v>
      </c>
      <c r="T318" t="s">
        <v>3511</v>
      </c>
      <c r="U318" t="s">
        <v>3266</v>
      </c>
      <c r="V318">
        <v>52</v>
      </c>
      <c r="W318" t="s">
        <v>3262</v>
      </c>
      <c r="X318" t="s">
        <v>3265</v>
      </c>
      <c r="Y318" s="33">
        <v>42303</v>
      </c>
      <c r="Z318" s="1">
        <v>36607.230000000003</v>
      </c>
    </row>
    <row r="319" spans="1:26" x14ac:dyDescent="0.25">
      <c r="A319" s="3">
        <v>100000318</v>
      </c>
      <c r="B319" t="s">
        <v>3389</v>
      </c>
      <c r="C319" t="s">
        <v>3452</v>
      </c>
      <c r="D319" t="s">
        <v>3266</v>
      </c>
      <c r="E319">
        <v>43</v>
      </c>
      <c r="F319" t="s">
        <v>3275</v>
      </c>
      <c r="G319" t="s">
        <v>3257</v>
      </c>
      <c r="H319" s="49">
        <v>42121</v>
      </c>
      <c r="I319" s="1">
        <v>1537.23</v>
      </c>
      <c r="R319" s="3">
        <v>200000008</v>
      </c>
      <c r="S319" t="s">
        <v>3428</v>
      </c>
      <c r="T319" t="s">
        <v>3552</v>
      </c>
      <c r="U319" t="s">
        <v>3266</v>
      </c>
      <c r="V319">
        <v>48</v>
      </c>
      <c r="W319" t="s">
        <v>3262</v>
      </c>
      <c r="X319" t="s">
        <v>3265</v>
      </c>
      <c r="Y319" s="33">
        <v>42015</v>
      </c>
      <c r="Z319" s="1">
        <v>36680.17</v>
      </c>
    </row>
    <row r="320" spans="1:26" x14ac:dyDescent="0.25">
      <c r="A320" s="3">
        <v>100000319</v>
      </c>
      <c r="B320" t="s">
        <v>3283</v>
      </c>
      <c r="C320" t="s">
        <v>3284</v>
      </c>
      <c r="D320" t="s">
        <v>3259</v>
      </c>
      <c r="E320">
        <v>30</v>
      </c>
      <c r="F320" t="s">
        <v>3275</v>
      </c>
      <c r="G320" t="s">
        <v>3281</v>
      </c>
      <c r="H320" s="49">
        <v>42121</v>
      </c>
      <c r="I320" s="1">
        <v>23015.54</v>
      </c>
      <c r="R320" s="3">
        <v>200003527</v>
      </c>
      <c r="S320" t="s">
        <v>3413</v>
      </c>
      <c r="T320" t="s">
        <v>3566</v>
      </c>
      <c r="U320" t="s">
        <v>3266</v>
      </c>
      <c r="V320">
        <v>53</v>
      </c>
      <c r="W320" t="s">
        <v>3262</v>
      </c>
      <c r="X320" t="s">
        <v>3265</v>
      </c>
      <c r="Y320" s="33">
        <v>42341</v>
      </c>
      <c r="Z320" s="1">
        <v>36741.01</v>
      </c>
    </row>
    <row r="321" spans="1:26" x14ac:dyDescent="0.25">
      <c r="A321" s="3">
        <v>100000320</v>
      </c>
      <c r="B321" t="s">
        <v>3515</v>
      </c>
      <c r="C321" t="s">
        <v>3461</v>
      </c>
      <c r="D321" t="s">
        <v>3259</v>
      </c>
      <c r="E321">
        <v>34</v>
      </c>
      <c r="F321" t="s">
        <v>3275</v>
      </c>
      <c r="G321" t="s">
        <v>3281</v>
      </c>
      <c r="H321" s="49">
        <v>42121</v>
      </c>
      <c r="I321" s="1">
        <v>42984.36</v>
      </c>
      <c r="R321" s="3">
        <v>200000386</v>
      </c>
      <c r="S321" t="s">
        <v>3536</v>
      </c>
      <c r="T321" t="s">
        <v>3400</v>
      </c>
      <c r="U321" t="s">
        <v>3259</v>
      </c>
      <c r="V321">
        <v>51</v>
      </c>
      <c r="W321" t="s">
        <v>3262</v>
      </c>
      <c r="X321" t="s">
        <v>3265</v>
      </c>
      <c r="Y321" s="33">
        <v>42130</v>
      </c>
      <c r="Z321" s="1">
        <v>36923.01</v>
      </c>
    </row>
    <row r="322" spans="1:26" x14ac:dyDescent="0.25">
      <c r="A322" s="3">
        <v>100000321</v>
      </c>
      <c r="B322" t="s">
        <v>3505</v>
      </c>
      <c r="C322" t="s">
        <v>3550</v>
      </c>
      <c r="D322" t="s">
        <v>3259</v>
      </c>
      <c r="E322">
        <v>43</v>
      </c>
      <c r="F322" t="s">
        <v>3275</v>
      </c>
      <c r="G322" t="s">
        <v>3257</v>
      </c>
      <c r="H322" s="49">
        <v>42121</v>
      </c>
      <c r="I322" s="1">
        <v>67809.289999999994</v>
      </c>
      <c r="R322" s="3">
        <v>200000267</v>
      </c>
      <c r="S322" t="s">
        <v>3327</v>
      </c>
      <c r="T322" t="s">
        <v>3452</v>
      </c>
      <c r="U322" t="s">
        <v>3259</v>
      </c>
      <c r="V322">
        <v>55</v>
      </c>
      <c r="W322" t="s">
        <v>3262</v>
      </c>
      <c r="X322" t="s">
        <v>3265</v>
      </c>
      <c r="Y322" s="33">
        <v>42111</v>
      </c>
      <c r="Z322" s="1">
        <v>36993.449999999997</v>
      </c>
    </row>
    <row r="323" spans="1:26" x14ac:dyDescent="0.25">
      <c r="A323" s="3">
        <v>100000322</v>
      </c>
      <c r="B323" t="s">
        <v>3274</v>
      </c>
      <c r="C323" t="s">
        <v>3298</v>
      </c>
      <c r="D323" t="s">
        <v>3266</v>
      </c>
      <c r="E323">
        <v>30</v>
      </c>
      <c r="F323" t="s">
        <v>3275</v>
      </c>
      <c r="G323" t="s">
        <v>3265</v>
      </c>
      <c r="H323" s="49">
        <v>42121</v>
      </c>
      <c r="I323" s="1">
        <v>35117.339999999997</v>
      </c>
      <c r="R323" s="3">
        <v>200001809</v>
      </c>
      <c r="S323" t="s">
        <v>3268</v>
      </c>
      <c r="T323" t="s">
        <v>3429</v>
      </c>
      <c r="U323" t="s">
        <v>3266</v>
      </c>
      <c r="V323">
        <v>54</v>
      </c>
      <c r="W323" t="s">
        <v>3262</v>
      </c>
      <c r="X323" t="s">
        <v>3265</v>
      </c>
      <c r="Y323" s="33">
        <v>42243</v>
      </c>
      <c r="Z323" s="1">
        <v>37009.51</v>
      </c>
    </row>
    <row r="324" spans="1:26" x14ac:dyDescent="0.25">
      <c r="A324" s="3">
        <v>100000323</v>
      </c>
      <c r="B324" t="s">
        <v>3344</v>
      </c>
      <c r="C324" t="s">
        <v>3385</v>
      </c>
      <c r="D324" t="s">
        <v>3266</v>
      </c>
      <c r="E324">
        <v>21</v>
      </c>
      <c r="F324" t="s">
        <v>3275</v>
      </c>
      <c r="G324" t="s">
        <v>3281</v>
      </c>
      <c r="H324" s="49">
        <v>42121</v>
      </c>
      <c r="I324" s="1">
        <v>45045.19</v>
      </c>
      <c r="R324" s="3">
        <v>200001463</v>
      </c>
      <c r="S324" t="s">
        <v>3397</v>
      </c>
      <c r="T324" t="s">
        <v>3276</v>
      </c>
      <c r="U324" t="s">
        <v>3266</v>
      </c>
      <c r="V324">
        <v>38</v>
      </c>
      <c r="W324" t="s">
        <v>3262</v>
      </c>
      <c r="X324" t="s">
        <v>3265</v>
      </c>
      <c r="Y324" s="33">
        <v>42216</v>
      </c>
      <c r="Z324" s="1">
        <v>37115.03</v>
      </c>
    </row>
    <row r="325" spans="1:26" x14ac:dyDescent="0.25">
      <c r="A325" s="3">
        <v>100000324</v>
      </c>
      <c r="B325" t="s">
        <v>3500</v>
      </c>
      <c r="C325" t="s">
        <v>3508</v>
      </c>
      <c r="D325" t="s">
        <v>3259</v>
      </c>
      <c r="E325">
        <v>54</v>
      </c>
      <c r="F325" t="s">
        <v>3275</v>
      </c>
      <c r="G325" t="s">
        <v>3281</v>
      </c>
      <c r="H325" s="49">
        <v>42121</v>
      </c>
      <c r="I325" s="1">
        <v>33113.21</v>
      </c>
      <c r="R325" s="3">
        <v>200003702</v>
      </c>
      <c r="S325" t="s">
        <v>3386</v>
      </c>
      <c r="T325" t="s">
        <v>3501</v>
      </c>
      <c r="U325" t="s">
        <v>3259</v>
      </c>
      <c r="V325">
        <v>47</v>
      </c>
      <c r="W325" t="s">
        <v>3262</v>
      </c>
      <c r="X325" t="s">
        <v>3265</v>
      </c>
      <c r="Y325" s="33">
        <v>42351</v>
      </c>
      <c r="Z325" s="1">
        <v>37150.04</v>
      </c>
    </row>
    <row r="326" spans="1:26" x14ac:dyDescent="0.25">
      <c r="A326" s="3">
        <v>100000325</v>
      </c>
      <c r="B326" t="s">
        <v>3441</v>
      </c>
      <c r="C326" t="s">
        <v>3512</v>
      </c>
      <c r="D326" t="s">
        <v>3259</v>
      </c>
      <c r="E326">
        <v>35</v>
      </c>
      <c r="F326" t="s">
        <v>3275</v>
      </c>
      <c r="G326" t="s">
        <v>3265</v>
      </c>
      <c r="H326" s="49">
        <v>42122</v>
      </c>
      <c r="I326" s="1">
        <v>41080.730000000003</v>
      </c>
      <c r="R326" s="3">
        <v>200002143</v>
      </c>
      <c r="S326" t="s">
        <v>3327</v>
      </c>
      <c r="T326" t="s">
        <v>3432</v>
      </c>
      <c r="U326" t="s">
        <v>3259</v>
      </c>
      <c r="V326">
        <v>40</v>
      </c>
      <c r="W326" t="s">
        <v>3262</v>
      </c>
      <c r="X326" t="s">
        <v>3265</v>
      </c>
      <c r="Y326" s="33">
        <v>42266</v>
      </c>
      <c r="Z326" s="1">
        <v>37247.660000000003</v>
      </c>
    </row>
    <row r="327" spans="1:26" x14ac:dyDescent="0.25">
      <c r="A327" s="3">
        <v>100000326</v>
      </c>
      <c r="B327" t="s">
        <v>3563</v>
      </c>
      <c r="C327" t="s">
        <v>3561</v>
      </c>
      <c r="D327" t="s">
        <v>3266</v>
      </c>
      <c r="E327">
        <v>42</v>
      </c>
      <c r="F327" t="s">
        <v>3275</v>
      </c>
      <c r="G327" t="s">
        <v>3281</v>
      </c>
      <c r="H327" s="49">
        <v>42122</v>
      </c>
      <c r="I327" s="1">
        <v>71637.039999999994</v>
      </c>
      <c r="R327" s="3">
        <v>200003295</v>
      </c>
      <c r="S327" t="s">
        <v>3386</v>
      </c>
      <c r="T327" t="s">
        <v>3319</v>
      </c>
      <c r="U327" t="s">
        <v>3259</v>
      </c>
      <c r="V327">
        <v>51</v>
      </c>
      <c r="W327" t="s">
        <v>3262</v>
      </c>
      <c r="X327" t="s">
        <v>3265</v>
      </c>
      <c r="Y327" s="33">
        <v>42329</v>
      </c>
      <c r="Z327" s="1">
        <v>37322.47</v>
      </c>
    </row>
    <row r="328" spans="1:26" x14ac:dyDescent="0.25">
      <c r="A328" s="3">
        <v>100000327</v>
      </c>
      <c r="B328" t="s">
        <v>3317</v>
      </c>
      <c r="C328" t="s">
        <v>3296</v>
      </c>
      <c r="D328" t="s">
        <v>3259</v>
      </c>
      <c r="E328">
        <v>40</v>
      </c>
      <c r="F328" t="s">
        <v>3275</v>
      </c>
      <c r="G328" t="s">
        <v>3265</v>
      </c>
      <c r="H328" s="49">
        <v>42122</v>
      </c>
      <c r="I328" s="1">
        <v>7463.59</v>
      </c>
      <c r="R328" s="3">
        <v>200003336</v>
      </c>
      <c r="S328" t="s">
        <v>3516</v>
      </c>
      <c r="T328" t="s">
        <v>3442</v>
      </c>
      <c r="U328" t="s">
        <v>3259</v>
      </c>
      <c r="V328">
        <v>53</v>
      </c>
      <c r="W328" t="s">
        <v>3262</v>
      </c>
      <c r="X328" t="s">
        <v>3265</v>
      </c>
      <c r="Y328" s="33">
        <v>42332</v>
      </c>
      <c r="Z328" s="1">
        <v>37425.230000000003</v>
      </c>
    </row>
    <row r="329" spans="1:26" x14ac:dyDescent="0.25">
      <c r="A329" s="3">
        <v>100000328</v>
      </c>
      <c r="B329" t="s">
        <v>3564</v>
      </c>
      <c r="C329" t="s">
        <v>3410</v>
      </c>
      <c r="D329" t="s">
        <v>3266</v>
      </c>
      <c r="E329">
        <v>34</v>
      </c>
      <c r="F329" t="s">
        <v>3275</v>
      </c>
      <c r="G329" t="s">
        <v>3281</v>
      </c>
      <c r="H329" s="49">
        <v>42122</v>
      </c>
      <c r="I329" s="1">
        <v>2016.84</v>
      </c>
      <c r="R329" s="3">
        <v>200001792</v>
      </c>
      <c r="S329" t="s">
        <v>3351</v>
      </c>
      <c r="T329" t="s">
        <v>3384</v>
      </c>
      <c r="U329" t="s">
        <v>3266</v>
      </c>
      <c r="V329">
        <v>53</v>
      </c>
      <c r="W329" t="s">
        <v>3262</v>
      </c>
      <c r="X329" t="s">
        <v>3265</v>
      </c>
      <c r="Y329" s="33">
        <v>42242</v>
      </c>
      <c r="Z329" s="1">
        <v>37604.230000000003</v>
      </c>
    </row>
    <row r="330" spans="1:26" x14ac:dyDescent="0.25">
      <c r="A330" s="3">
        <v>100000329</v>
      </c>
      <c r="B330" t="s">
        <v>3532</v>
      </c>
      <c r="C330" t="s">
        <v>3392</v>
      </c>
      <c r="D330" t="s">
        <v>3266</v>
      </c>
      <c r="E330">
        <v>37</v>
      </c>
      <c r="F330" t="s">
        <v>3275</v>
      </c>
      <c r="G330" t="s">
        <v>3281</v>
      </c>
      <c r="H330" s="49">
        <v>42122</v>
      </c>
      <c r="I330" s="1">
        <v>12405.07</v>
      </c>
      <c r="R330" s="3">
        <v>200001810</v>
      </c>
      <c r="S330" t="s">
        <v>3382</v>
      </c>
      <c r="T330" t="s">
        <v>3456</v>
      </c>
      <c r="U330" t="s">
        <v>3259</v>
      </c>
      <c r="V330">
        <v>33</v>
      </c>
      <c r="W330" t="s">
        <v>3262</v>
      </c>
      <c r="X330" t="s">
        <v>3265</v>
      </c>
      <c r="Y330" s="33">
        <v>42243</v>
      </c>
      <c r="Z330" s="1">
        <v>37752.35</v>
      </c>
    </row>
    <row r="331" spans="1:26" x14ac:dyDescent="0.25">
      <c r="A331" s="3">
        <v>100000330</v>
      </c>
      <c r="B331" t="s">
        <v>3443</v>
      </c>
      <c r="C331" t="s">
        <v>3458</v>
      </c>
      <c r="D331" t="s">
        <v>3266</v>
      </c>
      <c r="E331">
        <v>31</v>
      </c>
      <c r="F331" t="s">
        <v>3275</v>
      </c>
      <c r="G331" t="s">
        <v>3281</v>
      </c>
      <c r="H331" s="49">
        <v>42122</v>
      </c>
      <c r="I331" s="1">
        <v>19933.38</v>
      </c>
      <c r="R331" s="3">
        <v>200001765</v>
      </c>
      <c r="S331" t="s">
        <v>3449</v>
      </c>
      <c r="T331" t="s">
        <v>3556</v>
      </c>
      <c r="U331" t="s">
        <v>3259</v>
      </c>
      <c r="V331">
        <v>52</v>
      </c>
      <c r="W331" t="s">
        <v>3262</v>
      </c>
      <c r="X331" t="s">
        <v>3265</v>
      </c>
      <c r="Y331" s="33">
        <v>42240</v>
      </c>
      <c r="Z331" s="1">
        <v>37817.35</v>
      </c>
    </row>
    <row r="332" spans="1:26" x14ac:dyDescent="0.25">
      <c r="A332" s="3">
        <v>100000331</v>
      </c>
      <c r="B332" t="s">
        <v>3455</v>
      </c>
      <c r="C332" t="s">
        <v>3546</v>
      </c>
      <c r="D332" t="s">
        <v>3259</v>
      </c>
      <c r="E332">
        <v>44</v>
      </c>
      <c r="F332" t="s">
        <v>3275</v>
      </c>
      <c r="G332" t="s">
        <v>3281</v>
      </c>
      <c r="H332" s="49">
        <v>42122</v>
      </c>
      <c r="I332" s="1">
        <v>50015.54</v>
      </c>
      <c r="R332" s="3">
        <v>200003529</v>
      </c>
      <c r="S332" t="s">
        <v>3309</v>
      </c>
      <c r="T332" t="s">
        <v>3558</v>
      </c>
      <c r="U332" t="s">
        <v>3266</v>
      </c>
      <c r="V332">
        <v>32</v>
      </c>
      <c r="W332" t="s">
        <v>3262</v>
      </c>
      <c r="X332" t="s">
        <v>3265</v>
      </c>
      <c r="Y332" s="33">
        <v>42341</v>
      </c>
      <c r="Z332" s="1">
        <v>37920.839999999997</v>
      </c>
    </row>
    <row r="333" spans="1:26" x14ac:dyDescent="0.25">
      <c r="A333" s="3">
        <v>100000332</v>
      </c>
      <c r="B333" t="s">
        <v>3374</v>
      </c>
      <c r="C333" t="s">
        <v>3325</v>
      </c>
      <c r="D333" t="s">
        <v>3266</v>
      </c>
      <c r="E333">
        <v>34</v>
      </c>
      <c r="F333" t="s">
        <v>3275</v>
      </c>
      <c r="G333" t="s">
        <v>3281</v>
      </c>
      <c r="H333" s="49">
        <v>42122</v>
      </c>
      <c r="I333" s="1">
        <v>24709.89</v>
      </c>
      <c r="R333" s="3">
        <v>200003238</v>
      </c>
      <c r="S333" t="s">
        <v>3553</v>
      </c>
      <c r="T333" t="s">
        <v>3323</v>
      </c>
      <c r="U333" t="s">
        <v>3266</v>
      </c>
      <c r="V333">
        <v>43</v>
      </c>
      <c r="W333" t="s">
        <v>3262</v>
      </c>
      <c r="X333" t="s">
        <v>3265</v>
      </c>
      <c r="Y333" s="33">
        <v>42325</v>
      </c>
      <c r="Z333" s="1">
        <v>38012.269999999997</v>
      </c>
    </row>
    <row r="334" spans="1:26" x14ac:dyDescent="0.25">
      <c r="A334" s="3">
        <v>200000333</v>
      </c>
      <c r="B334" t="s">
        <v>3500</v>
      </c>
      <c r="C334" t="s">
        <v>3461</v>
      </c>
      <c r="D334" t="s">
        <v>3259</v>
      </c>
      <c r="E334">
        <v>54</v>
      </c>
      <c r="F334" t="s">
        <v>3262</v>
      </c>
      <c r="G334" t="s">
        <v>3257</v>
      </c>
      <c r="H334" s="49">
        <v>42122</v>
      </c>
      <c r="I334" s="1">
        <v>15859.07</v>
      </c>
      <c r="R334" s="3">
        <v>200002122</v>
      </c>
      <c r="S334" t="s">
        <v>3539</v>
      </c>
      <c r="T334" t="s">
        <v>3528</v>
      </c>
      <c r="U334" t="s">
        <v>3266</v>
      </c>
      <c r="V334">
        <v>47</v>
      </c>
      <c r="W334" t="s">
        <v>3262</v>
      </c>
      <c r="X334" t="s">
        <v>3265</v>
      </c>
      <c r="Y334" s="33">
        <v>42265</v>
      </c>
      <c r="Z334" s="1">
        <v>38258.980000000003</v>
      </c>
    </row>
    <row r="335" spans="1:26" x14ac:dyDescent="0.25">
      <c r="A335" s="3">
        <v>100000334</v>
      </c>
      <c r="B335" t="s">
        <v>3374</v>
      </c>
      <c r="C335" t="s">
        <v>3431</v>
      </c>
      <c r="D335" t="s">
        <v>3266</v>
      </c>
      <c r="E335">
        <v>33</v>
      </c>
      <c r="F335" t="s">
        <v>3275</v>
      </c>
      <c r="G335" t="s">
        <v>3281</v>
      </c>
      <c r="H335" s="49">
        <v>42123</v>
      </c>
      <c r="I335" s="1">
        <v>41128.519999999997</v>
      </c>
      <c r="R335" s="3">
        <v>200003085</v>
      </c>
      <c r="S335" t="s">
        <v>3521</v>
      </c>
      <c r="T335" t="s">
        <v>3321</v>
      </c>
      <c r="U335" t="s">
        <v>3266</v>
      </c>
      <c r="V335">
        <v>43</v>
      </c>
      <c r="W335" t="s">
        <v>3262</v>
      </c>
      <c r="X335" t="s">
        <v>3265</v>
      </c>
      <c r="Y335" s="33">
        <v>42317</v>
      </c>
      <c r="Z335" s="1">
        <v>38308.54</v>
      </c>
    </row>
    <row r="336" spans="1:26" x14ac:dyDescent="0.25">
      <c r="A336" s="3">
        <v>100000335</v>
      </c>
      <c r="B336" t="s">
        <v>3302</v>
      </c>
      <c r="C336" t="s">
        <v>3260</v>
      </c>
      <c r="D336" t="s">
        <v>3266</v>
      </c>
      <c r="E336">
        <v>42</v>
      </c>
      <c r="F336" t="s">
        <v>3275</v>
      </c>
      <c r="G336" t="s">
        <v>3257</v>
      </c>
      <c r="H336" s="49">
        <v>42123</v>
      </c>
      <c r="I336" s="1">
        <v>7583.72</v>
      </c>
      <c r="R336" s="3">
        <v>200003618</v>
      </c>
      <c r="S336" t="s">
        <v>3390</v>
      </c>
      <c r="T336" t="s">
        <v>3551</v>
      </c>
      <c r="U336" t="s">
        <v>3266</v>
      </c>
      <c r="V336">
        <v>49</v>
      </c>
      <c r="W336" t="s">
        <v>3262</v>
      </c>
      <c r="X336" t="s">
        <v>3265</v>
      </c>
      <c r="Y336" s="33">
        <v>42346</v>
      </c>
      <c r="Z336" s="1">
        <v>38447.9</v>
      </c>
    </row>
    <row r="337" spans="1:26" x14ac:dyDescent="0.25">
      <c r="A337" s="3">
        <v>100000336</v>
      </c>
      <c r="B337" t="s">
        <v>3479</v>
      </c>
      <c r="C337" t="s">
        <v>3405</v>
      </c>
      <c r="D337" t="s">
        <v>3266</v>
      </c>
      <c r="E337">
        <v>36</v>
      </c>
      <c r="F337" t="s">
        <v>3275</v>
      </c>
      <c r="G337" t="s">
        <v>3281</v>
      </c>
      <c r="H337" s="49">
        <v>42123</v>
      </c>
      <c r="I337" s="1">
        <v>25132.97</v>
      </c>
      <c r="R337" s="3">
        <v>200003904</v>
      </c>
      <c r="S337" t="s">
        <v>3419</v>
      </c>
      <c r="T337" t="s">
        <v>3418</v>
      </c>
      <c r="U337" t="s">
        <v>3266</v>
      </c>
      <c r="V337">
        <v>57</v>
      </c>
      <c r="W337" t="s">
        <v>3262</v>
      </c>
      <c r="X337" t="s">
        <v>3265</v>
      </c>
      <c r="Y337" s="33">
        <v>42361</v>
      </c>
      <c r="Z337" s="1">
        <v>38534.15</v>
      </c>
    </row>
    <row r="338" spans="1:26" x14ac:dyDescent="0.25">
      <c r="A338" s="3">
        <v>100000337</v>
      </c>
      <c r="B338" t="s">
        <v>3479</v>
      </c>
      <c r="C338" t="s">
        <v>3360</v>
      </c>
      <c r="D338" t="s">
        <v>3266</v>
      </c>
      <c r="E338">
        <v>22</v>
      </c>
      <c r="F338" t="s">
        <v>3275</v>
      </c>
      <c r="G338" t="s">
        <v>3281</v>
      </c>
      <c r="H338" s="49">
        <v>42123</v>
      </c>
      <c r="I338" s="1">
        <v>70526.58</v>
      </c>
      <c r="R338" s="3">
        <v>200001938</v>
      </c>
      <c r="S338" t="s">
        <v>3443</v>
      </c>
      <c r="T338" t="s">
        <v>3474</v>
      </c>
      <c r="U338" t="s">
        <v>3266</v>
      </c>
      <c r="V338">
        <v>42</v>
      </c>
      <c r="W338" t="s">
        <v>3262</v>
      </c>
      <c r="X338" t="s">
        <v>3265</v>
      </c>
      <c r="Y338" s="33">
        <v>42253</v>
      </c>
      <c r="Z338" s="1">
        <v>38905.96</v>
      </c>
    </row>
    <row r="339" spans="1:26" x14ac:dyDescent="0.25">
      <c r="A339" s="3">
        <v>100000338</v>
      </c>
      <c r="B339" t="s">
        <v>3386</v>
      </c>
      <c r="C339" t="s">
        <v>3556</v>
      </c>
      <c r="D339" t="s">
        <v>3259</v>
      </c>
      <c r="E339">
        <v>42</v>
      </c>
      <c r="F339" t="s">
        <v>3275</v>
      </c>
      <c r="G339" t="s">
        <v>3281</v>
      </c>
      <c r="H339" s="49">
        <v>42123</v>
      </c>
      <c r="I339" s="1">
        <v>31273.66</v>
      </c>
      <c r="R339" s="3">
        <v>200001868</v>
      </c>
      <c r="S339" t="s">
        <v>3351</v>
      </c>
      <c r="T339" t="s">
        <v>3501</v>
      </c>
      <c r="U339" t="s">
        <v>3266</v>
      </c>
      <c r="V339">
        <v>48</v>
      </c>
      <c r="W339" t="s">
        <v>3262</v>
      </c>
      <c r="X339" t="s">
        <v>3265</v>
      </c>
      <c r="Y339" s="33">
        <v>42247</v>
      </c>
      <c r="Z339" s="1">
        <v>39884.78</v>
      </c>
    </row>
    <row r="340" spans="1:26" x14ac:dyDescent="0.25">
      <c r="A340" s="3">
        <v>200000339</v>
      </c>
      <c r="B340" t="s">
        <v>3313</v>
      </c>
      <c r="C340" t="s">
        <v>3438</v>
      </c>
      <c r="D340" t="s">
        <v>3266</v>
      </c>
      <c r="E340">
        <v>58</v>
      </c>
      <c r="F340" t="s">
        <v>3262</v>
      </c>
      <c r="G340" t="s">
        <v>3265</v>
      </c>
      <c r="H340" s="49">
        <v>42123</v>
      </c>
      <c r="I340" s="1">
        <v>33008.01</v>
      </c>
      <c r="R340" s="3">
        <v>200001245</v>
      </c>
      <c r="S340" t="s">
        <v>3482</v>
      </c>
      <c r="T340" t="s">
        <v>3565</v>
      </c>
      <c r="U340" t="s">
        <v>3266</v>
      </c>
      <c r="V340">
        <v>59</v>
      </c>
      <c r="W340" t="s">
        <v>3262</v>
      </c>
      <c r="X340" t="s">
        <v>3265</v>
      </c>
      <c r="Y340" s="33">
        <v>42201</v>
      </c>
      <c r="Z340" s="1">
        <v>39943.69</v>
      </c>
    </row>
    <row r="341" spans="1:26" x14ac:dyDescent="0.25">
      <c r="A341" s="3">
        <v>300000340</v>
      </c>
      <c r="B341" t="s">
        <v>3304</v>
      </c>
      <c r="C341" t="s">
        <v>3318</v>
      </c>
      <c r="D341" t="s">
        <v>3266</v>
      </c>
      <c r="E341">
        <v>20</v>
      </c>
      <c r="F341" t="s">
        <v>3258</v>
      </c>
      <c r="G341" t="s">
        <v>3281</v>
      </c>
      <c r="H341" s="49">
        <v>42123</v>
      </c>
      <c r="I341" s="1">
        <v>1488.04</v>
      </c>
      <c r="R341" s="3">
        <v>200001989</v>
      </c>
      <c r="S341" t="s">
        <v>3268</v>
      </c>
      <c r="T341" t="s">
        <v>3340</v>
      </c>
      <c r="U341" t="s">
        <v>3266</v>
      </c>
      <c r="V341">
        <v>48</v>
      </c>
      <c r="W341" t="s">
        <v>3262</v>
      </c>
      <c r="X341" t="s">
        <v>3265</v>
      </c>
      <c r="Y341" s="33">
        <v>42257</v>
      </c>
      <c r="Z341" s="1">
        <v>40137.730000000003</v>
      </c>
    </row>
    <row r="342" spans="1:26" x14ac:dyDescent="0.25">
      <c r="A342" s="3">
        <v>100000341</v>
      </c>
      <c r="B342" t="s">
        <v>3503</v>
      </c>
      <c r="C342" t="s">
        <v>3444</v>
      </c>
      <c r="D342" t="s">
        <v>3266</v>
      </c>
      <c r="E342">
        <v>29</v>
      </c>
      <c r="F342" t="s">
        <v>3275</v>
      </c>
      <c r="G342" t="s">
        <v>3281</v>
      </c>
      <c r="H342" s="49">
        <v>42124</v>
      </c>
      <c r="I342" s="1">
        <v>4507.91</v>
      </c>
      <c r="R342" s="3">
        <v>200001376</v>
      </c>
      <c r="S342" t="s">
        <v>3414</v>
      </c>
      <c r="T342" t="s">
        <v>3432</v>
      </c>
      <c r="U342" t="s">
        <v>3259</v>
      </c>
      <c r="V342">
        <v>48</v>
      </c>
      <c r="W342" t="s">
        <v>3262</v>
      </c>
      <c r="X342" t="s">
        <v>3265</v>
      </c>
      <c r="Y342" s="33">
        <v>42210</v>
      </c>
      <c r="Z342" s="1">
        <v>40174.57</v>
      </c>
    </row>
    <row r="343" spans="1:26" x14ac:dyDescent="0.25">
      <c r="A343" s="3">
        <v>100000342</v>
      </c>
      <c r="B343" t="s">
        <v>3264</v>
      </c>
      <c r="C343" t="s">
        <v>3387</v>
      </c>
      <c r="D343" t="s">
        <v>3259</v>
      </c>
      <c r="E343">
        <v>38</v>
      </c>
      <c r="F343" t="s">
        <v>3275</v>
      </c>
      <c r="G343" t="s">
        <v>3281</v>
      </c>
      <c r="H343" s="49">
        <v>42124</v>
      </c>
      <c r="I343" s="1">
        <v>18433.59</v>
      </c>
      <c r="R343" s="3">
        <v>200002790</v>
      </c>
      <c r="S343" t="s">
        <v>3445</v>
      </c>
      <c r="T343" t="s">
        <v>3286</v>
      </c>
      <c r="U343" t="s">
        <v>3259</v>
      </c>
      <c r="V343">
        <v>58</v>
      </c>
      <c r="W343" t="s">
        <v>3262</v>
      </c>
      <c r="X343" t="s">
        <v>3265</v>
      </c>
      <c r="Y343" s="33">
        <v>42302</v>
      </c>
      <c r="Z343" s="1">
        <v>40378.629999999997</v>
      </c>
    </row>
    <row r="344" spans="1:26" x14ac:dyDescent="0.25">
      <c r="A344" s="3">
        <v>100000343</v>
      </c>
      <c r="B344" t="s">
        <v>3460</v>
      </c>
      <c r="C344" t="s">
        <v>3423</v>
      </c>
      <c r="D344" t="s">
        <v>3259</v>
      </c>
      <c r="E344">
        <v>33</v>
      </c>
      <c r="F344" t="s">
        <v>3275</v>
      </c>
      <c r="G344" t="s">
        <v>3281</v>
      </c>
      <c r="H344" s="49">
        <v>42124</v>
      </c>
      <c r="I344" s="1">
        <v>30907.61</v>
      </c>
      <c r="R344" s="3">
        <v>200001077</v>
      </c>
      <c r="S344" t="s">
        <v>3495</v>
      </c>
      <c r="T344" t="s">
        <v>3358</v>
      </c>
      <c r="U344" t="s">
        <v>3259</v>
      </c>
      <c r="V344">
        <v>48</v>
      </c>
      <c r="W344" t="s">
        <v>3262</v>
      </c>
      <c r="X344" t="s">
        <v>3265</v>
      </c>
      <c r="Y344" s="33">
        <v>42189</v>
      </c>
      <c r="Z344" s="1">
        <v>40487.71</v>
      </c>
    </row>
    <row r="345" spans="1:26" x14ac:dyDescent="0.25">
      <c r="A345" s="3">
        <v>100000344</v>
      </c>
      <c r="B345" t="s">
        <v>3389</v>
      </c>
      <c r="C345" t="s">
        <v>3296</v>
      </c>
      <c r="D345" t="s">
        <v>3266</v>
      </c>
      <c r="E345">
        <v>35</v>
      </c>
      <c r="F345" t="s">
        <v>3275</v>
      </c>
      <c r="G345" t="s">
        <v>3281</v>
      </c>
      <c r="H345" s="49">
        <v>42124</v>
      </c>
      <c r="I345" s="1">
        <v>58807.73</v>
      </c>
      <c r="R345" s="3">
        <v>200002564</v>
      </c>
      <c r="S345" t="s">
        <v>3539</v>
      </c>
      <c r="T345" t="s">
        <v>3561</v>
      </c>
      <c r="U345" t="s">
        <v>3266</v>
      </c>
      <c r="V345">
        <v>54</v>
      </c>
      <c r="W345" t="s">
        <v>3262</v>
      </c>
      <c r="X345" t="s">
        <v>3265</v>
      </c>
      <c r="Y345" s="33">
        <v>42288</v>
      </c>
      <c r="Z345" s="1">
        <v>40691.519999999997</v>
      </c>
    </row>
    <row r="346" spans="1:26" x14ac:dyDescent="0.25">
      <c r="A346" s="3">
        <v>100000345</v>
      </c>
      <c r="B346" t="s">
        <v>3293</v>
      </c>
      <c r="C346" t="s">
        <v>3422</v>
      </c>
      <c r="D346" t="s">
        <v>3259</v>
      </c>
      <c r="E346">
        <v>36</v>
      </c>
      <c r="F346" t="s">
        <v>3275</v>
      </c>
      <c r="G346" t="s">
        <v>3281</v>
      </c>
      <c r="H346" s="49">
        <v>42124</v>
      </c>
      <c r="I346" s="1">
        <v>10174.700000000001</v>
      </c>
      <c r="R346" s="3">
        <v>200001486</v>
      </c>
      <c r="S346" t="s">
        <v>3478</v>
      </c>
      <c r="T346" t="s">
        <v>3565</v>
      </c>
      <c r="U346" t="s">
        <v>3266</v>
      </c>
      <c r="V346">
        <v>43</v>
      </c>
      <c r="W346" t="s">
        <v>3262</v>
      </c>
      <c r="X346" t="s">
        <v>3265</v>
      </c>
      <c r="Y346" s="33">
        <v>42218</v>
      </c>
      <c r="Z346" s="1">
        <v>40730.74</v>
      </c>
    </row>
    <row r="347" spans="1:26" x14ac:dyDescent="0.25">
      <c r="A347" s="3">
        <v>100000346</v>
      </c>
      <c r="B347" t="s">
        <v>3316</v>
      </c>
      <c r="C347" t="s">
        <v>3402</v>
      </c>
      <c r="D347" t="s">
        <v>3259</v>
      </c>
      <c r="E347">
        <v>31</v>
      </c>
      <c r="F347" t="s">
        <v>3275</v>
      </c>
      <c r="G347" t="s">
        <v>3281</v>
      </c>
      <c r="H347" s="49">
        <v>42126</v>
      </c>
      <c r="I347" s="1">
        <v>20570.41</v>
      </c>
      <c r="R347" s="3">
        <v>200003695</v>
      </c>
      <c r="S347" t="s">
        <v>3339</v>
      </c>
      <c r="T347" t="s">
        <v>3526</v>
      </c>
      <c r="U347" t="s">
        <v>3259</v>
      </c>
      <c r="V347">
        <v>49</v>
      </c>
      <c r="W347" t="s">
        <v>3262</v>
      </c>
      <c r="X347" t="s">
        <v>3265</v>
      </c>
      <c r="Y347" s="33">
        <v>42351</v>
      </c>
      <c r="Z347" s="1">
        <v>40878.43</v>
      </c>
    </row>
    <row r="348" spans="1:26" x14ac:dyDescent="0.25">
      <c r="A348" s="3">
        <v>200000347</v>
      </c>
      <c r="B348" t="s">
        <v>3386</v>
      </c>
      <c r="C348" t="s">
        <v>3546</v>
      </c>
      <c r="D348" t="s">
        <v>3259</v>
      </c>
      <c r="E348">
        <v>56</v>
      </c>
      <c r="F348" t="s">
        <v>3262</v>
      </c>
      <c r="G348" t="s">
        <v>3265</v>
      </c>
      <c r="H348" s="49">
        <v>42126</v>
      </c>
      <c r="I348" s="1">
        <v>70950.09</v>
      </c>
      <c r="R348" s="3">
        <v>200000912</v>
      </c>
      <c r="S348" t="s">
        <v>3331</v>
      </c>
      <c r="T348" t="s">
        <v>3566</v>
      </c>
      <c r="U348" t="s">
        <v>3259</v>
      </c>
      <c r="V348">
        <v>56</v>
      </c>
      <c r="W348" t="s">
        <v>3262</v>
      </c>
      <c r="X348" t="s">
        <v>3265</v>
      </c>
      <c r="Y348" s="33">
        <v>42173</v>
      </c>
      <c r="Z348" s="1">
        <v>40922.28</v>
      </c>
    </row>
    <row r="349" spans="1:26" x14ac:dyDescent="0.25">
      <c r="A349" s="3">
        <v>200000348</v>
      </c>
      <c r="B349" t="s">
        <v>3493</v>
      </c>
      <c r="C349" t="s">
        <v>3499</v>
      </c>
      <c r="D349" t="s">
        <v>3259</v>
      </c>
      <c r="E349">
        <v>51</v>
      </c>
      <c r="F349" t="s">
        <v>3262</v>
      </c>
      <c r="G349" t="s">
        <v>3265</v>
      </c>
      <c r="H349" s="49">
        <v>42126</v>
      </c>
      <c r="I349" s="1">
        <v>27842.09</v>
      </c>
      <c r="R349" s="3">
        <v>200001326</v>
      </c>
      <c r="S349" t="s">
        <v>3541</v>
      </c>
      <c r="T349" t="s">
        <v>3392</v>
      </c>
      <c r="U349" t="s">
        <v>3266</v>
      </c>
      <c r="V349">
        <v>53</v>
      </c>
      <c r="W349" t="s">
        <v>3262</v>
      </c>
      <c r="X349" t="s">
        <v>3265</v>
      </c>
      <c r="Y349" s="33">
        <v>42207</v>
      </c>
      <c r="Z349" s="1">
        <v>40931.279999999999</v>
      </c>
    </row>
    <row r="350" spans="1:26" x14ac:dyDescent="0.25">
      <c r="A350" s="3">
        <v>200000349</v>
      </c>
      <c r="B350" t="s">
        <v>3489</v>
      </c>
      <c r="C350" t="s">
        <v>3290</v>
      </c>
      <c r="D350" t="s">
        <v>3259</v>
      </c>
      <c r="E350">
        <v>55</v>
      </c>
      <c r="F350" t="s">
        <v>3262</v>
      </c>
      <c r="G350" t="s">
        <v>3257</v>
      </c>
      <c r="H350" s="49">
        <v>42126</v>
      </c>
      <c r="I350" s="1">
        <v>60036.51</v>
      </c>
      <c r="R350" s="3">
        <v>200001118</v>
      </c>
      <c r="S350" t="s">
        <v>3528</v>
      </c>
      <c r="T350" t="s">
        <v>3508</v>
      </c>
      <c r="U350" t="s">
        <v>3259</v>
      </c>
      <c r="V350">
        <v>61</v>
      </c>
      <c r="W350" t="s">
        <v>3262</v>
      </c>
      <c r="X350" t="s">
        <v>3265</v>
      </c>
      <c r="Y350" s="33">
        <v>42192</v>
      </c>
      <c r="Z350" s="1">
        <v>40989.589999999997</v>
      </c>
    </row>
    <row r="351" spans="1:26" x14ac:dyDescent="0.25">
      <c r="A351" s="3">
        <v>200000350</v>
      </c>
      <c r="B351" t="s">
        <v>3370</v>
      </c>
      <c r="C351" t="s">
        <v>3580</v>
      </c>
      <c r="D351" t="s">
        <v>3259</v>
      </c>
      <c r="E351">
        <v>61</v>
      </c>
      <c r="F351" t="s">
        <v>3262</v>
      </c>
      <c r="G351" t="s">
        <v>3257</v>
      </c>
      <c r="H351" s="49">
        <v>42126</v>
      </c>
      <c r="I351" s="1">
        <v>31920.69</v>
      </c>
      <c r="R351" s="3">
        <v>200001030</v>
      </c>
      <c r="S351" t="s">
        <v>3412</v>
      </c>
      <c r="T351" t="s">
        <v>3286</v>
      </c>
      <c r="U351" t="s">
        <v>3259</v>
      </c>
      <c r="V351">
        <v>58</v>
      </c>
      <c r="W351" t="s">
        <v>3262</v>
      </c>
      <c r="X351" t="s">
        <v>3265</v>
      </c>
      <c r="Y351" s="33">
        <v>42184</v>
      </c>
      <c r="Z351" s="1">
        <v>41285.800000000003</v>
      </c>
    </row>
    <row r="352" spans="1:26" x14ac:dyDescent="0.25">
      <c r="A352" s="3">
        <v>300000351</v>
      </c>
      <c r="B352" t="s">
        <v>3363</v>
      </c>
      <c r="C352" t="s">
        <v>3323</v>
      </c>
      <c r="D352" t="s">
        <v>3259</v>
      </c>
      <c r="E352">
        <v>38</v>
      </c>
      <c r="F352" t="s">
        <v>3258</v>
      </c>
      <c r="G352" t="s">
        <v>3257</v>
      </c>
      <c r="H352" s="49">
        <v>42126</v>
      </c>
      <c r="I352" s="1">
        <v>48457.2</v>
      </c>
      <c r="R352" s="3">
        <v>200000479</v>
      </c>
      <c r="S352" t="s">
        <v>3543</v>
      </c>
      <c r="T352" t="s">
        <v>3452</v>
      </c>
      <c r="U352" t="s">
        <v>3259</v>
      </c>
      <c r="V352">
        <v>43</v>
      </c>
      <c r="W352" t="s">
        <v>3262</v>
      </c>
      <c r="X352" t="s">
        <v>3265</v>
      </c>
      <c r="Y352" s="33">
        <v>42137</v>
      </c>
      <c r="Z352" s="1">
        <v>41525.24</v>
      </c>
    </row>
    <row r="353" spans="1:26" x14ac:dyDescent="0.25">
      <c r="A353" s="3">
        <v>200000352</v>
      </c>
      <c r="B353" t="s">
        <v>3337</v>
      </c>
      <c r="C353" t="s">
        <v>3364</v>
      </c>
      <c r="D353" t="s">
        <v>3259</v>
      </c>
      <c r="E353">
        <v>51</v>
      </c>
      <c r="F353" t="s">
        <v>3262</v>
      </c>
      <c r="G353" t="s">
        <v>3281</v>
      </c>
      <c r="H353" s="49">
        <v>42127</v>
      </c>
      <c r="I353" s="1">
        <v>90573.15</v>
      </c>
      <c r="R353" s="3">
        <v>200003290</v>
      </c>
      <c r="S353" t="s">
        <v>3527</v>
      </c>
      <c r="T353" t="s">
        <v>3299</v>
      </c>
      <c r="U353" t="s">
        <v>3266</v>
      </c>
      <c r="V353">
        <v>43</v>
      </c>
      <c r="W353" t="s">
        <v>3262</v>
      </c>
      <c r="X353" t="s">
        <v>3265</v>
      </c>
      <c r="Y353" s="33">
        <v>42329</v>
      </c>
      <c r="Z353" s="1">
        <v>41538.28</v>
      </c>
    </row>
    <row r="354" spans="1:26" x14ac:dyDescent="0.25">
      <c r="A354" s="3">
        <v>200000353</v>
      </c>
      <c r="B354" t="s">
        <v>3530</v>
      </c>
      <c r="C354" t="s">
        <v>3292</v>
      </c>
      <c r="D354" t="s">
        <v>3259</v>
      </c>
      <c r="E354">
        <v>58</v>
      </c>
      <c r="F354" t="s">
        <v>3262</v>
      </c>
      <c r="G354" t="s">
        <v>3257</v>
      </c>
      <c r="H354" s="49">
        <v>42127</v>
      </c>
      <c r="I354" s="1">
        <v>6416.8</v>
      </c>
      <c r="R354" s="3">
        <v>200002329</v>
      </c>
      <c r="S354" t="s">
        <v>3437</v>
      </c>
      <c r="T354" t="s">
        <v>3485</v>
      </c>
      <c r="U354" t="s">
        <v>3266</v>
      </c>
      <c r="V354">
        <v>53</v>
      </c>
      <c r="W354" t="s">
        <v>3262</v>
      </c>
      <c r="X354" t="s">
        <v>3265</v>
      </c>
      <c r="Y354" s="33">
        <v>42274</v>
      </c>
      <c r="Z354" s="1">
        <v>41704.559999999998</v>
      </c>
    </row>
    <row r="355" spans="1:26" x14ac:dyDescent="0.25">
      <c r="A355" s="3">
        <v>200000354</v>
      </c>
      <c r="B355" t="s">
        <v>3534</v>
      </c>
      <c r="C355" t="s">
        <v>3349</v>
      </c>
      <c r="D355" t="s">
        <v>3259</v>
      </c>
      <c r="E355">
        <v>42</v>
      </c>
      <c r="F355" t="s">
        <v>3262</v>
      </c>
      <c r="G355" t="s">
        <v>3265</v>
      </c>
      <c r="H355" s="49">
        <v>42127</v>
      </c>
      <c r="I355" s="1">
        <v>13414.22</v>
      </c>
      <c r="R355" s="3">
        <v>200000983</v>
      </c>
      <c r="S355" t="s">
        <v>3576</v>
      </c>
      <c r="T355" t="s">
        <v>3350</v>
      </c>
      <c r="U355" t="s">
        <v>3266</v>
      </c>
      <c r="V355">
        <v>37</v>
      </c>
      <c r="W355" t="s">
        <v>3262</v>
      </c>
      <c r="X355" t="s">
        <v>3265</v>
      </c>
      <c r="Y355" s="33">
        <v>42179</v>
      </c>
      <c r="Z355" s="1">
        <v>42322.58</v>
      </c>
    </row>
    <row r="356" spans="1:26" x14ac:dyDescent="0.25">
      <c r="A356" s="3">
        <v>200000355</v>
      </c>
      <c r="B356" t="s">
        <v>3445</v>
      </c>
      <c r="C356" t="s">
        <v>3415</v>
      </c>
      <c r="D356" t="s">
        <v>3259</v>
      </c>
      <c r="E356">
        <v>46</v>
      </c>
      <c r="F356" t="s">
        <v>3262</v>
      </c>
      <c r="G356" t="s">
        <v>3257</v>
      </c>
      <c r="H356" s="49">
        <v>42127</v>
      </c>
      <c r="I356" s="1">
        <v>10950.36</v>
      </c>
      <c r="R356" s="3">
        <v>200002580</v>
      </c>
      <c r="S356" t="s">
        <v>3366</v>
      </c>
      <c r="T356" t="s">
        <v>3444</v>
      </c>
      <c r="U356" t="s">
        <v>3259</v>
      </c>
      <c r="V356">
        <v>61</v>
      </c>
      <c r="W356" t="s">
        <v>3262</v>
      </c>
      <c r="X356" t="s">
        <v>3265</v>
      </c>
      <c r="Y356" s="33">
        <v>42289</v>
      </c>
      <c r="Z356" s="1">
        <v>42472.71</v>
      </c>
    </row>
    <row r="357" spans="1:26" x14ac:dyDescent="0.25">
      <c r="A357" s="3">
        <v>200000356</v>
      </c>
      <c r="B357" t="s">
        <v>3356</v>
      </c>
      <c r="C357" t="s">
        <v>3282</v>
      </c>
      <c r="D357" t="s">
        <v>3259</v>
      </c>
      <c r="E357">
        <v>42</v>
      </c>
      <c r="F357" t="s">
        <v>3262</v>
      </c>
      <c r="G357" t="s">
        <v>3257</v>
      </c>
      <c r="H357" s="49">
        <v>42127</v>
      </c>
      <c r="I357" s="1">
        <v>17740.509999999998</v>
      </c>
      <c r="R357" s="3">
        <v>200003623</v>
      </c>
      <c r="S357" t="s">
        <v>3406</v>
      </c>
      <c r="T357" t="s">
        <v>3373</v>
      </c>
      <c r="U357" t="s">
        <v>3266</v>
      </c>
      <c r="V357">
        <v>54</v>
      </c>
      <c r="W357" t="s">
        <v>3262</v>
      </c>
      <c r="X357" t="s">
        <v>3265</v>
      </c>
      <c r="Y357" s="33">
        <v>42347</v>
      </c>
      <c r="Z357" s="1">
        <v>43204.63</v>
      </c>
    </row>
    <row r="358" spans="1:26" x14ac:dyDescent="0.25">
      <c r="A358" s="3">
        <v>300000357</v>
      </c>
      <c r="B358" t="s">
        <v>3451</v>
      </c>
      <c r="C358" t="s">
        <v>3263</v>
      </c>
      <c r="D358" t="s">
        <v>3266</v>
      </c>
      <c r="E358">
        <v>27</v>
      </c>
      <c r="F358" t="s">
        <v>3258</v>
      </c>
      <c r="G358" t="s">
        <v>3265</v>
      </c>
      <c r="H358" s="49">
        <v>42127</v>
      </c>
      <c r="I358" s="1">
        <v>18106.22</v>
      </c>
      <c r="R358" s="3">
        <v>200003604</v>
      </c>
      <c r="S358" t="s">
        <v>3304</v>
      </c>
      <c r="T358" t="s">
        <v>3391</v>
      </c>
      <c r="U358" t="s">
        <v>3266</v>
      </c>
      <c r="V358">
        <v>46</v>
      </c>
      <c r="W358" t="s">
        <v>3262</v>
      </c>
      <c r="X358" t="s">
        <v>3265</v>
      </c>
      <c r="Y358" s="33">
        <v>42345</v>
      </c>
      <c r="Z358" s="1">
        <v>43705.96</v>
      </c>
    </row>
    <row r="359" spans="1:26" x14ac:dyDescent="0.25">
      <c r="A359" s="3">
        <v>300000358</v>
      </c>
      <c r="B359" t="s">
        <v>3575</v>
      </c>
      <c r="C359" t="s">
        <v>3461</v>
      </c>
      <c r="D359" t="s">
        <v>3259</v>
      </c>
      <c r="E359">
        <v>28</v>
      </c>
      <c r="F359" t="s">
        <v>3258</v>
      </c>
      <c r="G359" t="s">
        <v>3257</v>
      </c>
      <c r="H359" s="49">
        <v>42127</v>
      </c>
      <c r="I359" s="1">
        <v>6729.3</v>
      </c>
      <c r="R359" s="3">
        <v>200003619</v>
      </c>
      <c r="S359" t="s">
        <v>3363</v>
      </c>
      <c r="T359" t="s">
        <v>3501</v>
      </c>
      <c r="U359" t="s">
        <v>3259</v>
      </c>
      <c r="V359">
        <v>48</v>
      </c>
      <c r="W359" t="s">
        <v>3262</v>
      </c>
      <c r="X359" t="s">
        <v>3265</v>
      </c>
      <c r="Y359" s="33">
        <v>42346</v>
      </c>
      <c r="Z359" s="1">
        <v>43730.239999999998</v>
      </c>
    </row>
    <row r="360" spans="1:26" x14ac:dyDescent="0.25">
      <c r="A360" s="3">
        <v>400000359</v>
      </c>
      <c r="B360" t="s">
        <v>3291</v>
      </c>
      <c r="C360" t="s">
        <v>3498</v>
      </c>
      <c r="D360" t="s">
        <v>3266</v>
      </c>
      <c r="E360">
        <v>17</v>
      </c>
      <c r="F360" t="s">
        <v>3469</v>
      </c>
      <c r="G360" t="s">
        <v>3265</v>
      </c>
      <c r="H360" s="49">
        <v>42127</v>
      </c>
      <c r="I360" s="1">
        <v>65798.399999999994</v>
      </c>
      <c r="R360" s="3">
        <v>200001180</v>
      </c>
      <c r="S360" t="s">
        <v>3344</v>
      </c>
      <c r="T360" t="s">
        <v>3398</v>
      </c>
      <c r="U360" t="s">
        <v>3266</v>
      </c>
      <c r="V360">
        <v>51</v>
      </c>
      <c r="W360" t="s">
        <v>3262</v>
      </c>
      <c r="X360" t="s">
        <v>3265</v>
      </c>
      <c r="Y360" s="33">
        <v>42197</v>
      </c>
      <c r="Z360" s="1">
        <v>43954.03</v>
      </c>
    </row>
    <row r="361" spans="1:26" x14ac:dyDescent="0.25">
      <c r="A361" s="3">
        <v>100000360</v>
      </c>
      <c r="B361" t="s">
        <v>3579</v>
      </c>
      <c r="C361" t="s">
        <v>3385</v>
      </c>
      <c r="D361" t="s">
        <v>3266</v>
      </c>
      <c r="E361">
        <v>44</v>
      </c>
      <c r="F361" t="s">
        <v>3275</v>
      </c>
      <c r="G361" t="s">
        <v>3281</v>
      </c>
      <c r="H361" s="49">
        <v>42128</v>
      </c>
      <c r="I361" s="1">
        <v>8118.3</v>
      </c>
      <c r="R361" s="3">
        <v>200001182</v>
      </c>
      <c r="S361" t="s">
        <v>3544</v>
      </c>
      <c r="T361" t="s">
        <v>3392</v>
      </c>
      <c r="U361" t="s">
        <v>3259</v>
      </c>
      <c r="V361">
        <v>24</v>
      </c>
      <c r="W361" t="s">
        <v>3262</v>
      </c>
      <c r="X361" t="s">
        <v>3265</v>
      </c>
      <c r="Y361" s="33">
        <v>42197</v>
      </c>
      <c r="Z361" s="1">
        <v>43980.94</v>
      </c>
    </row>
    <row r="362" spans="1:26" x14ac:dyDescent="0.25">
      <c r="A362" s="3">
        <v>200000361</v>
      </c>
      <c r="B362" t="s">
        <v>3559</v>
      </c>
      <c r="C362" t="s">
        <v>3410</v>
      </c>
      <c r="D362" t="s">
        <v>3259</v>
      </c>
      <c r="E362">
        <v>45</v>
      </c>
      <c r="F362" t="s">
        <v>3262</v>
      </c>
      <c r="G362" t="s">
        <v>3257</v>
      </c>
      <c r="H362" s="49">
        <v>42128</v>
      </c>
      <c r="I362" s="1">
        <v>68256.88</v>
      </c>
      <c r="R362" s="3">
        <v>200001763</v>
      </c>
      <c r="S362" t="s">
        <v>3382</v>
      </c>
      <c r="T362" t="s">
        <v>3319</v>
      </c>
      <c r="U362" t="s">
        <v>3259</v>
      </c>
      <c r="V362">
        <v>54</v>
      </c>
      <c r="W362" t="s">
        <v>3262</v>
      </c>
      <c r="X362" t="s">
        <v>3265</v>
      </c>
      <c r="Y362" s="33">
        <v>42240</v>
      </c>
      <c r="Z362" s="1">
        <v>44192.29</v>
      </c>
    </row>
    <row r="363" spans="1:26" x14ac:dyDescent="0.25">
      <c r="A363" s="3">
        <v>200000362</v>
      </c>
      <c r="B363" t="s">
        <v>3380</v>
      </c>
      <c r="C363" t="s">
        <v>3558</v>
      </c>
      <c r="D363" t="s">
        <v>3259</v>
      </c>
      <c r="E363">
        <v>52</v>
      </c>
      <c r="F363" t="s">
        <v>3262</v>
      </c>
      <c r="G363" t="s">
        <v>3281</v>
      </c>
      <c r="H363" s="49">
        <v>42128</v>
      </c>
      <c r="I363" s="1">
        <v>107185.54</v>
      </c>
      <c r="R363" s="3">
        <v>200003839</v>
      </c>
      <c r="S363" t="s">
        <v>3424</v>
      </c>
      <c r="T363" t="s">
        <v>3271</v>
      </c>
      <c r="U363" t="s">
        <v>3259</v>
      </c>
      <c r="V363">
        <v>49</v>
      </c>
      <c r="W363" t="s">
        <v>3262</v>
      </c>
      <c r="X363" t="s">
        <v>3265</v>
      </c>
      <c r="Y363" s="33">
        <v>42358</v>
      </c>
      <c r="Z363" s="1">
        <v>44251.15</v>
      </c>
    </row>
    <row r="364" spans="1:26" x14ac:dyDescent="0.25">
      <c r="A364" s="3">
        <v>200000363</v>
      </c>
      <c r="B364" t="s">
        <v>3493</v>
      </c>
      <c r="C364" t="s">
        <v>3294</v>
      </c>
      <c r="D364" t="s">
        <v>3259</v>
      </c>
      <c r="E364">
        <v>45</v>
      </c>
      <c r="F364" t="s">
        <v>3262</v>
      </c>
      <c r="G364" t="s">
        <v>3257</v>
      </c>
      <c r="H364" s="49">
        <v>42128</v>
      </c>
      <c r="I364" s="1">
        <v>24064.3</v>
      </c>
      <c r="R364" s="3">
        <v>200000579</v>
      </c>
      <c r="S364" t="s">
        <v>3323</v>
      </c>
      <c r="T364" t="s">
        <v>3362</v>
      </c>
      <c r="U364" t="s">
        <v>3259</v>
      </c>
      <c r="V364">
        <v>47</v>
      </c>
      <c r="W364" t="s">
        <v>3262</v>
      </c>
      <c r="X364" t="s">
        <v>3265</v>
      </c>
      <c r="Y364" s="33">
        <v>42143</v>
      </c>
      <c r="Z364" s="1">
        <v>44263.92</v>
      </c>
    </row>
    <row r="365" spans="1:26" x14ac:dyDescent="0.25">
      <c r="A365" s="3">
        <v>300000364</v>
      </c>
      <c r="B365" t="s">
        <v>3397</v>
      </c>
      <c r="C365" t="s">
        <v>3464</v>
      </c>
      <c r="D365" t="s">
        <v>3266</v>
      </c>
      <c r="E365">
        <v>34</v>
      </c>
      <c r="F365" t="s">
        <v>3258</v>
      </c>
      <c r="G365" t="s">
        <v>3281</v>
      </c>
      <c r="H365" s="49">
        <v>42128</v>
      </c>
      <c r="I365" s="1">
        <v>5654.34</v>
      </c>
      <c r="R365" s="3">
        <v>200001087</v>
      </c>
      <c r="S365" t="s">
        <v>3430</v>
      </c>
      <c r="T365" t="s">
        <v>3444</v>
      </c>
      <c r="U365" t="s">
        <v>3266</v>
      </c>
      <c r="V365">
        <v>59</v>
      </c>
      <c r="W365" t="s">
        <v>3262</v>
      </c>
      <c r="X365" t="s">
        <v>3265</v>
      </c>
      <c r="Y365" s="33">
        <v>42190</v>
      </c>
      <c r="Z365" s="1">
        <v>44326.6</v>
      </c>
    </row>
    <row r="366" spans="1:26" x14ac:dyDescent="0.25">
      <c r="A366" s="3">
        <v>300000365</v>
      </c>
      <c r="B366" t="s">
        <v>3419</v>
      </c>
      <c r="C366" t="s">
        <v>3570</v>
      </c>
      <c r="D366" t="s">
        <v>3266</v>
      </c>
      <c r="E366">
        <v>28</v>
      </c>
      <c r="F366" t="s">
        <v>3258</v>
      </c>
      <c r="G366" t="s">
        <v>3265</v>
      </c>
      <c r="H366" s="49">
        <v>42128</v>
      </c>
      <c r="I366" s="1">
        <v>65204.55</v>
      </c>
      <c r="R366" s="3">
        <v>200002148</v>
      </c>
      <c r="S366" t="s">
        <v>3268</v>
      </c>
      <c r="T366" t="s">
        <v>3470</v>
      </c>
      <c r="U366" t="s">
        <v>3266</v>
      </c>
      <c r="V366">
        <v>60</v>
      </c>
      <c r="W366" t="s">
        <v>3262</v>
      </c>
      <c r="X366" t="s">
        <v>3265</v>
      </c>
      <c r="Y366" s="33">
        <v>42266</v>
      </c>
      <c r="Z366" s="1">
        <v>44430.94</v>
      </c>
    </row>
    <row r="367" spans="1:26" x14ac:dyDescent="0.25">
      <c r="A367" s="3">
        <v>300000366</v>
      </c>
      <c r="B367" t="s">
        <v>3419</v>
      </c>
      <c r="C367" t="s">
        <v>3396</v>
      </c>
      <c r="D367" t="s">
        <v>3266</v>
      </c>
      <c r="E367">
        <v>35</v>
      </c>
      <c r="F367" t="s">
        <v>3258</v>
      </c>
      <c r="G367" t="s">
        <v>3281</v>
      </c>
      <c r="H367" s="49">
        <v>42128</v>
      </c>
      <c r="I367" s="1">
        <v>17495.5</v>
      </c>
      <c r="R367" s="3">
        <v>200002100</v>
      </c>
      <c r="S367" t="s">
        <v>3563</v>
      </c>
      <c r="T367" t="s">
        <v>3498</v>
      </c>
      <c r="U367" t="s">
        <v>3266</v>
      </c>
      <c r="V367">
        <v>44</v>
      </c>
      <c r="W367" t="s">
        <v>3262</v>
      </c>
      <c r="X367" t="s">
        <v>3265</v>
      </c>
      <c r="Y367" s="33">
        <v>42264</v>
      </c>
      <c r="Z367" s="1">
        <v>44623.87</v>
      </c>
    </row>
    <row r="368" spans="1:26" x14ac:dyDescent="0.25">
      <c r="A368" s="3">
        <v>300000367</v>
      </c>
      <c r="B368" t="s">
        <v>3302</v>
      </c>
      <c r="C368" t="s">
        <v>3279</v>
      </c>
      <c r="D368" t="s">
        <v>3266</v>
      </c>
      <c r="E368">
        <v>32</v>
      </c>
      <c r="F368" t="s">
        <v>3258</v>
      </c>
      <c r="G368" t="s">
        <v>3281</v>
      </c>
      <c r="H368" s="49">
        <v>42128</v>
      </c>
      <c r="I368" s="1">
        <v>18897.91</v>
      </c>
      <c r="R368" s="3">
        <v>200000727</v>
      </c>
      <c r="S368" t="s">
        <v>3372</v>
      </c>
      <c r="T368" t="s">
        <v>3387</v>
      </c>
      <c r="U368" t="s">
        <v>3259</v>
      </c>
      <c r="V368">
        <v>53</v>
      </c>
      <c r="W368" t="s">
        <v>3262</v>
      </c>
      <c r="X368" t="s">
        <v>3265</v>
      </c>
      <c r="Y368" s="33">
        <v>42153</v>
      </c>
      <c r="Z368" s="1">
        <v>44740.65</v>
      </c>
    </row>
    <row r="369" spans="1:26" x14ac:dyDescent="0.25">
      <c r="A369" s="3">
        <v>400000368</v>
      </c>
      <c r="B369" t="s">
        <v>3482</v>
      </c>
      <c r="C369" t="s">
        <v>3332</v>
      </c>
      <c r="D369" t="s">
        <v>3266</v>
      </c>
      <c r="E369">
        <v>31</v>
      </c>
      <c r="F369" t="s">
        <v>3469</v>
      </c>
      <c r="G369" t="s">
        <v>3265</v>
      </c>
      <c r="H369" s="49">
        <v>42128</v>
      </c>
      <c r="I369" s="1">
        <v>62299.63</v>
      </c>
      <c r="R369" s="3">
        <v>200000762</v>
      </c>
      <c r="S369" t="s">
        <v>3522</v>
      </c>
      <c r="T369" t="s">
        <v>3450</v>
      </c>
      <c r="U369" t="s">
        <v>3266</v>
      </c>
      <c r="V369">
        <v>52</v>
      </c>
      <c r="W369" t="s">
        <v>3262</v>
      </c>
      <c r="X369" t="s">
        <v>3265</v>
      </c>
      <c r="Y369" s="33">
        <v>42155</v>
      </c>
      <c r="Z369" s="1">
        <v>44756.41</v>
      </c>
    </row>
    <row r="370" spans="1:26" x14ac:dyDescent="0.25">
      <c r="A370" s="3">
        <v>100000369</v>
      </c>
      <c r="B370" t="s">
        <v>3492</v>
      </c>
      <c r="C370" t="s">
        <v>3273</v>
      </c>
      <c r="D370" t="s">
        <v>3266</v>
      </c>
      <c r="E370">
        <v>38</v>
      </c>
      <c r="F370" t="s">
        <v>3275</v>
      </c>
      <c r="G370" t="s">
        <v>3281</v>
      </c>
      <c r="H370" s="49">
        <v>42129</v>
      </c>
      <c r="I370" s="1">
        <v>40010.06</v>
      </c>
      <c r="R370" s="3">
        <v>200000106</v>
      </c>
      <c r="S370" t="s">
        <v>3573</v>
      </c>
      <c r="T370" t="s">
        <v>3384</v>
      </c>
      <c r="U370" t="s">
        <v>3266</v>
      </c>
      <c r="V370">
        <v>54</v>
      </c>
      <c r="W370" t="s">
        <v>3262</v>
      </c>
      <c r="X370" t="s">
        <v>3265</v>
      </c>
      <c r="Y370" s="33">
        <v>42079</v>
      </c>
      <c r="Z370" s="1">
        <v>44973.03</v>
      </c>
    </row>
    <row r="371" spans="1:26" x14ac:dyDescent="0.25">
      <c r="A371" s="3">
        <v>200000370</v>
      </c>
      <c r="B371" t="s">
        <v>3380</v>
      </c>
      <c r="C371" t="s">
        <v>3384</v>
      </c>
      <c r="D371" t="s">
        <v>3259</v>
      </c>
      <c r="E371">
        <v>62</v>
      </c>
      <c r="F371" t="s">
        <v>3262</v>
      </c>
      <c r="G371" t="s">
        <v>3265</v>
      </c>
      <c r="H371" s="49">
        <v>42129</v>
      </c>
      <c r="I371" s="1">
        <v>53342.1</v>
      </c>
      <c r="R371" s="3">
        <v>200003182</v>
      </c>
      <c r="S371" t="s">
        <v>3337</v>
      </c>
      <c r="T371" t="s">
        <v>3427</v>
      </c>
      <c r="U371" t="s">
        <v>3259</v>
      </c>
      <c r="V371">
        <v>49</v>
      </c>
      <c r="W371" t="s">
        <v>3262</v>
      </c>
      <c r="X371" t="s">
        <v>3265</v>
      </c>
      <c r="Y371" s="33">
        <v>42322</v>
      </c>
      <c r="Z371" s="1">
        <v>45545.02</v>
      </c>
    </row>
    <row r="372" spans="1:26" x14ac:dyDescent="0.25">
      <c r="A372" s="3">
        <v>200000371</v>
      </c>
      <c r="B372" t="s">
        <v>3571</v>
      </c>
      <c r="C372" t="s">
        <v>3580</v>
      </c>
      <c r="D372" t="s">
        <v>3259</v>
      </c>
      <c r="E372">
        <v>44</v>
      </c>
      <c r="F372" t="s">
        <v>3262</v>
      </c>
      <c r="G372" t="s">
        <v>3265</v>
      </c>
      <c r="H372" s="49">
        <v>42129</v>
      </c>
      <c r="I372" s="1">
        <v>6288.73</v>
      </c>
      <c r="R372" s="3">
        <v>200003154</v>
      </c>
      <c r="S372" t="s">
        <v>3500</v>
      </c>
      <c r="T372" t="s">
        <v>3501</v>
      </c>
      <c r="U372" t="s">
        <v>3259</v>
      </c>
      <c r="V372">
        <v>49</v>
      </c>
      <c r="W372" t="s">
        <v>3262</v>
      </c>
      <c r="X372" t="s">
        <v>3265</v>
      </c>
      <c r="Y372" s="33">
        <v>42321</v>
      </c>
      <c r="Z372" s="1">
        <v>45629.65</v>
      </c>
    </row>
    <row r="373" spans="1:26" x14ac:dyDescent="0.25">
      <c r="A373" s="3">
        <v>200000372</v>
      </c>
      <c r="B373" t="s">
        <v>3544</v>
      </c>
      <c r="C373" t="s">
        <v>3432</v>
      </c>
      <c r="D373" t="s">
        <v>3259</v>
      </c>
      <c r="E373">
        <v>54</v>
      </c>
      <c r="F373" t="s">
        <v>3262</v>
      </c>
      <c r="G373" t="s">
        <v>3257</v>
      </c>
      <c r="H373" s="49">
        <v>42129</v>
      </c>
      <c r="I373" s="1">
        <v>20205.919999999998</v>
      </c>
      <c r="R373" s="3">
        <v>200000811</v>
      </c>
      <c r="S373" t="s">
        <v>3562</v>
      </c>
      <c r="T373" t="s">
        <v>3369</v>
      </c>
      <c r="U373" t="s">
        <v>3266</v>
      </c>
      <c r="V373">
        <v>52</v>
      </c>
      <c r="W373" t="s">
        <v>3262</v>
      </c>
      <c r="X373" t="s">
        <v>3265</v>
      </c>
      <c r="Y373" s="33">
        <v>42160</v>
      </c>
      <c r="Z373" s="1">
        <v>45693.279999999999</v>
      </c>
    </row>
    <row r="374" spans="1:26" x14ac:dyDescent="0.25">
      <c r="A374" s="3">
        <v>200000373</v>
      </c>
      <c r="B374" t="s">
        <v>3494</v>
      </c>
      <c r="C374" t="s">
        <v>3346</v>
      </c>
      <c r="D374" t="s">
        <v>3259</v>
      </c>
      <c r="E374">
        <v>39</v>
      </c>
      <c r="F374" t="s">
        <v>3262</v>
      </c>
      <c r="G374" t="s">
        <v>3257</v>
      </c>
      <c r="H374" s="49">
        <v>42129</v>
      </c>
      <c r="I374" s="1">
        <v>16549.43</v>
      </c>
      <c r="R374" s="3">
        <v>200002101</v>
      </c>
      <c r="S374" t="s">
        <v>3494</v>
      </c>
      <c r="T374" t="s">
        <v>3487</v>
      </c>
      <c r="U374" t="s">
        <v>3259</v>
      </c>
      <c r="V374">
        <v>48</v>
      </c>
      <c r="W374" t="s">
        <v>3262</v>
      </c>
      <c r="X374" t="s">
        <v>3265</v>
      </c>
      <c r="Y374" s="33">
        <v>42264</v>
      </c>
      <c r="Z374" s="1">
        <v>45705.24</v>
      </c>
    </row>
    <row r="375" spans="1:26" x14ac:dyDescent="0.25">
      <c r="A375" s="3">
        <v>300000374</v>
      </c>
      <c r="B375" t="s">
        <v>3283</v>
      </c>
      <c r="C375" t="s">
        <v>3558</v>
      </c>
      <c r="D375" t="s">
        <v>3259</v>
      </c>
      <c r="E375">
        <v>19</v>
      </c>
      <c r="F375" t="s">
        <v>3258</v>
      </c>
      <c r="G375" t="s">
        <v>3257</v>
      </c>
      <c r="H375" s="49">
        <v>42129</v>
      </c>
      <c r="I375" s="1">
        <v>94786.37</v>
      </c>
      <c r="R375" s="3">
        <v>200002598</v>
      </c>
      <c r="S375" t="s">
        <v>3322</v>
      </c>
      <c r="T375" t="s">
        <v>3307</v>
      </c>
      <c r="U375" t="s">
        <v>3259</v>
      </c>
      <c r="V375">
        <v>52</v>
      </c>
      <c r="W375" t="s">
        <v>3262</v>
      </c>
      <c r="X375" t="s">
        <v>3265</v>
      </c>
      <c r="Y375" s="33">
        <v>42290</v>
      </c>
      <c r="Z375" s="1">
        <v>45992.160000000003</v>
      </c>
    </row>
    <row r="376" spans="1:26" x14ac:dyDescent="0.25">
      <c r="A376" s="3">
        <v>300000375</v>
      </c>
      <c r="B376" t="s">
        <v>3496</v>
      </c>
      <c r="C376" t="s">
        <v>3517</v>
      </c>
      <c r="D376" t="s">
        <v>3266</v>
      </c>
      <c r="E376">
        <v>44</v>
      </c>
      <c r="F376" t="s">
        <v>3258</v>
      </c>
      <c r="G376" t="s">
        <v>3265</v>
      </c>
      <c r="H376" s="49">
        <v>42129</v>
      </c>
      <c r="I376" s="1">
        <v>47772.44</v>
      </c>
      <c r="R376" s="3">
        <v>200000583</v>
      </c>
      <c r="S376" t="s">
        <v>3344</v>
      </c>
      <c r="T376" t="s">
        <v>3435</v>
      </c>
      <c r="U376" t="s">
        <v>3266</v>
      </c>
      <c r="V376">
        <v>56</v>
      </c>
      <c r="W376" t="s">
        <v>3262</v>
      </c>
      <c r="X376" t="s">
        <v>3265</v>
      </c>
      <c r="Y376" s="33">
        <v>42143</v>
      </c>
      <c r="Z376" s="1">
        <v>46034.1</v>
      </c>
    </row>
    <row r="377" spans="1:26" x14ac:dyDescent="0.25">
      <c r="A377" s="3">
        <v>400000376</v>
      </c>
      <c r="B377" t="s">
        <v>3564</v>
      </c>
      <c r="C377" t="s">
        <v>3312</v>
      </c>
      <c r="D377" t="s">
        <v>3266</v>
      </c>
      <c r="E377">
        <v>28</v>
      </c>
      <c r="F377" t="s">
        <v>3469</v>
      </c>
      <c r="G377" t="s">
        <v>3265</v>
      </c>
      <c r="H377" s="49">
        <v>42129</v>
      </c>
      <c r="I377" s="1">
        <v>44349.72</v>
      </c>
      <c r="R377" s="3">
        <v>200003696</v>
      </c>
      <c r="S377" t="s">
        <v>3534</v>
      </c>
      <c r="T377" t="s">
        <v>3282</v>
      </c>
      <c r="U377" t="s">
        <v>3259</v>
      </c>
      <c r="V377">
        <v>48</v>
      </c>
      <c r="W377" t="s">
        <v>3262</v>
      </c>
      <c r="X377" t="s">
        <v>3265</v>
      </c>
      <c r="Y377" s="33">
        <v>42351</v>
      </c>
      <c r="Z377" s="1">
        <v>46551.519999999997</v>
      </c>
    </row>
    <row r="378" spans="1:26" x14ac:dyDescent="0.25">
      <c r="A378" s="3">
        <v>100000377</v>
      </c>
      <c r="B378" t="s">
        <v>3409</v>
      </c>
      <c r="C378" t="s">
        <v>3552</v>
      </c>
      <c r="D378" t="s">
        <v>3266</v>
      </c>
      <c r="E378">
        <v>49</v>
      </c>
      <c r="F378" t="s">
        <v>3275</v>
      </c>
      <c r="G378" t="s">
        <v>3265</v>
      </c>
      <c r="H378" s="49">
        <v>42130</v>
      </c>
      <c r="I378" s="1">
        <v>9119.52</v>
      </c>
      <c r="R378" s="3">
        <v>200001695</v>
      </c>
      <c r="S378" t="s">
        <v>3291</v>
      </c>
      <c r="T378" t="s">
        <v>3393</v>
      </c>
      <c r="U378" t="s">
        <v>3266</v>
      </c>
      <c r="V378">
        <v>55</v>
      </c>
      <c r="W378" t="s">
        <v>3262</v>
      </c>
      <c r="X378" t="s">
        <v>3265</v>
      </c>
      <c r="Y378" s="33">
        <v>42237</v>
      </c>
      <c r="Z378" s="1">
        <v>46862.559999999998</v>
      </c>
    </row>
    <row r="379" spans="1:26" x14ac:dyDescent="0.25">
      <c r="A379" s="3">
        <v>100000378</v>
      </c>
      <c r="B379" t="s">
        <v>3366</v>
      </c>
      <c r="C379" t="s">
        <v>3546</v>
      </c>
      <c r="D379" t="s">
        <v>3259</v>
      </c>
      <c r="E379">
        <v>18</v>
      </c>
      <c r="F379" t="s">
        <v>3275</v>
      </c>
      <c r="G379" t="s">
        <v>3281</v>
      </c>
      <c r="H379" s="49">
        <v>42130</v>
      </c>
      <c r="I379" s="1">
        <v>311.26</v>
      </c>
      <c r="R379" s="3">
        <v>200003939</v>
      </c>
      <c r="S379" t="s">
        <v>3383</v>
      </c>
      <c r="T379" t="s">
        <v>3277</v>
      </c>
      <c r="U379" t="s">
        <v>3266</v>
      </c>
      <c r="V379">
        <v>39</v>
      </c>
      <c r="W379" t="s">
        <v>3262</v>
      </c>
      <c r="X379" t="s">
        <v>3265</v>
      </c>
      <c r="Y379" s="33">
        <v>42363</v>
      </c>
      <c r="Z379" s="1">
        <v>47002.22</v>
      </c>
    </row>
    <row r="380" spans="1:26" x14ac:dyDescent="0.25">
      <c r="A380" s="3">
        <v>100000379</v>
      </c>
      <c r="B380" t="s">
        <v>3504</v>
      </c>
      <c r="C380" t="s">
        <v>3340</v>
      </c>
      <c r="D380" t="s">
        <v>3266</v>
      </c>
      <c r="E380">
        <v>38</v>
      </c>
      <c r="F380" t="s">
        <v>3275</v>
      </c>
      <c r="G380" t="s">
        <v>3265</v>
      </c>
      <c r="H380" s="49">
        <v>42130</v>
      </c>
      <c r="I380" s="1">
        <v>19744.490000000002</v>
      </c>
      <c r="R380" s="3">
        <v>200002256</v>
      </c>
      <c r="S380" t="s">
        <v>3331</v>
      </c>
      <c r="T380" t="s">
        <v>3396</v>
      </c>
      <c r="U380" t="s">
        <v>3259</v>
      </c>
      <c r="V380">
        <v>58</v>
      </c>
      <c r="W380" t="s">
        <v>3262</v>
      </c>
      <c r="X380" t="s">
        <v>3265</v>
      </c>
      <c r="Y380" s="33">
        <v>42271</v>
      </c>
      <c r="Z380" s="1">
        <v>47114.02</v>
      </c>
    </row>
    <row r="381" spans="1:26" x14ac:dyDescent="0.25">
      <c r="A381" s="3">
        <v>100000380</v>
      </c>
      <c r="B381" t="s">
        <v>3337</v>
      </c>
      <c r="C381" t="s">
        <v>3512</v>
      </c>
      <c r="D381" t="s">
        <v>3259</v>
      </c>
      <c r="E381">
        <v>39</v>
      </c>
      <c r="F381" t="s">
        <v>3275</v>
      </c>
      <c r="G381" t="s">
        <v>3281</v>
      </c>
      <c r="H381" s="49">
        <v>42130</v>
      </c>
      <c r="I381" s="1">
        <v>48712.33</v>
      </c>
      <c r="R381" s="3">
        <v>200003691</v>
      </c>
      <c r="S381" t="s">
        <v>3377</v>
      </c>
      <c r="T381" t="s">
        <v>3321</v>
      </c>
      <c r="U381" t="s">
        <v>3266</v>
      </c>
      <c r="V381">
        <v>53</v>
      </c>
      <c r="W381" t="s">
        <v>3262</v>
      </c>
      <c r="X381" t="s">
        <v>3265</v>
      </c>
      <c r="Y381" s="33">
        <v>42351</v>
      </c>
      <c r="Z381" s="1">
        <v>47265.41</v>
      </c>
    </row>
    <row r="382" spans="1:26" x14ac:dyDescent="0.25">
      <c r="A382" s="3">
        <v>100000381</v>
      </c>
      <c r="B382" t="s">
        <v>3280</v>
      </c>
      <c r="C382" t="s">
        <v>3384</v>
      </c>
      <c r="D382" t="s">
        <v>3266</v>
      </c>
      <c r="E382">
        <v>41</v>
      </c>
      <c r="F382" t="s">
        <v>3275</v>
      </c>
      <c r="G382" t="s">
        <v>3281</v>
      </c>
      <c r="H382" s="49">
        <v>42130</v>
      </c>
      <c r="I382" s="1">
        <v>13162.58</v>
      </c>
      <c r="R382" s="3">
        <v>200002898</v>
      </c>
      <c r="S382" t="s">
        <v>3285</v>
      </c>
      <c r="T382" t="s">
        <v>3263</v>
      </c>
      <c r="U382" t="s">
        <v>3266</v>
      </c>
      <c r="V382">
        <v>51</v>
      </c>
      <c r="W382" t="s">
        <v>3262</v>
      </c>
      <c r="X382" t="s">
        <v>3265</v>
      </c>
      <c r="Y382" s="33">
        <v>42306</v>
      </c>
      <c r="Z382" s="1">
        <v>47468.79</v>
      </c>
    </row>
    <row r="383" spans="1:26" x14ac:dyDescent="0.25">
      <c r="A383" s="3">
        <v>100000382</v>
      </c>
      <c r="B383" t="s">
        <v>3506</v>
      </c>
      <c r="C383" t="s">
        <v>3373</v>
      </c>
      <c r="D383" t="s">
        <v>3259</v>
      </c>
      <c r="E383">
        <v>45</v>
      </c>
      <c r="F383" t="s">
        <v>3275</v>
      </c>
      <c r="G383" t="s">
        <v>3265</v>
      </c>
      <c r="H383" s="49">
        <v>42130</v>
      </c>
      <c r="I383" s="1">
        <v>53204.35</v>
      </c>
      <c r="R383" s="3">
        <v>200002896</v>
      </c>
      <c r="S383" t="s">
        <v>3306</v>
      </c>
      <c r="T383" t="s">
        <v>3392</v>
      </c>
      <c r="U383" t="s">
        <v>3259</v>
      </c>
      <c r="V383">
        <v>57</v>
      </c>
      <c r="W383" t="s">
        <v>3262</v>
      </c>
      <c r="X383" t="s">
        <v>3265</v>
      </c>
      <c r="Y383" s="33">
        <v>42306</v>
      </c>
      <c r="Z383" s="1">
        <v>47745.75</v>
      </c>
    </row>
    <row r="384" spans="1:26" x14ac:dyDescent="0.25">
      <c r="A384" s="3">
        <v>100000383</v>
      </c>
      <c r="B384" t="s">
        <v>3503</v>
      </c>
      <c r="C384" t="s">
        <v>3528</v>
      </c>
      <c r="D384" t="s">
        <v>3266</v>
      </c>
      <c r="E384">
        <v>32</v>
      </c>
      <c r="F384" t="s">
        <v>3275</v>
      </c>
      <c r="G384" t="s">
        <v>3281</v>
      </c>
      <c r="H384" s="49">
        <v>42130</v>
      </c>
      <c r="I384" s="1">
        <v>67428.149999999994</v>
      </c>
      <c r="R384" s="3">
        <v>200003605</v>
      </c>
      <c r="S384" t="s">
        <v>3547</v>
      </c>
      <c r="T384" t="s">
        <v>3519</v>
      </c>
      <c r="U384" t="s">
        <v>3266</v>
      </c>
      <c r="V384">
        <v>49</v>
      </c>
      <c r="W384" t="s">
        <v>3262</v>
      </c>
      <c r="X384" t="s">
        <v>3265</v>
      </c>
      <c r="Y384" s="33">
        <v>42345</v>
      </c>
      <c r="Z384" s="1">
        <v>47764.94</v>
      </c>
    </row>
    <row r="385" spans="1:26" x14ac:dyDescent="0.25">
      <c r="A385" s="3">
        <v>200000384</v>
      </c>
      <c r="B385" t="s">
        <v>3320</v>
      </c>
      <c r="C385" t="s">
        <v>3474</v>
      </c>
      <c r="D385" t="s">
        <v>3266</v>
      </c>
      <c r="E385">
        <v>42</v>
      </c>
      <c r="F385" t="s">
        <v>3262</v>
      </c>
      <c r="G385" t="s">
        <v>3265</v>
      </c>
      <c r="H385" s="49">
        <v>42130</v>
      </c>
      <c r="I385" s="1">
        <v>12088.72</v>
      </c>
      <c r="R385" s="3">
        <v>200002517</v>
      </c>
      <c r="S385" t="s">
        <v>3577</v>
      </c>
      <c r="T385" t="s">
        <v>3429</v>
      </c>
      <c r="U385" t="s">
        <v>3266</v>
      </c>
      <c r="V385">
        <v>60</v>
      </c>
      <c r="W385" t="s">
        <v>3262</v>
      </c>
      <c r="X385" t="s">
        <v>3265</v>
      </c>
      <c r="Y385" s="33">
        <v>42285</v>
      </c>
      <c r="Z385" s="1">
        <v>47942.04</v>
      </c>
    </row>
    <row r="386" spans="1:26" x14ac:dyDescent="0.25">
      <c r="A386" s="3">
        <v>200000385</v>
      </c>
      <c r="B386" t="s">
        <v>3306</v>
      </c>
      <c r="C386" t="s">
        <v>3488</v>
      </c>
      <c r="D386" t="s">
        <v>3259</v>
      </c>
      <c r="E386">
        <v>41</v>
      </c>
      <c r="F386" t="s">
        <v>3262</v>
      </c>
      <c r="G386" t="s">
        <v>3257</v>
      </c>
      <c r="H386" s="49">
        <v>42130</v>
      </c>
      <c r="I386" s="1">
        <v>28710.54</v>
      </c>
      <c r="R386" s="3">
        <v>200001904</v>
      </c>
      <c r="S386" t="s">
        <v>3542</v>
      </c>
      <c r="T386" t="s">
        <v>3501</v>
      </c>
      <c r="U386" t="s">
        <v>3266</v>
      </c>
      <c r="V386">
        <v>50</v>
      </c>
      <c r="W386" t="s">
        <v>3262</v>
      </c>
      <c r="X386" t="s">
        <v>3265</v>
      </c>
      <c r="Y386" s="33">
        <v>42250</v>
      </c>
      <c r="Z386" s="1">
        <v>48266.76</v>
      </c>
    </row>
    <row r="387" spans="1:26" x14ac:dyDescent="0.25">
      <c r="A387" s="3">
        <v>200000386</v>
      </c>
      <c r="B387" t="s">
        <v>3536</v>
      </c>
      <c r="C387" t="s">
        <v>3400</v>
      </c>
      <c r="D387" t="s">
        <v>3259</v>
      </c>
      <c r="E387">
        <v>51</v>
      </c>
      <c r="F387" t="s">
        <v>3262</v>
      </c>
      <c r="G387" t="s">
        <v>3265</v>
      </c>
      <c r="H387" s="49">
        <v>42130</v>
      </c>
      <c r="I387" s="1">
        <v>36923.01</v>
      </c>
      <c r="R387" s="3">
        <v>200001669</v>
      </c>
      <c r="S387" t="s">
        <v>3521</v>
      </c>
      <c r="T387" t="s">
        <v>3552</v>
      </c>
      <c r="U387" t="s">
        <v>3266</v>
      </c>
      <c r="V387">
        <v>47</v>
      </c>
      <c r="W387" t="s">
        <v>3262</v>
      </c>
      <c r="X387" t="s">
        <v>3265</v>
      </c>
      <c r="Y387" s="33">
        <v>42235</v>
      </c>
      <c r="Z387" s="1">
        <v>48268.62</v>
      </c>
    </row>
    <row r="388" spans="1:26" x14ac:dyDescent="0.25">
      <c r="A388" s="3">
        <v>200000387</v>
      </c>
      <c r="B388" t="s">
        <v>3264</v>
      </c>
      <c r="C388" t="s">
        <v>3525</v>
      </c>
      <c r="D388" t="s">
        <v>3259</v>
      </c>
      <c r="E388">
        <v>56</v>
      </c>
      <c r="F388" t="s">
        <v>3262</v>
      </c>
      <c r="G388" t="s">
        <v>3257</v>
      </c>
      <c r="H388" s="49">
        <v>42130</v>
      </c>
      <c r="I388" s="1">
        <v>40540.01</v>
      </c>
      <c r="R388" s="3">
        <v>200000647</v>
      </c>
      <c r="S388" t="s">
        <v>3399</v>
      </c>
      <c r="T388" t="s">
        <v>3540</v>
      </c>
      <c r="U388" t="s">
        <v>3259</v>
      </c>
      <c r="V388">
        <v>50</v>
      </c>
      <c r="W388" t="s">
        <v>3262</v>
      </c>
      <c r="X388" t="s">
        <v>3265</v>
      </c>
      <c r="Y388" s="33">
        <v>42147</v>
      </c>
      <c r="Z388" s="1">
        <v>48457.18</v>
      </c>
    </row>
    <row r="389" spans="1:26" x14ac:dyDescent="0.25">
      <c r="A389" s="3">
        <v>200000388</v>
      </c>
      <c r="B389" t="s">
        <v>3449</v>
      </c>
      <c r="C389" t="s">
        <v>3276</v>
      </c>
      <c r="D389" t="s">
        <v>3259</v>
      </c>
      <c r="E389">
        <v>58</v>
      </c>
      <c r="F389" t="s">
        <v>3262</v>
      </c>
      <c r="G389" t="s">
        <v>3257</v>
      </c>
      <c r="H389" s="49">
        <v>42130</v>
      </c>
      <c r="I389" s="1">
        <v>23001.06</v>
      </c>
      <c r="R389" s="3">
        <v>200000465</v>
      </c>
      <c r="S389" t="s">
        <v>3377</v>
      </c>
      <c r="T389" t="s">
        <v>3411</v>
      </c>
      <c r="U389" t="s">
        <v>3266</v>
      </c>
      <c r="V389">
        <v>42</v>
      </c>
      <c r="W389" t="s">
        <v>3262</v>
      </c>
      <c r="X389" t="s">
        <v>3265</v>
      </c>
      <c r="Y389" s="33">
        <v>42136</v>
      </c>
      <c r="Z389" s="1">
        <v>48457.47</v>
      </c>
    </row>
    <row r="390" spans="1:26" x14ac:dyDescent="0.25">
      <c r="A390" s="3">
        <v>200000389</v>
      </c>
      <c r="B390" t="s">
        <v>3353</v>
      </c>
      <c r="C390" t="s">
        <v>3514</v>
      </c>
      <c r="D390" t="s">
        <v>3259</v>
      </c>
      <c r="E390">
        <v>38</v>
      </c>
      <c r="F390" t="s">
        <v>3262</v>
      </c>
      <c r="G390" t="s">
        <v>3257</v>
      </c>
      <c r="H390" s="49">
        <v>42130</v>
      </c>
      <c r="I390" s="1">
        <v>11418.92</v>
      </c>
      <c r="R390" s="3">
        <v>200003400</v>
      </c>
      <c r="S390" t="s">
        <v>3337</v>
      </c>
      <c r="T390" t="s">
        <v>3315</v>
      </c>
      <c r="U390" t="s">
        <v>3259</v>
      </c>
      <c r="V390">
        <v>52</v>
      </c>
      <c r="W390" t="s">
        <v>3262</v>
      </c>
      <c r="X390" t="s">
        <v>3265</v>
      </c>
      <c r="Y390" s="33">
        <v>42335</v>
      </c>
      <c r="Z390" s="1">
        <v>48602.47</v>
      </c>
    </row>
    <row r="391" spans="1:26" x14ac:dyDescent="0.25">
      <c r="A391" s="3">
        <v>200000390</v>
      </c>
      <c r="B391" t="s">
        <v>3316</v>
      </c>
      <c r="C391" t="s">
        <v>3340</v>
      </c>
      <c r="D391" t="s">
        <v>3259</v>
      </c>
      <c r="E391">
        <v>46</v>
      </c>
      <c r="F391" t="s">
        <v>3262</v>
      </c>
      <c r="G391" t="s">
        <v>3257</v>
      </c>
      <c r="H391" s="49">
        <v>42130</v>
      </c>
      <c r="I391" s="1">
        <v>16431.169999999998</v>
      </c>
      <c r="R391" s="3">
        <v>200003563</v>
      </c>
      <c r="S391" t="s">
        <v>3308</v>
      </c>
      <c r="T391" t="s">
        <v>3349</v>
      </c>
      <c r="U391" t="s">
        <v>3259</v>
      </c>
      <c r="V391">
        <v>38</v>
      </c>
      <c r="W391" t="s">
        <v>3262</v>
      </c>
      <c r="X391" t="s">
        <v>3265</v>
      </c>
      <c r="Y391" s="33">
        <v>42343</v>
      </c>
      <c r="Z391" s="1">
        <v>48778.81</v>
      </c>
    </row>
    <row r="392" spans="1:26" x14ac:dyDescent="0.25">
      <c r="A392" s="3">
        <v>200000391</v>
      </c>
      <c r="B392" t="s">
        <v>3449</v>
      </c>
      <c r="C392" t="s">
        <v>3310</v>
      </c>
      <c r="D392" t="s">
        <v>3259</v>
      </c>
      <c r="E392">
        <v>61</v>
      </c>
      <c r="F392" t="s">
        <v>3262</v>
      </c>
      <c r="G392" t="s">
        <v>3257</v>
      </c>
      <c r="H392" s="49">
        <v>42130</v>
      </c>
      <c r="I392" s="1">
        <v>56557.11</v>
      </c>
      <c r="R392" s="3">
        <v>200000014</v>
      </c>
      <c r="S392" t="s">
        <v>3544</v>
      </c>
      <c r="T392" t="s">
        <v>3411</v>
      </c>
      <c r="U392" t="s">
        <v>3259</v>
      </c>
      <c r="V392">
        <v>46</v>
      </c>
      <c r="W392" t="s">
        <v>3262</v>
      </c>
      <c r="X392" t="s">
        <v>3265</v>
      </c>
      <c r="Y392" s="33">
        <v>42016</v>
      </c>
      <c r="Z392" s="1">
        <v>48791.46</v>
      </c>
    </row>
    <row r="393" spans="1:26" x14ac:dyDescent="0.25">
      <c r="A393" s="3">
        <v>300000392</v>
      </c>
      <c r="B393" t="s">
        <v>3448</v>
      </c>
      <c r="C393" t="s">
        <v>3388</v>
      </c>
      <c r="D393" t="s">
        <v>3266</v>
      </c>
      <c r="E393">
        <v>44</v>
      </c>
      <c r="F393" t="s">
        <v>3258</v>
      </c>
      <c r="G393" t="s">
        <v>3265</v>
      </c>
      <c r="H393" s="49">
        <v>42130</v>
      </c>
      <c r="I393" s="1">
        <v>25290.080000000002</v>
      </c>
      <c r="R393" s="3">
        <v>200000699</v>
      </c>
      <c r="S393" t="s">
        <v>3382</v>
      </c>
      <c r="T393" t="s">
        <v>3489</v>
      </c>
      <c r="U393" t="s">
        <v>3259</v>
      </c>
      <c r="V393">
        <v>60</v>
      </c>
      <c r="W393" t="s">
        <v>3262</v>
      </c>
      <c r="X393" t="s">
        <v>3265</v>
      </c>
      <c r="Y393" s="33">
        <v>42151</v>
      </c>
      <c r="Z393" s="1">
        <v>49081.5</v>
      </c>
    </row>
    <row r="394" spans="1:26" x14ac:dyDescent="0.25">
      <c r="A394" s="3">
        <v>300000393</v>
      </c>
      <c r="B394" t="s">
        <v>3314</v>
      </c>
      <c r="C394" t="s">
        <v>3359</v>
      </c>
      <c r="D394" t="s">
        <v>3266</v>
      </c>
      <c r="E394">
        <v>34</v>
      </c>
      <c r="F394" t="s">
        <v>3258</v>
      </c>
      <c r="G394" t="s">
        <v>3265</v>
      </c>
      <c r="H394" s="49">
        <v>42130</v>
      </c>
      <c r="I394" s="1">
        <v>109225.68</v>
      </c>
      <c r="R394" s="3">
        <v>200001829</v>
      </c>
      <c r="S394" t="s">
        <v>3484</v>
      </c>
      <c r="T394" t="s">
        <v>3461</v>
      </c>
      <c r="U394" t="s">
        <v>3266</v>
      </c>
      <c r="V394">
        <v>52</v>
      </c>
      <c r="W394" t="s">
        <v>3262</v>
      </c>
      <c r="X394" t="s">
        <v>3265</v>
      </c>
      <c r="Y394" s="33">
        <v>42244</v>
      </c>
      <c r="Z394" s="1">
        <v>49205.24</v>
      </c>
    </row>
    <row r="395" spans="1:26" x14ac:dyDescent="0.25">
      <c r="A395" s="3">
        <v>300000394</v>
      </c>
      <c r="B395" t="s">
        <v>3531</v>
      </c>
      <c r="C395" t="s">
        <v>3329</v>
      </c>
      <c r="D395" t="s">
        <v>3266</v>
      </c>
      <c r="E395">
        <v>42</v>
      </c>
      <c r="F395" t="s">
        <v>3258</v>
      </c>
      <c r="G395" t="s">
        <v>3257</v>
      </c>
      <c r="H395" s="49">
        <v>42130</v>
      </c>
      <c r="I395" s="1">
        <v>41572.1</v>
      </c>
      <c r="R395" s="3">
        <v>200003652</v>
      </c>
      <c r="S395" t="s">
        <v>3404</v>
      </c>
      <c r="T395" t="s">
        <v>3273</v>
      </c>
      <c r="U395" t="s">
        <v>3266</v>
      </c>
      <c r="V395">
        <v>49</v>
      </c>
      <c r="W395" t="s">
        <v>3262</v>
      </c>
      <c r="X395" t="s">
        <v>3265</v>
      </c>
      <c r="Y395" s="33">
        <v>42348</v>
      </c>
      <c r="Z395" s="1">
        <v>49277</v>
      </c>
    </row>
    <row r="396" spans="1:26" x14ac:dyDescent="0.25">
      <c r="A396" s="3">
        <v>300000395</v>
      </c>
      <c r="B396" t="s">
        <v>3449</v>
      </c>
      <c r="C396" t="s">
        <v>3528</v>
      </c>
      <c r="D396" t="s">
        <v>3259</v>
      </c>
      <c r="E396">
        <v>32</v>
      </c>
      <c r="F396" t="s">
        <v>3258</v>
      </c>
      <c r="G396" t="s">
        <v>3265</v>
      </c>
      <c r="H396" s="49">
        <v>42130</v>
      </c>
      <c r="I396" s="1">
        <v>4820.58</v>
      </c>
      <c r="R396" s="3">
        <v>200002709</v>
      </c>
      <c r="S396" t="s">
        <v>3446</v>
      </c>
      <c r="T396" t="s">
        <v>3319</v>
      </c>
      <c r="U396" t="s">
        <v>3259</v>
      </c>
      <c r="V396">
        <v>53</v>
      </c>
      <c r="W396" t="s">
        <v>3262</v>
      </c>
      <c r="X396" t="s">
        <v>3265</v>
      </c>
      <c r="Y396" s="33">
        <v>42297</v>
      </c>
      <c r="Z396" s="1">
        <v>49863.23</v>
      </c>
    </row>
    <row r="397" spans="1:26" x14ac:dyDescent="0.25">
      <c r="A397" s="3">
        <v>400000396</v>
      </c>
      <c r="B397" t="s">
        <v>3547</v>
      </c>
      <c r="C397" t="s">
        <v>3402</v>
      </c>
      <c r="D397" t="s">
        <v>3266</v>
      </c>
      <c r="E397">
        <v>32</v>
      </c>
      <c r="F397" t="s">
        <v>3469</v>
      </c>
      <c r="G397" t="s">
        <v>3257</v>
      </c>
      <c r="H397" s="49">
        <v>42130</v>
      </c>
      <c r="I397" s="1">
        <v>23059.56</v>
      </c>
      <c r="R397" s="3">
        <v>200002160</v>
      </c>
      <c r="S397" t="s">
        <v>3574</v>
      </c>
      <c r="T397" t="s">
        <v>3411</v>
      </c>
      <c r="U397" t="s">
        <v>3266</v>
      </c>
      <c r="V397">
        <v>51</v>
      </c>
      <c r="W397" t="s">
        <v>3262</v>
      </c>
      <c r="X397" t="s">
        <v>3265</v>
      </c>
      <c r="Y397" s="33">
        <v>42267</v>
      </c>
      <c r="Z397" s="1">
        <v>50115.25</v>
      </c>
    </row>
    <row r="398" spans="1:26" x14ac:dyDescent="0.25">
      <c r="A398" s="3">
        <v>400000397</v>
      </c>
      <c r="B398" t="s">
        <v>3553</v>
      </c>
      <c r="C398" t="s">
        <v>3349</v>
      </c>
      <c r="D398" t="s">
        <v>3266</v>
      </c>
      <c r="E398">
        <v>36</v>
      </c>
      <c r="F398" t="s">
        <v>3469</v>
      </c>
      <c r="G398" t="s">
        <v>3265</v>
      </c>
      <c r="H398" s="49">
        <v>42130</v>
      </c>
      <c r="I398" s="1">
        <v>61911.69</v>
      </c>
      <c r="R398" s="3">
        <v>200001869</v>
      </c>
      <c r="S398" t="s">
        <v>3272</v>
      </c>
      <c r="T398" t="s">
        <v>3481</v>
      </c>
      <c r="U398" t="s">
        <v>3259</v>
      </c>
      <c r="V398">
        <v>59</v>
      </c>
      <c r="W398" t="s">
        <v>3262</v>
      </c>
      <c r="X398" t="s">
        <v>3265</v>
      </c>
      <c r="Y398" s="33">
        <v>42247</v>
      </c>
      <c r="Z398" s="1">
        <v>50189.26</v>
      </c>
    </row>
    <row r="399" spans="1:26" x14ac:dyDescent="0.25">
      <c r="A399" s="3">
        <v>400000398</v>
      </c>
      <c r="B399" t="s">
        <v>3572</v>
      </c>
      <c r="C399" t="s">
        <v>3554</v>
      </c>
      <c r="D399" t="s">
        <v>3266</v>
      </c>
      <c r="E399">
        <v>37</v>
      </c>
      <c r="F399" t="s">
        <v>3469</v>
      </c>
      <c r="G399" t="s">
        <v>3265</v>
      </c>
      <c r="H399" s="49">
        <v>42130</v>
      </c>
      <c r="I399" s="1">
        <v>36603.019999999997</v>
      </c>
      <c r="R399" s="3">
        <v>200001453</v>
      </c>
      <c r="S399" t="s">
        <v>3324</v>
      </c>
      <c r="T399" t="s">
        <v>3511</v>
      </c>
      <c r="U399" t="s">
        <v>3266</v>
      </c>
      <c r="V399">
        <v>53</v>
      </c>
      <c r="W399" t="s">
        <v>3262</v>
      </c>
      <c r="X399" t="s">
        <v>3265</v>
      </c>
      <c r="Y399" s="33">
        <v>42215</v>
      </c>
      <c r="Z399" s="1">
        <v>51621.760000000002</v>
      </c>
    </row>
    <row r="400" spans="1:26" x14ac:dyDescent="0.25">
      <c r="A400" s="3">
        <v>400000399</v>
      </c>
      <c r="B400" t="s">
        <v>3484</v>
      </c>
      <c r="C400" t="s">
        <v>3296</v>
      </c>
      <c r="D400" t="s">
        <v>3266</v>
      </c>
      <c r="E400">
        <v>23</v>
      </c>
      <c r="F400" t="s">
        <v>3469</v>
      </c>
      <c r="G400" t="s">
        <v>3265</v>
      </c>
      <c r="H400" s="49">
        <v>42130</v>
      </c>
      <c r="I400" s="1">
        <v>20060.099999999999</v>
      </c>
      <c r="R400" s="3">
        <v>200001271</v>
      </c>
      <c r="S400" t="s">
        <v>3572</v>
      </c>
      <c r="T400" t="s">
        <v>3489</v>
      </c>
      <c r="U400" t="s">
        <v>3266</v>
      </c>
      <c r="V400">
        <v>28</v>
      </c>
      <c r="W400" t="s">
        <v>3262</v>
      </c>
      <c r="X400" t="s">
        <v>3265</v>
      </c>
      <c r="Y400" s="33">
        <v>42204</v>
      </c>
      <c r="Z400" s="1">
        <v>52614.67</v>
      </c>
    </row>
    <row r="401" spans="1:26" x14ac:dyDescent="0.25">
      <c r="A401" s="3">
        <v>100000400</v>
      </c>
      <c r="B401" t="s">
        <v>3341</v>
      </c>
      <c r="C401" t="s">
        <v>3385</v>
      </c>
      <c r="D401" t="s">
        <v>3259</v>
      </c>
      <c r="E401">
        <v>35</v>
      </c>
      <c r="F401" t="s">
        <v>3275</v>
      </c>
      <c r="G401" t="s">
        <v>3281</v>
      </c>
      <c r="H401" s="49">
        <v>42131</v>
      </c>
      <c r="I401" s="1">
        <v>2423.46</v>
      </c>
      <c r="R401" s="3">
        <v>200001993</v>
      </c>
      <c r="S401" t="s">
        <v>3331</v>
      </c>
      <c r="T401" t="s">
        <v>3570</v>
      </c>
      <c r="U401" t="s">
        <v>3259</v>
      </c>
      <c r="V401">
        <v>63</v>
      </c>
      <c r="W401" t="s">
        <v>3262</v>
      </c>
      <c r="X401" t="s">
        <v>3265</v>
      </c>
      <c r="Y401" s="33">
        <v>42257</v>
      </c>
      <c r="Z401" s="1">
        <v>53004.65</v>
      </c>
    </row>
    <row r="402" spans="1:26" x14ac:dyDescent="0.25">
      <c r="A402" s="3">
        <v>100000401</v>
      </c>
      <c r="B402" t="s">
        <v>3353</v>
      </c>
      <c r="C402" t="s">
        <v>3288</v>
      </c>
      <c r="D402" t="s">
        <v>3259</v>
      </c>
      <c r="E402">
        <v>41</v>
      </c>
      <c r="F402" t="s">
        <v>3275</v>
      </c>
      <c r="G402" t="s">
        <v>3281</v>
      </c>
      <c r="H402" s="49">
        <v>42131</v>
      </c>
      <c r="I402" s="1">
        <v>51459.45</v>
      </c>
      <c r="R402" s="3">
        <v>200000370</v>
      </c>
      <c r="S402" t="s">
        <v>3380</v>
      </c>
      <c r="T402" t="s">
        <v>3384</v>
      </c>
      <c r="U402" t="s">
        <v>3259</v>
      </c>
      <c r="V402">
        <v>62</v>
      </c>
      <c r="W402" t="s">
        <v>3262</v>
      </c>
      <c r="X402" t="s">
        <v>3265</v>
      </c>
      <c r="Y402" s="33">
        <v>42129</v>
      </c>
      <c r="Z402" s="1">
        <v>53342.1</v>
      </c>
    </row>
    <row r="403" spans="1:26" x14ac:dyDescent="0.25">
      <c r="A403" s="3">
        <v>100000402</v>
      </c>
      <c r="B403" t="s">
        <v>3404</v>
      </c>
      <c r="C403" t="s">
        <v>3321</v>
      </c>
      <c r="D403" t="s">
        <v>3266</v>
      </c>
      <c r="E403">
        <v>32</v>
      </c>
      <c r="F403" t="s">
        <v>3275</v>
      </c>
      <c r="G403" t="s">
        <v>3281</v>
      </c>
      <c r="H403" s="49">
        <v>42131</v>
      </c>
      <c r="I403" s="1">
        <v>13621.48</v>
      </c>
      <c r="R403" s="3">
        <v>200003426</v>
      </c>
      <c r="S403" t="s">
        <v>3571</v>
      </c>
      <c r="T403" t="s">
        <v>3364</v>
      </c>
      <c r="U403" t="s">
        <v>3259</v>
      </c>
      <c r="V403">
        <v>53</v>
      </c>
      <c r="W403" t="s">
        <v>3262</v>
      </c>
      <c r="X403" t="s">
        <v>3265</v>
      </c>
      <c r="Y403" s="33">
        <v>42336</v>
      </c>
      <c r="Z403" s="1">
        <v>53354.74</v>
      </c>
    </row>
    <row r="404" spans="1:26" x14ac:dyDescent="0.25">
      <c r="A404" s="3">
        <v>100000403</v>
      </c>
      <c r="B404" t="s">
        <v>3378</v>
      </c>
      <c r="C404" t="s">
        <v>3332</v>
      </c>
      <c r="D404" t="s">
        <v>3266</v>
      </c>
      <c r="E404">
        <v>39</v>
      </c>
      <c r="F404" t="s">
        <v>3275</v>
      </c>
      <c r="G404" t="s">
        <v>3281</v>
      </c>
      <c r="H404" s="49">
        <v>42131</v>
      </c>
      <c r="I404" s="1">
        <v>84925.13</v>
      </c>
      <c r="R404" s="3">
        <v>200001441</v>
      </c>
      <c r="S404" t="s">
        <v>3494</v>
      </c>
      <c r="T404" t="s">
        <v>3561</v>
      </c>
      <c r="U404" t="s">
        <v>3259</v>
      </c>
      <c r="V404">
        <v>51</v>
      </c>
      <c r="W404" t="s">
        <v>3262</v>
      </c>
      <c r="X404" t="s">
        <v>3265</v>
      </c>
      <c r="Y404" s="33">
        <v>42214</v>
      </c>
      <c r="Z404" s="1">
        <v>53537.01</v>
      </c>
    </row>
    <row r="405" spans="1:26" x14ac:dyDescent="0.25">
      <c r="A405" s="3">
        <v>100000404</v>
      </c>
      <c r="B405" t="s">
        <v>3442</v>
      </c>
      <c r="C405" t="s">
        <v>3555</v>
      </c>
      <c r="D405" t="s">
        <v>3259</v>
      </c>
      <c r="E405">
        <v>38</v>
      </c>
      <c r="F405" t="s">
        <v>3275</v>
      </c>
      <c r="G405" t="s">
        <v>3281</v>
      </c>
      <c r="H405" s="49">
        <v>42131</v>
      </c>
      <c r="I405" s="1">
        <v>120732.35</v>
      </c>
      <c r="R405" s="3">
        <v>200002653</v>
      </c>
      <c r="S405" t="s">
        <v>3335</v>
      </c>
      <c r="T405" t="s">
        <v>3315</v>
      </c>
      <c r="U405" t="s">
        <v>3266</v>
      </c>
      <c r="V405">
        <v>52</v>
      </c>
      <c r="W405" t="s">
        <v>3262</v>
      </c>
      <c r="X405" t="s">
        <v>3265</v>
      </c>
      <c r="Y405" s="33">
        <v>42293</v>
      </c>
      <c r="Z405" s="1">
        <v>53599.25</v>
      </c>
    </row>
    <row r="406" spans="1:26" x14ac:dyDescent="0.25">
      <c r="A406" s="3">
        <v>100000405</v>
      </c>
      <c r="B406" t="s">
        <v>3489</v>
      </c>
      <c r="C406" t="s">
        <v>3525</v>
      </c>
      <c r="D406" t="s">
        <v>3259</v>
      </c>
      <c r="E406">
        <v>36</v>
      </c>
      <c r="F406" t="s">
        <v>3275</v>
      </c>
      <c r="G406" t="s">
        <v>3281</v>
      </c>
      <c r="H406" s="49">
        <v>42131</v>
      </c>
      <c r="I406" s="1">
        <v>23722.37</v>
      </c>
      <c r="R406" s="3">
        <v>200002903</v>
      </c>
      <c r="S406" t="s">
        <v>3274</v>
      </c>
      <c r="T406" t="s">
        <v>3554</v>
      </c>
      <c r="U406" t="s">
        <v>3266</v>
      </c>
      <c r="V406">
        <v>53</v>
      </c>
      <c r="W406" t="s">
        <v>3262</v>
      </c>
      <c r="X406" t="s">
        <v>3265</v>
      </c>
      <c r="Y406" s="33">
        <v>42306</v>
      </c>
      <c r="Z406" s="1">
        <v>53820.41</v>
      </c>
    </row>
    <row r="407" spans="1:26" x14ac:dyDescent="0.25">
      <c r="A407" s="3">
        <v>200000406</v>
      </c>
      <c r="B407" t="s">
        <v>3534</v>
      </c>
      <c r="C407" t="s">
        <v>3260</v>
      </c>
      <c r="D407" t="s">
        <v>3259</v>
      </c>
      <c r="E407">
        <v>39</v>
      </c>
      <c r="F407" t="s">
        <v>3262</v>
      </c>
      <c r="G407" t="s">
        <v>3257</v>
      </c>
      <c r="H407" s="49">
        <v>42131</v>
      </c>
      <c r="I407" s="1">
        <v>39343.24</v>
      </c>
      <c r="R407" s="3">
        <v>200002357</v>
      </c>
      <c r="S407" t="s">
        <v>3397</v>
      </c>
      <c r="T407" t="s">
        <v>3298</v>
      </c>
      <c r="U407" t="s">
        <v>3266</v>
      </c>
      <c r="V407">
        <v>58</v>
      </c>
      <c r="W407" t="s">
        <v>3262</v>
      </c>
      <c r="X407" t="s">
        <v>3265</v>
      </c>
      <c r="Y407" s="33">
        <v>42275</v>
      </c>
      <c r="Z407" s="1">
        <v>53914.11</v>
      </c>
    </row>
    <row r="408" spans="1:26" x14ac:dyDescent="0.25">
      <c r="A408" s="3">
        <v>200000407</v>
      </c>
      <c r="B408" t="s">
        <v>3559</v>
      </c>
      <c r="C408" t="s">
        <v>3328</v>
      </c>
      <c r="D408" t="s">
        <v>3259</v>
      </c>
      <c r="E408">
        <v>48</v>
      </c>
      <c r="F408" t="s">
        <v>3262</v>
      </c>
      <c r="G408" t="s">
        <v>3265</v>
      </c>
      <c r="H408" s="49">
        <v>42131</v>
      </c>
      <c r="I408" s="1">
        <v>23703.79</v>
      </c>
      <c r="R408" s="3">
        <v>200002922</v>
      </c>
      <c r="S408" t="s">
        <v>3304</v>
      </c>
      <c r="T408" t="s">
        <v>3294</v>
      </c>
      <c r="U408" t="s">
        <v>3266</v>
      </c>
      <c r="V408">
        <v>59</v>
      </c>
      <c r="W408" t="s">
        <v>3262</v>
      </c>
      <c r="X408" t="s">
        <v>3265</v>
      </c>
      <c r="Y408" s="33">
        <v>42307</v>
      </c>
      <c r="Z408" s="1">
        <v>54003.42</v>
      </c>
    </row>
    <row r="409" spans="1:26" x14ac:dyDescent="0.25">
      <c r="A409" s="3">
        <v>200000408</v>
      </c>
      <c r="B409" t="s">
        <v>3525</v>
      </c>
      <c r="C409" t="s">
        <v>3325</v>
      </c>
      <c r="D409" t="s">
        <v>3259</v>
      </c>
      <c r="E409">
        <v>55</v>
      </c>
      <c r="F409" t="s">
        <v>3262</v>
      </c>
      <c r="G409" t="s">
        <v>3257</v>
      </c>
      <c r="H409" s="49">
        <v>42131</v>
      </c>
      <c r="I409" s="1">
        <v>26811.22</v>
      </c>
      <c r="R409" s="3">
        <v>200001569</v>
      </c>
      <c r="S409" t="s">
        <v>3401</v>
      </c>
      <c r="T409" t="s">
        <v>3355</v>
      </c>
      <c r="U409" t="s">
        <v>3259</v>
      </c>
      <c r="V409">
        <v>58</v>
      </c>
      <c r="W409" t="s">
        <v>3262</v>
      </c>
      <c r="X409" t="s">
        <v>3265</v>
      </c>
      <c r="Y409" s="33">
        <v>42226</v>
      </c>
      <c r="Z409" s="1">
        <v>54124.86</v>
      </c>
    </row>
    <row r="410" spans="1:26" x14ac:dyDescent="0.25">
      <c r="A410" s="3">
        <v>300000409</v>
      </c>
      <c r="B410" t="s">
        <v>3442</v>
      </c>
      <c r="C410" t="s">
        <v>3329</v>
      </c>
      <c r="D410" t="s">
        <v>3259</v>
      </c>
      <c r="E410">
        <v>45</v>
      </c>
      <c r="F410" t="s">
        <v>3258</v>
      </c>
      <c r="G410" t="s">
        <v>3265</v>
      </c>
      <c r="H410" s="49">
        <v>42131</v>
      </c>
      <c r="I410" s="1">
        <v>19287.919999999998</v>
      </c>
      <c r="R410" s="3">
        <v>200003647</v>
      </c>
      <c r="S410" t="s">
        <v>3323</v>
      </c>
      <c r="T410" t="s">
        <v>3483</v>
      </c>
      <c r="U410" t="s">
        <v>3259</v>
      </c>
      <c r="V410">
        <v>47</v>
      </c>
      <c r="W410" t="s">
        <v>3262</v>
      </c>
      <c r="X410" t="s">
        <v>3265</v>
      </c>
      <c r="Y410" s="33">
        <v>42348</v>
      </c>
      <c r="Z410" s="1">
        <v>54547.24</v>
      </c>
    </row>
    <row r="411" spans="1:26" x14ac:dyDescent="0.25">
      <c r="A411" s="3">
        <v>300000410</v>
      </c>
      <c r="B411" t="s">
        <v>3308</v>
      </c>
      <c r="C411" t="s">
        <v>3342</v>
      </c>
      <c r="D411" t="s">
        <v>3259</v>
      </c>
      <c r="E411">
        <v>32</v>
      </c>
      <c r="F411" t="s">
        <v>3258</v>
      </c>
      <c r="G411" t="s">
        <v>3281</v>
      </c>
      <c r="H411" s="49">
        <v>42131</v>
      </c>
      <c r="I411" s="1">
        <v>50621.67</v>
      </c>
      <c r="R411" s="3">
        <v>200000046</v>
      </c>
      <c r="S411" t="s">
        <v>3428</v>
      </c>
      <c r="T411" t="s">
        <v>3310</v>
      </c>
      <c r="U411" t="s">
        <v>3266</v>
      </c>
      <c r="V411">
        <v>47</v>
      </c>
      <c r="W411" t="s">
        <v>3262</v>
      </c>
      <c r="X411" t="s">
        <v>3265</v>
      </c>
      <c r="Y411" s="33">
        <v>42038</v>
      </c>
      <c r="Z411" s="1">
        <v>54589.61</v>
      </c>
    </row>
    <row r="412" spans="1:26" x14ac:dyDescent="0.25">
      <c r="A412" s="3">
        <v>300000411</v>
      </c>
      <c r="B412" t="s">
        <v>3536</v>
      </c>
      <c r="C412" t="s">
        <v>3394</v>
      </c>
      <c r="D412" t="s">
        <v>3259</v>
      </c>
      <c r="E412">
        <v>38</v>
      </c>
      <c r="F412" t="s">
        <v>3258</v>
      </c>
      <c r="G412" t="s">
        <v>3281</v>
      </c>
      <c r="H412" s="49">
        <v>42131</v>
      </c>
      <c r="I412" s="1">
        <v>97120.48</v>
      </c>
      <c r="R412" s="3">
        <v>200003796</v>
      </c>
      <c r="S412" t="s">
        <v>3506</v>
      </c>
      <c r="T412" t="s">
        <v>3499</v>
      </c>
      <c r="U412" t="s">
        <v>3259</v>
      </c>
      <c r="V412">
        <v>48</v>
      </c>
      <c r="W412" t="s">
        <v>3262</v>
      </c>
      <c r="X412" t="s">
        <v>3265</v>
      </c>
      <c r="Y412" s="33">
        <v>42355</v>
      </c>
      <c r="Z412" s="1">
        <v>54607.76</v>
      </c>
    </row>
    <row r="413" spans="1:26" x14ac:dyDescent="0.25">
      <c r="A413" s="3">
        <v>100000412</v>
      </c>
      <c r="B413" t="s">
        <v>3538</v>
      </c>
      <c r="C413" t="s">
        <v>3540</v>
      </c>
      <c r="D413" t="s">
        <v>3259</v>
      </c>
      <c r="E413">
        <v>18</v>
      </c>
      <c r="F413" t="s">
        <v>3275</v>
      </c>
      <c r="G413" t="s">
        <v>3281</v>
      </c>
      <c r="H413" s="49">
        <v>42132</v>
      </c>
      <c r="I413" s="1">
        <v>6507.7</v>
      </c>
      <c r="R413" s="3">
        <v>200000585</v>
      </c>
      <c r="S413" t="s">
        <v>3467</v>
      </c>
      <c r="T413" t="s">
        <v>3511</v>
      </c>
      <c r="U413" t="s">
        <v>3259</v>
      </c>
      <c r="V413">
        <v>58</v>
      </c>
      <c r="W413" t="s">
        <v>3262</v>
      </c>
      <c r="X413" t="s">
        <v>3265</v>
      </c>
      <c r="Y413" s="33">
        <v>42143</v>
      </c>
      <c r="Z413" s="1">
        <v>54739.91</v>
      </c>
    </row>
    <row r="414" spans="1:26" x14ac:dyDescent="0.25">
      <c r="A414" s="3">
        <v>100000413</v>
      </c>
      <c r="B414" t="s">
        <v>3441</v>
      </c>
      <c r="C414" t="s">
        <v>3468</v>
      </c>
      <c r="D414" t="s">
        <v>3259</v>
      </c>
      <c r="E414">
        <v>24</v>
      </c>
      <c r="F414" t="s">
        <v>3275</v>
      </c>
      <c r="G414" t="s">
        <v>3257</v>
      </c>
      <c r="H414" s="49">
        <v>42132</v>
      </c>
      <c r="I414" s="1">
        <v>38590.44</v>
      </c>
      <c r="R414" s="3">
        <v>200000963</v>
      </c>
      <c r="S414" t="s">
        <v>3534</v>
      </c>
      <c r="T414" t="s">
        <v>3392</v>
      </c>
      <c r="U414" t="s">
        <v>3259</v>
      </c>
      <c r="V414">
        <v>56</v>
      </c>
      <c r="W414" t="s">
        <v>3262</v>
      </c>
      <c r="X414" t="s">
        <v>3265</v>
      </c>
      <c r="Y414" s="33">
        <v>42176</v>
      </c>
      <c r="Z414" s="1">
        <v>54809.65</v>
      </c>
    </row>
    <row r="415" spans="1:26" x14ac:dyDescent="0.25">
      <c r="A415" s="3">
        <v>200000414</v>
      </c>
      <c r="B415" t="s">
        <v>3445</v>
      </c>
      <c r="C415" t="s">
        <v>3360</v>
      </c>
      <c r="D415" t="s">
        <v>3259</v>
      </c>
      <c r="E415">
        <v>45</v>
      </c>
      <c r="F415" t="s">
        <v>3262</v>
      </c>
      <c r="G415" t="s">
        <v>3265</v>
      </c>
      <c r="H415" s="49">
        <v>42132</v>
      </c>
      <c r="I415" s="1">
        <v>8313.86</v>
      </c>
      <c r="R415" s="3">
        <v>200003718</v>
      </c>
      <c r="S415" t="s">
        <v>3441</v>
      </c>
      <c r="T415" t="s">
        <v>3511</v>
      </c>
      <c r="U415" t="s">
        <v>3259</v>
      </c>
      <c r="V415">
        <v>38</v>
      </c>
      <c r="W415" t="s">
        <v>3262</v>
      </c>
      <c r="X415" t="s">
        <v>3265</v>
      </c>
      <c r="Y415" s="33">
        <v>42352</v>
      </c>
      <c r="Z415" s="1">
        <v>54828.36</v>
      </c>
    </row>
    <row r="416" spans="1:26" x14ac:dyDescent="0.25">
      <c r="A416" s="3">
        <v>200000415</v>
      </c>
      <c r="B416" t="s">
        <v>3386</v>
      </c>
      <c r="C416" t="s">
        <v>3296</v>
      </c>
      <c r="D416" t="s">
        <v>3259</v>
      </c>
      <c r="E416">
        <v>45</v>
      </c>
      <c r="F416" t="s">
        <v>3262</v>
      </c>
      <c r="G416" t="s">
        <v>3257</v>
      </c>
      <c r="H416" s="49">
        <v>42132</v>
      </c>
      <c r="I416" s="1">
        <v>35076.06</v>
      </c>
      <c r="R416" s="3">
        <v>200002071</v>
      </c>
      <c r="S416" t="s">
        <v>3453</v>
      </c>
      <c r="T416" t="s">
        <v>3279</v>
      </c>
      <c r="U416" t="s">
        <v>3266</v>
      </c>
      <c r="V416">
        <v>51</v>
      </c>
      <c r="W416" t="s">
        <v>3262</v>
      </c>
      <c r="X416" t="s">
        <v>3265</v>
      </c>
      <c r="Y416" s="33">
        <v>42262</v>
      </c>
      <c r="Z416" s="1">
        <v>55056.65</v>
      </c>
    </row>
    <row r="417" spans="1:26" x14ac:dyDescent="0.25">
      <c r="A417" s="3">
        <v>200000416</v>
      </c>
      <c r="B417" t="s">
        <v>3530</v>
      </c>
      <c r="C417" t="s">
        <v>3513</v>
      </c>
      <c r="D417" t="s">
        <v>3259</v>
      </c>
      <c r="E417">
        <v>46</v>
      </c>
      <c r="F417" t="s">
        <v>3262</v>
      </c>
      <c r="G417" t="s">
        <v>3257</v>
      </c>
      <c r="H417" s="49">
        <v>42132</v>
      </c>
      <c r="I417" s="1">
        <v>64383.55</v>
      </c>
      <c r="R417" s="3">
        <v>200003014</v>
      </c>
      <c r="S417" t="s">
        <v>3414</v>
      </c>
      <c r="T417" t="s">
        <v>3418</v>
      </c>
      <c r="U417" t="s">
        <v>3259</v>
      </c>
      <c r="V417">
        <v>60</v>
      </c>
      <c r="W417" t="s">
        <v>3262</v>
      </c>
      <c r="X417" t="s">
        <v>3265</v>
      </c>
      <c r="Y417" s="33">
        <v>42312</v>
      </c>
      <c r="Z417" s="1">
        <v>55173.94</v>
      </c>
    </row>
    <row r="418" spans="1:26" x14ac:dyDescent="0.25">
      <c r="A418" s="3">
        <v>200000417</v>
      </c>
      <c r="B418" t="s">
        <v>3308</v>
      </c>
      <c r="C418" t="s">
        <v>3487</v>
      </c>
      <c r="D418" t="s">
        <v>3259</v>
      </c>
      <c r="E418">
        <v>37</v>
      </c>
      <c r="F418" t="s">
        <v>3262</v>
      </c>
      <c r="G418" t="s">
        <v>3257</v>
      </c>
      <c r="H418" s="49">
        <v>42132</v>
      </c>
      <c r="I418" s="1">
        <v>31821.23</v>
      </c>
      <c r="R418" s="3">
        <v>200001454</v>
      </c>
      <c r="S418" t="s">
        <v>3539</v>
      </c>
      <c r="T418" t="s">
        <v>3512</v>
      </c>
      <c r="U418" t="s">
        <v>3266</v>
      </c>
      <c r="V418">
        <v>59</v>
      </c>
      <c r="W418" t="s">
        <v>3262</v>
      </c>
      <c r="X418" t="s">
        <v>3265</v>
      </c>
      <c r="Y418" s="33">
        <v>42215</v>
      </c>
      <c r="Z418" s="1">
        <v>55368.66</v>
      </c>
    </row>
    <row r="419" spans="1:26" x14ac:dyDescent="0.25">
      <c r="A419" s="3">
        <v>300000418</v>
      </c>
      <c r="B419" t="s">
        <v>3264</v>
      </c>
      <c r="C419" t="s">
        <v>3301</v>
      </c>
      <c r="D419" t="s">
        <v>3259</v>
      </c>
      <c r="E419">
        <v>44</v>
      </c>
      <c r="F419" t="s">
        <v>3258</v>
      </c>
      <c r="G419" t="s">
        <v>3281</v>
      </c>
      <c r="H419" s="49">
        <v>42132</v>
      </c>
      <c r="I419" s="1">
        <v>9667.85</v>
      </c>
      <c r="R419" s="3">
        <v>200002094</v>
      </c>
      <c r="S419" t="s">
        <v>3506</v>
      </c>
      <c r="T419" t="s">
        <v>3400</v>
      </c>
      <c r="U419" t="s">
        <v>3259</v>
      </c>
      <c r="V419">
        <v>50</v>
      </c>
      <c r="W419" t="s">
        <v>3262</v>
      </c>
      <c r="X419" t="s">
        <v>3265</v>
      </c>
      <c r="Y419" s="33">
        <v>42263</v>
      </c>
      <c r="Z419" s="1">
        <v>55396.83</v>
      </c>
    </row>
    <row r="420" spans="1:26" x14ac:dyDescent="0.25">
      <c r="A420" s="3">
        <v>400000419</v>
      </c>
      <c r="B420" t="s">
        <v>3274</v>
      </c>
      <c r="C420" t="s">
        <v>3349</v>
      </c>
      <c r="D420" t="s">
        <v>3266</v>
      </c>
      <c r="E420">
        <v>25</v>
      </c>
      <c r="F420" t="s">
        <v>3469</v>
      </c>
      <c r="G420" t="s">
        <v>3265</v>
      </c>
      <c r="H420" s="49">
        <v>42132</v>
      </c>
      <c r="I420" s="1">
        <v>1905.46</v>
      </c>
      <c r="R420" s="3">
        <v>200003769</v>
      </c>
      <c r="S420" t="s">
        <v>3353</v>
      </c>
      <c r="T420" t="s">
        <v>3357</v>
      </c>
      <c r="U420" t="s">
        <v>3259</v>
      </c>
      <c r="V420">
        <v>61</v>
      </c>
      <c r="W420" t="s">
        <v>3262</v>
      </c>
      <c r="X420" t="s">
        <v>3265</v>
      </c>
      <c r="Y420" s="33">
        <v>42354</v>
      </c>
      <c r="Z420" s="1">
        <v>55421.45</v>
      </c>
    </row>
    <row r="421" spans="1:26" x14ac:dyDescent="0.25">
      <c r="A421" s="3">
        <v>100000420</v>
      </c>
      <c r="B421" t="s">
        <v>3409</v>
      </c>
      <c r="C421" t="s">
        <v>3334</v>
      </c>
      <c r="D421" t="s">
        <v>3266</v>
      </c>
      <c r="E421">
        <v>32</v>
      </c>
      <c r="F421" t="s">
        <v>3275</v>
      </c>
      <c r="G421" t="s">
        <v>3281</v>
      </c>
      <c r="H421" s="49">
        <v>42133</v>
      </c>
      <c r="I421" s="1">
        <v>4285.6000000000004</v>
      </c>
      <c r="R421" s="3">
        <v>200001179</v>
      </c>
      <c r="S421" t="s">
        <v>3559</v>
      </c>
      <c r="T421" t="s">
        <v>3472</v>
      </c>
      <c r="U421" t="s">
        <v>3259</v>
      </c>
      <c r="V421">
        <v>43</v>
      </c>
      <c r="W421" t="s">
        <v>3262</v>
      </c>
      <c r="X421" t="s">
        <v>3265</v>
      </c>
      <c r="Y421" s="33">
        <v>42197</v>
      </c>
      <c r="Z421" s="1">
        <v>55959.34</v>
      </c>
    </row>
    <row r="422" spans="1:26" x14ac:dyDescent="0.25">
      <c r="A422" s="3">
        <v>100000421</v>
      </c>
      <c r="B422" t="s">
        <v>3280</v>
      </c>
      <c r="C422" t="s">
        <v>3483</v>
      </c>
      <c r="D422" t="s">
        <v>3266</v>
      </c>
      <c r="E422">
        <v>30</v>
      </c>
      <c r="F422" t="s">
        <v>3275</v>
      </c>
      <c r="G422" t="s">
        <v>3265</v>
      </c>
      <c r="H422" s="49">
        <v>42133</v>
      </c>
      <c r="I422" s="1">
        <v>5357.39</v>
      </c>
      <c r="R422" s="3">
        <v>200002149</v>
      </c>
      <c r="S422" t="s">
        <v>3451</v>
      </c>
      <c r="T422" t="s">
        <v>3452</v>
      </c>
      <c r="U422" t="s">
        <v>3266</v>
      </c>
      <c r="V422">
        <v>53</v>
      </c>
      <c r="W422" t="s">
        <v>3262</v>
      </c>
      <c r="X422" t="s">
        <v>3265</v>
      </c>
      <c r="Y422" s="33">
        <v>42266</v>
      </c>
      <c r="Z422" s="1">
        <v>56122.61</v>
      </c>
    </row>
    <row r="423" spans="1:26" x14ac:dyDescent="0.25">
      <c r="A423" s="3">
        <v>100000422</v>
      </c>
      <c r="B423" t="s">
        <v>3331</v>
      </c>
      <c r="C423" t="s">
        <v>3332</v>
      </c>
      <c r="D423" t="s">
        <v>3259</v>
      </c>
      <c r="E423">
        <v>35</v>
      </c>
      <c r="F423" t="s">
        <v>3275</v>
      </c>
      <c r="G423" t="s">
        <v>3281</v>
      </c>
      <c r="H423" s="49">
        <v>42133</v>
      </c>
      <c r="I423" s="1">
        <v>8245.73</v>
      </c>
      <c r="R423" s="3">
        <v>200003824</v>
      </c>
      <c r="S423" t="s">
        <v>3486</v>
      </c>
      <c r="T423" t="s">
        <v>3332</v>
      </c>
      <c r="U423" t="s">
        <v>3266</v>
      </c>
      <c r="V423">
        <v>42</v>
      </c>
      <c r="W423" t="s">
        <v>3262</v>
      </c>
      <c r="X423" t="s">
        <v>3265</v>
      </c>
      <c r="Y423" s="33">
        <v>42357</v>
      </c>
      <c r="Z423" s="1">
        <v>56135.18</v>
      </c>
    </row>
    <row r="424" spans="1:26" x14ac:dyDescent="0.25">
      <c r="A424" s="3">
        <v>100000423</v>
      </c>
      <c r="B424" t="s">
        <v>3443</v>
      </c>
      <c r="C424" t="s">
        <v>3565</v>
      </c>
      <c r="D424" t="s">
        <v>3266</v>
      </c>
      <c r="E424">
        <v>27</v>
      </c>
      <c r="F424" t="s">
        <v>3275</v>
      </c>
      <c r="G424" t="s">
        <v>3281</v>
      </c>
      <c r="H424" s="49">
        <v>42133</v>
      </c>
      <c r="I424" s="1">
        <v>60406.61</v>
      </c>
      <c r="R424" s="3">
        <v>200002011</v>
      </c>
      <c r="S424" t="s">
        <v>3268</v>
      </c>
      <c r="T424" t="s">
        <v>3334</v>
      </c>
      <c r="U424" t="s">
        <v>3266</v>
      </c>
      <c r="V424">
        <v>53</v>
      </c>
      <c r="W424" t="s">
        <v>3262</v>
      </c>
      <c r="X424" t="s">
        <v>3265</v>
      </c>
      <c r="Y424" s="33">
        <v>42258</v>
      </c>
      <c r="Z424" s="1">
        <v>56872.97</v>
      </c>
    </row>
    <row r="425" spans="1:26" x14ac:dyDescent="0.25">
      <c r="A425" s="3">
        <v>200000424</v>
      </c>
      <c r="B425" t="s">
        <v>3270</v>
      </c>
      <c r="C425" t="s">
        <v>3398</v>
      </c>
      <c r="D425" t="s">
        <v>3259</v>
      </c>
      <c r="E425">
        <v>53</v>
      </c>
      <c r="F425" t="s">
        <v>3262</v>
      </c>
      <c r="G425" t="s">
        <v>3257</v>
      </c>
      <c r="H425" s="49">
        <v>42133</v>
      </c>
      <c r="I425" s="1">
        <v>67540.820000000007</v>
      </c>
      <c r="R425" s="3">
        <v>200002899</v>
      </c>
      <c r="S425" t="s">
        <v>3564</v>
      </c>
      <c r="T425" t="s">
        <v>3294</v>
      </c>
      <c r="U425" t="s">
        <v>3266</v>
      </c>
      <c r="V425">
        <v>34</v>
      </c>
      <c r="W425" t="s">
        <v>3262</v>
      </c>
      <c r="X425" t="s">
        <v>3265</v>
      </c>
      <c r="Y425" s="33">
        <v>42306</v>
      </c>
      <c r="Z425" s="1">
        <v>57068.72</v>
      </c>
    </row>
    <row r="426" spans="1:26" x14ac:dyDescent="0.25">
      <c r="A426" s="3">
        <v>200000425</v>
      </c>
      <c r="B426" t="s">
        <v>3380</v>
      </c>
      <c r="C426" t="s">
        <v>3422</v>
      </c>
      <c r="D426" t="s">
        <v>3259</v>
      </c>
      <c r="E426">
        <v>45</v>
      </c>
      <c r="F426" t="s">
        <v>3262</v>
      </c>
      <c r="G426" t="s">
        <v>3265</v>
      </c>
      <c r="H426" s="49">
        <v>42133</v>
      </c>
      <c r="I426" s="1">
        <v>34870.839999999997</v>
      </c>
      <c r="R426" s="3">
        <v>200000865</v>
      </c>
      <c r="S426" t="s">
        <v>3280</v>
      </c>
      <c r="T426" t="s">
        <v>3307</v>
      </c>
      <c r="U426" t="s">
        <v>3266</v>
      </c>
      <c r="V426">
        <v>43</v>
      </c>
      <c r="W426" t="s">
        <v>3262</v>
      </c>
      <c r="X426" t="s">
        <v>3265</v>
      </c>
      <c r="Y426" s="33">
        <v>42168</v>
      </c>
      <c r="Z426" s="1">
        <v>57420.82</v>
      </c>
    </row>
    <row r="427" spans="1:26" x14ac:dyDescent="0.25">
      <c r="A427" s="3">
        <v>200000426</v>
      </c>
      <c r="B427" t="s">
        <v>3308</v>
      </c>
      <c r="C427" t="s">
        <v>3387</v>
      </c>
      <c r="D427" t="s">
        <v>3259</v>
      </c>
      <c r="E427">
        <v>55</v>
      </c>
      <c r="F427" t="s">
        <v>3262</v>
      </c>
      <c r="G427" t="s">
        <v>3257</v>
      </c>
      <c r="H427" s="49">
        <v>42133</v>
      </c>
      <c r="I427" s="1">
        <v>40918.44</v>
      </c>
      <c r="R427" s="3">
        <v>200001648</v>
      </c>
      <c r="S427" t="s">
        <v>3308</v>
      </c>
      <c r="T427" t="s">
        <v>3551</v>
      </c>
      <c r="U427" t="s">
        <v>3259</v>
      </c>
      <c r="V427">
        <v>41</v>
      </c>
      <c r="W427" t="s">
        <v>3262</v>
      </c>
      <c r="X427" t="s">
        <v>3265</v>
      </c>
      <c r="Y427" s="33">
        <v>42233</v>
      </c>
      <c r="Z427" s="1">
        <v>57520.31</v>
      </c>
    </row>
    <row r="428" spans="1:26" x14ac:dyDescent="0.25">
      <c r="A428" s="3">
        <v>300000427</v>
      </c>
      <c r="B428" t="s">
        <v>3317</v>
      </c>
      <c r="C428" t="s">
        <v>3415</v>
      </c>
      <c r="D428" t="s">
        <v>3259</v>
      </c>
      <c r="E428">
        <v>24</v>
      </c>
      <c r="F428" t="s">
        <v>3258</v>
      </c>
      <c r="G428" t="s">
        <v>3281</v>
      </c>
      <c r="H428" s="49">
        <v>42133</v>
      </c>
      <c r="I428" s="1">
        <v>65526.26</v>
      </c>
      <c r="R428" s="3">
        <v>200000459</v>
      </c>
      <c r="S428" t="s">
        <v>3559</v>
      </c>
      <c r="T428" t="s">
        <v>3347</v>
      </c>
      <c r="U428" t="s">
        <v>3259</v>
      </c>
      <c r="V428">
        <v>43</v>
      </c>
      <c r="W428" t="s">
        <v>3262</v>
      </c>
      <c r="X428" t="s">
        <v>3265</v>
      </c>
      <c r="Y428" s="33">
        <v>42136</v>
      </c>
      <c r="Z428" s="1">
        <v>57551.21</v>
      </c>
    </row>
    <row r="429" spans="1:26" x14ac:dyDescent="0.25">
      <c r="A429" s="3">
        <v>300000428</v>
      </c>
      <c r="B429" t="s">
        <v>3453</v>
      </c>
      <c r="C429" t="s">
        <v>3566</v>
      </c>
      <c r="D429" t="s">
        <v>3266</v>
      </c>
      <c r="E429">
        <v>49</v>
      </c>
      <c r="F429" t="s">
        <v>3258</v>
      </c>
      <c r="G429" t="s">
        <v>3281</v>
      </c>
      <c r="H429" s="49">
        <v>42133</v>
      </c>
      <c r="I429" s="1">
        <v>20738.669999999998</v>
      </c>
      <c r="R429" s="3">
        <v>200003318</v>
      </c>
      <c r="S429" t="s">
        <v>3500</v>
      </c>
      <c r="T429" t="s">
        <v>3334</v>
      </c>
      <c r="U429" t="s">
        <v>3259</v>
      </c>
      <c r="V429">
        <v>50</v>
      </c>
      <c r="W429" t="s">
        <v>3262</v>
      </c>
      <c r="X429" t="s">
        <v>3265</v>
      </c>
      <c r="Y429" s="33">
        <v>42331</v>
      </c>
      <c r="Z429" s="1">
        <v>57632.39</v>
      </c>
    </row>
    <row r="430" spans="1:26" x14ac:dyDescent="0.25">
      <c r="A430" s="3">
        <v>300000429</v>
      </c>
      <c r="B430" t="s">
        <v>3446</v>
      </c>
      <c r="C430" t="s">
        <v>3263</v>
      </c>
      <c r="D430" t="s">
        <v>3259</v>
      </c>
      <c r="E430">
        <v>37</v>
      </c>
      <c r="F430" t="s">
        <v>3258</v>
      </c>
      <c r="G430" t="s">
        <v>3265</v>
      </c>
      <c r="H430" s="49">
        <v>42133</v>
      </c>
      <c r="I430" s="1">
        <v>34401.949999999997</v>
      </c>
      <c r="R430" s="3">
        <v>200001992</v>
      </c>
      <c r="S430" t="s">
        <v>3455</v>
      </c>
      <c r="T430" t="s">
        <v>3355</v>
      </c>
      <c r="U430" t="s">
        <v>3259</v>
      </c>
      <c r="V430">
        <v>60</v>
      </c>
      <c r="W430" t="s">
        <v>3262</v>
      </c>
      <c r="X430" t="s">
        <v>3265</v>
      </c>
      <c r="Y430" s="33">
        <v>42257</v>
      </c>
      <c r="Z430" s="1">
        <v>58058.81</v>
      </c>
    </row>
    <row r="431" spans="1:26" x14ac:dyDescent="0.25">
      <c r="A431" s="3">
        <v>300000430</v>
      </c>
      <c r="B431" t="s">
        <v>3484</v>
      </c>
      <c r="C431" t="s">
        <v>3415</v>
      </c>
      <c r="D431" t="s">
        <v>3266</v>
      </c>
      <c r="E431">
        <v>26</v>
      </c>
      <c r="F431" t="s">
        <v>3258</v>
      </c>
      <c r="G431" t="s">
        <v>3281</v>
      </c>
      <c r="H431" s="49">
        <v>42133</v>
      </c>
      <c r="I431" s="1">
        <v>20774.79</v>
      </c>
      <c r="R431" s="3">
        <v>200000810</v>
      </c>
      <c r="S431" t="s">
        <v>3563</v>
      </c>
      <c r="T431" t="s">
        <v>3551</v>
      </c>
      <c r="U431" t="s">
        <v>3266</v>
      </c>
      <c r="V431">
        <v>48</v>
      </c>
      <c r="W431" t="s">
        <v>3262</v>
      </c>
      <c r="X431" t="s">
        <v>3265</v>
      </c>
      <c r="Y431" s="33">
        <v>42160</v>
      </c>
      <c r="Z431" s="1">
        <v>58229.1</v>
      </c>
    </row>
    <row r="432" spans="1:26" x14ac:dyDescent="0.25">
      <c r="A432" s="3">
        <v>400000431</v>
      </c>
      <c r="B432" t="s">
        <v>3521</v>
      </c>
      <c r="C432" t="s">
        <v>3286</v>
      </c>
      <c r="D432" t="s">
        <v>3266</v>
      </c>
      <c r="E432">
        <v>29</v>
      </c>
      <c r="F432" t="s">
        <v>3469</v>
      </c>
      <c r="G432" t="s">
        <v>3281</v>
      </c>
      <c r="H432" s="49">
        <v>42133</v>
      </c>
      <c r="I432" s="1">
        <v>743.29</v>
      </c>
      <c r="R432" s="3">
        <v>200002830</v>
      </c>
      <c r="S432" t="s">
        <v>3451</v>
      </c>
      <c r="T432" t="s">
        <v>3345</v>
      </c>
      <c r="U432" t="s">
        <v>3266</v>
      </c>
      <c r="V432">
        <v>39</v>
      </c>
      <c r="W432" t="s">
        <v>3262</v>
      </c>
      <c r="X432" t="s">
        <v>3265</v>
      </c>
      <c r="Y432" s="33">
        <v>42303</v>
      </c>
      <c r="Z432" s="1">
        <v>58376.83</v>
      </c>
    </row>
    <row r="433" spans="1:26" x14ac:dyDescent="0.25">
      <c r="A433" s="3">
        <v>400000432</v>
      </c>
      <c r="B433" t="s">
        <v>3436</v>
      </c>
      <c r="C433" t="s">
        <v>3303</v>
      </c>
      <c r="D433" t="s">
        <v>3266</v>
      </c>
      <c r="E433">
        <v>29</v>
      </c>
      <c r="F433" t="s">
        <v>3469</v>
      </c>
      <c r="G433" t="s">
        <v>3265</v>
      </c>
      <c r="H433" s="49">
        <v>42133</v>
      </c>
      <c r="I433" s="1">
        <v>4287.78</v>
      </c>
      <c r="R433" s="3">
        <v>200002833</v>
      </c>
      <c r="S433" t="s">
        <v>3549</v>
      </c>
      <c r="T433" t="s">
        <v>3483</v>
      </c>
      <c r="U433" t="s">
        <v>3259</v>
      </c>
      <c r="V433">
        <v>45</v>
      </c>
      <c r="W433" t="s">
        <v>3262</v>
      </c>
      <c r="X433" t="s">
        <v>3265</v>
      </c>
      <c r="Y433" s="33">
        <v>42303</v>
      </c>
      <c r="Z433" s="1">
        <v>58442.239999999998</v>
      </c>
    </row>
    <row r="434" spans="1:26" x14ac:dyDescent="0.25">
      <c r="A434" s="3">
        <v>400000433</v>
      </c>
      <c r="B434" t="s">
        <v>3497</v>
      </c>
      <c r="C434" t="s">
        <v>3450</v>
      </c>
      <c r="D434" t="s">
        <v>3266</v>
      </c>
      <c r="E434">
        <v>27</v>
      </c>
      <c r="F434" t="s">
        <v>3469</v>
      </c>
      <c r="G434" t="s">
        <v>3281</v>
      </c>
      <c r="H434" s="49">
        <v>42133</v>
      </c>
      <c r="I434" s="1">
        <v>23871.79</v>
      </c>
      <c r="R434" s="3">
        <v>200000663</v>
      </c>
      <c r="S434" t="s">
        <v>3353</v>
      </c>
      <c r="T434" t="s">
        <v>3387</v>
      </c>
      <c r="U434" t="s">
        <v>3259</v>
      </c>
      <c r="V434">
        <v>52</v>
      </c>
      <c r="W434" t="s">
        <v>3262</v>
      </c>
      <c r="X434" t="s">
        <v>3265</v>
      </c>
      <c r="Y434" s="33">
        <v>42148</v>
      </c>
      <c r="Z434" s="1">
        <v>58470.37</v>
      </c>
    </row>
    <row r="435" spans="1:26" x14ac:dyDescent="0.25">
      <c r="A435" s="3">
        <v>400000434</v>
      </c>
      <c r="B435" t="s">
        <v>3471</v>
      </c>
      <c r="C435" t="s">
        <v>3288</v>
      </c>
      <c r="D435" t="s">
        <v>3266</v>
      </c>
      <c r="E435">
        <v>27</v>
      </c>
      <c r="F435" t="s">
        <v>3469</v>
      </c>
      <c r="G435" t="s">
        <v>3265</v>
      </c>
      <c r="H435" s="49">
        <v>42133</v>
      </c>
      <c r="I435" s="1">
        <v>2437.23</v>
      </c>
      <c r="R435" s="3">
        <v>200003548</v>
      </c>
      <c r="S435" t="s">
        <v>3564</v>
      </c>
      <c r="T435" t="s">
        <v>3556</v>
      </c>
      <c r="U435" t="s">
        <v>3266</v>
      </c>
      <c r="V435">
        <v>51</v>
      </c>
      <c r="W435" t="s">
        <v>3262</v>
      </c>
      <c r="X435" t="s">
        <v>3265</v>
      </c>
      <c r="Y435" s="33">
        <v>42342</v>
      </c>
      <c r="Z435" s="1">
        <v>58682.58</v>
      </c>
    </row>
    <row r="436" spans="1:26" x14ac:dyDescent="0.25">
      <c r="A436" s="3">
        <v>100000435</v>
      </c>
      <c r="B436" t="s">
        <v>3370</v>
      </c>
      <c r="C436" t="s">
        <v>3350</v>
      </c>
      <c r="D436" t="s">
        <v>3259</v>
      </c>
      <c r="E436">
        <v>35</v>
      </c>
      <c r="F436" t="s">
        <v>3275</v>
      </c>
      <c r="G436" t="s">
        <v>3281</v>
      </c>
      <c r="H436" s="49">
        <v>42134</v>
      </c>
      <c r="I436" s="1">
        <v>15042.08</v>
      </c>
      <c r="R436" s="3">
        <v>200002330</v>
      </c>
      <c r="S436" t="s">
        <v>3308</v>
      </c>
      <c r="T436" t="s">
        <v>3271</v>
      </c>
      <c r="U436" t="s">
        <v>3259</v>
      </c>
      <c r="V436">
        <v>58</v>
      </c>
      <c r="W436" t="s">
        <v>3262</v>
      </c>
      <c r="X436" t="s">
        <v>3265</v>
      </c>
      <c r="Y436" s="33">
        <v>42274</v>
      </c>
      <c r="Z436" s="1">
        <v>58713.96</v>
      </c>
    </row>
    <row r="437" spans="1:26" x14ac:dyDescent="0.25">
      <c r="A437" s="3">
        <v>100000436</v>
      </c>
      <c r="B437" t="s">
        <v>3320</v>
      </c>
      <c r="C437" t="s">
        <v>3284</v>
      </c>
      <c r="D437" t="s">
        <v>3266</v>
      </c>
      <c r="E437">
        <v>24</v>
      </c>
      <c r="F437" t="s">
        <v>3275</v>
      </c>
      <c r="G437" t="s">
        <v>3265</v>
      </c>
      <c r="H437" s="49">
        <v>42134</v>
      </c>
      <c r="I437" s="1">
        <v>77908.67</v>
      </c>
      <c r="R437" s="3">
        <v>200000186</v>
      </c>
      <c r="S437" t="s">
        <v>3309</v>
      </c>
      <c r="T437" t="s">
        <v>3292</v>
      </c>
      <c r="U437" t="s">
        <v>3266</v>
      </c>
      <c r="V437">
        <v>51</v>
      </c>
      <c r="W437" t="s">
        <v>3262</v>
      </c>
      <c r="X437" t="s">
        <v>3265</v>
      </c>
      <c r="Y437" s="33">
        <v>42101</v>
      </c>
      <c r="Z437" s="1">
        <v>58953.83</v>
      </c>
    </row>
    <row r="438" spans="1:26" x14ac:dyDescent="0.25">
      <c r="A438" s="3">
        <v>100000437</v>
      </c>
      <c r="B438" t="s">
        <v>3322</v>
      </c>
      <c r="C438" t="s">
        <v>3276</v>
      </c>
      <c r="D438" t="s">
        <v>3259</v>
      </c>
      <c r="E438">
        <v>31</v>
      </c>
      <c r="F438" t="s">
        <v>3275</v>
      </c>
      <c r="G438" t="s">
        <v>3257</v>
      </c>
      <c r="H438" s="49">
        <v>42134</v>
      </c>
      <c r="I438" s="1">
        <v>6459.02</v>
      </c>
      <c r="R438" s="3">
        <v>200002664</v>
      </c>
      <c r="S438" t="s">
        <v>3417</v>
      </c>
      <c r="T438" t="s">
        <v>3438</v>
      </c>
      <c r="U438" t="s">
        <v>3266</v>
      </c>
      <c r="V438">
        <v>42</v>
      </c>
      <c r="W438" t="s">
        <v>3262</v>
      </c>
      <c r="X438" t="s">
        <v>3265</v>
      </c>
      <c r="Y438" s="33">
        <v>42294</v>
      </c>
      <c r="Z438" s="1">
        <v>59189.09</v>
      </c>
    </row>
    <row r="439" spans="1:26" x14ac:dyDescent="0.25">
      <c r="A439" s="3">
        <v>200000438</v>
      </c>
      <c r="B439" t="s">
        <v>3333</v>
      </c>
      <c r="C439" t="s">
        <v>3464</v>
      </c>
      <c r="D439" t="s">
        <v>3259</v>
      </c>
      <c r="E439">
        <v>60</v>
      </c>
      <c r="F439" t="s">
        <v>3262</v>
      </c>
      <c r="G439" t="s">
        <v>3281</v>
      </c>
      <c r="H439" s="49">
        <v>42134</v>
      </c>
      <c r="I439" s="1">
        <v>1860.46</v>
      </c>
      <c r="R439" s="3">
        <v>200003399</v>
      </c>
      <c r="S439" t="s">
        <v>3274</v>
      </c>
      <c r="T439" t="s">
        <v>3442</v>
      </c>
      <c r="U439" t="s">
        <v>3266</v>
      </c>
      <c r="V439">
        <v>44</v>
      </c>
      <c r="W439" t="s">
        <v>3262</v>
      </c>
      <c r="X439" t="s">
        <v>3265</v>
      </c>
      <c r="Y439" s="33">
        <v>42335</v>
      </c>
      <c r="Z439" s="1">
        <v>59401.58</v>
      </c>
    </row>
    <row r="440" spans="1:26" x14ac:dyDescent="0.25">
      <c r="A440" s="3">
        <v>300000439</v>
      </c>
      <c r="B440" t="s">
        <v>3311</v>
      </c>
      <c r="C440" t="s">
        <v>3296</v>
      </c>
      <c r="D440" t="s">
        <v>3259</v>
      </c>
      <c r="E440">
        <v>26</v>
      </c>
      <c r="F440" t="s">
        <v>3258</v>
      </c>
      <c r="G440" t="s">
        <v>3257</v>
      </c>
      <c r="H440" s="49">
        <v>42134</v>
      </c>
      <c r="I440" s="1">
        <v>3209.28</v>
      </c>
      <c r="R440" s="3">
        <v>200004012</v>
      </c>
      <c r="S440" t="s">
        <v>3268</v>
      </c>
      <c r="T440" t="s">
        <v>3267</v>
      </c>
      <c r="U440" t="s">
        <v>3266</v>
      </c>
      <c r="V440">
        <v>50</v>
      </c>
      <c r="W440" t="s">
        <v>3262</v>
      </c>
      <c r="X440" t="s">
        <v>3265</v>
      </c>
      <c r="Y440" s="33">
        <v>42368</v>
      </c>
      <c r="Z440" s="1">
        <v>59477.82</v>
      </c>
    </row>
    <row r="441" spans="1:26" x14ac:dyDescent="0.25">
      <c r="A441" s="3">
        <v>300000440</v>
      </c>
      <c r="B441" t="s">
        <v>3421</v>
      </c>
      <c r="C441" t="s">
        <v>3427</v>
      </c>
      <c r="D441" t="s">
        <v>3266</v>
      </c>
      <c r="E441">
        <v>23</v>
      </c>
      <c r="F441" t="s">
        <v>3258</v>
      </c>
      <c r="G441" t="s">
        <v>3281</v>
      </c>
      <c r="H441" s="49">
        <v>42134</v>
      </c>
      <c r="I441" s="1">
        <v>32658.92</v>
      </c>
      <c r="R441" s="3">
        <v>200000047</v>
      </c>
      <c r="S441" t="s">
        <v>3539</v>
      </c>
      <c r="T441" t="s">
        <v>3485</v>
      </c>
      <c r="U441" t="s">
        <v>3266</v>
      </c>
      <c r="V441">
        <v>32</v>
      </c>
      <c r="W441" t="s">
        <v>3262</v>
      </c>
      <c r="X441" t="s">
        <v>3265</v>
      </c>
      <c r="Y441" s="33">
        <v>42038</v>
      </c>
      <c r="Z441" s="1">
        <v>59501.63</v>
      </c>
    </row>
    <row r="442" spans="1:26" x14ac:dyDescent="0.25">
      <c r="A442" s="3">
        <v>400000441</v>
      </c>
      <c r="B442" t="s">
        <v>3484</v>
      </c>
      <c r="C442" t="s">
        <v>3487</v>
      </c>
      <c r="D442" t="s">
        <v>3266</v>
      </c>
      <c r="E442">
        <v>21</v>
      </c>
      <c r="F442" t="s">
        <v>3469</v>
      </c>
      <c r="G442" t="s">
        <v>3257</v>
      </c>
      <c r="H442" s="49">
        <v>42134</v>
      </c>
      <c r="I442" s="1">
        <v>60338.07</v>
      </c>
      <c r="R442" s="3">
        <v>200003903</v>
      </c>
      <c r="S442" t="s">
        <v>3314</v>
      </c>
      <c r="T442" t="s">
        <v>3420</v>
      </c>
      <c r="U442" t="s">
        <v>3266</v>
      </c>
      <c r="V442">
        <v>37</v>
      </c>
      <c r="W442" t="s">
        <v>3262</v>
      </c>
      <c r="X442" t="s">
        <v>3265</v>
      </c>
      <c r="Y442" s="33">
        <v>42361</v>
      </c>
      <c r="Z442" s="1">
        <v>59655.79</v>
      </c>
    </row>
    <row r="443" spans="1:26" x14ac:dyDescent="0.25">
      <c r="A443" s="3">
        <v>400000442</v>
      </c>
      <c r="B443" t="s">
        <v>3419</v>
      </c>
      <c r="C443" t="s">
        <v>3290</v>
      </c>
      <c r="D443" t="s">
        <v>3266</v>
      </c>
      <c r="E443">
        <v>33</v>
      </c>
      <c r="F443" t="s">
        <v>3469</v>
      </c>
      <c r="G443" t="s">
        <v>3265</v>
      </c>
      <c r="H443" s="49">
        <v>42134</v>
      </c>
      <c r="I443" s="1">
        <v>72810.899999999994</v>
      </c>
      <c r="R443" s="3">
        <v>200003906</v>
      </c>
      <c r="S443" t="s">
        <v>3417</v>
      </c>
      <c r="T443" t="s">
        <v>3367</v>
      </c>
      <c r="U443" t="s">
        <v>3266</v>
      </c>
      <c r="V443">
        <v>58</v>
      </c>
      <c r="W443" t="s">
        <v>3262</v>
      </c>
      <c r="X443" t="s">
        <v>3265</v>
      </c>
      <c r="Y443" s="33">
        <v>42361</v>
      </c>
      <c r="Z443" s="1">
        <v>59941.68</v>
      </c>
    </row>
    <row r="444" spans="1:26" x14ac:dyDescent="0.25">
      <c r="A444" s="3">
        <v>100000443</v>
      </c>
      <c r="B444" t="s">
        <v>3549</v>
      </c>
      <c r="C444" t="s">
        <v>3371</v>
      </c>
      <c r="D444" t="s">
        <v>3259</v>
      </c>
      <c r="E444">
        <v>27</v>
      </c>
      <c r="F444" t="s">
        <v>3275</v>
      </c>
      <c r="G444" t="s">
        <v>3281</v>
      </c>
      <c r="H444" s="49">
        <v>42135</v>
      </c>
      <c r="I444" s="1">
        <v>107287.71</v>
      </c>
      <c r="R444" s="3">
        <v>200001488</v>
      </c>
      <c r="S444" t="s">
        <v>3366</v>
      </c>
      <c r="T444" t="s">
        <v>3330</v>
      </c>
      <c r="U444" t="s">
        <v>3259</v>
      </c>
      <c r="V444">
        <v>56</v>
      </c>
      <c r="W444" t="s">
        <v>3262</v>
      </c>
      <c r="X444" t="s">
        <v>3265</v>
      </c>
      <c r="Y444" s="33">
        <v>42218</v>
      </c>
      <c r="Z444" s="1">
        <v>59975.14</v>
      </c>
    </row>
    <row r="445" spans="1:26" x14ac:dyDescent="0.25">
      <c r="A445" s="3">
        <v>100000444</v>
      </c>
      <c r="B445" t="s">
        <v>3504</v>
      </c>
      <c r="C445" t="s">
        <v>3318</v>
      </c>
      <c r="D445" t="s">
        <v>3266</v>
      </c>
      <c r="E445">
        <v>41</v>
      </c>
      <c r="F445" t="s">
        <v>3275</v>
      </c>
      <c r="G445" t="s">
        <v>3257</v>
      </c>
      <c r="H445" s="49">
        <v>42135</v>
      </c>
      <c r="I445" s="1">
        <v>18907.189999999999</v>
      </c>
      <c r="R445" s="3">
        <v>200002697</v>
      </c>
      <c r="S445" t="s">
        <v>3339</v>
      </c>
      <c r="T445" t="s">
        <v>3301</v>
      </c>
      <c r="U445" t="s">
        <v>3259</v>
      </c>
      <c r="V445">
        <v>47</v>
      </c>
      <c r="W445" t="s">
        <v>3262</v>
      </c>
      <c r="X445" t="s">
        <v>3265</v>
      </c>
      <c r="Y445" s="33">
        <v>42296</v>
      </c>
      <c r="Z445" s="1">
        <v>60277.8</v>
      </c>
    </row>
    <row r="446" spans="1:26" x14ac:dyDescent="0.25">
      <c r="A446" s="3">
        <v>100000445</v>
      </c>
      <c r="B446" t="s">
        <v>3497</v>
      </c>
      <c r="C446" t="s">
        <v>3371</v>
      </c>
      <c r="D446" t="s">
        <v>3266</v>
      </c>
      <c r="E446">
        <v>43</v>
      </c>
      <c r="F446" t="s">
        <v>3275</v>
      </c>
      <c r="G446" t="s">
        <v>3281</v>
      </c>
      <c r="H446" s="49">
        <v>42135</v>
      </c>
      <c r="I446" s="1">
        <v>44996.7</v>
      </c>
      <c r="R446" s="3">
        <v>200003119</v>
      </c>
      <c r="S446" t="s">
        <v>3352</v>
      </c>
      <c r="T446" t="s">
        <v>3458</v>
      </c>
      <c r="U446" t="s">
        <v>3266</v>
      </c>
      <c r="V446">
        <v>39</v>
      </c>
      <c r="W446" t="s">
        <v>3262</v>
      </c>
      <c r="X446" t="s">
        <v>3265</v>
      </c>
      <c r="Y446" s="33">
        <v>42319</v>
      </c>
      <c r="Z446" s="1">
        <v>60307.56</v>
      </c>
    </row>
    <row r="447" spans="1:26" x14ac:dyDescent="0.25">
      <c r="A447" s="3">
        <v>100000446</v>
      </c>
      <c r="B447" t="s">
        <v>3264</v>
      </c>
      <c r="C447" t="s">
        <v>3425</v>
      </c>
      <c r="D447" t="s">
        <v>3259</v>
      </c>
      <c r="E447">
        <v>37</v>
      </c>
      <c r="F447" t="s">
        <v>3275</v>
      </c>
      <c r="G447" t="s">
        <v>3281</v>
      </c>
      <c r="H447" s="49">
        <v>42135</v>
      </c>
      <c r="I447" s="1">
        <v>66791.820000000007</v>
      </c>
      <c r="R447" s="3">
        <v>200003803</v>
      </c>
      <c r="S447" t="s">
        <v>3443</v>
      </c>
      <c r="T447" t="s">
        <v>3501</v>
      </c>
      <c r="U447" t="s">
        <v>3266</v>
      </c>
      <c r="V447">
        <v>44</v>
      </c>
      <c r="W447" t="s">
        <v>3262</v>
      </c>
      <c r="X447" t="s">
        <v>3265</v>
      </c>
      <c r="Y447" s="33">
        <v>42356</v>
      </c>
      <c r="Z447" s="1">
        <v>60444.7</v>
      </c>
    </row>
    <row r="448" spans="1:26" x14ac:dyDescent="0.25">
      <c r="A448" s="3">
        <v>200000447</v>
      </c>
      <c r="B448" t="s">
        <v>3523</v>
      </c>
      <c r="C448" t="s">
        <v>3392</v>
      </c>
      <c r="D448" t="s">
        <v>3259</v>
      </c>
      <c r="E448">
        <v>33</v>
      </c>
      <c r="F448" t="s">
        <v>3262</v>
      </c>
      <c r="G448" t="s">
        <v>3257</v>
      </c>
      <c r="H448" s="49">
        <v>42135</v>
      </c>
      <c r="I448" s="1">
        <v>76071.149999999994</v>
      </c>
      <c r="R448" s="3">
        <v>200003541</v>
      </c>
      <c r="S448" t="s">
        <v>3467</v>
      </c>
      <c r="T448" t="s">
        <v>3468</v>
      </c>
      <c r="U448" t="s">
        <v>3259</v>
      </c>
      <c r="V448">
        <v>37</v>
      </c>
      <c r="W448" t="s">
        <v>3262</v>
      </c>
      <c r="X448" t="s">
        <v>3265</v>
      </c>
      <c r="Y448" s="33">
        <v>42342</v>
      </c>
      <c r="Z448" s="1">
        <v>61009.63</v>
      </c>
    </row>
    <row r="449" spans="1:26" x14ac:dyDescent="0.25">
      <c r="A449" s="3">
        <v>200000448</v>
      </c>
      <c r="B449" t="s">
        <v>3416</v>
      </c>
      <c r="C449" t="s">
        <v>3472</v>
      </c>
      <c r="D449" t="s">
        <v>3259</v>
      </c>
      <c r="E449">
        <v>41</v>
      </c>
      <c r="F449" t="s">
        <v>3262</v>
      </c>
      <c r="G449" t="s">
        <v>3257</v>
      </c>
      <c r="H449" s="49">
        <v>42135</v>
      </c>
      <c r="I449" s="1">
        <v>21536.61</v>
      </c>
      <c r="R449" s="3">
        <v>200002921</v>
      </c>
      <c r="S449" t="s">
        <v>3569</v>
      </c>
      <c r="T449" t="s">
        <v>3425</v>
      </c>
      <c r="U449" t="s">
        <v>3266</v>
      </c>
      <c r="V449">
        <v>34</v>
      </c>
      <c r="W449" t="s">
        <v>3262</v>
      </c>
      <c r="X449" t="s">
        <v>3265</v>
      </c>
      <c r="Y449" s="33">
        <v>42307</v>
      </c>
      <c r="Z449" s="1">
        <v>61355.54</v>
      </c>
    </row>
    <row r="450" spans="1:26" x14ac:dyDescent="0.25">
      <c r="A450" s="3">
        <v>400000449</v>
      </c>
      <c r="B450" t="s">
        <v>3536</v>
      </c>
      <c r="C450" t="s">
        <v>3402</v>
      </c>
      <c r="D450" t="s">
        <v>3259</v>
      </c>
      <c r="E450">
        <v>30</v>
      </c>
      <c r="F450" t="s">
        <v>3469</v>
      </c>
      <c r="G450" t="s">
        <v>3281</v>
      </c>
      <c r="H450" s="49">
        <v>42135</v>
      </c>
      <c r="I450" s="1">
        <v>41273.449999999997</v>
      </c>
      <c r="R450" s="3">
        <v>200003801</v>
      </c>
      <c r="S450" t="s">
        <v>3503</v>
      </c>
      <c r="T450" t="s">
        <v>3277</v>
      </c>
      <c r="U450" t="s">
        <v>3266</v>
      </c>
      <c r="V450">
        <v>54</v>
      </c>
      <c r="W450" t="s">
        <v>3262</v>
      </c>
      <c r="X450" t="s">
        <v>3265</v>
      </c>
      <c r="Y450" s="33">
        <v>42356</v>
      </c>
      <c r="Z450" s="1">
        <v>61439.56</v>
      </c>
    </row>
    <row r="451" spans="1:26" x14ac:dyDescent="0.25">
      <c r="A451" s="3">
        <v>400000450</v>
      </c>
      <c r="B451" t="s">
        <v>3386</v>
      </c>
      <c r="C451" t="s">
        <v>3307</v>
      </c>
      <c r="D451" t="s">
        <v>3259</v>
      </c>
      <c r="E451">
        <v>39</v>
      </c>
      <c r="F451" t="s">
        <v>3469</v>
      </c>
      <c r="G451" t="s">
        <v>3257</v>
      </c>
      <c r="H451" s="49">
        <v>42135</v>
      </c>
      <c r="I451" s="1">
        <v>2838.91</v>
      </c>
      <c r="R451" s="3">
        <v>200003526</v>
      </c>
      <c r="S451" t="s">
        <v>3560</v>
      </c>
      <c r="T451" t="s">
        <v>3567</v>
      </c>
      <c r="U451" t="s">
        <v>3266</v>
      </c>
      <c r="V451">
        <v>52</v>
      </c>
      <c r="W451" t="s">
        <v>3262</v>
      </c>
      <c r="X451" t="s">
        <v>3265</v>
      </c>
      <c r="Y451" s="33">
        <v>42341</v>
      </c>
      <c r="Z451" s="1">
        <v>61901.62</v>
      </c>
    </row>
    <row r="452" spans="1:26" x14ac:dyDescent="0.25">
      <c r="A452" s="3">
        <v>100000451</v>
      </c>
      <c r="B452" t="s">
        <v>3479</v>
      </c>
      <c r="C452" t="s">
        <v>3514</v>
      </c>
      <c r="D452" t="s">
        <v>3266</v>
      </c>
      <c r="E452">
        <v>36</v>
      </c>
      <c r="F452" t="s">
        <v>3275</v>
      </c>
      <c r="G452" t="s">
        <v>3257</v>
      </c>
      <c r="H452" s="49">
        <v>42136</v>
      </c>
      <c r="I452" s="1">
        <v>10303.92</v>
      </c>
      <c r="R452" s="3">
        <v>200002008</v>
      </c>
      <c r="S452" t="s">
        <v>3573</v>
      </c>
      <c r="T452" t="s">
        <v>3429</v>
      </c>
      <c r="U452" t="s">
        <v>3266</v>
      </c>
      <c r="V452">
        <v>49</v>
      </c>
      <c r="W452" t="s">
        <v>3262</v>
      </c>
      <c r="X452" t="s">
        <v>3265</v>
      </c>
      <c r="Y452" s="33">
        <v>42258</v>
      </c>
      <c r="Z452" s="1">
        <v>62026.18</v>
      </c>
    </row>
    <row r="453" spans="1:26" x14ac:dyDescent="0.25">
      <c r="A453" s="3">
        <v>100000452</v>
      </c>
      <c r="B453" t="s">
        <v>3412</v>
      </c>
      <c r="C453" t="s">
        <v>3273</v>
      </c>
      <c r="D453" t="s">
        <v>3259</v>
      </c>
      <c r="E453">
        <v>40</v>
      </c>
      <c r="F453" t="s">
        <v>3275</v>
      </c>
      <c r="G453" t="s">
        <v>3281</v>
      </c>
      <c r="H453" s="49">
        <v>42136</v>
      </c>
      <c r="I453" s="1">
        <v>15488.15</v>
      </c>
      <c r="R453" s="3">
        <v>200002068</v>
      </c>
      <c r="S453" t="s">
        <v>3331</v>
      </c>
      <c r="T453" t="s">
        <v>3307</v>
      </c>
      <c r="U453" t="s">
        <v>3259</v>
      </c>
      <c r="V453">
        <v>51</v>
      </c>
      <c r="W453" t="s">
        <v>3262</v>
      </c>
      <c r="X453" t="s">
        <v>3265</v>
      </c>
      <c r="Y453" s="33">
        <v>42262</v>
      </c>
      <c r="Z453" s="1">
        <v>62064.73</v>
      </c>
    </row>
    <row r="454" spans="1:26" x14ac:dyDescent="0.25">
      <c r="A454" s="3">
        <v>100000453</v>
      </c>
      <c r="B454" t="s">
        <v>3280</v>
      </c>
      <c r="C454" t="s">
        <v>3429</v>
      </c>
      <c r="D454" t="s">
        <v>3266</v>
      </c>
      <c r="E454">
        <v>23</v>
      </c>
      <c r="F454" t="s">
        <v>3275</v>
      </c>
      <c r="G454" t="s">
        <v>3281</v>
      </c>
      <c r="H454" s="49">
        <v>42136</v>
      </c>
      <c r="I454" s="1">
        <v>17253.97</v>
      </c>
      <c r="R454" s="3">
        <v>200000834</v>
      </c>
      <c r="S454" t="s">
        <v>3445</v>
      </c>
      <c r="T454" t="s">
        <v>3568</v>
      </c>
      <c r="U454" t="s">
        <v>3259</v>
      </c>
      <c r="V454">
        <v>42</v>
      </c>
      <c r="W454" t="s">
        <v>3262</v>
      </c>
      <c r="X454" t="s">
        <v>3265</v>
      </c>
      <c r="Y454" s="33">
        <v>42163</v>
      </c>
      <c r="Z454" s="1">
        <v>62472.65</v>
      </c>
    </row>
    <row r="455" spans="1:26" x14ac:dyDescent="0.25">
      <c r="A455" s="3">
        <v>100000454</v>
      </c>
      <c r="B455" t="s">
        <v>3536</v>
      </c>
      <c r="C455" t="s">
        <v>3472</v>
      </c>
      <c r="D455" t="s">
        <v>3259</v>
      </c>
      <c r="E455">
        <v>26</v>
      </c>
      <c r="F455" t="s">
        <v>3275</v>
      </c>
      <c r="G455" t="s">
        <v>3265</v>
      </c>
      <c r="H455" s="49">
        <v>42136</v>
      </c>
      <c r="I455" s="1">
        <v>22143.77</v>
      </c>
      <c r="R455" s="3">
        <v>200001117</v>
      </c>
      <c r="S455" t="s">
        <v>3383</v>
      </c>
      <c r="T455" t="s">
        <v>3329</v>
      </c>
      <c r="U455" t="s">
        <v>3266</v>
      </c>
      <c r="V455">
        <v>42</v>
      </c>
      <c r="W455" t="s">
        <v>3262</v>
      </c>
      <c r="X455" t="s">
        <v>3265</v>
      </c>
      <c r="Y455" s="33">
        <v>42192</v>
      </c>
      <c r="Z455" s="1">
        <v>62850.82</v>
      </c>
    </row>
    <row r="456" spans="1:26" x14ac:dyDescent="0.25">
      <c r="A456" s="3">
        <v>100000455</v>
      </c>
      <c r="B456" t="s">
        <v>3460</v>
      </c>
      <c r="C456" t="s">
        <v>3340</v>
      </c>
      <c r="D456" t="s">
        <v>3259</v>
      </c>
      <c r="E456">
        <v>35</v>
      </c>
      <c r="F456" t="s">
        <v>3275</v>
      </c>
      <c r="G456" t="s">
        <v>3257</v>
      </c>
      <c r="H456" s="49">
        <v>42136</v>
      </c>
      <c r="I456" s="1">
        <v>1760.36</v>
      </c>
      <c r="R456" s="3">
        <v>200003611</v>
      </c>
      <c r="S456" t="s">
        <v>3553</v>
      </c>
      <c r="T456" t="s">
        <v>3312</v>
      </c>
      <c r="U456" t="s">
        <v>3266</v>
      </c>
      <c r="V456">
        <v>48</v>
      </c>
      <c r="W456" t="s">
        <v>3262</v>
      </c>
      <c r="X456" t="s">
        <v>3265</v>
      </c>
      <c r="Y456" s="33">
        <v>42345</v>
      </c>
      <c r="Z456" s="1">
        <v>63490.36</v>
      </c>
    </row>
    <row r="457" spans="1:26" x14ac:dyDescent="0.25">
      <c r="A457" s="3">
        <v>100000456</v>
      </c>
      <c r="B457" t="s">
        <v>3413</v>
      </c>
      <c r="C457" t="s">
        <v>3319</v>
      </c>
      <c r="D457" t="s">
        <v>3266</v>
      </c>
      <c r="E457">
        <v>51</v>
      </c>
      <c r="F457" t="s">
        <v>3275</v>
      </c>
      <c r="G457" t="s">
        <v>3281</v>
      </c>
      <c r="H457" s="49">
        <v>42136</v>
      </c>
      <c r="I457" s="1">
        <v>28034.11</v>
      </c>
      <c r="R457" s="3">
        <v>200003245</v>
      </c>
      <c r="S457" t="s">
        <v>3449</v>
      </c>
      <c r="T457" t="s">
        <v>3452</v>
      </c>
      <c r="U457" t="s">
        <v>3259</v>
      </c>
      <c r="V457">
        <v>44</v>
      </c>
      <c r="W457" t="s">
        <v>3262</v>
      </c>
      <c r="X457" t="s">
        <v>3265</v>
      </c>
      <c r="Y457" s="33">
        <v>42325</v>
      </c>
      <c r="Z457" s="1">
        <v>63735.05</v>
      </c>
    </row>
    <row r="458" spans="1:26" x14ac:dyDescent="0.25">
      <c r="A458" s="3">
        <v>200000457</v>
      </c>
      <c r="B458" t="s">
        <v>3409</v>
      </c>
      <c r="C458" t="s">
        <v>3420</v>
      </c>
      <c r="D458" t="s">
        <v>3266</v>
      </c>
      <c r="E458">
        <v>48</v>
      </c>
      <c r="F458" t="s">
        <v>3262</v>
      </c>
      <c r="G458" t="s">
        <v>3257</v>
      </c>
      <c r="H458" s="49">
        <v>42136</v>
      </c>
      <c r="I458" s="1">
        <v>18739.740000000002</v>
      </c>
      <c r="R458" s="3">
        <v>200001665</v>
      </c>
      <c r="S458" t="s">
        <v>3291</v>
      </c>
      <c r="T458" t="s">
        <v>3301</v>
      </c>
      <c r="U458" t="s">
        <v>3266</v>
      </c>
      <c r="V458">
        <v>43</v>
      </c>
      <c r="W458" t="s">
        <v>3262</v>
      </c>
      <c r="X458" t="s">
        <v>3265</v>
      </c>
      <c r="Y458" s="33">
        <v>42234</v>
      </c>
      <c r="Z458" s="1">
        <v>63757.4</v>
      </c>
    </row>
    <row r="459" spans="1:26" x14ac:dyDescent="0.25">
      <c r="A459" s="3">
        <v>200000458</v>
      </c>
      <c r="B459" t="s">
        <v>3494</v>
      </c>
      <c r="C459" t="s">
        <v>3410</v>
      </c>
      <c r="D459" t="s">
        <v>3259</v>
      </c>
      <c r="E459">
        <v>59</v>
      </c>
      <c r="F459" t="s">
        <v>3262</v>
      </c>
      <c r="G459" t="s">
        <v>3257</v>
      </c>
      <c r="H459" s="49">
        <v>42136</v>
      </c>
      <c r="I459" s="1">
        <v>34640.400000000001</v>
      </c>
      <c r="R459" s="3">
        <v>200001229</v>
      </c>
      <c r="S459" t="s">
        <v>3331</v>
      </c>
      <c r="T459" t="s">
        <v>3279</v>
      </c>
      <c r="U459" t="s">
        <v>3259</v>
      </c>
      <c r="V459">
        <v>47</v>
      </c>
      <c r="W459" t="s">
        <v>3262</v>
      </c>
      <c r="X459" t="s">
        <v>3265</v>
      </c>
      <c r="Y459" s="33">
        <v>42200</v>
      </c>
      <c r="Z459" s="1">
        <v>64034.82</v>
      </c>
    </row>
    <row r="460" spans="1:26" x14ac:dyDescent="0.25">
      <c r="A460" s="3">
        <v>200000459</v>
      </c>
      <c r="B460" t="s">
        <v>3559</v>
      </c>
      <c r="C460" t="s">
        <v>3347</v>
      </c>
      <c r="D460" t="s">
        <v>3259</v>
      </c>
      <c r="E460">
        <v>43</v>
      </c>
      <c r="F460" t="s">
        <v>3262</v>
      </c>
      <c r="G460" t="s">
        <v>3265</v>
      </c>
      <c r="H460" s="49">
        <v>42136</v>
      </c>
      <c r="I460" s="1">
        <v>57551.21</v>
      </c>
      <c r="R460" s="3">
        <v>200003606</v>
      </c>
      <c r="S460" t="s">
        <v>3530</v>
      </c>
      <c r="T460" t="s">
        <v>3407</v>
      </c>
      <c r="U460" t="s">
        <v>3259</v>
      </c>
      <c r="V460">
        <v>60</v>
      </c>
      <c r="W460" t="s">
        <v>3262</v>
      </c>
      <c r="X460" t="s">
        <v>3265</v>
      </c>
      <c r="Y460" s="33">
        <v>42345</v>
      </c>
      <c r="Z460" s="1">
        <v>64373.74</v>
      </c>
    </row>
    <row r="461" spans="1:26" x14ac:dyDescent="0.25">
      <c r="A461" s="3">
        <v>200000460</v>
      </c>
      <c r="B461" t="s">
        <v>3482</v>
      </c>
      <c r="C461" t="s">
        <v>3458</v>
      </c>
      <c r="D461" t="s">
        <v>3266</v>
      </c>
      <c r="E461">
        <v>54</v>
      </c>
      <c r="F461" t="s">
        <v>3262</v>
      </c>
      <c r="G461" t="s">
        <v>3265</v>
      </c>
      <c r="H461" s="49">
        <v>42136</v>
      </c>
      <c r="I461" s="1">
        <v>18720.84</v>
      </c>
      <c r="R461" s="3">
        <v>200002375</v>
      </c>
      <c r="S461" t="s">
        <v>3442</v>
      </c>
      <c r="T461" t="s">
        <v>3334</v>
      </c>
      <c r="U461" t="s">
        <v>3259</v>
      </c>
      <c r="V461">
        <v>45</v>
      </c>
      <c r="W461" t="s">
        <v>3262</v>
      </c>
      <c r="X461" t="s">
        <v>3265</v>
      </c>
      <c r="Y461" s="33">
        <v>42276</v>
      </c>
      <c r="Z461" s="1">
        <v>64592.88</v>
      </c>
    </row>
    <row r="462" spans="1:26" x14ac:dyDescent="0.25">
      <c r="A462" s="3">
        <v>200000461</v>
      </c>
      <c r="B462" t="s">
        <v>3571</v>
      </c>
      <c r="C462" t="s">
        <v>3342</v>
      </c>
      <c r="D462" t="s">
        <v>3259</v>
      </c>
      <c r="E462">
        <v>52</v>
      </c>
      <c r="F462" t="s">
        <v>3262</v>
      </c>
      <c r="G462" t="s">
        <v>3281</v>
      </c>
      <c r="H462" s="49">
        <v>42136</v>
      </c>
      <c r="I462" s="1">
        <v>29971.21</v>
      </c>
      <c r="R462" s="3">
        <v>200000984</v>
      </c>
      <c r="S462" t="s">
        <v>3439</v>
      </c>
      <c r="T462" t="s">
        <v>3422</v>
      </c>
      <c r="U462" t="s">
        <v>3266</v>
      </c>
      <c r="V462">
        <v>57</v>
      </c>
      <c r="W462" t="s">
        <v>3262</v>
      </c>
      <c r="X462" t="s">
        <v>3265</v>
      </c>
      <c r="Y462" s="33">
        <v>42179</v>
      </c>
      <c r="Z462" s="1">
        <v>64620.15</v>
      </c>
    </row>
    <row r="463" spans="1:26" x14ac:dyDescent="0.25">
      <c r="A463" s="3">
        <v>200000462</v>
      </c>
      <c r="B463" t="s">
        <v>3287</v>
      </c>
      <c r="C463" t="s">
        <v>3432</v>
      </c>
      <c r="D463" t="s">
        <v>3259</v>
      </c>
      <c r="E463">
        <v>52</v>
      </c>
      <c r="F463" t="s">
        <v>3262</v>
      </c>
      <c r="G463" t="s">
        <v>3265</v>
      </c>
      <c r="H463" s="49">
        <v>42136</v>
      </c>
      <c r="I463" s="1">
        <v>6967.51</v>
      </c>
      <c r="R463" s="3">
        <v>200001694</v>
      </c>
      <c r="S463" t="s">
        <v>3503</v>
      </c>
      <c r="T463" t="s">
        <v>3391</v>
      </c>
      <c r="U463" t="s">
        <v>3266</v>
      </c>
      <c r="V463">
        <v>47</v>
      </c>
      <c r="W463" t="s">
        <v>3262</v>
      </c>
      <c r="X463" t="s">
        <v>3265</v>
      </c>
      <c r="Y463" s="33">
        <v>42237</v>
      </c>
      <c r="Z463" s="1">
        <v>64940.12</v>
      </c>
    </row>
    <row r="464" spans="1:26" x14ac:dyDescent="0.25">
      <c r="A464" s="3">
        <v>200000463</v>
      </c>
      <c r="B464" t="s">
        <v>3287</v>
      </c>
      <c r="C464" t="s">
        <v>3263</v>
      </c>
      <c r="D464" t="s">
        <v>3259</v>
      </c>
      <c r="E464">
        <v>46</v>
      </c>
      <c r="F464" t="s">
        <v>3262</v>
      </c>
      <c r="G464" t="s">
        <v>3257</v>
      </c>
      <c r="H464" s="49">
        <v>42136</v>
      </c>
      <c r="I464" s="1">
        <v>131848.63</v>
      </c>
      <c r="R464" s="3">
        <v>200002249</v>
      </c>
      <c r="S464" t="s">
        <v>3378</v>
      </c>
      <c r="T464" t="s">
        <v>3552</v>
      </c>
      <c r="U464" t="s">
        <v>3266</v>
      </c>
      <c r="V464">
        <v>52</v>
      </c>
      <c r="W464" t="s">
        <v>3262</v>
      </c>
      <c r="X464" t="s">
        <v>3265</v>
      </c>
      <c r="Y464" s="33">
        <v>42271</v>
      </c>
      <c r="Z464" s="1">
        <v>65019.95</v>
      </c>
    </row>
    <row r="465" spans="1:26" x14ac:dyDescent="0.25">
      <c r="A465" s="3">
        <v>200000464</v>
      </c>
      <c r="B465" t="s">
        <v>3505</v>
      </c>
      <c r="C465" t="s">
        <v>3556</v>
      </c>
      <c r="D465" t="s">
        <v>3259</v>
      </c>
      <c r="E465">
        <v>57</v>
      </c>
      <c r="F465" t="s">
        <v>3262</v>
      </c>
      <c r="G465" t="s">
        <v>3257</v>
      </c>
      <c r="H465" s="49">
        <v>42136</v>
      </c>
      <c r="I465" s="1">
        <v>26601.439999999999</v>
      </c>
      <c r="R465" s="3">
        <v>200000939</v>
      </c>
      <c r="S465" t="s">
        <v>3571</v>
      </c>
      <c r="T465" t="s">
        <v>3556</v>
      </c>
      <c r="U465" t="s">
        <v>3259</v>
      </c>
      <c r="V465">
        <v>42</v>
      </c>
      <c r="W465" t="s">
        <v>3262</v>
      </c>
      <c r="X465" t="s">
        <v>3265</v>
      </c>
      <c r="Y465" s="33">
        <v>42175</v>
      </c>
      <c r="Z465" s="1">
        <v>65530.32</v>
      </c>
    </row>
    <row r="466" spans="1:26" x14ac:dyDescent="0.25">
      <c r="A466" s="3">
        <v>200000465</v>
      </c>
      <c r="B466" t="s">
        <v>3377</v>
      </c>
      <c r="C466" t="s">
        <v>3411</v>
      </c>
      <c r="D466" t="s">
        <v>3266</v>
      </c>
      <c r="E466">
        <v>42</v>
      </c>
      <c r="F466" t="s">
        <v>3262</v>
      </c>
      <c r="G466" t="s">
        <v>3265</v>
      </c>
      <c r="H466" s="49">
        <v>42136</v>
      </c>
      <c r="I466" s="1">
        <v>48457.47</v>
      </c>
      <c r="R466" s="3">
        <v>200003583</v>
      </c>
      <c r="S466" t="s">
        <v>3356</v>
      </c>
      <c r="T466" t="s">
        <v>3384</v>
      </c>
      <c r="U466" t="s">
        <v>3259</v>
      </c>
      <c r="V466">
        <v>48</v>
      </c>
      <c r="W466" t="s">
        <v>3262</v>
      </c>
      <c r="X466" t="s">
        <v>3265</v>
      </c>
      <c r="Y466" s="33">
        <v>42344</v>
      </c>
      <c r="Z466" s="1">
        <v>65535.05</v>
      </c>
    </row>
    <row r="467" spans="1:26" x14ac:dyDescent="0.25">
      <c r="A467" s="3">
        <v>300000466</v>
      </c>
      <c r="B467" t="s">
        <v>3484</v>
      </c>
      <c r="C467" t="s">
        <v>3277</v>
      </c>
      <c r="D467" t="s">
        <v>3266</v>
      </c>
      <c r="E467">
        <v>39</v>
      </c>
      <c r="F467" t="s">
        <v>3258</v>
      </c>
      <c r="G467" t="s">
        <v>3281</v>
      </c>
      <c r="H467" s="49">
        <v>42136</v>
      </c>
      <c r="I467" s="1">
        <v>83260.179999999993</v>
      </c>
      <c r="R467" s="3">
        <v>200001664</v>
      </c>
      <c r="S467" t="s">
        <v>3536</v>
      </c>
      <c r="T467" t="s">
        <v>3361</v>
      </c>
      <c r="U467" t="s">
        <v>3259</v>
      </c>
      <c r="V467">
        <v>33</v>
      </c>
      <c r="W467" t="s">
        <v>3262</v>
      </c>
      <c r="X467" t="s">
        <v>3265</v>
      </c>
      <c r="Y467" s="33">
        <v>42234</v>
      </c>
      <c r="Z467" s="1">
        <v>65608.679999999993</v>
      </c>
    </row>
    <row r="468" spans="1:26" x14ac:dyDescent="0.25">
      <c r="A468" s="3">
        <v>300000467</v>
      </c>
      <c r="B468" t="s">
        <v>3383</v>
      </c>
      <c r="C468" t="s">
        <v>3461</v>
      </c>
      <c r="D468" t="s">
        <v>3266</v>
      </c>
      <c r="E468">
        <v>20</v>
      </c>
      <c r="F468" t="s">
        <v>3258</v>
      </c>
      <c r="G468" t="s">
        <v>3265</v>
      </c>
      <c r="H468" s="49">
        <v>42136</v>
      </c>
      <c r="I468" s="1">
        <v>1291.01</v>
      </c>
      <c r="R468" s="3">
        <v>200003902</v>
      </c>
      <c r="S468" t="s">
        <v>3421</v>
      </c>
      <c r="T468" t="s">
        <v>3267</v>
      </c>
      <c r="U468" t="s">
        <v>3266</v>
      </c>
      <c r="V468">
        <v>56</v>
      </c>
      <c r="W468" t="s">
        <v>3262</v>
      </c>
      <c r="X468" t="s">
        <v>3265</v>
      </c>
      <c r="Y468" s="33">
        <v>42361</v>
      </c>
      <c r="Z468" s="1">
        <v>66211.28</v>
      </c>
    </row>
    <row r="469" spans="1:26" x14ac:dyDescent="0.25">
      <c r="A469" s="3">
        <v>300000468</v>
      </c>
      <c r="B469" t="s">
        <v>3503</v>
      </c>
      <c r="C469" t="s">
        <v>3466</v>
      </c>
      <c r="D469" t="s">
        <v>3266</v>
      </c>
      <c r="E469">
        <v>45</v>
      </c>
      <c r="F469" t="s">
        <v>3258</v>
      </c>
      <c r="G469" t="s">
        <v>3265</v>
      </c>
      <c r="H469" s="49">
        <v>42136</v>
      </c>
      <c r="I469" s="1">
        <v>64149.120000000003</v>
      </c>
      <c r="R469" s="3">
        <v>200000682</v>
      </c>
      <c r="S469" t="s">
        <v>3528</v>
      </c>
      <c r="T469" t="s">
        <v>3288</v>
      </c>
      <c r="U469" t="s">
        <v>3259</v>
      </c>
      <c r="V469">
        <v>37</v>
      </c>
      <c r="W469" t="s">
        <v>3262</v>
      </c>
      <c r="X469" t="s">
        <v>3265</v>
      </c>
      <c r="Y469" s="33">
        <v>42150</v>
      </c>
      <c r="Z469" s="1">
        <v>66522.710000000006</v>
      </c>
    </row>
    <row r="470" spans="1:26" x14ac:dyDescent="0.25">
      <c r="A470" s="3">
        <v>300000469</v>
      </c>
      <c r="B470" t="s">
        <v>3412</v>
      </c>
      <c r="C470" t="s">
        <v>3488</v>
      </c>
      <c r="D470" t="s">
        <v>3259</v>
      </c>
      <c r="E470">
        <v>38</v>
      </c>
      <c r="F470" t="s">
        <v>3258</v>
      </c>
      <c r="G470" t="s">
        <v>3257</v>
      </c>
      <c r="H470" s="49">
        <v>42136</v>
      </c>
      <c r="I470" s="1">
        <v>64271.06</v>
      </c>
      <c r="R470" s="3">
        <v>200002945</v>
      </c>
      <c r="S470" t="s">
        <v>3317</v>
      </c>
      <c r="T470" t="s">
        <v>3431</v>
      </c>
      <c r="U470" t="s">
        <v>3259</v>
      </c>
      <c r="V470">
        <v>55</v>
      </c>
      <c r="W470" t="s">
        <v>3262</v>
      </c>
      <c r="X470" t="s">
        <v>3265</v>
      </c>
      <c r="Y470" s="33">
        <v>42308</v>
      </c>
      <c r="Z470" s="1">
        <v>66668.78</v>
      </c>
    </row>
    <row r="471" spans="1:26" x14ac:dyDescent="0.25">
      <c r="A471" s="3">
        <v>400000470</v>
      </c>
      <c r="B471" t="s">
        <v>3323</v>
      </c>
      <c r="C471" t="s">
        <v>3365</v>
      </c>
      <c r="D471" t="s">
        <v>3259</v>
      </c>
      <c r="E471">
        <v>27</v>
      </c>
      <c r="F471" t="s">
        <v>3469</v>
      </c>
      <c r="G471" t="s">
        <v>3281</v>
      </c>
      <c r="H471" s="49">
        <v>42136</v>
      </c>
      <c r="I471" s="1">
        <v>14890.26</v>
      </c>
      <c r="R471" s="3">
        <v>200000924</v>
      </c>
      <c r="S471" t="s">
        <v>3291</v>
      </c>
      <c r="T471" t="s">
        <v>3525</v>
      </c>
      <c r="U471" t="s">
        <v>3266</v>
      </c>
      <c r="V471">
        <v>60</v>
      </c>
      <c r="W471" t="s">
        <v>3262</v>
      </c>
      <c r="X471" t="s">
        <v>3265</v>
      </c>
      <c r="Y471" s="33">
        <v>42174</v>
      </c>
      <c r="Z471" s="1">
        <v>66713</v>
      </c>
    </row>
    <row r="472" spans="1:26" x14ac:dyDescent="0.25">
      <c r="A472" s="3">
        <v>400000471</v>
      </c>
      <c r="B472" t="s">
        <v>3492</v>
      </c>
      <c r="C472" t="s">
        <v>3525</v>
      </c>
      <c r="D472" t="s">
        <v>3266</v>
      </c>
      <c r="E472">
        <v>35</v>
      </c>
      <c r="F472" t="s">
        <v>3469</v>
      </c>
      <c r="G472" t="s">
        <v>3281</v>
      </c>
      <c r="H472" s="49">
        <v>42136</v>
      </c>
      <c r="I472" s="1">
        <v>27867.83</v>
      </c>
      <c r="R472" s="3">
        <v>200001562</v>
      </c>
      <c r="S472" t="s">
        <v>3327</v>
      </c>
      <c r="T472" t="s">
        <v>3540</v>
      </c>
      <c r="U472" t="s">
        <v>3259</v>
      </c>
      <c r="V472">
        <v>58</v>
      </c>
      <c r="W472" t="s">
        <v>3262</v>
      </c>
      <c r="X472" t="s">
        <v>3265</v>
      </c>
      <c r="Y472" s="33">
        <v>42225</v>
      </c>
      <c r="Z472" s="1">
        <v>66875.08</v>
      </c>
    </row>
    <row r="473" spans="1:26" x14ac:dyDescent="0.25">
      <c r="A473" s="3">
        <v>400000472</v>
      </c>
      <c r="B473" t="s">
        <v>3291</v>
      </c>
      <c r="C473" t="s">
        <v>3358</v>
      </c>
      <c r="D473" t="s">
        <v>3266</v>
      </c>
      <c r="E473">
        <v>23</v>
      </c>
      <c r="F473" t="s">
        <v>3469</v>
      </c>
      <c r="G473" t="s">
        <v>3265</v>
      </c>
      <c r="H473" s="49">
        <v>42136</v>
      </c>
      <c r="I473" s="1">
        <v>58442.19</v>
      </c>
      <c r="R473" s="3">
        <v>200002292</v>
      </c>
      <c r="S473" t="s">
        <v>3530</v>
      </c>
      <c r="T473" t="s">
        <v>3540</v>
      </c>
      <c r="U473" t="s">
        <v>3259</v>
      </c>
      <c r="V473">
        <v>53</v>
      </c>
      <c r="W473" t="s">
        <v>3262</v>
      </c>
      <c r="X473" t="s">
        <v>3265</v>
      </c>
      <c r="Y473" s="33">
        <v>42272</v>
      </c>
      <c r="Z473" s="1">
        <v>67521.259999999995</v>
      </c>
    </row>
    <row r="474" spans="1:26" x14ac:dyDescent="0.25">
      <c r="A474" s="3">
        <v>400000473</v>
      </c>
      <c r="B474" t="s">
        <v>3323</v>
      </c>
      <c r="C474" t="s">
        <v>3349</v>
      </c>
      <c r="D474" t="s">
        <v>3259</v>
      </c>
      <c r="E474">
        <v>32</v>
      </c>
      <c r="F474" t="s">
        <v>3469</v>
      </c>
      <c r="G474" t="s">
        <v>3265</v>
      </c>
      <c r="H474" s="49">
        <v>42136</v>
      </c>
      <c r="I474" s="1">
        <v>36854.57</v>
      </c>
      <c r="R474" s="3">
        <v>200000164</v>
      </c>
      <c r="S474" t="s">
        <v>3437</v>
      </c>
      <c r="T474" t="s">
        <v>3407</v>
      </c>
      <c r="U474" t="s">
        <v>3266</v>
      </c>
      <c r="V474">
        <v>59</v>
      </c>
      <c r="W474" t="s">
        <v>3262</v>
      </c>
      <c r="X474" t="s">
        <v>3265</v>
      </c>
      <c r="Y474" s="33">
        <v>42099</v>
      </c>
      <c r="Z474" s="1">
        <v>67524.87</v>
      </c>
    </row>
    <row r="475" spans="1:26" x14ac:dyDescent="0.25">
      <c r="A475" s="3">
        <v>400000474</v>
      </c>
      <c r="B475" t="s">
        <v>3366</v>
      </c>
      <c r="C475" t="s">
        <v>3375</v>
      </c>
      <c r="D475" t="s">
        <v>3259</v>
      </c>
      <c r="E475">
        <v>33</v>
      </c>
      <c r="F475" t="s">
        <v>3469</v>
      </c>
      <c r="G475" t="s">
        <v>3281</v>
      </c>
      <c r="H475" s="49">
        <v>42136</v>
      </c>
      <c r="I475" s="1">
        <v>66642.91</v>
      </c>
      <c r="R475" s="3">
        <v>200002872</v>
      </c>
      <c r="S475" t="s">
        <v>3471</v>
      </c>
      <c r="T475" t="s">
        <v>3381</v>
      </c>
      <c r="U475" t="s">
        <v>3266</v>
      </c>
      <c r="V475">
        <v>38</v>
      </c>
      <c r="W475" t="s">
        <v>3262</v>
      </c>
      <c r="X475" t="s">
        <v>3265</v>
      </c>
      <c r="Y475" s="33">
        <v>42305</v>
      </c>
      <c r="Z475" s="1">
        <v>67598.37</v>
      </c>
    </row>
    <row r="476" spans="1:26" x14ac:dyDescent="0.25">
      <c r="A476" s="3">
        <v>100000475</v>
      </c>
      <c r="B476" t="s">
        <v>3516</v>
      </c>
      <c r="C476" t="s">
        <v>3323</v>
      </c>
      <c r="D476" t="s">
        <v>3259</v>
      </c>
      <c r="E476">
        <v>37</v>
      </c>
      <c r="F476" t="s">
        <v>3275</v>
      </c>
      <c r="G476" t="s">
        <v>3281</v>
      </c>
      <c r="H476" s="49">
        <v>42137</v>
      </c>
      <c r="I476" s="1">
        <v>101697.71</v>
      </c>
      <c r="R476" s="3">
        <v>200000118</v>
      </c>
      <c r="S476" t="s">
        <v>3505</v>
      </c>
      <c r="T476" t="s">
        <v>3502</v>
      </c>
      <c r="U476" t="s">
        <v>3259</v>
      </c>
      <c r="V476">
        <v>52</v>
      </c>
      <c r="W476" t="s">
        <v>3262</v>
      </c>
      <c r="X476" t="s">
        <v>3265</v>
      </c>
      <c r="Y476" s="33">
        <v>42091</v>
      </c>
      <c r="Z476" s="1">
        <v>67682.92</v>
      </c>
    </row>
    <row r="477" spans="1:26" x14ac:dyDescent="0.25">
      <c r="A477" s="3">
        <v>100000476</v>
      </c>
      <c r="B477" t="s">
        <v>3417</v>
      </c>
      <c r="C477" t="s">
        <v>3450</v>
      </c>
      <c r="D477" t="s">
        <v>3266</v>
      </c>
      <c r="E477">
        <v>33</v>
      </c>
      <c r="F477" t="s">
        <v>3275</v>
      </c>
      <c r="G477" t="s">
        <v>3281</v>
      </c>
      <c r="H477" s="49">
        <v>42137</v>
      </c>
      <c r="I477" s="1">
        <v>30862.639999999999</v>
      </c>
      <c r="R477" s="3">
        <v>200003662</v>
      </c>
      <c r="S477" t="s">
        <v>3451</v>
      </c>
      <c r="T477" t="s">
        <v>3361</v>
      </c>
      <c r="U477" t="s">
        <v>3266</v>
      </c>
      <c r="V477">
        <v>50</v>
      </c>
      <c r="W477" t="s">
        <v>3262</v>
      </c>
      <c r="X477" t="s">
        <v>3265</v>
      </c>
      <c r="Y477" s="33">
        <v>42349</v>
      </c>
      <c r="Z477" s="1">
        <v>67803.350000000006</v>
      </c>
    </row>
    <row r="478" spans="1:26" x14ac:dyDescent="0.25">
      <c r="A478" s="3">
        <v>100000477</v>
      </c>
      <c r="B478" t="s">
        <v>3335</v>
      </c>
      <c r="C478" t="s">
        <v>3452</v>
      </c>
      <c r="D478" t="s">
        <v>3266</v>
      </c>
      <c r="E478">
        <v>31</v>
      </c>
      <c r="F478" t="s">
        <v>3275</v>
      </c>
      <c r="G478" t="s">
        <v>3281</v>
      </c>
      <c r="H478" s="49">
        <v>42137</v>
      </c>
      <c r="I478" s="1">
        <v>36911.96</v>
      </c>
      <c r="R478" s="3">
        <v>200003766</v>
      </c>
      <c r="S478" t="s">
        <v>3482</v>
      </c>
      <c r="T478" t="s">
        <v>3420</v>
      </c>
      <c r="U478" t="s">
        <v>3266</v>
      </c>
      <c r="V478">
        <v>60</v>
      </c>
      <c r="W478" t="s">
        <v>3262</v>
      </c>
      <c r="X478" t="s">
        <v>3265</v>
      </c>
      <c r="Y478" s="33">
        <v>42354</v>
      </c>
      <c r="Z478" s="1">
        <v>67913.86</v>
      </c>
    </row>
    <row r="479" spans="1:26" x14ac:dyDescent="0.25">
      <c r="A479" s="3">
        <v>100000478</v>
      </c>
      <c r="B479" t="s">
        <v>3457</v>
      </c>
      <c r="C479" t="s">
        <v>3312</v>
      </c>
      <c r="D479" t="s">
        <v>3266</v>
      </c>
      <c r="E479">
        <v>33</v>
      </c>
      <c r="F479" t="s">
        <v>3275</v>
      </c>
      <c r="G479" t="s">
        <v>3281</v>
      </c>
      <c r="H479" s="49">
        <v>42137</v>
      </c>
      <c r="I479" s="1">
        <v>9069.4699999999993</v>
      </c>
      <c r="R479" s="3">
        <v>200001900</v>
      </c>
      <c r="S479" t="s">
        <v>3337</v>
      </c>
      <c r="T479" t="s">
        <v>3514</v>
      </c>
      <c r="U479" t="s">
        <v>3259</v>
      </c>
      <c r="V479">
        <v>50</v>
      </c>
      <c r="W479" t="s">
        <v>3262</v>
      </c>
      <c r="X479" t="s">
        <v>3265</v>
      </c>
      <c r="Y479" s="33">
        <v>42250</v>
      </c>
      <c r="Z479" s="1">
        <v>67946.539999999994</v>
      </c>
    </row>
    <row r="480" spans="1:26" x14ac:dyDescent="0.25">
      <c r="A480" s="3">
        <v>200000479</v>
      </c>
      <c r="B480" t="s">
        <v>3543</v>
      </c>
      <c r="C480" t="s">
        <v>3452</v>
      </c>
      <c r="D480" t="s">
        <v>3259</v>
      </c>
      <c r="E480">
        <v>43</v>
      </c>
      <c r="F480" t="s">
        <v>3262</v>
      </c>
      <c r="G480" t="s">
        <v>3265</v>
      </c>
      <c r="H480" s="49">
        <v>42137</v>
      </c>
      <c r="I480" s="1">
        <v>41525.24</v>
      </c>
      <c r="R480" s="3">
        <v>200001937</v>
      </c>
      <c r="S480" t="s">
        <v>3534</v>
      </c>
      <c r="T480" t="s">
        <v>3284</v>
      </c>
      <c r="U480" t="s">
        <v>3259</v>
      </c>
      <c r="V480">
        <v>34</v>
      </c>
      <c r="W480" t="s">
        <v>3262</v>
      </c>
      <c r="X480" t="s">
        <v>3265</v>
      </c>
      <c r="Y480" s="33">
        <v>42253</v>
      </c>
      <c r="Z480" s="1">
        <v>68600.899999999994</v>
      </c>
    </row>
    <row r="481" spans="1:26" x14ac:dyDescent="0.25">
      <c r="A481" s="3">
        <v>200000480</v>
      </c>
      <c r="B481" t="s">
        <v>3366</v>
      </c>
      <c r="C481" t="s">
        <v>3263</v>
      </c>
      <c r="D481" t="s">
        <v>3259</v>
      </c>
      <c r="E481">
        <v>45</v>
      </c>
      <c r="F481" t="s">
        <v>3262</v>
      </c>
      <c r="G481" t="s">
        <v>3257</v>
      </c>
      <c r="H481" s="49">
        <v>42137</v>
      </c>
      <c r="I481" s="1">
        <v>25671.22</v>
      </c>
      <c r="R481" s="3">
        <v>200001911</v>
      </c>
      <c r="S481" t="s">
        <v>3374</v>
      </c>
      <c r="T481" t="s">
        <v>3398</v>
      </c>
      <c r="U481" t="s">
        <v>3266</v>
      </c>
      <c r="V481">
        <v>55</v>
      </c>
      <c r="W481" t="s">
        <v>3262</v>
      </c>
      <c r="X481" t="s">
        <v>3265</v>
      </c>
      <c r="Y481" s="33">
        <v>42251</v>
      </c>
      <c r="Z481" s="1">
        <v>68864.13</v>
      </c>
    </row>
    <row r="482" spans="1:26" x14ac:dyDescent="0.25">
      <c r="A482" s="3">
        <v>200000481</v>
      </c>
      <c r="B482" t="s">
        <v>3492</v>
      </c>
      <c r="C482" t="s">
        <v>3279</v>
      </c>
      <c r="D482" t="s">
        <v>3266</v>
      </c>
      <c r="E482">
        <v>48</v>
      </c>
      <c r="F482" t="s">
        <v>3262</v>
      </c>
      <c r="G482" t="s">
        <v>3257</v>
      </c>
      <c r="H482" s="49">
        <v>42137</v>
      </c>
      <c r="I482" s="1">
        <v>74211.7</v>
      </c>
      <c r="R482" s="3">
        <v>200001574</v>
      </c>
      <c r="S482" t="s">
        <v>3353</v>
      </c>
      <c r="T482" t="s">
        <v>3349</v>
      </c>
      <c r="U482" t="s">
        <v>3259</v>
      </c>
      <c r="V482">
        <v>56</v>
      </c>
      <c r="W482" t="s">
        <v>3262</v>
      </c>
      <c r="X482" t="s">
        <v>3265</v>
      </c>
      <c r="Y482" s="33">
        <v>42226</v>
      </c>
      <c r="Z482" s="1">
        <v>69022.66</v>
      </c>
    </row>
    <row r="483" spans="1:26" x14ac:dyDescent="0.25">
      <c r="A483" s="3">
        <v>200000482</v>
      </c>
      <c r="B483" t="s">
        <v>3549</v>
      </c>
      <c r="C483" t="s">
        <v>3535</v>
      </c>
      <c r="D483" t="s">
        <v>3259</v>
      </c>
      <c r="E483">
        <v>53</v>
      </c>
      <c r="F483" t="s">
        <v>3262</v>
      </c>
      <c r="G483" t="s">
        <v>3281</v>
      </c>
      <c r="H483" s="49">
        <v>42137</v>
      </c>
      <c r="I483" s="1">
        <v>19032.02</v>
      </c>
      <c r="R483" s="3">
        <v>200001214</v>
      </c>
      <c r="S483" t="s">
        <v>3374</v>
      </c>
      <c r="T483" t="s">
        <v>3321</v>
      </c>
      <c r="U483" t="s">
        <v>3266</v>
      </c>
      <c r="V483">
        <v>58</v>
      </c>
      <c r="W483" t="s">
        <v>3262</v>
      </c>
      <c r="X483" t="s">
        <v>3265</v>
      </c>
      <c r="Y483" s="33">
        <v>42199</v>
      </c>
      <c r="Z483" s="1">
        <v>69027.62</v>
      </c>
    </row>
    <row r="484" spans="1:26" x14ac:dyDescent="0.25">
      <c r="A484" s="3">
        <v>200000483</v>
      </c>
      <c r="B484" t="s">
        <v>3506</v>
      </c>
      <c r="C484" t="s">
        <v>3346</v>
      </c>
      <c r="D484" t="s">
        <v>3259</v>
      </c>
      <c r="E484">
        <v>47</v>
      </c>
      <c r="F484" t="s">
        <v>3262</v>
      </c>
      <c r="G484" t="s">
        <v>3265</v>
      </c>
      <c r="H484" s="49">
        <v>42137</v>
      </c>
      <c r="I484" s="1">
        <v>18970.240000000002</v>
      </c>
      <c r="R484" s="3">
        <v>200002355</v>
      </c>
      <c r="S484" t="s">
        <v>3496</v>
      </c>
      <c r="T484" t="s">
        <v>3402</v>
      </c>
      <c r="U484" t="s">
        <v>3266</v>
      </c>
      <c r="V484">
        <v>38</v>
      </c>
      <c r="W484" t="s">
        <v>3262</v>
      </c>
      <c r="X484" t="s">
        <v>3265</v>
      </c>
      <c r="Y484" s="33">
        <v>42275</v>
      </c>
      <c r="Z484" s="1">
        <v>69556.06</v>
      </c>
    </row>
    <row r="485" spans="1:26" x14ac:dyDescent="0.25">
      <c r="A485" s="3">
        <v>200000484</v>
      </c>
      <c r="B485" t="s">
        <v>3534</v>
      </c>
      <c r="C485" t="s">
        <v>3461</v>
      </c>
      <c r="D485" t="s">
        <v>3259</v>
      </c>
      <c r="E485">
        <v>39</v>
      </c>
      <c r="F485" t="s">
        <v>3262</v>
      </c>
      <c r="G485" t="s">
        <v>3257</v>
      </c>
      <c r="H485" s="49">
        <v>42137</v>
      </c>
      <c r="I485" s="1">
        <v>6572.36</v>
      </c>
      <c r="R485" s="3">
        <v>200001061</v>
      </c>
      <c r="S485" t="s">
        <v>3380</v>
      </c>
      <c r="T485" t="s">
        <v>3349</v>
      </c>
      <c r="U485" t="s">
        <v>3259</v>
      </c>
      <c r="V485">
        <v>49</v>
      </c>
      <c r="W485" t="s">
        <v>3262</v>
      </c>
      <c r="X485" t="s">
        <v>3265</v>
      </c>
      <c r="Y485" s="33">
        <v>42187</v>
      </c>
      <c r="Z485" s="1">
        <v>69791.570000000007</v>
      </c>
    </row>
    <row r="486" spans="1:26" x14ac:dyDescent="0.25">
      <c r="A486" s="3">
        <v>200000485</v>
      </c>
      <c r="B486" t="s">
        <v>3571</v>
      </c>
      <c r="C486" t="s">
        <v>3487</v>
      </c>
      <c r="D486" t="s">
        <v>3259</v>
      </c>
      <c r="E486">
        <v>54</v>
      </c>
      <c r="F486" t="s">
        <v>3262</v>
      </c>
      <c r="G486" t="s">
        <v>3281</v>
      </c>
      <c r="H486" s="49">
        <v>42137</v>
      </c>
      <c r="I486" s="1">
        <v>72492.490000000005</v>
      </c>
      <c r="R486" s="3">
        <v>200001670</v>
      </c>
      <c r="S486" t="s">
        <v>3530</v>
      </c>
      <c r="T486" t="s">
        <v>3423</v>
      </c>
      <c r="U486" t="s">
        <v>3259</v>
      </c>
      <c r="V486">
        <v>45</v>
      </c>
      <c r="W486" t="s">
        <v>3262</v>
      </c>
      <c r="X486" t="s">
        <v>3265</v>
      </c>
      <c r="Y486" s="33">
        <v>42235</v>
      </c>
      <c r="Z486" s="1">
        <v>69809.23</v>
      </c>
    </row>
    <row r="487" spans="1:26" x14ac:dyDescent="0.25">
      <c r="A487" s="3">
        <v>200000486</v>
      </c>
      <c r="B487" t="s">
        <v>3353</v>
      </c>
      <c r="C487" t="s">
        <v>3325</v>
      </c>
      <c r="D487" t="s">
        <v>3259</v>
      </c>
      <c r="E487">
        <v>53</v>
      </c>
      <c r="F487" t="s">
        <v>3262</v>
      </c>
      <c r="G487" t="s">
        <v>3257</v>
      </c>
      <c r="H487" s="49">
        <v>42137</v>
      </c>
      <c r="I487" s="1">
        <v>19641.849999999999</v>
      </c>
      <c r="R487" s="3">
        <v>200003044</v>
      </c>
      <c r="S487" t="s">
        <v>3293</v>
      </c>
      <c r="T487" t="s">
        <v>3567</v>
      </c>
      <c r="U487" t="s">
        <v>3259</v>
      </c>
      <c r="V487">
        <v>43</v>
      </c>
      <c r="W487" t="s">
        <v>3262</v>
      </c>
      <c r="X487" t="s">
        <v>3265</v>
      </c>
      <c r="Y487" s="33">
        <v>42314</v>
      </c>
      <c r="Z487" s="1">
        <v>70629.05</v>
      </c>
    </row>
    <row r="488" spans="1:26" x14ac:dyDescent="0.25">
      <c r="A488" s="3">
        <v>300000487</v>
      </c>
      <c r="B488" t="s">
        <v>3520</v>
      </c>
      <c r="C488" t="s">
        <v>3336</v>
      </c>
      <c r="D488" t="s">
        <v>3266</v>
      </c>
      <c r="E488">
        <v>19</v>
      </c>
      <c r="F488" t="s">
        <v>3258</v>
      </c>
      <c r="G488" t="s">
        <v>3281</v>
      </c>
      <c r="H488" s="49">
        <v>42137</v>
      </c>
      <c r="I488" s="1">
        <v>30972.98</v>
      </c>
      <c r="R488" s="3">
        <v>200000347</v>
      </c>
      <c r="S488" t="s">
        <v>3386</v>
      </c>
      <c r="T488" t="s">
        <v>3546</v>
      </c>
      <c r="U488" t="s">
        <v>3259</v>
      </c>
      <c r="V488">
        <v>56</v>
      </c>
      <c r="W488" t="s">
        <v>3262</v>
      </c>
      <c r="X488" t="s">
        <v>3265</v>
      </c>
      <c r="Y488" s="33">
        <v>42126</v>
      </c>
      <c r="Z488" s="1">
        <v>70950.09</v>
      </c>
    </row>
    <row r="489" spans="1:26" x14ac:dyDescent="0.25">
      <c r="A489" s="3">
        <v>400000488</v>
      </c>
      <c r="B489" t="s">
        <v>3309</v>
      </c>
      <c r="C489" t="s">
        <v>3461</v>
      </c>
      <c r="D489" t="s">
        <v>3266</v>
      </c>
      <c r="E489">
        <v>35</v>
      </c>
      <c r="F489" t="s">
        <v>3469</v>
      </c>
      <c r="G489" t="s">
        <v>3265</v>
      </c>
      <c r="H489" s="49">
        <v>42137</v>
      </c>
      <c r="I489" s="1">
        <v>38769.69</v>
      </c>
      <c r="R489" s="3">
        <v>200002309</v>
      </c>
      <c r="S489" t="s">
        <v>3326</v>
      </c>
      <c r="T489" t="s">
        <v>3357</v>
      </c>
      <c r="U489" t="s">
        <v>3266</v>
      </c>
      <c r="V489">
        <v>45</v>
      </c>
      <c r="W489" t="s">
        <v>3262</v>
      </c>
      <c r="X489" t="s">
        <v>3265</v>
      </c>
      <c r="Y489" s="33">
        <v>42273</v>
      </c>
      <c r="Z489" s="1">
        <v>71299.839999999997</v>
      </c>
    </row>
    <row r="490" spans="1:26" x14ac:dyDescent="0.25">
      <c r="A490" s="3">
        <v>100000489</v>
      </c>
      <c r="B490" t="s">
        <v>3516</v>
      </c>
      <c r="C490" t="s">
        <v>3540</v>
      </c>
      <c r="D490" t="s">
        <v>3259</v>
      </c>
      <c r="E490">
        <v>41</v>
      </c>
      <c r="F490" t="s">
        <v>3275</v>
      </c>
      <c r="G490" t="s">
        <v>3281</v>
      </c>
      <c r="H490" s="49">
        <v>42138</v>
      </c>
      <c r="I490" s="1">
        <v>80877.94</v>
      </c>
      <c r="R490" s="3">
        <v>200003463</v>
      </c>
      <c r="S490" t="s">
        <v>3327</v>
      </c>
      <c r="T490" t="s">
        <v>3517</v>
      </c>
      <c r="U490" t="s">
        <v>3259</v>
      </c>
      <c r="V490">
        <v>49</v>
      </c>
      <c r="W490" t="s">
        <v>3262</v>
      </c>
      <c r="X490" t="s">
        <v>3265</v>
      </c>
      <c r="Y490" s="33">
        <v>42338</v>
      </c>
      <c r="Z490" s="1">
        <v>71307.31</v>
      </c>
    </row>
    <row r="491" spans="1:26" x14ac:dyDescent="0.25">
      <c r="A491" s="3">
        <v>200000490</v>
      </c>
      <c r="B491" t="s">
        <v>3436</v>
      </c>
      <c r="C491" t="s">
        <v>3385</v>
      </c>
      <c r="D491" t="s">
        <v>3266</v>
      </c>
      <c r="E491">
        <v>58</v>
      </c>
      <c r="F491" t="s">
        <v>3262</v>
      </c>
      <c r="G491" t="s">
        <v>3265</v>
      </c>
      <c r="H491" s="49">
        <v>42138</v>
      </c>
      <c r="I491" s="1">
        <v>71689.7</v>
      </c>
      <c r="R491" s="3">
        <v>200000673</v>
      </c>
      <c r="S491" t="s">
        <v>3489</v>
      </c>
      <c r="T491" t="s">
        <v>3556</v>
      </c>
      <c r="U491" t="s">
        <v>3259</v>
      </c>
      <c r="V491">
        <v>53</v>
      </c>
      <c r="W491" t="s">
        <v>3262</v>
      </c>
      <c r="X491" t="s">
        <v>3265</v>
      </c>
      <c r="Y491" s="33">
        <v>42149</v>
      </c>
      <c r="Z491" s="1">
        <v>71478.63</v>
      </c>
    </row>
    <row r="492" spans="1:26" x14ac:dyDescent="0.25">
      <c r="A492" s="3">
        <v>200000491</v>
      </c>
      <c r="B492" t="s">
        <v>3337</v>
      </c>
      <c r="C492" t="s">
        <v>3567</v>
      </c>
      <c r="D492" t="s">
        <v>3259</v>
      </c>
      <c r="E492">
        <v>46</v>
      </c>
      <c r="F492" t="s">
        <v>3262</v>
      </c>
      <c r="G492" t="s">
        <v>3257</v>
      </c>
      <c r="H492" s="49">
        <v>42138</v>
      </c>
      <c r="I492" s="1">
        <v>14557.62</v>
      </c>
      <c r="R492" s="3">
        <v>200000490</v>
      </c>
      <c r="S492" t="s">
        <v>3436</v>
      </c>
      <c r="T492" t="s">
        <v>3385</v>
      </c>
      <c r="U492" t="s">
        <v>3266</v>
      </c>
      <c r="V492">
        <v>58</v>
      </c>
      <c r="W492" t="s">
        <v>3262</v>
      </c>
      <c r="X492" t="s">
        <v>3265</v>
      </c>
      <c r="Y492" s="33">
        <v>42138</v>
      </c>
      <c r="Z492" s="1">
        <v>71689.7</v>
      </c>
    </row>
    <row r="493" spans="1:26" x14ac:dyDescent="0.25">
      <c r="A493" s="3">
        <v>200000492</v>
      </c>
      <c r="B493" t="s">
        <v>3467</v>
      </c>
      <c r="C493" t="s">
        <v>3360</v>
      </c>
      <c r="D493" t="s">
        <v>3259</v>
      </c>
      <c r="E493">
        <v>50</v>
      </c>
      <c r="F493" t="s">
        <v>3262</v>
      </c>
      <c r="G493" t="s">
        <v>3257</v>
      </c>
      <c r="H493" s="49">
        <v>42138</v>
      </c>
      <c r="I493" s="1">
        <v>18144.439999999999</v>
      </c>
      <c r="R493" s="3">
        <v>200003701</v>
      </c>
      <c r="S493" t="s">
        <v>3417</v>
      </c>
      <c r="T493" t="s">
        <v>3376</v>
      </c>
      <c r="U493" t="s">
        <v>3266</v>
      </c>
      <c r="V493">
        <v>53</v>
      </c>
      <c r="W493" t="s">
        <v>3262</v>
      </c>
      <c r="X493" t="s">
        <v>3265</v>
      </c>
      <c r="Y493" s="33">
        <v>42351</v>
      </c>
      <c r="Z493" s="1">
        <v>71809.45</v>
      </c>
    </row>
    <row r="494" spans="1:26" x14ac:dyDescent="0.25">
      <c r="A494" s="3">
        <v>200000493</v>
      </c>
      <c r="B494" t="s">
        <v>3341</v>
      </c>
      <c r="C494" t="s">
        <v>3312</v>
      </c>
      <c r="D494" t="s">
        <v>3259</v>
      </c>
      <c r="E494">
        <v>49</v>
      </c>
      <c r="F494" t="s">
        <v>3262</v>
      </c>
      <c r="G494" t="s">
        <v>3257</v>
      </c>
      <c r="H494" s="49">
        <v>42138</v>
      </c>
      <c r="I494" s="1">
        <v>127883.17</v>
      </c>
      <c r="R494" s="3">
        <v>200003439</v>
      </c>
      <c r="S494" t="s">
        <v>3510</v>
      </c>
      <c r="T494" t="s">
        <v>3391</v>
      </c>
      <c r="U494" t="s">
        <v>3259</v>
      </c>
      <c r="V494">
        <v>54</v>
      </c>
      <c r="W494" t="s">
        <v>3262</v>
      </c>
      <c r="X494" t="s">
        <v>3265</v>
      </c>
      <c r="Y494" s="33">
        <v>42337</v>
      </c>
      <c r="Z494" s="1">
        <v>71935.8</v>
      </c>
    </row>
    <row r="495" spans="1:26" x14ac:dyDescent="0.25">
      <c r="A495" s="3">
        <v>300000494</v>
      </c>
      <c r="B495" t="s">
        <v>3455</v>
      </c>
      <c r="C495" t="s">
        <v>3365</v>
      </c>
      <c r="D495" t="s">
        <v>3259</v>
      </c>
      <c r="E495">
        <v>41</v>
      </c>
      <c r="F495" t="s">
        <v>3258</v>
      </c>
      <c r="G495" t="s">
        <v>3281</v>
      </c>
      <c r="H495" s="49">
        <v>42138</v>
      </c>
      <c r="I495" s="1">
        <v>74390.3</v>
      </c>
      <c r="R495" s="3">
        <v>200002072</v>
      </c>
      <c r="S495" t="s">
        <v>3443</v>
      </c>
      <c r="T495" t="s">
        <v>3470</v>
      </c>
      <c r="U495" t="s">
        <v>3266</v>
      </c>
      <c r="V495">
        <v>48</v>
      </c>
      <c r="W495" t="s">
        <v>3262</v>
      </c>
      <c r="X495" t="s">
        <v>3265</v>
      </c>
      <c r="Y495" s="33">
        <v>42262</v>
      </c>
      <c r="Z495" s="1">
        <v>73328.320000000007</v>
      </c>
    </row>
    <row r="496" spans="1:26" x14ac:dyDescent="0.25">
      <c r="A496" s="3">
        <v>300000495</v>
      </c>
      <c r="B496" t="s">
        <v>3261</v>
      </c>
      <c r="C496" t="s">
        <v>3303</v>
      </c>
      <c r="D496" t="s">
        <v>3259</v>
      </c>
      <c r="E496">
        <v>40</v>
      </c>
      <c r="F496" t="s">
        <v>3258</v>
      </c>
      <c r="G496" t="s">
        <v>3281</v>
      </c>
      <c r="H496" s="49">
        <v>42138</v>
      </c>
      <c r="I496" s="1">
        <v>8257.16</v>
      </c>
      <c r="R496" s="3">
        <v>200001201</v>
      </c>
      <c r="S496" t="s">
        <v>3333</v>
      </c>
      <c r="T496" t="s">
        <v>3332</v>
      </c>
      <c r="U496" t="s">
        <v>3259</v>
      </c>
      <c r="V496">
        <v>48</v>
      </c>
      <c r="W496" t="s">
        <v>3262</v>
      </c>
      <c r="X496" t="s">
        <v>3265</v>
      </c>
      <c r="Y496" s="33">
        <v>42198</v>
      </c>
      <c r="Z496" s="1">
        <v>73399.17</v>
      </c>
    </row>
    <row r="497" spans="1:26" x14ac:dyDescent="0.25">
      <c r="A497" s="3">
        <v>300000496</v>
      </c>
      <c r="B497" t="s">
        <v>3531</v>
      </c>
      <c r="C497" t="s">
        <v>3373</v>
      </c>
      <c r="D497" t="s">
        <v>3266</v>
      </c>
      <c r="E497">
        <v>41</v>
      </c>
      <c r="F497" t="s">
        <v>3258</v>
      </c>
      <c r="G497" t="s">
        <v>3265</v>
      </c>
      <c r="H497" s="49">
        <v>42138</v>
      </c>
      <c r="I497" s="1">
        <v>21688.92</v>
      </c>
      <c r="R497" s="3">
        <v>200001811</v>
      </c>
      <c r="S497" t="s">
        <v>3538</v>
      </c>
      <c r="T497" t="s">
        <v>3350</v>
      </c>
      <c r="U497" t="s">
        <v>3259</v>
      </c>
      <c r="V497">
        <v>53</v>
      </c>
      <c r="W497" t="s">
        <v>3262</v>
      </c>
      <c r="X497" t="s">
        <v>3265</v>
      </c>
      <c r="Y497" s="33">
        <v>42243</v>
      </c>
      <c r="Z497" s="1">
        <v>73457.73</v>
      </c>
    </row>
    <row r="498" spans="1:26" x14ac:dyDescent="0.25">
      <c r="A498" s="3">
        <v>400000497</v>
      </c>
      <c r="B498" t="s">
        <v>3389</v>
      </c>
      <c r="C498" t="s">
        <v>3373</v>
      </c>
      <c r="D498" t="s">
        <v>3266</v>
      </c>
      <c r="E498">
        <v>26</v>
      </c>
      <c r="F498" t="s">
        <v>3469</v>
      </c>
      <c r="G498" t="s">
        <v>3281</v>
      </c>
      <c r="H498" s="49">
        <v>42138</v>
      </c>
      <c r="I498" s="1">
        <v>5789.63</v>
      </c>
      <c r="R498" s="3">
        <v>200000109</v>
      </c>
      <c r="S498" t="s">
        <v>3306</v>
      </c>
      <c r="T498" t="s">
        <v>3312</v>
      </c>
      <c r="U498" t="s">
        <v>3259</v>
      </c>
      <c r="V498">
        <v>63</v>
      </c>
      <c r="W498" t="s">
        <v>3262</v>
      </c>
      <c r="X498" t="s">
        <v>3265</v>
      </c>
      <c r="Y498" s="33">
        <v>42079</v>
      </c>
      <c r="Z498" s="1">
        <v>73461.710000000006</v>
      </c>
    </row>
    <row r="499" spans="1:26" x14ac:dyDescent="0.25">
      <c r="A499" s="3">
        <v>100000498</v>
      </c>
      <c r="B499" t="s">
        <v>3579</v>
      </c>
      <c r="C499" t="s">
        <v>3271</v>
      </c>
      <c r="D499" t="s">
        <v>3266</v>
      </c>
      <c r="E499">
        <v>37</v>
      </c>
      <c r="F499" t="s">
        <v>3275</v>
      </c>
      <c r="G499" t="s">
        <v>3257</v>
      </c>
      <c r="H499" s="49">
        <v>42139</v>
      </c>
      <c r="I499" s="1">
        <v>9178.75</v>
      </c>
      <c r="R499" s="3">
        <v>200004009</v>
      </c>
      <c r="S499" t="s">
        <v>3274</v>
      </c>
      <c r="T499" t="s">
        <v>3273</v>
      </c>
      <c r="U499" t="s">
        <v>3266</v>
      </c>
      <c r="V499">
        <v>64</v>
      </c>
      <c r="W499" t="s">
        <v>3262</v>
      </c>
      <c r="X499" t="s">
        <v>3265</v>
      </c>
      <c r="Y499" s="33">
        <v>42368</v>
      </c>
      <c r="Z499" s="1">
        <v>73503.899999999994</v>
      </c>
    </row>
    <row r="500" spans="1:26" x14ac:dyDescent="0.25">
      <c r="A500" s="3">
        <v>100000499</v>
      </c>
      <c r="B500" t="s">
        <v>3532</v>
      </c>
      <c r="C500" t="s">
        <v>3444</v>
      </c>
      <c r="D500" t="s">
        <v>3266</v>
      </c>
      <c r="E500">
        <v>42</v>
      </c>
      <c r="F500" t="s">
        <v>3275</v>
      </c>
      <c r="G500" t="s">
        <v>3265</v>
      </c>
      <c r="H500" s="49">
        <v>42139</v>
      </c>
      <c r="I500" s="1">
        <v>36354.730000000003</v>
      </c>
      <c r="R500" s="3">
        <v>200001161</v>
      </c>
      <c r="S500" t="s">
        <v>3390</v>
      </c>
      <c r="T500" t="s">
        <v>3345</v>
      </c>
      <c r="U500" t="s">
        <v>3266</v>
      </c>
      <c r="V500">
        <v>49</v>
      </c>
      <c r="W500" t="s">
        <v>3262</v>
      </c>
      <c r="X500" t="s">
        <v>3265</v>
      </c>
      <c r="Y500" s="33">
        <v>42196</v>
      </c>
      <c r="Z500" s="1">
        <v>73866.02</v>
      </c>
    </row>
    <row r="501" spans="1:26" x14ac:dyDescent="0.25">
      <c r="A501" s="3">
        <v>100000500</v>
      </c>
      <c r="B501" t="s">
        <v>3476</v>
      </c>
      <c r="C501" t="s">
        <v>3442</v>
      </c>
      <c r="D501" t="s">
        <v>3266</v>
      </c>
      <c r="E501">
        <v>32</v>
      </c>
      <c r="F501" t="s">
        <v>3275</v>
      </c>
      <c r="G501" t="s">
        <v>3265</v>
      </c>
      <c r="H501" s="49">
        <v>42139</v>
      </c>
      <c r="I501" s="1">
        <v>44609.05</v>
      </c>
      <c r="R501" s="3">
        <v>200001406</v>
      </c>
      <c r="S501" t="s">
        <v>3406</v>
      </c>
      <c r="T501" t="s">
        <v>3483</v>
      </c>
      <c r="U501" t="s">
        <v>3266</v>
      </c>
      <c r="V501">
        <v>49</v>
      </c>
      <c r="W501" t="s">
        <v>3262</v>
      </c>
      <c r="X501" t="s">
        <v>3265</v>
      </c>
      <c r="Y501" s="33">
        <v>42212</v>
      </c>
      <c r="Z501" s="1">
        <v>74079.13</v>
      </c>
    </row>
    <row r="502" spans="1:26" x14ac:dyDescent="0.25">
      <c r="A502" s="3">
        <v>100000501</v>
      </c>
      <c r="B502" t="s">
        <v>3475</v>
      </c>
      <c r="C502" t="s">
        <v>3294</v>
      </c>
      <c r="D502" t="s">
        <v>3266</v>
      </c>
      <c r="E502">
        <v>42</v>
      </c>
      <c r="F502" t="s">
        <v>3275</v>
      </c>
      <c r="G502" t="s">
        <v>3281</v>
      </c>
      <c r="H502" s="49">
        <v>42139</v>
      </c>
      <c r="I502" s="1">
        <v>47360.61</v>
      </c>
      <c r="R502" s="3">
        <v>200000697</v>
      </c>
      <c r="S502" t="s">
        <v>3287</v>
      </c>
      <c r="T502" t="s">
        <v>3540</v>
      </c>
      <c r="U502" t="s">
        <v>3259</v>
      </c>
      <c r="V502">
        <v>45</v>
      </c>
      <c r="W502" t="s">
        <v>3262</v>
      </c>
      <c r="X502" t="s">
        <v>3265</v>
      </c>
      <c r="Y502" s="33">
        <v>42151</v>
      </c>
      <c r="Z502" s="1">
        <v>74230.679999999993</v>
      </c>
    </row>
    <row r="503" spans="1:26" x14ac:dyDescent="0.25">
      <c r="A503" s="3">
        <v>100000502</v>
      </c>
      <c r="B503" t="s">
        <v>3395</v>
      </c>
      <c r="C503" t="s">
        <v>3294</v>
      </c>
      <c r="D503" t="s">
        <v>3266</v>
      </c>
      <c r="E503">
        <v>18</v>
      </c>
      <c r="F503" t="s">
        <v>3275</v>
      </c>
      <c r="G503" t="s">
        <v>3281</v>
      </c>
      <c r="H503" s="49">
        <v>42139</v>
      </c>
      <c r="I503" s="1">
        <v>58142.21</v>
      </c>
      <c r="R503" s="3">
        <v>200002600</v>
      </c>
      <c r="S503" t="s">
        <v>3534</v>
      </c>
      <c r="T503" t="s">
        <v>3371</v>
      </c>
      <c r="U503" t="s">
        <v>3259</v>
      </c>
      <c r="V503">
        <v>55</v>
      </c>
      <c r="W503" t="s">
        <v>3262</v>
      </c>
      <c r="X503" t="s">
        <v>3265</v>
      </c>
      <c r="Y503" s="33">
        <v>42290</v>
      </c>
      <c r="Z503" s="1">
        <v>74534.05</v>
      </c>
    </row>
    <row r="504" spans="1:26" x14ac:dyDescent="0.25">
      <c r="A504" s="3">
        <v>200000503</v>
      </c>
      <c r="B504" t="s">
        <v>3557</v>
      </c>
      <c r="C504" t="s">
        <v>3359</v>
      </c>
      <c r="D504" t="s">
        <v>3259</v>
      </c>
      <c r="E504">
        <v>51</v>
      </c>
      <c r="F504" t="s">
        <v>3262</v>
      </c>
      <c r="G504" t="s">
        <v>3257</v>
      </c>
      <c r="H504" s="49">
        <v>42139</v>
      </c>
      <c r="I504" s="1">
        <v>920.31</v>
      </c>
      <c r="R504" s="3">
        <v>200003609</v>
      </c>
      <c r="S504" t="s">
        <v>3543</v>
      </c>
      <c r="T504" t="s">
        <v>3526</v>
      </c>
      <c r="U504" t="s">
        <v>3259</v>
      </c>
      <c r="V504">
        <v>39</v>
      </c>
      <c r="W504" t="s">
        <v>3262</v>
      </c>
      <c r="X504" t="s">
        <v>3265</v>
      </c>
      <c r="Y504" s="33">
        <v>42345</v>
      </c>
      <c r="Z504" s="1">
        <v>74775.98</v>
      </c>
    </row>
    <row r="505" spans="1:26" x14ac:dyDescent="0.25">
      <c r="A505" s="3">
        <v>200000504</v>
      </c>
      <c r="B505" t="s">
        <v>3382</v>
      </c>
      <c r="C505" t="s">
        <v>3359</v>
      </c>
      <c r="D505" t="s">
        <v>3259</v>
      </c>
      <c r="E505">
        <v>51</v>
      </c>
      <c r="F505" t="s">
        <v>3262</v>
      </c>
      <c r="G505" t="s">
        <v>3281</v>
      </c>
      <c r="H505" s="49">
        <v>42139</v>
      </c>
      <c r="I505" s="1">
        <v>16320.71</v>
      </c>
      <c r="R505" s="3">
        <v>200000976</v>
      </c>
      <c r="S505" t="s">
        <v>3465</v>
      </c>
      <c r="T505" t="s">
        <v>3429</v>
      </c>
      <c r="U505" t="s">
        <v>3266</v>
      </c>
      <c r="V505">
        <v>61</v>
      </c>
      <c r="W505" t="s">
        <v>3262</v>
      </c>
      <c r="X505" t="s">
        <v>3265</v>
      </c>
      <c r="Y505" s="33">
        <v>42178</v>
      </c>
      <c r="Z505" s="1">
        <v>75200.679999999993</v>
      </c>
    </row>
    <row r="506" spans="1:26" x14ac:dyDescent="0.25">
      <c r="A506" s="3">
        <v>200000505</v>
      </c>
      <c r="B506" t="s">
        <v>3493</v>
      </c>
      <c r="C506" t="s">
        <v>3375</v>
      </c>
      <c r="D506" t="s">
        <v>3259</v>
      </c>
      <c r="E506">
        <v>42</v>
      </c>
      <c r="F506" t="s">
        <v>3262</v>
      </c>
      <c r="G506" t="s">
        <v>3257</v>
      </c>
      <c r="H506" s="49">
        <v>42139</v>
      </c>
      <c r="I506" s="1">
        <v>35821.21</v>
      </c>
      <c r="R506" s="3">
        <v>200002124</v>
      </c>
      <c r="S506" t="s">
        <v>3354</v>
      </c>
      <c r="T506" t="s">
        <v>3501</v>
      </c>
      <c r="U506" t="s">
        <v>3259</v>
      </c>
      <c r="V506">
        <v>43</v>
      </c>
      <c r="W506" t="s">
        <v>3262</v>
      </c>
      <c r="X506" t="s">
        <v>3265</v>
      </c>
      <c r="Y506" s="33">
        <v>42265</v>
      </c>
      <c r="Z506" s="1">
        <v>75563.64</v>
      </c>
    </row>
    <row r="507" spans="1:26" x14ac:dyDescent="0.25">
      <c r="A507" s="3">
        <v>200000506</v>
      </c>
      <c r="B507" t="s">
        <v>3366</v>
      </c>
      <c r="C507" t="s">
        <v>3470</v>
      </c>
      <c r="D507" t="s">
        <v>3259</v>
      </c>
      <c r="E507">
        <v>53</v>
      </c>
      <c r="F507" t="s">
        <v>3262</v>
      </c>
      <c r="G507" t="s">
        <v>3257</v>
      </c>
      <c r="H507" s="49">
        <v>42139</v>
      </c>
      <c r="I507" s="1">
        <v>15708.72</v>
      </c>
      <c r="R507" s="3">
        <v>200001935</v>
      </c>
      <c r="S507" t="s">
        <v>3445</v>
      </c>
      <c r="T507" t="s">
        <v>3294</v>
      </c>
      <c r="U507" t="s">
        <v>3259</v>
      </c>
      <c r="V507">
        <v>52</v>
      </c>
      <c r="W507" t="s">
        <v>3262</v>
      </c>
      <c r="X507" t="s">
        <v>3265</v>
      </c>
      <c r="Y507" s="33">
        <v>42253</v>
      </c>
      <c r="Z507" s="1">
        <v>75743.08</v>
      </c>
    </row>
    <row r="508" spans="1:26" x14ac:dyDescent="0.25">
      <c r="A508" s="3">
        <v>200000507</v>
      </c>
      <c r="B508" t="s">
        <v>3370</v>
      </c>
      <c r="C508" t="s">
        <v>3346</v>
      </c>
      <c r="D508" t="s">
        <v>3259</v>
      </c>
      <c r="E508">
        <v>51</v>
      </c>
      <c r="F508" t="s">
        <v>3262</v>
      </c>
      <c r="G508" t="s">
        <v>3257</v>
      </c>
      <c r="H508" s="49">
        <v>42139</v>
      </c>
      <c r="I508" s="1">
        <v>85973.68</v>
      </c>
      <c r="R508" s="3">
        <v>200003907</v>
      </c>
      <c r="S508" t="s">
        <v>3416</v>
      </c>
      <c r="T508" t="s">
        <v>3415</v>
      </c>
      <c r="U508" t="s">
        <v>3259</v>
      </c>
      <c r="V508">
        <v>56</v>
      </c>
      <c r="W508" t="s">
        <v>3262</v>
      </c>
      <c r="X508" t="s">
        <v>3265</v>
      </c>
      <c r="Y508" s="33">
        <v>42361</v>
      </c>
      <c r="Z508" s="1">
        <v>76278.37</v>
      </c>
    </row>
    <row r="509" spans="1:26" x14ac:dyDescent="0.25">
      <c r="A509" s="3">
        <v>200000508</v>
      </c>
      <c r="B509" t="s">
        <v>3320</v>
      </c>
      <c r="C509" t="s">
        <v>3328</v>
      </c>
      <c r="D509" t="s">
        <v>3266</v>
      </c>
      <c r="E509">
        <v>47</v>
      </c>
      <c r="F509" t="s">
        <v>3262</v>
      </c>
      <c r="G509" t="s">
        <v>3265</v>
      </c>
      <c r="H509" s="49">
        <v>42139</v>
      </c>
      <c r="I509" s="1">
        <v>15438.53</v>
      </c>
      <c r="R509" s="3">
        <v>200002515</v>
      </c>
      <c r="S509" t="s">
        <v>3264</v>
      </c>
      <c r="T509" t="s">
        <v>3296</v>
      </c>
      <c r="U509" t="s">
        <v>3259</v>
      </c>
      <c r="V509">
        <v>46</v>
      </c>
      <c r="W509" t="s">
        <v>3262</v>
      </c>
      <c r="X509" t="s">
        <v>3265</v>
      </c>
      <c r="Y509" s="33">
        <v>42285</v>
      </c>
      <c r="Z509" s="1">
        <v>76601.08</v>
      </c>
    </row>
    <row r="510" spans="1:26" x14ac:dyDescent="0.25">
      <c r="A510" s="3">
        <v>300000509</v>
      </c>
      <c r="B510" t="s">
        <v>3443</v>
      </c>
      <c r="C510" t="s">
        <v>3509</v>
      </c>
      <c r="D510" t="s">
        <v>3266</v>
      </c>
      <c r="E510">
        <v>31</v>
      </c>
      <c r="F510" t="s">
        <v>3258</v>
      </c>
      <c r="G510" t="s">
        <v>3281</v>
      </c>
      <c r="H510" s="49">
        <v>42139</v>
      </c>
      <c r="I510" s="1">
        <v>54685.83</v>
      </c>
      <c r="R510" s="3">
        <v>200003999</v>
      </c>
      <c r="S510" t="s">
        <v>3295</v>
      </c>
      <c r="T510" t="s">
        <v>3294</v>
      </c>
      <c r="U510" t="s">
        <v>3259</v>
      </c>
      <c r="V510">
        <v>50</v>
      </c>
      <c r="W510" t="s">
        <v>3262</v>
      </c>
      <c r="X510" t="s">
        <v>3265</v>
      </c>
      <c r="Y510" s="33">
        <v>42367</v>
      </c>
      <c r="Z510" s="1">
        <v>76764.62</v>
      </c>
    </row>
    <row r="511" spans="1:26" x14ac:dyDescent="0.25">
      <c r="A511" s="3">
        <v>300000510</v>
      </c>
      <c r="B511" t="s">
        <v>3412</v>
      </c>
      <c r="C511" t="s">
        <v>3329</v>
      </c>
      <c r="D511" t="s">
        <v>3259</v>
      </c>
      <c r="E511">
        <v>27</v>
      </c>
      <c r="F511" t="s">
        <v>3258</v>
      </c>
      <c r="G511" t="s">
        <v>3281</v>
      </c>
      <c r="H511" s="49">
        <v>42139</v>
      </c>
      <c r="I511" s="1">
        <v>36638.21</v>
      </c>
      <c r="R511" s="3">
        <v>200001826</v>
      </c>
      <c r="S511" t="s">
        <v>3575</v>
      </c>
      <c r="T511" t="s">
        <v>3355</v>
      </c>
      <c r="U511" t="s">
        <v>3259</v>
      </c>
      <c r="V511">
        <v>62</v>
      </c>
      <c r="W511" t="s">
        <v>3262</v>
      </c>
      <c r="X511" t="s">
        <v>3265</v>
      </c>
      <c r="Y511" s="33">
        <v>42244</v>
      </c>
      <c r="Z511" s="1">
        <v>76842.899999999994</v>
      </c>
    </row>
    <row r="512" spans="1:26" x14ac:dyDescent="0.25">
      <c r="A512" s="3">
        <v>300000511</v>
      </c>
      <c r="B512" t="s">
        <v>3563</v>
      </c>
      <c r="C512" t="s">
        <v>3483</v>
      </c>
      <c r="D512" t="s">
        <v>3266</v>
      </c>
      <c r="E512">
        <v>51</v>
      </c>
      <c r="F512" t="s">
        <v>3258</v>
      </c>
      <c r="G512" t="s">
        <v>3257</v>
      </c>
      <c r="H512" s="49">
        <v>42139</v>
      </c>
      <c r="I512" s="1">
        <v>40918.080000000002</v>
      </c>
      <c r="R512" s="3">
        <v>200002206</v>
      </c>
      <c r="S512" t="s">
        <v>3404</v>
      </c>
      <c r="T512" t="s">
        <v>3394</v>
      </c>
      <c r="U512" t="s">
        <v>3266</v>
      </c>
      <c r="V512">
        <v>55</v>
      </c>
      <c r="W512" t="s">
        <v>3262</v>
      </c>
      <c r="X512" t="s">
        <v>3265</v>
      </c>
      <c r="Y512" s="33">
        <v>42270</v>
      </c>
      <c r="Z512" s="1">
        <v>77113.36</v>
      </c>
    </row>
    <row r="513" spans="1:26" x14ac:dyDescent="0.25">
      <c r="A513" s="3">
        <v>300000512</v>
      </c>
      <c r="B513" t="s">
        <v>3503</v>
      </c>
      <c r="C513" t="s">
        <v>3400</v>
      </c>
      <c r="D513" t="s">
        <v>3266</v>
      </c>
      <c r="E513">
        <v>57</v>
      </c>
      <c r="F513" t="s">
        <v>3258</v>
      </c>
      <c r="G513" t="s">
        <v>3281</v>
      </c>
      <c r="H513" s="49">
        <v>42139</v>
      </c>
      <c r="I513" s="1">
        <v>45944.18</v>
      </c>
      <c r="R513" s="3">
        <v>200002313</v>
      </c>
      <c r="S513" t="s">
        <v>3300</v>
      </c>
      <c r="T513" t="s">
        <v>3554</v>
      </c>
      <c r="U513" t="s">
        <v>3259</v>
      </c>
      <c r="V513">
        <v>45</v>
      </c>
      <c r="W513" t="s">
        <v>3262</v>
      </c>
      <c r="X513" t="s">
        <v>3265</v>
      </c>
      <c r="Y513" s="33">
        <v>42273</v>
      </c>
      <c r="Z513" s="1">
        <v>77140.53</v>
      </c>
    </row>
    <row r="514" spans="1:26" x14ac:dyDescent="0.25">
      <c r="A514" s="3">
        <v>400000513</v>
      </c>
      <c r="B514" t="s">
        <v>3484</v>
      </c>
      <c r="C514" t="s">
        <v>3551</v>
      </c>
      <c r="D514" t="s">
        <v>3266</v>
      </c>
      <c r="E514">
        <v>20</v>
      </c>
      <c r="F514" t="s">
        <v>3469</v>
      </c>
      <c r="G514" t="s">
        <v>3265</v>
      </c>
      <c r="H514" s="49">
        <v>42139</v>
      </c>
      <c r="I514" s="1">
        <v>4672.75</v>
      </c>
      <c r="R514" s="3">
        <v>200001100</v>
      </c>
      <c r="S514" t="s">
        <v>3571</v>
      </c>
      <c r="T514" t="s">
        <v>3561</v>
      </c>
      <c r="U514" t="s">
        <v>3259</v>
      </c>
      <c r="V514">
        <v>48</v>
      </c>
      <c r="W514" t="s">
        <v>3262</v>
      </c>
      <c r="X514" t="s">
        <v>3265</v>
      </c>
      <c r="Y514" s="33">
        <v>42191</v>
      </c>
      <c r="Z514" s="1">
        <v>77332.09</v>
      </c>
    </row>
    <row r="515" spans="1:26" x14ac:dyDescent="0.25">
      <c r="A515" s="3">
        <v>400000514</v>
      </c>
      <c r="B515" t="s">
        <v>3354</v>
      </c>
      <c r="C515" t="s">
        <v>3340</v>
      </c>
      <c r="D515" t="s">
        <v>3259</v>
      </c>
      <c r="E515">
        <v>35</v>
      </c>
      <c r="F515" t="s">
        <v>3469</v>
      </c>
      <c r="G515" t="s">
        <v>3265</v>
      </c>
      <c r="H515" s="49">
        <v>42139</v>
      </c>
      <c r="I515" s="1">
        <v>63602.12</v>
      </c>
      <c r="R515" s="3">
        <v>200003464</v>
      </c>
      <c r="S515" t="s">
        <v>3564</v>
      </c>
      <c r="T515" t="s">
        <v>3369</v>
      </c>
      <c r="U515" t="s">
        <v>3266</v>
      </c>
      <c r="V515">
        <v>58</v>
      </c>
      <c r="W515" t="s">
        <v>3262</v>
      </c>
      <c r="X515" t="s">
        <v>3265</v>
      </c>
      <c r="Y515" s="33">
        <v>42338</v>
      </c>
      <c r="Z515" s="1">
        <v>77504.67</v>
      </c>
    </row>
    <row r="516" spans="1:26" x14ac:dyDescent="0.25">
      <c r="A516" s="3">
        <v>400000515</v>
      </c>
      <c r="B516" t="s">
        <v>3413</v>
      </c>
      <c r="C516" t="s">
        <v>3334</v>
      </c>
      <c r="D516" t="s">
        <v>3266</v>
      </c>
      <c r="E516">
        <v>26</v>
      </c>
      <c r="F516" t="s">
        <v>3469</v>
      </c>
      <c r="G516" t="s">
        <v>3281</v>
      </c>
      <c r="H516" s="49">
        <v>42139</v>
      </c>
      <c r="I516" s="1">
        <v>93357.28</v>
      </c>
      <c r="R516" s="3">
        <v>200003543</v>
      </c>
      <c r="S516" t="s">
        <v>3264</v>
      </c>
      <c r="T516" t="s">
        <v>3355</v>
      </c>
      <c r="U516" t="s">
        <v>3259</v>
      </c>
      <c r="V516">
        <v>50</v>
      </c>
      <c r="W516" t="s">
        <v>3262</v>
      </c>
      <c r="X516" t="s">
        <v>3265</v>
      </c>
      <c r="Y516" s="33">
        <v>42342</v>
      </c>
      <c r="Z516" s="1">
        <v>78992.92</v>
      </c>
    </row>
    <row r="517" spans="1:26" x14ac:dyDescent="0.25">
      <c r="A517" s="3">
        <v>400000516</v>
      </c>
      <c r="B517" t="s">
        <v>3268</v>
      </c>
      <c r="C517" t="s">
        <v>3528</v>
      </c>
      <c r="D517" t="s">
        <v>3266</v>
      </c>
      <c r="E517">
        <v>29</v>
      </c>
      <c r="F517" t="s">
        <v>3469</v>
      </c>
      <c r="G517" t="s">
        <v>3265</v>
      </c>
      <c r="H517" s="49">
        <v>42139</v>
      </c>
      <c r="I517" s="1">
        <v>23358.95</v>
      </c>
      <c r="R517" s="3">
        <v>200003607</v>
      </c>
      <c r="S517" t="s">
        <v>3496</v>
      </c>
      <c r="T517" t="s">
        <v>3489</v>
      </c>
      <c r="U517" t="s">
        <v>3266</v>
      </c>
      <c r="V517">
        <v>46</v>
      </c>
      <c r="W517" t="s">
        <v>3262</v>
      </c>
      <c r="X517" t="s">
        <v>3265</v>
      </c>
      <c r="Y517" s="33">
        <v>42345</v>
      </c>
      <c r="Z517" s="1">
        <v>79599.33</v>
      </c>
    </row>
    <row r="518" spans="1:26" x14ac:dyDescent="0.25">
      <c r="A518" s="3">
        <v>400000517</v>
      </c>
      <c r="B518" t="s">
        <v>3518</v>
      </c>
      <c r="C518" t="s">
        <v>3350</v>
      </c>
      <c r="D518" t="s">
        <v>3266</v>
      </c>
      <c r="E518">
        <v>37</v>
      </c>
      <c r="F518" t="s">
        <v>3469</v>
      </c>
      <c r="G518" t="s">
        <v>3265</v>
      </c>
      <c r="H518" s="49">
        <v>42139</v>
      </c>
      <c r="I518" s="1">
        <v>6456.6</v>
      </c>
      <c r="R518" s="3">
        <v>200001586</v>
      </c>
      <c r="S518" t="s">
        <v>3545</v>
      </c>
      <c r="T518" t="s">
        <v>3466</v>
      </c>
      <c r="U518" t="s">
        <v>3266</v>
      </c>
      <c r="V518">
        <v>54</v>
      </c>
      <c r="W518" t="s">
        <v>3262</v>
      </c>
      <c r="X518" t="s">
        <v>3265</v>
      </c>
      <c r="Y518" s="33">
        <v>42227</v>
      </c>
      <c r="Z518" s="1">
        <v>80616.31</v>
      </c>
    </row>
    <row r="519" spans="1:26" x14ac:dyDescent="0.25">
      <c r="A519" s="3">
        <v>100000518</v>
      </c>
      <c r="B519" t="s">
        <v>3471</v>
      </c>
      <c r="C519" t="s">
        <v>3565</v>
      </c>
      <c r="D519" t="s">
        <v>3266</v>
      </c>
      <c r="E519">
        <v>35</v>
      </c>
      <c r="F519" t="s">
        <v>3275</v>
      </c>
      <c r="G519" t="s">
        <v>3257</v>
      </c>
      <c r="H519" s="49">
        <v>42140</v>
      </c>
      <c r="I519" s="1">
        <v>64233.87</v>
      </c>
      <c r="R519" s="3">
        <v>200003560</v>
      </c>
      <c r="S519" t="s">
        <v>3448</v>
      </c>
      <c r="T519" t="s">
        <v>3418</v>
      </c>
      <c r="U519" t="s">
        <v>3266</v>
      </c>
      <c r="V519">
        <v>42</v>
      </c>
      <c r="W519" t="s">
        <v>3262</v>
      </c>
      <c r="X519" t="s">
        <v>3265</v>
      </c>
      <c r="Y519" s="33">
        <v>42343</v>
      </c>
      <c r="Z519" s="1">
        <v>80857.570000000007</v>
      </c>
    </row>
    <row r="520" spans="1:26" x14ac:dyDescent="0.25">
      <c r="A520" s="3">
        <v>100000519</v>
      </c>
      <c r="B520" t="s">
        <v>3495</v>
      </c>
      <c r="C520" t="s">
        <v>3290</v>
      </c>
      <c r="D520" t="s">
        <v>3259</v>
      </c>
      <c r="E520">
        <v>19</v>
      </c>
      <c r="F520" t="s">
        <v>3275</v>
      </c>
      <c r="G520" t="s">
        <v>3281</v>
      </c>
      <c r="H520" s="49">
        <v>42140</v>
      </c>
      <c r="I520" s="1">
        <v>70407.91</v>
      </c>
      <c r="R520" s="3">
        <v>200002395</v>
      </c>
      <c r="S520" t="s">
        <v>3495</v>
      </c>
      <c r="T520" t="s">
        <v>3345</v>
      </c>
      <c r="U520" t="s">
        <v>3259</v>
      </c>
      <c r="V520">
        <v>45</v>
      </c>
      <c r="W520" t="s">
        <v>3262</v>
      </c>
      <c r="X520" t="s">
        <v>3265</v>
      </c>
      <c r="Y520" s="33">
        <v>42277</v>
      </c>
      <c r="Z520" s="1">
        <v>81068.100000000006</v>
      </c>
    </row>
    <row r="521" spans="1:26" x14ac:dyDescent="0.25">
      <c r="A521" s="3">
        <v>100000520</v>
      </c>
      <c r="B521" t="s">
        <v>3492</v>
      </c>
      <c r="C521" t="s">
        <v>3299</v>
      </c>
      <c r="D521" t="s">
        <v>3266</v>
      </c>
      <c r="E521">
        <v>42</v>
      </c>
      <c r="F521" t="s">
        <v>3275</v>
      </c>
      <c r="G521" t="s">
        <v>3281</v>
      </c>
      <c r="H521" s="49">
        <v>42140</v>
      </c>
      <c r="I521" s="1">
        <v>29385.08</v>
      </c>
      <c r="R521" s="3">
        <v>200003649</v>
      </c>
      <c r="S521" t="s">
        <v>3390</v>
      </c>
      <c r="T521" t="s">
        <v>3519</v>
      </c>
      <c r="U521" t="s">
        <v>3266</v>
      </c>
      <c r="V521">
        <v>53</v>
      </c>
      <c r="W521" t="s">
        <v>3262</v>
      </c>
      <c r="X521" t="s">
        <v>3265</v>
      </c>
      <c r="Y521" s="33">
        <v>42348</v>
      </c>
      <c r="Z521" s="1">
        <v>81863.360000000001</v>
      </c>
    </row>
    <row r="522" spans="1:26" x14ac:dyDescent="0.25">
      <c r="A522" s="3">
        <v>100000521</v>
      </c>
      <c r="B522" t="s">
        <v>3562</v>
      </c>
      <c r="C522" t="s">
        <v>3423</v>
      </c>
      <c r="D522" t="s">
        <v>3266</v>
      </c>
      <c r="E522">
        <v>23</v>
      </c>
      <c r="F522" t="s">
        <v>3275</v>
      </c>
      <c r="G522" t="s">
        <v>3257</v>
      </c>
      <c r="H522" s="49">
        <v>42140</v>
      </c>
      <c r="I522" s="1">
        <v>27124.28</v>
      </c>
      <c r="R522" s="3">
        <v>200000711</v>
      </c>
      <c r="S522" t="s">
        <v>3404</v>
      </c>
      <c r="T522" t="s">
        <v>3481</v>
      </c>
      <c r="U522" t="s">
        <v>3266</v>
      </c>
      <c r="V522">
        <v>53</v>
      </c>
      <c r="W522" t="s">
        <v>3262</v>
      </c>
      <c r="X522" t="s">
        <v>3265</v>
      </c>
      <c r="Y522" s="33">
        <v>42152</v>
      </c>
      <c r="Z522" s="1">
        <v>82160.5</v>
      </c>
    </row>
    <row r="523" spans="1:26" x14ac:dyDescent="0.25">
      <c r="A523" s="3">
        <v>200000522</v>
      </c>
      <c r="B523" t="s">
        <v>3293</v>
      </c>
      <c r="C523" t="s">
        <v>3379</v>
      </c>
      <c r="D523" t="s">
        <v>3259</v>
      </c>
      <c r="E523">
        <v>41</v>
      </c>
      <c r="F523" t="s">
        <v>3262</v>
      </c>
      <c r="G523" t="s">
        <v>3281</v>
      </c>
      <c r="H523" s="49">
        <v>42140</v>
      </c>
      <c r="I523" s="1">
        <v>33345.11</v>
      </c>
      <c r="R523" s="3">
        <v>200000863</v>
      </c>
      <c r="S523" t="s">
        <v>3313</v>
      </c>
      <c r="T523" t="s">
        <v>3273</v>
      </c>
      <c r="U523" t="s">
        <v>3266</v>
      </c>
      <c r="V523">
        <v>42</v>
      </c>
      <c r="W523" t="s">
        <v>3262</v>
      </c>
      <c r="X523" t="s">
        <v>3265</v>
      </c>
      <c r="Y523" s="33">
        <v>42168</v>
      </c>
      <c r="Z523" s="1">
        <v>82725.38</v>
      </c>
    </row>
    <row r="524" spans="1:26" x14ac:dyDescent="0.25">
      <c r="A524" s="3">
        <v>200000523</v>
      </c>
      <c r="B524" t="s">
        <v>3505</v>
      </c>
      <c r="C524" t="s">
        <v>3346</v>
      </c>
      <c r="D524" t="s">
        <v>3259</v>
      </c>
      <c r="E524">
        <v>50</v>
      </c>
      <c r="F524" t="s">
        <v>3262</v>
      </c>
      <c r="G524" t="s">
        <v>3257</v>
      </c>
      <c r="H524" s="49">
        <v>42140</v>
      </c>
      <c r="I524" s="1">
        <v>92328.66</v>
      </c>
      <c r="R524" s="3">
        <v>200003043</v>
      </c>
      <c r="S524" t="s">
        <v>3339</v>
      </c>
      <c r="T524" t="s">
        <v>3358</v>
      </c>
      <c r="U524" t="s">
        <v>3259</v>
      </c>
      <c r="V524">
        <v>49</v>
      </c>
      <c r="W524" t="s">
        <v>3262</v>
      </c>
      <c r="X524" t="s">
        <v>3265</v>
      </c>
      <c r="Y524" s="33">
        <v>42314</v>
      </c>
      <c r="Z524" s="1">
        <v>83989.67</v>
      </c>
    </row>
    <row r="525" spans="1:26" x14ac:dyDescent="0.25">
      <c r="A525" s="3">
        <v>300000524</v>
      </c>
      <c r="B525" t="s">
        <v>3493</v>
      </c>
      <c r="C525" t="s">
        <v>3429</v>
      </c>
      <c r="D525" t="s">
        <v>3259</v>
      </c>
      <c r="E525">
        <v>31</v>
      </c>
      <c r="F525" t="s">
        <v>3258</v>
      </c>
      <c r="G525" t="s">
        <v>3281</v>
      </c>
      <c r="H525" s="49">
        <v>42140</v>
      </c>
      <c r="I525" s="1">
        <v>145995.97</v>
      </c>
      <c r="R525" s="3">
        <v>200003741</v>
      </c>
      <c r="S525" t="s">
        <v>3323</v>
      </c>
      <c r="T525" t="s">
        <v>3263</v>
      </c>
      <c r="U525" t="s">
        <v>3259</v>
      </c>
      <c r="V525">
        <v>49</v>
      </c>
      <c r="W525" t="s">
        <v>3262</v>
      </c>
      <c r="X525" t="s">
        <v>3265</v>
      </c>
      <c r="Y525" s="33">
        <v>42353</v>
      </c>
      <c r="Z525" s="1">
        <v>85903.66</v>
      </c>
    </row>
    <row r="526" spans="1:26" x14ac:dyDescent="0.25">
      <c r="A526" s="3">
        <v>300000525</v>
      </c>
      <c r="B526" t="s">
        <v>3327</v>
      </c>
      <c r="C526" t="s">
        <v>3391</v>
      </c>
      <c r="D526" t="s">
        <v>3259</v>
      </c>
      <c r="E526">
        <v>23</v>
      </c>
      <c r="F526" t="s">
        <v>3258</v>
      </c>
      <c r="G526" t="s">
        <v>3257</v>
      </c>
      <c r="H526" s="49">
        <v>42140</v>
      </c>
      <c r="I526" s="1">
        <v>56584.82</v>
      </c>
      <c r="R526" s="3">
        <v>200000609</v>
      </c>
      <c r="S526" t="s">
        <v>3353</v>
      </c>
      <c r="T526" t="s">
        <v>3347</v>
      </c>
      <c r="U526" t="s">
        <v>3259</v>
      </c>
      <c r="V526">
        <v>58</v>
      </c>
      <c r="W526" t="s">
        <v>3262</v>
      </c>
      <c r="X526" t="s">
        <v>3265</v>
      </c>
      <c r="Y526" s="33">
        <v>42144</v>
      </c>
      <c r="Z526" s="1">
        <v>86041.55</v>
      </c>
    </row>
    <row r="527" spans="1:26" x14ac:dyDescent="0.25">
      <c r="A527" s="3">
        <v>300000526</v>
      </c>
      <c r="B527" t="s">
        <v>3448</v>
      </c>
      <c r="C527" t="s">
        <v>3565</v>
      </c>
      <c r="D527" t="s">
        <v>3266</v>
      </c>
      <c r="E527">
        <v>40</v>
      </c>
      <c r="F527" t="s">
        <v>3258</v>
      </c>
      <c r="G527" t="s">
        <v>3265</v>
      </c>
      <c r="H527" s="49">
        <v>42140</v>
      </c>
      <c r="I527" s="1">
        <v>57702.39</v>
      </c>
      <c r="R527" s="3">
        <v>200002099</v>
      </c>
      <c r="S527" t="s">
        <v>3448</v>
      </c>
      <c r="T527" t="s">
        <v>3305</v>
      </c>
      <c r="U527" t="s">
        <v>3266</v>
      </c>
      <c r="V527">
        <v>47</v>
      </c>
      <c r="W527" t="s">
        <v>3262</v>
      </c>
      <c r="X527" t="s">
        <v>3265</v>
      </c>
      <c r="Y527" s="33">
        <v>42264</v>
      </c>
      <c r="Z527" s="1">
        <v>86073.84</v>
      </c>
    </row>
    <row r="528" spans="1:26" x14ac:dyDescent="0.25">
      <c r="A528" s="3">
        <v>300000527</v>
      </c>
      <c r="B528" t="s">
        <v>3451</v>
      </c>
      <c r="C528" t="s">
        <v>3442</v>
      </c>
      <c r="D528" t="s">
        <v>3266</v>
      </c>
      <c r="E528">
        <v>32</v>
      </c>
      <c r="F528" t="s">
        <v>3258</v>
      </c>
      <c r="G528" t="s">
        <v>3281</v>
      </c>
      <c r="H528" s="49">
        <v>42140</v>
      </c>
      <c r="I528" s="1">
        <v>43353.84</v>
      </c>
      <c r="R528" s="3">
        <v>200001890</v>
      </c>
      <c r="S528" t="s">
        <v>3492</v>
      </c>
      <c r="T528" t="s">
        <v>3561</v>
      </c>
      <c r="U528" t="s">
        <v>3266</v>
      </c>
      <c r="V528">
        <v>62</v>
      </c>
      <c r="W528" t="s">
        <v>3262</v>
      </c>
      <c r="X528" t="s">
        <v>3265</v>
      </c>
      <c r="Y528" s="33">
        <v>42249</v>
      </c>
      <c r="Z528" s="1">
        <v>86610.74</v>
      </c>
    </row>
    <row r="529" spans="1:26" x14ac:dyDescent="0.25">
      <c r="A529" s="3">
        <v>300000528</v>
      </c>
      <c r="B529" t="s">
        <v>3475</v>
      </c>
      <c r="C529" t="s">
        <v>3415</v>
      </c>
      <c r="D529" t="s">
        <v>3266</v>
      </c>
      <c r="E529">
        <v>30</v>
      </c>
      <c r="F529" t="s">
        <v>3258</v>
      </c>
      <c r="G529" t="s">
        <v>3265</v>
      </c>
      <c r="H529" s="49">
        <v>42140</v>
      </c>
      <c r="I529" s="1">
        <v>34170.61</v>
      </c>
      <c r="R529" s="3">
        <v>200001375</v>
      </c>
      <c r="S529" t="s">
        <v>3539</v>
      </c>
      <c r="T529" t="s">
        <v>3273</v>
      </c>
      <c r="U529" t="s">
        <v>3266</v>
      </c>
      <c r="V529">
        <v>59</v>
      </c>
      <c r="W529" t="s">
        <v>3262</v>
      </c>
      <c r="X529" t="s">
        <v>3265</v>
      </c>
      <c r="Y529" s="33">
        <v>42210</v>
      </c>
      <c r="Z529" s="1">
        <v>87136.45</v>
      </c>
    </row>
    <row r="530" spans="1:26" x14ac:dyDescent="0.25">
      <c r="A530" s="3">
        <v>300000529</v>
      </c>
      <c r="B530" t="s">
        <v>3527</v>
      </c>
      <c r="C530" t="s">
        <v>3485</v>
      </c>
      <c r="D530" t="s">
        <v>3266</v>
      </c>
      <c r="E530">
        <v>24</v>
      </c>
      <c r="F530" t="s">
        <v>3258</v>
      </c>
      <c r="G530" t="s">
        <v>3281</v>
      </c>
      <c r="H530" s="49">
        <v>42140</v>
      </c>
      <c r="I530" s="1">
        <v>51952.49</v>
      </c>
      <c r="R530" s="3">
        <v>200003492</v>
      </c>
      <c r="S530" t="s">
        <v>3370</v>
      </c>
      <c r="T530" t="s">
        <v>3267</v>
      </c>
      <c r="U530" t="s">
        <v>3259</v>
      </c>
      <c r="V530">
        <v>57</v>
      </c>
      <c r="W530" t="s">
        <v>3262</v>
      </c>
      <c r="X530" t="s">
        <v>3265</v>
      </c>
      <c r="Y530" s="33">
        <v>42340</v>
      </c>
      <c r="Z530" s="1">
        <v>87348.99</v>
      </c>
    </row>
    <row r="531" spans="1:26" x14ac:dyDescent="0.25">
      <c r="A531" s="3">
        <v>300000530</v>
      </c>
      <c r="B531" t="s">
        <v>3335</v>
      </c>
      <c r="C531" t="s">
        <v>3477</v>
      </c>
      <c r="D531" t="s">
        <v>3266</v>
      </c>
      <c r="E531">
        <v>36</v>
      </c>
      <c r="F531" t="s">
        <v>3258</v>
      </c>
      <c r="G531" t="s">
        <v>3281</v>
      </c>
      <c r="H531" s="49">
        <v>42140</v>
      </c>
      <c r="I531" s="1">
        <v>73513.789999999994</v>
      </c>
      <c r="R531" s="3">
        <v>200002444</v>
      </c>
      <c r="S531" t="s">
        <v>3264</v>
      </c>
      <c r="T531" t="s">
        <v>3535</v>
      </c>
      <c r="U531" t="s">
        <v>3259</v>
      </c>
      <c r="V531">
        <v>47</v>
      </c>
      <c r="W531" t="s">
        <v>3262</v>
      </c>
      <c r="X531" t="s">
        <v>3265</v>
      </c>
      <c r="Y531" s="33">
        <v>42280</v>
      </c>
      <c r="Z531" s="1">
        <v>87669.32</v>
      </c>
    </row>
    <row r="532" spans="1:26" x14ac:dyDescent="0.25">
      <c r="A532" s="3">
        <v>300000531</v>
      </c>
      <c r="B532" t="s">
        <v>3563</v>
      </c>
      <c r="C532" t="s">
        <v>3519</v>
      </c>
      <c r="D532" t="s">
        <v>3266</v>
      </c>
      <c r="E532">
        <v>23</v>
      </c>
      <c r="F532" t="s">
        <v>3258</v>
      </c>
      <c r="G532" t="s">
        <v>3281</v>
      </c>
      <c r="H532" s="49">
        <v>42140</v>
      </c>
      <c r="I532" s="1">
        <v>51109.71</v>
      </c>
      <c r="R532" s="3">
        <v>200000263</v>
      </c>
      <c r="S532" t="s">
        <v>3291</v>
      </c>
      <c r="T532" t="s">
        <v>3400</v>
      </c>
      <c r="U532" t="s">
        <v>3266</v>
      </c>
      <c r="V532">
        <v>41</v>
      </c>
      <c r="W532" t="s">
        <v>3262</v>
      </c>
      <c r="X532" t="s">
        <v>3265</v>
      </c>
      <c r="Y532" s="33">
        <v>42111</v>
      </c>
      <c r="Z532" s="1">
        <v>87758.52</v>
      </c>
    </row>
    <row r="533" spans="1:26" x14ac:dyDescent="0.25">
      <c r="A533" s="3">
        <v>200000532</v>
      </c>
      <c r="B533" t="s">
        <v>3463</v>
      </c>
      <c r="C533" t="s">
        <v>3526</v>
      </c>
      <c r="D533" t="s">
        <v>3259</v>
      </c>
      <c r="E533">
        <v>53</v>
      </c>
      <c r="F533" t="s">
        <v>3262</v>
      </c>
      <c r="G533" t="s">
        <v>3257</v>
      </c>
      <c r="H533" s="49">
        <v>42141</v>
      </c>
      <c r="I533" s="1">
        <v>9531.85</v>
      </c>
      <c r="R533" s="3">
        <v>200001479</v>
      </c>
      <c r="S533" t="s">
        <v>3363</v>
      </c>
      <c r="T533" t="s">
        <v>3517</v>
      </c>
      <c r="U533" t="s">
        <v>3259</v>
      </c>
      <c r="V533">
        <v>60</v>
      </c>
      <c r="W533" t="s">
        <v>3262</v>
      </c>
      <c r="X533" t="s">
        <v>3265</v>
      </c>
      <c r="Y533" s="33">
        <v>42217</v>
      </c>
      <c r="Z533" s="1">
        <v>89173.1</v>
      </c>
    </row>
    <row r="534" spans="1:26" x14ac:dyDescent="0.25">
      <c r="A534" s="3">
        <v>200000533</v>
      </c>
      <c r="B534" t="s">
        <v>3436</v>
      </c>
      <c r="C534" t="s">
        <v>3328</v>
      </c>
      <c r="D534" t="s">
        <v>3266</v>
      </c>
      <c r="E534">
        <v>56</v>
      </c>
      <c r="F534" t="s">
        <v>3262</v>
      </c>
      <c r="G534" t="s">
        <v>3265</v>
      </c>
      <c r="H534" s="49">
        <v>42141</v>
      </c>
      <c r="I534" s="1">
        <v>20740.75</v>
      </c>
      <c r="R534" s="3">
        <v>200003953</v>
      </c>
      <c r="S534" t="s">
        <v>3351</v>
      </c>
      <c r="T534" t="s">
        <v>3361</v>
      </c>
      <c r="U534" t="s">
        <v>3266</v>
      </c>
      <c r="V534">
        <v>52</v>
      </c>
      <c r="W534" t="s">
        <v>3262</v>
      </c>
      <c r="X534" t="s">
        <v>3265</v>
      </c>
      <c r="Y534" s="33">
        <v>42364</v>
      </c>
      <c r="Z534" s="1">
        <v>94197.01</v>
      </c>
    </row>
    <row r="535" spans="1:26" x14ac:dyDescent="0.25">
      <c r="A535" s="3">
        <v>200000534</v>
      </c>
      <c r="B535" t="s">
        <v>3445</v>
      </c>
      <c r="C535" t="s">
        <v>3514</v>
      </c>
      <c r="D535" t="s">
        <v>3259</v>
      </c>
      <c r="E535">
        <v>62</v>
      </c>
      <c r="F535" t="s">
        <v>3262</v>
      </c>
      <c r="G535" t="s">
        <v>3257</v>
      </c>
      <c r="H535" s="49">
        <v>42141</v>
      </c>
      <c r="I535" s="1">
        <v>6273.93</v>
      </c>
      <c r="R535" s="3">
        <v>200002103</v>
      </c>
      <c r="S535" t="s">
        <v>3341</v>
      </c>
      <c r="T535" t="s">
        <v>3403</v>
      </c>
      <c r="U535" t="s">
        <v>3259</v>
      </c>
      <c r="V535">
        <v>46</v>
      </c>
      <c r="W535" t="s">
        <v>3262</v>
      </c>
      <c r="X535" t="s">
        <v>3265</v>
      </c>
      <c r="Y535" s="33">
        <v>42264</v>
      </c>
      <c r="Z535" s="1">
        <v>94781.97</v>
      </c>
    </row>
    <row r="536" spans="1:26" x14ac:dyDescent="0.25">
      <c r="A536" s="3">
        <v>200000535</v>
      </c>
      <c r="B536" t="s">
        <v>3515</v>
      </c>
      <c r="C536" t="s">
        <v>3400</v>
      </c>
      <c r="D536" t="s">
        <v>3259</v>
      </c>
      <c r="E536">
        <v>46</v>
      </c>
      <c r="F536" t="s">
        <v>3262</v>
      </c>
      <c r="G536" t="s">
        <v>3257</v>
      </c>
      <c r="H536" s="49">
        <v>42141</v>
      </c>
      <c r="I536" s="1">
        <v>399.51</v>
      </c>
      <c r="R536" s="3">
        <v>200000909</v>
      </c>
      <c r="S536" t="s">
        <v>3504</v>
      </c>
      <c r="T536" t="s">
        <v>3330</v>
      </c>
      <c r="U536" t="s">
        <v>3266</v>
      </c>
      <c r="V536">
        <v>44</v>
      </c>
      <c r="W536" t="s">
        <v>3262</v>
      </c>
      <c r="X536" t="s">
        <v>3265</v>
      </c>
      <c r="Y536" s="33">
        <v>42173</v>
      </c>
      <c r="Z536" s="1">
        <v>96860.93</v>
      </c>
    </row>
    <row r="537" spans="1:26" x14ac:dyDescent="0.25">
      <c r="A537" s="3">
        <v>200000536</v>
      </c>
      <c r="B537" t="s">
        <v>3575</v>
      </c>
      <c r="C537" t="s">
        <v>3347</v>
      </c>
      <c r="D537" t="s">
        <v>3259</v>
      </c>
      <c r="E537">
        <v>47</v>
      </c>
      <c r="F537" t="s">
        <v>3262</v>
      </c>
      <c r="G537" t="s">
        <v>3257</v>
      </c>
      <c r="H537" s="49">
        <v>42141</v>
      </c>
      <c r="I537" s="1">
        <v>18486.669999999998</v>
      </c>
      <c r="R537" s="3">
        <v>200003401</v>
      </c>
      <c r="S537" t="s">
        <v>3383</v>
      </c>
      <c r="T537" t="s">
        <v>3570</v>
      </c>
      <c r="U537" t="s">
        <v>3266</v>
      </c>
      <c r="V537">
        <v>47</v>
      </c>
      <c r="W537" t="s">
        <v>3262</v>
      </c>
      <c r="X537" t="s">
        <v>3265</v>
      </c>
      <c r="Y537" s="33">
        <v>42335</v>
      </c>
      <c r="Z537" s="1">
        <v>97165.43</v>
      </c>
    </row>
    <row r="538" spans="1:26" x14ac:dyDescent="0.25">
      <c r="A538" s="3">
        <v>200000537</v>
      </c>
      <c r="B538" t="s">
        <v>3304</v>
      </c>
      <c r="C538" t="s">
        <v>3332</v>
      </c>
      <c r="D538" t="s">
        <v>3266</v>
      </c>
      <c r="E538">
        <v>50</v>
      </c>
      <c r="F538" t="s">
        <v>3262</v>
      </c>
      <c r="G538" t="s">
        <v>3265</v>
      </c>
      <c r="H538" s="49">
        <v>42141</v>
      </c>
      <c r="I538" s="1">
        <v>12726.77</v>
      </c>
      <c r="R538" s="3">
        <v>200003289</v>
      </c>
      <c r="S538" t="s">
        <v>3515</v>
      </c>
      <c r="T538" t="s">
        <v>3558</v>
      </c>
      <c r="U538" t="s">
        <v>3259</v>
      </c>
      <c r="V538">
        <v>50</v>
      </c>
      <c r="W538" t="s">
        <v>3262</v>
      </c>
      <c r="X538" t="s">
        <v>3265</v>
      </c>
      <c r="Y538" s="33">
        <v>42329</v>
      </c>
      <c r="Z538" s="1">
        <v>99255.19</v>
      </c>
    </row>
    <row r="539" spans="1:26" x14ac:dyDescent="0.25">
      <c r="A539" s="3">
        <v>200000538</v>
      </c>
      <c r="B539" t="s">
        <v>3295</v>
      </c>
      <c r="C539" t="s">
        <v>3468</v>
      </c>
      <c r="D539" t="s">
        <v>3259</v>
      </c>
      <c r="E539">
        <v>44</v>
      </c>
      <c r="F539" t="s">
        <v>3262</v>
      </c>
      <c r="G539" t="s">
        <v>3257</v>
      </c>
      <c r="H539" s="49">
        <v>42141</v>
      </c>
      <c r="I539" s="1">
        <v>61035.44</v>
      </c>
      <c r="R539" s="3">
        <v>200001423</v>
      </c>
      <c r="S539" t="s">
        <v>3335</v>
      </c>
      <c r="T539" t="s">
        <v>3528</v>
      </c>
      <c r="U539" t="s">
        <v>3266</v>
      </c>
      <c r="V539">
        <v>50</v>
      </c>
      <c r="W539" t="s">
        <v>3262</v>
      </c>
      <c r="X539" t="s">
        <v>3265</v>
      </c>
      <c r="Y539" s="33">
        <v>42213</v>
      </c>
      <c r="Z539" s="1">
        <v>99770.73</v>
      </c>
    </row>
    <row r="540" spans="1:26" x14ac:dyDescent="0.25">
      <c r="A540" s="3">
        <v>300000539</v>
      </c>
      <c r="B540" t="s">
        <v>3531</v>
      </c>
      <c r="C540" t="s">
        <v>3466</v>
      </c>
      <c r="D540" t="s">
        <v>3266</v>
      </c>
      <c r="E540">
        <v>23</v>
      </c>
      <c r="F540" t="s">
        <v>3258</v>
      </c>
      <c r="G540" t="s">
        <v>3257</v>
      </c>
      <c r="H540" s="49">
        <v>42141</v>
      </c>
      <c r="I540" s="1">
        <v>80752.639999999999</v>
      </c>
      <c r="R540" s="3">
        <v>200001905</v>
      </c>
      <c r="S540" t="s">
        <v>3492</v>
      </c>
      <c r="T540" t="s">
        <v>3438</v>
      </c>
      <c r="U540" t="s">
        <v>3266</v>
      </c>
      <c r="V540">
        <v>59</v>
      </c>
      <c r="W540" t="s">
        <v>3262</v>
      </c>
      <c r="X540" t="s">
        <v>3265</v>
      </c>
      <c r="Y540" s="33">
        <v>42250</v>
      </c>
      <c r="Z540" s="1">
        <v>99970.31</v>
      </c>
    </row>
    <row r="541" spans="1:26" x14ac:dyDescent="0.25">
      <c r="A541" s="3">
        <v>400000540</v>
      </c>
      <c r="B541" t="s">
        <v>3547</v>
      </c>
      <c r="C541" t="s">
        <v>3367</v>
      </c>
      <c r="D541" t="s">
        <v>3266</v>
      </c>
      <c r="E541">
        <v>31</v>
      </c>
      <c r="F541" t="s">
        <v>3469</v>
      </c>
      <c r="G541" t="s">
        <v>3265</v>
      </c>
      <c r="H541" s="49">
        <v>42141</v>
      </c>
      <c r="I541" s="1">
        <v>121133.06</v>
      </c>
      <c r="R541" s="3">
        <v>200003533</v>
      </c>
      <c r="S541" t="s">
        <v>3372</v>
      </c>
      <c r="T541" t="s">
        <v>3422</v>
      </c>
      <c r="U541" t="s">
        <v>3259</v>
      </c>
      <c r="V541">
        <v>50</v>
      </c>
      <c r="W541" t="s">
        <v>3262</v>
      </c>
      <c r="X541" t="s">
        <v>3281</v>
      </c>
      <c r="Y541" s="33">
        <v>42341</v>
      </c>
      <c r="Z541" s="1">
        <v>30166.99</v>
      </c>
    </row>
    <row r="542" spans="1:26" x14ac:dyDescent="0.25">
      <c r="A542" s="3">
        <v>400000541</v>
      </c>
      <c r="B542" t="s">
        <v>3475</v>
      </c>
      <c r="C542" t="s">
        <v>3349</v>
      </c>
      <c r="D542" t="s">
        <v>3266</v>
      </c>
      <c r="E542">
        <v>30</v>
      </c>
      <c r="F542" t="s">
        <v>3469</v>
      </c>
      <c r="G542" t="s">
        <v>3257</v>
      </c>
      <c r="H542" s="49">
        <v>42141</v>
      </c>
      <c r="I542" s="1">
        <v>6133.35</v>
      </c>
      <c r="R542" s="3">
        <v>200003561</v>
      </c>
      <c r="S542" t="s">
        <v>3261</v>
      </c>
      <c r="T542" t="s">
        <v>3321</v>
      </c>
      <c r="U542" t="s">
        <v>3259</v>
      </c>
      <c r="V542">
        <v>30</v>
      </c>
      <c r="W542" t="s">
        <v>3262</v>
      </c>
      <c r="X542" t="s">
        <v>3281</v>
      </c>
      <c r="Y542" s="33">
        <v>42343</v>
      </c>
      <c r="Z542" s="1">
        <v>31231.03</v>
      </c>
    </row>
    <row r="543" spans="1:26" x14ac:dyDescent="0.25">
      <c r="A543" s="3">
        <v>100000542</v>
      </c>
      <c r="B543" t="s">
        <v>3406</v>
      </c>
      <c r="C543" t="s">
        <v>3550</v>
      </c>
      <c r="D543" t="s">
        <v>3266</v>
      </c>
      <c r="E543">
        <v>31</v>
      </c>
      <c r="F543" t="s">
        <v>3275</v>
      </c>
      <c r="G543" t="s">
        <v>3281</v>
      </c>
      <c r="H543" s="49">
        <v>42142</v>
      </c>
      <c r="I543" s="1">
        <v>57538.47</v>
      </c>
      <c r="R543" s="3">
        <v>200003067</v>
      </c>
      <c r="S543" t="s">
        <v>3442</v>
      </c>
      <c r="T543" t="s">
        <v>3277</v>
      </c>
      <c r="U543" t="s">
        <v>3259</v>
      </c>
      <c r="V543">
        <v>51</v>
      </c>
      <c r="W543" t="s">
        <v>3262</v>
      </c>
      <c r="X543" t="s">
        <v>3281</v>
      </c>
      <c r="Y543" s="33">
        <v>42316</v>
      </c>
      <c r="Z543" s="1">
        <v>32448.94</v>
      </c>
    </row>
    <row r="544" spans="1:26" x14ac:dyDescent="0.25">
      <c r="A544" s="3">
        <v>100000543</v>
      </c>
      <c r="B544" t="s">
        <v>3335</v>
      </c>
      <c r="C544" t="s">
        <v>3490</v>
      </c>
      <c r="D544" t="s">
        <v>3266</v>
      </c>
      <c r="E544">
        <v>35</v>
      </c>
      <c r="F544" t="s">
        <v>3275</v>
      </c>
      <c r="G544" t="s">
        <v>3281</v>
      </c>
      <c r="H544" s="49">
        <v>42142</v>
      </c>
      <c r="I544" s="1">
        <v>46422.42</v>
      </c>
      <c r="R544" s="3">
        <v>200000942</v>
      </c>
      <c r="S544" t="s">
        <v>3356</v>
      </c>
      <c r="T544" t="s">
        <v>3431</v>
      </c>
      <c r="U544" t="s">
        <v>3259</v>
      </c>
      <c r="V544">
        <v>40</v>
      </c>
      <c r="W544" t="s">
        <v>3262</v>
      </c>
      <c r="X544" t="s">
        <v>3281</v>
      </c>
      <c r="Y544" s="33">
        <v>42175</v>
      </c>
      <c r="Z544" s="1">
        <v>32790.32</v>
      </c>
    </row>
    <row r="545" spans="1:26" x14ac:dyDescent="0.25">
      <c r="A545" s="3">
        <v>100000544</v>
      </c>
      <c r="B545" t="s">
        <v>3534</v>
      </c>
      <c r="C545" t="s">
        <v>3422</v>
      </c>
      <c r="D545" t="s">
        <v>3259</v>
      </c>
      <c r="E545">
        <v>29</v>
      </c>
      <c r="F545" t="s">
        <v>3275</v>
      </c>
      <c r="G545" t="s">
        <v>3281</v>
      </c>
      <c r="H545" s="49">
        <v>42142</v>
      </c>
      <c r="I545" s="1">
        <v>73217.899999999994</v>
      </c>
      <c r="R545" s="3">
        <v>200000522</v>
      </c>
      <c r="S545" t="s">
        <v>3293</v>
      </c>
      <c r="T545" t="s">
        <v>3379</v>
      </c>
      <c r="U545" t="s">
        <v>3259</v>
      </c>
      <c r="V545">
        <v>41</v>
      </c>
      <c r="W545" t="s">
        <v>3262</v>
      </c>
      <c r="X545" t="s">
        <v>3281</v>
      </c>
      <c r="Y545" s="33">
        <v>42140</v>
      </c>
      <c r="Z545" s="1">
        <v>33345.11</v>
      </c>
    </row>
    <row r="546" spans="1:26" x14ac:dyDescent="0.25">
      <c r="A546" s="3">
        <v>100000545</v>
      </c>
      <c r="B546" t="s">
        <v>3531</v>
      </c>
      <c r="C546" t="s">
        <v>3292</v>
      </c>
      <c r="D546" t="s">
        <v>3266</v>
      </c>
      <c r="E546">
        <v>36</v>
      </c>
      <c r="F546" t="s">
        <v>3275</v>
      </c>
      <c r="G546" t="s">
        <v>3257</v>
      </c>
      <c r="H546" s="49">
        <v>42142</v>
      </c>
      <c r="I546" s="1">
        <v>88072.23</v>
      </c>
      <c r="R546" s="3">
        <v>200003239</v>
      </c>
      <c r="S546" t="s">
        <v>3344</v>
      </c>
      <c r="T546" t="s">
        <v>3511</v>
      </c>
      <c r="U546" t="s">
        <v>3266</v>
      </c>
      <c r="V546">
        <v>56</v>
      </c>
      <c r="W546" t="s">
        <v>3262</v>
      </c>
      <c r="X546" t="s">
        <v>3281</v>
      </c>
      <c r="Y546" s="33">
        <v>42325</v>
      </c>
      <c r="Z546" s="1">
        <v>33748.33</v>
      </c>
    </row>
    <row r="547" spans="1:26" x14ac:dyDescent="0.25">
      <c r="A547" s="3">
        <v>100000546</v>
      </c>
      <c r="B547" t="s">
        <v>3417</v>
      </c>
      <c r="C547" t="s">
        <v>3294</v>
      </c>
      <c r="D547" t="s">
        <v>3266</v>
      </c>
      <c r="E547">
        <v>24</v>
      </c>
      <c r="F547" t="s">
        <v>3275</v>
      </c>
      <c r="G547" t="s">
        <v>3257</v>
      </c>
      <c r="H547" s="49">
        <v>42142</v>
      </c>
      <c r="I547" s="1">
        <v>10816.33</v>
      </c>
      <c r="R547" s="3">
        <v>200000804</v>
      </c>
      <c r="S547" t="s">
        <v>3448</v>
      </c>
      <c r="T547" t="s">
        <v>3468</v>
      </c>
      <c r="U547" t="s">
        <v>3266</v>
      </c>
      <c r="V547">
        <v>46</v>
      </c>
      <c r="W547" t="s">
        <v>3262</v>
      </c>
      <c r="X547" t="s">
        <v>3281</v>
      </c>
      <c r="Y547" s="33">
        <v>42159</v>
      </c>
      <c r="Z547" s="1">
        <v>34711.980000000003</v>
      </c>
    </row>
    <row r="548" spans="1:26" x14ac:dyDescent="0.25">
      <c r="A548" s="3">
        <v>100000547</v>
      </c>
      <c r="B548" t="s">
        <v>3309</v>
      </c>
      <c r="C548" t="s">
        <v>3367</v>
      </c>
      <c r="D548" t="s">
        <v>3266</v>
      </c>
      <c r="E548">
        <v>40</v>
      </c>
      <c r="F548" t="s">
        <v>3275</v>
      </c>
      <c r="G548" t="s">
        <v>3281</v>
      </c>
      <c r="H548" s="49">
        <v>42142</v>
      </c>
      <c r="I548" s="1">
        <v>7924.91</v>
      </c>
      <c r="R548" s="3">
        <v>200002040</v>
      </c>
      <c r="S548" t="s">
        <v>3372</v>
      </c>
      <c r="T548" t="s">
        <v>3360</v>
      </c>
      <c r="U548" t="s">
        <v>3259</v>
      </c>
      <c r="V548">
        <v>40</v>
      </c>
      <c r="W548" t="s">
        <v>3262</v>
      </c>
      <c r="X548" t="s">
        <v>3281</v>
      </c>
      <c r="Y548" s="33">
        <v>42260</v>
      </c>
      <c r="Z548" s="1">
        <v>34944.910000000003</v>
      </c>
    </row>
    <row r="549" spans="1:26" x14ac:dyDescent="0.25">
      <c r="A549" s="3">
        <v>200000548</v>
      </c>
      <c r="B549" t="s">
        <v>3348</v>
      </c>
      <c r="C549" t="s">
        <v>3447</v>
      </c>
      <c r="D549" t="s">
        <v>3266</v>
      </c>
      <c r="E549">
        <v>63</v>
      </c>
      <c r="F549" t="s">
        <v>3262</v>
      </c>
      <c r="G549" t="s">
        <v>3265</v>
      </c>
      <c r="H549" s="49">
        <v>42142</v>
      </c>
      <c r="I549" s="1">
        <v>10013.030000000001</v>
      </c>
      <c r="R549" s="3">
        <v>200001639</v>
      </c>
      <c r="S549" t="s">
        <v>3492</v>
      </c>
      <c r="T549" t="s">
        <v>3540</v>
      </c>
      <c r="U549" t="s">
        <v>3266</v>
      </c>
      <c r="V549">
        <v>57</v>
      </c>
      <c r="W549" t="s">
        <v>3262</v>
      </c>
      <c r="X549" t="s">
        <v>3281</v>
      </c>
      <c r="Y549" s="33">
        <v>42232</v>
      </c>
      <c r="Z549" s="1">
        <v>34948.54</v>
      </c>
    </row>
    <row r="550" spans="1:26" x14ac:dyDescent="0.25">
      <c r="A550" s="3">
        <v>200000549</v>
      </c>
      <c r="B550" t="s">
        <v>3463</v>
      </c>
      <c r="C550" t="s">
        <v>3303</v>
      </c>
      <c r="D550" t="s">
        <v>3259</v>
      </c>
      <c r="E550">
        <v>55</v>
      </c>
      <c r="F550" t="s">
        <v>3262</v>
      </c>
      <c r="G550" t="s">
        <v>3265</v>
      </c>
      <c r="H550" s="49">
        <v>42142</v>
      </c>
      <c r="I550" s="1">
        <v>35657.25</v>
      </c>
      <c r="R550" s="3">
        <v>200000801</v>
      </c>
      <c r="S550" t="s">
        <v>3302</v>
      </c>
      <c r="T550" t="s">
        <v>3498</v>
      </c>
      <c r="U550" t="s">
        <v>3266</v>
      </c>
      <c r="V550">
        <v>53</v>
      </c>
      <c r="W550" t="s">
        <v>3262</v>
      </c>
      <c r="X550" t="s">
        <v>3281</v>
      </c>
      <c r="Y550" s="33">
        <v>42159</v>
      </c>
      <c r="Z550" s="1">
        <v>35865.54</v>
      </c>
    </row>
    <row r="551" spans="1:26" x14ac:dyDescent="0.25">
      <c r="A551" s="3">
        <v>300000550</v>
      </c>
      <c r="B551" t="s">
        <v>3547</v>
      </c>
      <c r="C551" t="s">
        <v>3361</v>
      </c>
      <c r="D551" t="s">
        <v>3266</v>
      </c>
      <c r="E551">
        <v>34</v>
      </c>
      <c r="F551" t="s">
        <v>3258</v>
      </c>
      <c r="G551" t="s">
        <v>3257</v>
      </c>
      <c r="H551" s="49">
        <v>42142</v>
      </c>
      <c r="I551" s="1">
        <v>2872.93</v>
      </c>
      <c r="R551" s="3">
        <v>200000103</v>
      </c>
      <c r="S551" t="s">
        <v>3572</v>
      </c>
      <c r="T551" t="s">
        <v>3376</v>
      </c>
      <c r="U551" t="s">
        <v>3266</v>
      </c>
      <c r="V551">
        <v>55</v>
      </c>
      <c r="W551" t="s">
        <v>3262</v>
      </c>
      <c r="X551" t="s">
        <v>3281</v>
      </c>
      <c r="Y551" s="33">
        <v>42079</v>
      </c>
      <c r="Z551" s="1">
        <v>35939.040000000001</v>
      </c>
    </row>
    <row r="552" spans="1:26" x14ac:dyDescent="0.25">
      <c r="A552" s="3">
        <v>300000551</v>
      </c>
      <c r="B552" t="s">
        <v>3489</v>
      </c>
      <c r="C552" t="s">
        <v>3552</v>
      </c>
      <c r="D552" t="s">
        <v>3259</v>
      </c>
      <c r="E552">
        <v>35</v>
      </c>
      <c r="F552" t="s">
        <v>3258</v>
      </c>
      <c r="G552" t="s">
        <v>3265</v>
      </c>
      <c r="H552" s="49">
        <v>42142</v>
      </c>
      <c r="I552" s="1">
        <v>7709.87</v>
      </c>
      <c r="R552" s="3">
        <v>200002204</v>
      </c>
      <c r="S552" t="s">
        <v>3492</v>
      </c>
      <c r="T552" t="s">
        <v>3464</v>
      </c>
      <c r="U552" t="s">
        <v>3266</v>
      </c>
      <c r="V552">
        <v>44</v>
      </c>
      <c r="W552" t="s">
        <v>3262</v>
      </c>
      <c r="X552" t="s">
        <v>3281</v>
      </c>
      <c r="Y552" s="33">
        <v>42270</v>
      </c>
      <c r="Z552" s="1">
        <v>36903.949999999997</v>
      </c>
    </row>
    <row r="553" spans="1:26" x14ac:dyDescent="0.25">
      <c r="A553" s="3">
        <v>300000552</v>
      </c>
      <c r="B553" t="s">
        <v>3457</v>
      </c>
      <c r="C553" t="s">
        <v>3554</v>
      </c>
      <c r="D553" t="s">
        <v>3266</v>
      </c>
      <c r="E553">
        <v>38</v>
      </c>
      <c r="F553" t="s">
        <v>3258</v>
      </c>
      <c r="G553" t="s">
        <v>3281</v>
      </c>
      <c r="H553" s="49">
        <v>42142</v>
      </c>
      <c r="I553" s="1">
        <v>40078.58</v>
      </c>
      <c r="R553" s="3">
        <v>200003462</v>
      </c>
      <c r="S553" t="s">
        <v>3449</v>
      </c>
      <c r="T553" t="s">
        <v>3415</v>
      </c>
      <c r="U553" t="s">
        <v>3259</v>
      </c>
      <c r="V553">
        <v>44</v>
      </c>
      <c r="W553" t="s">
        <v>3262</v>
      </c>
      <c r="X553" t="s">
        <v>3281</v>
      </c>
      <c r="Y553" s="33">
        <v>42338</v>
      </c>
      <c r="Z553" s="1">
        <v>38971.83</v>
      </c>
    </row>
    <row r="554" spans="1:26" x14ac:dyDescent="0.25">
      <c r="A554" s="3">
        <v>300000553</v>
      </c>
      <c r="B554" t="s">
        <v>3574</v>
      </c>
      <c r="C554" t="s">
        <v>3554</v>
      </c>
      <c r="D554" t="s">
        <v>3266</v>
      </c>
      <c r="E554">
        <v>33</v>
      </c>
      <c r="F554" t="s">
        <v>3258</v>
      </c>
      <c r="G554" t="s">
        <v>3257</v>
      </c>
      <c r="H554" s="49">
        <v>42142</v>
      </c>
      <c r="I554" s="1">
        <v>53715.28</v>
      </c>
      <c r="R554" s="3">
        <v>200003424</v>
      </c>
      <c r="S554" t="s">
        <v>3436</v>
      </c>
      <c r="T554" t="s">
        <v>3525</v>
      </c>
      <c r="U554" t="s">
        <v>3266</v>
      </c>
      <c r="V554">
        <v>50</v>
      </c>
      <c r="W554" t="s">
        <v>3262</v>
      </c>
      <c r="X554" t="s">
        <v>3281</v>
      </c>
      <c r="Y554" s="33">
        <v>42336</v>
      </c>
      <c r="Z554" s="1">
        <v>39460.720000000001</v>
      </c>
    </row>
    <row r="555" spans="1:26" x14ac:dyDescent="0.25">
      <c r="A555" s="3">
        <v>400000554</v>
      </c>
      <c r="B555" t="s">
        <v>3518</v>
      </c>
      <c r="C555" t="s">
        <v>3400</v>
      </c>
      <c r="D555" t="s">
        <v>3266</v>
      </c>
      <c r="E555">
        <v>26</v>
      </c>
      <c r="F555" t="s">
        <v>3469</v>
      </c>
      <c r="G555" t="s">
        <v>3265</v>
      </c>
      <c r="H555" s="49">
        <v>42142</v>
      </c>
      <c r="I555" s="1">
        <v>32940.49</v>
      </c>
      <c r="R555" s="3">
        <v>200001777</v>
      </c>
      <c r="S555" t="s">
        <v>3313</v>
      </c>
      <c r="T555" t="s">
        <v>3305</v>
      </c>
      <c r="U555" t="s">
        <v>3266</v>
      </c>
      <c r="V555">
        <v>49</v>
      </c>
      <c r="W555" t="s">
        <v>3262</v>
      </c>
      <c r="X555" t="s">
        <v>3281</v>
      </c>
      <c r="Y555" s="33">
        <v>42241</v>
      </c>
      <c r="Z555" s="1">
        <v>39552.660000000003</v>
      </c>
    </row>
    <row r="556" spans="1:26" x14ac:dyDescent="0.25">
      <c r="A556" s="3">
        <v>400000555</v>
      </c>
      <c r="B556" t="s">
        <v>3574</v>
      </c>
      <c r="C556" t="s">
        <v>3487</v>
      </c>
      <c r="D556" t="s">
        <v>3266</v>
      </c>
      <c r="E556">
        <v>38</v>
      </c>
      <c r="F556" t="s">
        <v>3469</v>
      </c>
      <c r="G556" t="s">
        <v>3265</v>
      </c>
      <c r="H556" s="49">
        <v>42142</v>
      </c>
      <c r="I556" s="1">
        <v>14606.14</v>
      </c>
      <c r="R556" s="3">
        <v>200000664</v>
      </c>
      <c r="S556" t="s">
        <v>3366</v>
      </c>
      <c r="T556" t="s">
        <v>3371</v>
      </c>
      <c r="U556" t="s">
        <v>3259</v>
      </c>
      <c r="V556">
        <v>38</v>
      </c>
      <c r="W556" t="s">
        <v>3262</v>
      </c>
      <c r="X556" t="s">
        <v>3281</v>
      </c>
      <c r="Y556" s="33">
        <v>42148</v>
      </c>
      <c r="Z556" s="1">
        <v>39702.17</v>
      </c>
    </row>
    <row r="557" spans="1:26" x14ac:dyDescent="0.25">
      <c r="A557" s="3">
        <v>400000556</v>
      </c>
      <c r="B557" t="s">
        <v>3434</v>
      </c>
      <c r="C557" t="s">
        <v>3528</v>
      </c>
      <c r="D557" t="s">
        <v>3266</v>
      </c>
      <c r="E557">
        <v>38</v>
      </c>
      <c r="F557" t="s">
        <v>3469</v>
      </c>
      <c r="G557" t="s">
        <v>3265</v>
      </c>
      <c r="H557" s="49">
        <v>42142</v>
      </c>
      <c r="I557" s="1">
        <v>28388.7</v>
      </c>
      <c r="R557" s="3">
        <v>200001071</v>
      </c>
      <c r="S557" t="s">
        <v>3445</v>
      </c>
      <c r="T557" t="s">
        <v>3298</v>
      </c>
      <c r="U557" t="s">
        <v>3259</v>
      </c>
      <c r="V557">
        <v>51</v>
      </c>
      <c r="W557" t="s">
        <v>3262</v>
      </c>
      <c r="X557" t="s">
        <v>3281</v>
      </c>
      <c r="Y557" s="33">
        <v>42188</v>
      </c>
      <c r="Z557" s="1">
        <v>41097.46</v>
      </c>
    </row>
    <row r="558" spans="1:26" x14ac:dyDescent="0.25">
      <c r="A558" s="3">
        <v>400000557</v>
      </c>
      <c r="B558" t="s">
        <v>3428</v>
      </c>
      <c r="C558" t="s">
        <v>3402</v>
      </c>
      <c r="D558" t="s">
        <v>3266</v>
      </c>
      <c r="E558">
        <v>23</v>
      </c>
      <c r="F558" t="s">
        <v>3469</v>
      </c>
      <c r="G558" t="s">
        <v>3265</v>
      </c>
      <c r="H558" s="49">
        <v>42142</v>
      </c>
      <c r="I558" s="1">
        <v>21191.040000000001</v>
      </c>
      <c r="R558" s="3">
        <v>200001991</v>
      </c>
      <c r="S558" t="s">
        <v>3457</v>
      </c>
      <c r="T558" t="s">
        <v>3501</v>
      </c>
      <c r="U558" t="s">
        <v>3266</v>
      </c>
      <c r="V558">
        <v>45</v>
      </c>
      <c r="W558" t="s">
        <v>3262</v>
      </c>
      <c r="X558" t="s">
        <v>3281</v>
      </c>
      <c r="Y558" s="33">
        <v>42257</v>
      </c>
      <c r="Z558" s="1">
        <v>42756.92</v>
      </c>
    </row>
    <row r="559" spans="1:26" x14ac:dyDescent="0.25">
      <c r="A559" s="3">
        <v>100000558</v>
      </c>
      <c r="B559" t="s">
        <v>3521</v>
      </c>
      <c r="C559" t="s">
        <v>3276</v>
      </c>
      <c r="D559" t="s">
        <v>3266</v>
      </c>
      <c r="E559">
        <v>42</v>
      </c>
      <c r="F559" t="s">
        <v>3275</v>
      </c>
      <c r="G559" t="s">
        <v>3265</v>
      </c>
      <c r="H559" s="49">
        <v>42143</v>
      </c>
      <c r="I559" s="1">
        <v>26577.07</v>
      </c>
      <c r="R559" s="3">
        <v>200001837</v>
      </c>
      <c r="S559" t="s">
        <v>3578</v>
      </c>
      <c r="T559" t="s">
        <v>3267</v>
      </c>
      <c r="U559" t="s">
        <v>3259</v>
      </c>
      <c r="V559">
        <v>53</v>
      </c>
      <c r="W559" t="s">
        <v>3262</v>
      </c>
      <c r="X559" t="s">
        <v>3281</v>
      </c>
      <c r="Y559" s="33">
        <v>42245</v>
      </c>
      <c r="Z559" s="1">
        <v>43176.47</v>
      </c>
    </row>
    <row r="560" spans="1:26" x14ac:dyDescent="0.25">
      <c r="A560" s="3">
        <v>100000559</v>
      </c>
      <c r="B560" t="s">
        <v>3476</v>
      </c>
      <c r="C560" t="s">
        <v>3435</v>
      </c>
      <c r="D560" t="s">
        <v>3266</v>
      </c>
      <c r="E560">
        <v>34</v>
      </c>
      <c r="F560" t="s">
        <v>3275</v>
      </c>
      <c r="G560" t="s">
        <v>3281</v>
      </c>
      <c r="H560" s="49">
        <v>42143</v>
      </c>
      <c r="I560" s="1">
        <v>15376.5</v>
      </c>
      <c r="R560" s="3">
        <v>200003822</v>
      </c>
      <c r="S560" t="s">
        <v>3414</v>
      </c>
      <c r="T560" t="s">
        <v>3487</v>
      </c>
      <c r="U560" t="s">
        <v>3259</v>
      </c>
      <c r="V560">
        <v>53</v>
      </c>
      <c r="W560" t="s">
        <v>3262</v>
      </c>
      <c r="X560" t="s">
        <v>3281</v>
      </c>
      <c r="Y560" s="33">
        <v>42357</v>
      </c>
      <c r="Z560" s="1">
        <v>43361.73</v>
      </c>
    </row>
    <row r="561" spans="1:26" x14ac:dyDescent="0.25">
      <c r="A561" s="3">
        <v>100000560</v>
      </c>
      <c r="B561" t="s">
        <v>3341</v>
      </c>
      <c r="C561" t="s">
        <v>3447</v>
      </c>
      <c r="D561" t="s">
        <v>3259</v>
      </c>
      <c r="E561">
        <v>34</v>
      </c>
      <c r="F561" t="s">
        <v>3275</v>
      </c>
      <c r="G561" t="s">
        <v>3265</v>
      </c>
      <c r="H561" s="49">
        <v>42143</v>
      </c>
      <c r="I561" s="1">
        <v>46243.31</v>
      </c>
      <c r="R561" s="3">
        <v>200000716</v>
      </c>
      <c r="S561" t="s">
        <v>3313</v>
      </c>
      <c r="T561" t="s">
        <v>3537</v>
      </c>
      <c r="U561" t="s">
        <v>3266</v>
      </c>
      <c r="V561">
        <v>59</v>
      </c>
      <c r="W561" t="s">
        <v>3262</v>
      </c>
      <c r="X561" t="s">
        <v>3281</v>
      </c>
      <c r="Y561" s="33">
        <v>42152</v>
      </c>
      <c r="Z561" s="1">
        <v>44129.74</v>
      </c>
    </row>
    <row r="562" spans="1:26" x14ac:dyDescent="0.25">
      <c r="A562" s="3">
        <v>100000561</v>
      </c>
      <c r="B562" t="s">
        <v>3390</v>
      </c>
      <c r="C562" t="s">
        <v>3565</v>
      </c>
      <c r="D562" t="s">
        <v>3266</v>
      </c>
      <c r="E562">
        <v>30</v>
      </c>
      <c r="F562" t="s">
        <v>3275</v>
      </c>
      <c r="G562" t="s">
        <v>3281</v>
      </c>
      <c r="H562" s="49">
        <v>42143</v>
      </c>
      <c r="I562" s="1">
        <v>65904.539999999994</v>
      </c>
      <c r="R562" s="3">
        <v>200000948</v>
      </c>
      <c r="S562" t="s">
        <v>3574</v>
      </c>
      <c r="T562" t="s">
        <v>3263</v>
      </c>
      <c r="U562" t="s">
        <v>3266</v>
      </c>
      <c r="V562">
        <v>53</v>
      </c>
      <c r="W562" t="s">
        <v>3262</v>
      </c>
      <c r="X562" t="s">
        <v>3281</v>
      </c>
      <c r="Y562" s="33">
        <v>42175</v>
      </c>
      <c r="Z562" s="1">
        <v>45663.95</v>
      </c>
    </row>
    <row r="563" spans="1:26" x14ac:dyDescent="0.25">
      <c r="A563" s="3">
        <v>100000562</v>
      </c>
      <c r="B563" t="s">
        <v>3493</v>
      </c>
      <c r="C563" t="s">
        <v>3498</v>
      </c>
      <c r="D563" t="s">
        <v>3259</v>
      </c>
      <c r="E563">
        <v>27</v>
      </c>
      <c r="F563" t="s">
        <v>3275</v>
      </c>
      <c r="G563" t="s">
        <v>3281</v>
      </c>
      <c r="H563" s="49">
        <v>42143</v>
      </c>
      <c r="I563" s="1">
        <v>23502.2</v>
      </c>
      <c r="R563" s="3">
        <v>200000763</v>
      </c>
      <c r="S563" t="s">
        <v>3424</v>
      </c>
      <c r="T563" t="s">
        <v>3359</v>
      </c>
      <c r="U563" t="s">
        <v>3259</v>
      </c>
      <c r="V563">
        <v>46</v>
      </c>
      <c r="W563" t="s">
        <v>3262</v>
      </c>
      <c r="X563" t="s">
        <v>3281</v>
      </c>
      <c r="Y563" s="33">
        <v>42155</v>
      </c>
      <c r="Z563" s="1">
        <v>46084.51</v>
      </c>
    </row>
    <row r="564" spans="1:26" x14ac:dyDescent="0.25">
      <c r="A564" s="3">
        <v>100000563</v>
      </c>
      <c r="B564" t="s">
        <v>3344</v>
      </c>
      <c r="C564" t="s">
        <v>3334</v>
      </c>
      <c r="D564" t="s">
        <v>3266</v>
      </c>
      <c r="E564">
        <v>52</v>
      </c>
      <c r="F564" t="s">
        <v>3275</v>
      </c>
      <c r="G564" t="s">
        <v>3257</v>
      </c>
      <c r="H564" s="49">
        <v>42143</v>
      </c>
      <c r="I564" s="1">
        <v>76378.23</v>
      </c>
      <c r="R564" s="3">
        <v>200002290</v>
      </c>
      <c r="S564" t="s">
        <v>3363</v>
      </c>
      <c r="T564" t="s">
        <v>3565</v>
      </c>
      <c r="U564" t="s">
        <v>3259</v>
      </c>
      <c r="V564">
        <v>45</v>
      </c>
      <c r="W564" t="s">
        <v>3262</v>
      </c>
      <c r="X564" t="s">
        <v>3281</v>
      </c>
      <c r="Y564" s="33">
        <v>42272</v>
      </c>
      <c r="Z564" s="1">
        <v>48333.09</v>
      </c>
    </row>
    <row r="565" spans="1:26" x14ac:dyDescent="0.25">
      <c r="A565" s="3">
        <v>100000564</v>
      </c>
      <c r="B565" t="s">
        <v>3353</v>
      </c>
      <c r="C565" t="s">
        <v>3396</v>
      </c>
      <c r="D565" t="s">
        <v>3259</v>
      </c>
      <c r="E565">
        <v>27</v>
      </c>
      <c r="F565" t="s">
        <v>3275</v>
      </c>
      <c r="G565" t="s">
        <v>3281</v>
      </c>
      <c r="H565" s="49">
        <v>42143</v>
      </c>
      <c r="I565" s="1">
        <v>12420.86</v>
      </c>
      <c r="R565" s="3">
        <v>200002310</v>
      </c>
      <c r="S565" t="s">
        <v>3370</v>
      </c>
      <c r="T565" t="s">
        <v>3396</v>
      </c>
      <c r="U565" t="s">
        <v>3259</v>
      </c>
      <c r="V565">
        <v>48</v>
      </c>
      <c r="W565" t="s">
        <v>3262</v>
      </c>
      <c r="X565" t="s">
        <v>3281</v>
      </c>
      <c r="Y565" s="33">
        <v>42273</v>
      </c>
      <c r="Z565" s="1">
        <v>54081.03</v>
      </c>
    </row>
    <row r="566" spans="1:26" x14ac:dyDescent="0.25">
      <c r="A566" s="3">
        <v>100000565</v>
      </c>
      <c r="B566" t="s">
        <v>3476</v>
      </c>
      <c r="C566" t="s">
        <v>3329</v>
      </c>
      <c r="D566" t="s">
        <v>3266</v>
      </c>
      <c r="E566">
        <v>31</v>
      </c>
      <c r="F566" t="s">
        <v>3275</v>
      </c>
      <c r="G566" t="s">
        <v>3265</v>
      </c>
      <c r="H566" s="49">
        <v>42143</v>
      </c>
      <c r="I566" s="1">
        <v>21282.52</v>
      </c>
      <c r="R566" s="3">
        <v>200001867</v>
      </c>
      <c r="S566" t="s">
        <v>3297</v>
      </c>
      <c r="T566" t="s">
        <v>3387</v>
      </c>
      <c r="U566" t="s">
        <v>3259</v>
      </c>
      <c r="V566">
        <v>48</v>
      </c>
      <c r="W566" t="s">
        <v>3262</v>
      </c>
      <c r="X566" t="s">
        <v>3281</v>
      </c>
      <c r="Y566" s="33">
        <v>42247</v>
      </c>
      <c r="Z566" s="1">
        <v>55410.06</v>
      </c>
    </row>
    <row r="567" spans="1:26" x14ac:dyDescent="0.25">
      <c r="A567" s="3">
        <v>100000566</v>
      </c>
      <c r="B567" t="s">
        <v>3542</v>
      </c>
      <c r="C567" t="s">
        <v>3310</v>
      </c>
      <c r="D567" t="s">
        <v>3266</v>
      </c>
      <c r="E567">
        <v>36</v>
      </c>
      <c r="F567" t="s">
        <v>3275</v>
      </c>
      <c r="G567" t="s">
        <v>3281</v>
      </c>
      <c r="H567" s="49">
        <v>42143</v>
      </c>
      <c r="I567" s="1">
        <v>7483.28</v>
      </c>
      <c r="R567" s="3">
        <v>200000791</v>
      </c>
      <c r="S567" t="s">
        <v>3395</v>
      </c>
      <c r="T567" t="s">
        <v>3407</v>
      </c>
      <c r="U567" t="s">
        <v>3266</v>
      </c>
      <c r="V567">
        <v>45</v>
      </c>
      <c r="W567" t="s">
        <v>3262</v>
      </c>
      <c r="X567" t="s">
        <v>3281</v>
      </c>
      <c r="Y567" s="33">
        <v>42158</v>
      </c>
      <c r="Z567" s="1">
        <v>56216.25</v>
      </c>
    </row>
    <row r="568" spans="1:26" x14ac:dyDescent="0.25">
      <c r="A568" s="3">
        <v>100000567</v>
      </c>
      <c r="B568" t="s">
        <v>3274</v>
      </c>
      <c r="C568" t="s">
        <v>3323</v>
      </c>
      <c r="D568" t="s">
        <v>3266</v>
      </c>
      <c r="E568">
        <v>26</v>
      </c>
      <c r="F568" t="s">
        <v>3275</v>
      </c>
      <c r="G568" t="s">
        <v>3281</v>
      </c>
      <c r="H568" s="49">
        <v>42143</v>
      </c>
      <c r="I568" s="1">
        <v>27284.36</v>
      </c>
      <c r="R568" s="3">
        <v>200003029</v>
      </c>
      <c r="S568" t="s">
        <v>3399</v>
      </c>
      <c r="T568" t="s">
        <v>3379</v>
      </c>
      <c r="U568" t="s">
        <v>3259</v>
      </c>
      <c r="V568">
        <v>33</v>
      </c>
      <c r="W568" t="s">
        <v>3262</v>
      </c>
      <c r="X568" t="s">
        <v>3281</v>
      </c>
      <c r="Y568" s="33">
        <v>42313</v>
      </c>
      <c r="Z568" s="1">
        <v>61079.39</v>
      </c>
    </row>
    <row r="569" spans="1:26" x14ac:dyDescent="0.25">
      <c r="A569" s="3">
        <v>100000568</v>
      </c>
      <c r="B569" t="s">
        <v>3528</v>
      </c>
      <c r="C569" t="s">
        <v>3345</v>
      </c>
      <c r="D569" t="s">
        <v>3259</v>
      </c>
      <c r="E569">
        <v>35</v>
      </c>
      <c r="F569" t="s">
        <v>3275</v>
      </c>
      <c r="G569" t="s">
        <v>3281</v>
      </c>
      <c r="H569" s="49">
        <v>42143</v>
      </c>
      <c r="I569" s="1">
        <v>66567.28</v>
      </c>
      <c r="R569" s="3">
        <v>200002462</v>
      </c>
      <c r="S569" t="s">
        <v>3504</v>
      </c>
      <c r="T569" t="s">
        <v>3296</v>
      </c>
      <c r="U569" t="s">
        <v>3266</v>
      </c>
      <c r="V569">
        <v>49</v>
      </c>
      <c r="W569" t="s">
        <v>3262</v>
      </c>
      <c r="X569" t="s">
        <v>3281</v>
      </c>
      <c r="Y569" s="33">
        <v>42281</v>
      </c>
      <c r="Z569" s="1">
        <v>64721.73</v>
      </c>
    </row>
    <row r="570" spans="1:26" x14ac:dyDescent="0.25">
      <c r="A570" s="3">
        <v>100000569</v>
      </c>
      <c r="B570" t="s">
        <v>3291</v>
      </c>
      <c r="C570" t="s">
        <v>3481</v>
      </c>
      <c r="D570" t="s">
        <v>3266</v>
      </c>
      <c r="E570">
        <v>39</v>
      </c>
      <c r="F570" t="s">
        <v>3275</v>
      </c>
      <c r="G570" t="s">
        <v>3281</v>
      </c>
      <c r="H570" s="49">
        <v>42143</v>
      </c>
      <c r="I570" s="1">
        <v>73357.86</v>
      </c>
      <c r="R570" s="3">
        <v>200001710</v>
      </c>
      <c r="S570" t="s">
        <v>3557</v>
      </c>
      <c r="T570" t="s">
        <v>3305</v>
      </c>
      <c r="U570" t="s">
        <v>3259</v>
      </c>
      <c r="V570">
        <v>50</v>
      </c>
      <c r="W570" t="s">
        <v>3262</v>
      </c>
      <c r="X570" t="s">
        <v>3281</v>
      </c>
      <c r="Y570" s="33">
        <v>42238</v>
      </c>
      <c r="Z570" s="1">
        <v>65433.7</v>
      </c>
    </row>
    <row r="571" spans="1:26" x14ac:dyDescent="0.25">
      <c r="A571" s="3">
        <v>100000570</v>
      </c>
      <c r="B571" t="s">
        <v>3572</v>
      </c>
      <c r="C571" t="s">
        <v>3477</v>
      </c>
      <c r="D571" t="s">
        <v>3266</v>
      </c>
      <c r="E571">
        <v>34</v>
      </c>
      <c r="F571" t="s">
        <v>3275</v>
      </c>
      <c r="G571" t="s">
        <v>3265</v>
      </c>
      <c r="H571" s="49">
        <v>42143</v>
      </c>
      <c r="I571" s="1">
        <v>35679.31</v>
      </c>
      <c r="R571" s="3">
        <v>200001099</v>
      </c>
      <c r="S571" t="s">
        <v>3506</v>
      </c>
      <c r="T571" t="s">
        <v>3423</v>
      </c>
      <c r="U571" t="s">
        <v>3259</v>
      </c>
      <c r="V571">
        <v>48</v>
      </c>
      <c r="W571" t="s">
        <v>3262</v>
      </c>
      <c r="X571" t="s">
        <v>3281</v>
      </c>
      <c r="Y571" s="33">
        <v>42191</v>
      </c>
      <c r="Z571" s="1">
        <v>66005.41</v>
      </c>
    </row>
    <row r="572" spans="1:26" x14ac:dyDescent="0.25">
      <c r="A572" s="3">
        <v>100000571</v>
      </c>
      <c r="B572" t="s">
        <v>3543</v>
      </c>
      <c r="C572" t="s">
        <v>3364</v>
      </c>
      <c r="D572" t="s">
        <v>3259</v>
      </c>
      <c r="E572">
        <v>31</v>
      </c>
      <c r="F572" t="s">
        <v>3275</v>
      </c>
      <c r="G572" t="s">
        <v>3281</v>
      </c>
      <c r="H572" s="49">
        <v>42143</v>
      </c>
      <c r="I572" s="1">
        <v>79744.7</v>
      </c>
      <c r="R572" s="3">
        <v>200003459</v>
      </c>
      <c r="S572" t="s">
        <v>3453</v>
      </c>
      <c r="T572" t="s">
        <v>3318</v>
      </c>
      <c r="U572" t="s">
        <v>3266</v>
      </c>
      <c r="V572">
        <v>55</v>
      </c>
      <c r="W572" t="s">
        <v>3262</v>
      </c>
      <c r="X572" t="s">
        <v>3281</v>
      </c>
      <c r="Y572" s="33">
        <v>42338</v>
      </c>
      <c r="Z572" s="1">
        <v>67876.94</v>
      </c>
    </row>
    <row r="573" spans="1:26" x14ac:dyDescent="0.25">
      <c r="A573" s="3">
        <v>100000572</v>
      </c>
      <c r="B573" t="s">
        <v>3500</v>
      </c>
      <c r="C573" t="s">
        <v>3442</v>
      </c>
      <c r="D573" t="s">
        <v>3259</v>
      </c>
      <c r="E573">
        <v>51</v>
      </c>
      <c r="F573" t="s">
        <v>3275</v>
      </c>
      <c r="G573" t="s">
        <v>3281</v>
      </c>
      <c r="H573" s="49">
        <v>42143</v>
      </c>
      <c r="I573" s="1">
        <v>72742.52</v>
      </c>
      <c r="R573" s="3">
        <v>200000622</v>
      </c>
      <c r="S573" t="s">
        <v>3300</v>
      </c>
      <c r="T573" t="s">
        <v>3548</v>
      </c>
      <c r="U573" t="s">
        <v>3259</v>
      </c>
      <c r="V573">
        <v>49</v>
      </c>
      <c r="W573" t="s">
        <v>3262</v>
      </c>
      <c r="X573" t="s">
        <v>3281</v>
      </c>
      <c r="Y573" s="33">
        <v>42145</v>
      </c>
      <c r="Z573" s="1">
        <v>68252.3</v>
      </c>
    </row>
    <row r="574" spans="1:26" x14ac:dyDescent="0.25">
      <c r="A574" s="3">
        <v>100000573</v>
      </c>
      <c r="B574" t="s">
        <v>3272</v>
      </c>
      <c r="C574" t="s">
        <v>3464</v>
      </c>
      <c r="D574" t="s">
        <v>3259</v>
      </c>
      <c r="E574">
        <v>35</v>
      </c>
      <c r="F574" t="s">
        <v>3275</v>
      </c>
      <c r="G574" t="s">
        <v>3281</v>
      </c>
      <c r="H574" s="49">
        <v>42143</v>
      </c>
      <c r="I574" s="1">
        <v>45176.14</v>
      </c>
      <c r="R574" s="3">
        <v>200003005</v>
      </c>
      <c r="S574" t="s">
        <v>3571</v>
      </c>
      <c r="T574" t="s">
        <v>3359</v>
      </c>
      <c r="U574" t="s">
        <v>3259</v>
      </c>
      <c r="V574">
        <v>39</v>
      </c>
      <c r="W574" t="s">
        <v>3262</v>
      </c>
      <c r="X574" t="s">
        <v>3281</v>
      </c>
      <c r="Y574" s="33">
        <v>42311</v>
      </c>
      <c r="Z574" s="1">
        <v>69713.05</v>
      </c>
    </row>
    <row r="575" spans="1:26" x14ac:dyDescent="0.25">
      <c r="A575" s="3">
        <v>100000574</v>
      </c>
      <c r="B575" t="s">
        <v>3339</v>
      </c>
      <c r="C575" t="s">
        <v>3400</v>
      </c>
      <c r="D575" t="s">
        <v>3259</v>
      </c>
      <c r="E575">
        <v>25</v>
      </c>
      <c r="F575" t="s">
        <v>3275</v>
      </c>
      <c r="G575" t="s">
        <v>3265</v>
      </c>
      <c r="H575" s="49">
        <v>42143</v>
      </c>
      <c r="I575" s="1">
        <v>8518.4599999999991</v>
      </c>
      <c r="R575" s="3">
        <v>200003624</v>
      </c>
      <c r="S575" t="s">
        <v>3366</v>
      </c>
      <c r="T575" t="s">
        <v>3391</v>
      </c>
      <c r="U575" t="s">
        <v>3259</v>
      </c>
      <c r="V575">
        <v>48</v>
      </c>
      <c r="W575" t="s">
        <v>3262</v>
      </c>
      <c r="X575" t="s">
        <v>3281</v>
      </c>
      <c r="Y575" s="33">
        <v>42347</v>
      </c>
      <c r="Z575" s="1">
        <v>71225.87</v>
      </c>
    </row>
    <row r="576" spans="1:26" x14ac:dyDescent="0.25">
      <c r="A576" s="3">
        <v>100000575</v>
      </c>
      <c r="B576" t="s">
        <v>3354</v>
      </c>
      <c r="C576" t="s">
        <v>3418</v>
      </c>
      <c r="D576" t="s">
        <v>3259</v>
      </c>
      <c r="E576">
        <v>20</v>
      </c>
      <c r="F576" t="s">
        <v>3275</v>
      </c>
      <c r="G576" t="s">
        <v>3281</v>
      </c>
      <c r="H576" s="49">
        <v>42143</v>
      </c>
      <c r="I576" s="1">
        <v>3115.49</v>
      </c>
      <c r="R576" s="3">
        <v>200000485</v>
      </c>
      <c r="S576" t="s">
        <v>3571</v>
      </c>
      <c r="T576" t="s">
        <v>3487</v>
      </c>
      <c r="U576" t="s">
        <v>3259</v>
      </c>
      <c r="V576">
        <v>54</v>
      </c>
      <c r="W576" t="s">
        <v>3262</v>
      </c>
      <c r="X576" t="s">
        <v>3281</v>
      </c>
      <c r="Y576" s="33">
        <v>42137</v>
      </c>
      <c r="Z576" s="1">
        <v>72492.490000000005</v>
      </c>
    </row>
    <row r="577" spans="1:26" x14ac:dyDescent="0.25">
      <c r="A577" s="3">
        <v>100000576</v>
      </c>
      <c r="B577" t="s">
        <v>3553</v>
      </c>
      <c r="C577" t="s">
        <v>3282</v>
      </c>
      <c r="D577" t="s">
        <v>3266</v>
      </c>
      <c r="E577">
        <v>26</v>
      </c>
      <c r="F577" t="s">
        <v>3275</v>
      </c>
      <c r="G577" t="s">
        <v>3281</v>
      </c>
      <c r="H577" s="49">
        <v>42143</v>
      </c>
      <c r="I577" s="1">
        <v>55006.43</v>
      </c>
      <c r="R577" s="3">
        <v>200003069</v>
      </c>
      <c r="S577" t="s">
        <v>3311</v>
      </c>
      <c r="T577" t="s">
        <v>3323</v>
      </c>
      <c r="U577" t="s">
        <v>3259</v>
      </c>
      <c r="V577">
        <v>52</v>
      </c>
      <c r="W577" t="s">
        <v>3262</v>
      </c>
      <c r="X577" t="s">
        <v>3281</v>
      </c>
      <c r="Y577" s="33">
        <v>42316</v>
      </c>
      <c r="Z577" s="1">
        <v>74560.83</v>
      </c>
    </row>
    <row r="578" spans="1:26" x14ac:dyDescent="0.25">
      <c r="A578" s="3">
        <v>100000577</v>
      </c>
      <c r="B578" t="s">
        <v>3448</v>
      </c>
      <c r="C578" t="s">
        <v>3548</v>
      </c>
      <c r="D578" t="s">
        <v>3266</v>
      </c>
      <c r="E578">
        <v>43</v>
      </c>
      <c r="F578" t="s">
        <v>3275</v>
      </c>
      <c r="G578" t="s">
        <v>3265</v>
      </c>
      <c r="H578" s="49">
        <v>42143</v>
      </c>
      <c r="I578" s="1">
        <v>82248.75</v>
      </c>
      <c r="R578" s="3">
        <v>200001438</v>
      </c>
      <c r="S578" t="s">
        <v>3370</v>
      </c>
      <c r="T578" t="s">
        <v>3580</v>
      </c>
      <c r="U578" t="s">
        <v>3259</v>
      </c>
      <c r="V578">
        <v>60</v>
      </c>
      <c r="W578" t="s">
        <v>3262</v>
      </c>
      <c r="X578" t="s">
        <v>3281</v>
      </c>
      <c r="Y578" s="33">
        <v>42214</v>
      </c>
      <c r="Z578" s="1">
        <v>74666.210000000006</v>
      </c>
    </row>
    <row r="579" spans="1:26" x14ac:dyDescent="0.25">
      <c r="A579" s="3">
        <v>100000578</v>
      </c>
      <c r="B579" t="s">
        <v>3459</v>
      </c>
      <c r="C579" t="s">
        <v>3418</v>
      </c>
      <c r="D579" t="s">
        <v>3259</v>
      </c>
      <c r="E579">
        <v>33</v>
      </c>
      <c r="F579" t="s">
        <v>3275</v>
      </c>
      <c r="G579" t="s">
        <v>3257</v>
      </c>
      <c r="H579" s="49">
        <v>42143</v>
      </c>
      <c r="I579" s="1">
        <v>126150.99</v>
      </c>
      <c r="R579" s="3">
        <v>200003567</v>
      </c>
      <c r="S579" t="s">
        <v>3416</v>
      </c>
      <c r="T579" t="s">
        <v>3435</v>
      </c>
      <c r="U579" t="s">
        <v>3259</v>
      </c>
      <c r="V579">
        <v>48</v>
      </c>
      <c r="W579" t="s">
        <v>3262</v>
      </c>
      <c r="X579" t="s">
        <v>3281</v>
      </c>
      <c r="Y579" s="33">
        <v>42343</v>
      </c>
      <c r="Z579" s="1">
        <v>81531.27</v>
      </c>
    </row>
    <row r="580" spans="1:26" x14ac:dyDescent="0.25">
      <c r="A580" s="3">
        <v>200000579</v>
      </c>
      <c r="B580" t="s">
        <v>3323</v>
      </c>
      <c r="C580" t="s">
        <v>3362</v>
      </c>
      <c r="D580" t="s">
        <v>3259</v>
      </c>
      <c r="E580">
        <v>47</v>
      </c>
      <c r="F580" t="s">
        <v>3262</v>
      </c>
      <c r="G580" t="s">
        <v>3265</v>
      </c>
      <c r="H580" s="49">
        <v>42143</v>
      </c>
      <c r="I580" s="1">
        <v>44263.92</v>
      </c>
      <c r="R580" s="3">
        <v>200001129</v>
      </c>
      <c r="S580" t="s">
        <v>3534</v>
      </c>
      <c r="T580" t="s">
        <v>3298</v>
      </c>
      <c r="U580" t="s">
        <v>3259</v>
      </c>
      <c r="V580">
        <v>44</v>
      </c>
      <c r="W580" t="s">
        <v>3262</v>
      </c>
      <c r="X580" t="s">
        <v>3281</v>
      </c>
      <c r="Y580" s="33">
        <v>42193</v>
      </c>
      <c r="Z580" s="1">
        <v>82950.039999999994</v>
      </c>
    </row>
    <row r="581" spans="1:26" x14ac:dyDescent="0.25">
      <c r="A581" s="3">
        <v>200000580</v>
      </c>
      <c r="B581" t="s">
        <v>3559</v>
      </c>
      <c r="C581" t="s">
        <v>3393</v>
      </c>
      <c r="D581" t="s">
        <v>3259</v>
      </c>
      <c r="E581">
        <v>52</v>
      </c>
      <c r="F581" t="s">
        <v>3262</v>
      </c>
      <c r="G581" t="s">
        <v>3265</v>
      </c>
      <c r="H581" s="49">
        <v>42143</v>
      </c>
      <c r="I581" s="1">
        <v>22436.69</v>
      </c>
      <c r="R581" s="3">
        <v>200001137</v>
      </c>
      <c r="S581" t="s">
        <v>3413</v>
      </c>
      <c r="T581" t="s">
        <v>3474</v>
      </c>
      <c r="U581" t="s">
        <v>3266</v>
      </c>
      <c r="V581">
        <v>57</v>
      </c>
      <c r="W581" t="s">
        <v>3262</v>
      </c>
      <c r="X581" t="s">
        <v>3281</v>
      </c>
      <c r="Y581" s="33">
        <v>42194</v>
      </c>
      <c r="Z581" s="1">
        <v>83992.09</v>
      </c>
    </row>
    <row r="582" spans="1:26" x14ac:dyDescent="0.25">
      <c r="A582" s="3">
        <v>200000581</v>
      </c>
      <c r="B582" t="s">
        <v>3495</v>
      </c>
      <c r="C582" t="s">
        <v>3477</v>
      </c>
      <c r="D582" t="s">
        <v>3259</v>
      </c>
      <c r="E582">
        <v>46</v>
      </c>
      <c r="F582" t="s">
        <v>3262</v>
      </c>
      <c r="G582" t="s">
        <v>3257</v>
      </c>
      <c r="H582" s="49">
        <v>42143</v>
      </c>
      <c r="I582" s="1">
        <v>14605.89</v>
      </c>
      <c r="R582" s="3">
        <v>200000105</v>
      </c>
      <c r="S582" t="s">
        <v>3261</v>
      </c>
      <c r="T582" t="s">
        <v>3336</v>
      </c>
      <c r="U582" t="s">
        <v>3259</v>
      </c>
      <c r="V582">
        <v>48</v>
      </c>
      <c r="W582" t="s">
        <v>3262</v>
      </c>
      <c r="X582" t="s">
        <v>3281</v>
      </c>
      <c r="Y582" s="33">
        <v>42079</v>
      </c>
      <c r="Z582" s="1">
        <v>85108.08</v>
      </c>
    </row>
    <row r="583" spans="1:26" x14ac:dyDescent="0.25">
      <c r="A583" s="3">
        <v>200000582</v>
      </c>
      <c r="B583" t="s">
        <v>3304</v>
      </c>
      <c r="C583" t="s">
        <v>3299</v>
      </c>
      <c r="D583" t="s">
        <v>3266</v>
      </c>
      <c r="E583">
        <v>42</v>
      </c>
      <c r="F583" t="s">
        <v>3262</v>
      </c>
      <c r="G583" t="s">
        <v>3257</v>
      </c>
      <c r="H583" s="49">
        <v>42143</v>
      </c>
      <c r="I583" s="1">
        <v>24087.99</v>
      </c>
      <c r="R583" s="3">
        <v>200003617</v>
      </c>
      <c r="S583" t="s">
        <v>3516</v>
      </c>
      <c r="T583" t="s">
        <v>3552</v>
      </c>
      <c r="U583" t="s">
        <v>3259</v>
      </c>
      <c r="V583">
        <v>45</v>
      </c>
      <c r="W583" t="s">
        <v>3262</v>
      </c>
      <c r="X583" t="s">
        <v>3281</v>
      </c>
      <c r="Y583" s="33">
        <v>42346</v>
      </c>
      <c r="Z583" s="1">
        <v>89524.95</v>
      </c>
    </row>
    <row r="584" spans="1:26" x14ac:dyDescent="0.25">
      <c r="A584" s="3">
        <v>200000583</v>
      </c>
      <c r="B584" t="s">
        <v>3344</v>
      </c>
      <c r="C584" t="s">
        <v>3435</v>
      </c>
      <c r="D584" t="s">
        <v>3266</v>
      </c>
      <c r="E584">
        <v>56</v>
      </c>
      <c r="F584" t="s">
        <v>3262</v>
      </c>
      <c r="G584" t="s">
        <v>3265</v>
      </c>
      <c r="H584" s="49">
        <v>42143</v>
      </c>
      <c r="I584" s="1">
        <v>46034.1</v>
      </c>
      <c r="R584" s="3">
        <v>200000352</v>
      </c>
      <c r="S584" t="s">
        <v>3337</v>
      </c>
      <c r="T584" t="s">
        <v>3364</v>
      </c>
      <c r="U584" t="s">
        <v>3259</v>
      </c>
      <c r="V584">
        <v>51</v>
      </c>
      <c r="W584" t="s">
        <v>3262</v>
      </c>
      <c r="X584" t="s">
        <v>3281</v>
      </c>
      <c r="Y584" s="33">
        <v>42127</v>
      </c>
      <c r="Z584" s="1">
        <v>90573.15</v>
      </c>
    </row>
    <row r="585" spans="1:26" x14ac:dyDescent="0.25">
      <c r="A585" s="3">
        <v>200000584</v>
      </c>
      <c r="B585" t="s">
        <v>3571</v>
      </c>
      <c r="C585" t="s">
        <v>3565</v>
      </c>
      <c r="D585" t="s">
        <v>3259</v>
      </c>
      <c r="E585">
        <v>44</v>
      </c>
      <c r="F585" t="s">
        <v>3262</v>
      </c>
      <c r="G585" t="s">
        <v>3257</v>
      </c>
      <c r="H585" s="49">
        <v>42143</v>
      </c>
      <c r="I585" s="1">
        <v>60464.54</v>
      </c>
      <c r="R585" s="3">
        <v>300002843</v>
      </c>
      <c r="S585" t="s">
        <v>3416</v>
      </c>
      <c r="T585" t="s">
        <v>3470</v>
      </c>
      <c r="U585" t="s">
        <v>3259</v>
      </c>
      <c r="V585">
        <v>27</v>
      </c>
      <c r="W585" t="s">
        <v>3258</v>
      </c>
      <c r="X585" t="s">
        <v>3257</v>
      </c>
      <c r="Y585" s="33">
        <v>42303</v>
      </c>
      <c r="Z585" s="1">
        <v>25525.88</v>
      </c>
    </row>
    <row r="586" spans="1:26" x14ac:dyDescent="0.25">
      <c r="A586" s="3">
        <v>200000585</v>
      </c>
      <c r="B586" t="s">
        <v>3467</v>
      </c>
      <c r="C586" t="s">
        <v>3511</v>
      </c>
      <c r="D586" t="s">
        <v>3259</v>
      </c>
      <c r="E586">
        <v>58</v>
      </c>
      <c r="F586" t="s">
        <v>3262</v>
      </c>
      <c r="G586" t="s">
        <v>3265</v>
      </c>
      <c r="H586" s="49">
        <v>42143</v>
      </c>
      <c r="I586" s="1">
        <v>54739.91</v>
      </c>
      <c r="R586" s="3">
        <v>300003983</v>
      </c>
      <c r="S586" t="s">
        <v>3320</v>
      </c>
      <c r="T586" t="s">
        <v>3319</v>
      </c>
      <c r="U586" t="s">
        <v>3266</v>
      </c>
      <c r="V586">
        <v>29</v>
      </c>
      <c r="W586" t="s">
        <v>3258</v>
      </c>
      <c r="X586" t="s">
        <v>3257</v>
      </c>
      <c r="Y586" s="33">
        <v>42366</v>
      </c>
      <c r="Z586" s="1">
        <v>25737.94</v>
      </c>
    </row>
    <row r="587" spans="1:26" x14ac:dyDescent="0.25">
      <c r="A587" s="3">
        <v>200000586</v>
      </c>
      <c r="B587" t="s">
        <v>3339</v>
      </c>
      <c r="C587" t="s">
        <v>3388</v>
      </c>
      <c r="D587" t="s">
        <v>3259</v>
      </c>
      <c r="E587">
        <v>44</v>
      </c>
      <c r="F587" t="s">
        <v>3262</v>
      </c>
      <c r="G587" t="s">
        <v>3257</v>
      </c>
      <c r="H587" s="49">
        <v>42143</v>
      </c>
      <c r="I587" s="1">
        <v>6498.08</v>
      </c>
      <c r="R587" s="3">
        <v>300000611</v>
      </c>
      <c r="S587" t="s">
        <v>3572</v>
      </c>
      <c r="T587" t="s">
        <v>3396</v>
      </c>
      <c r="U587" t="s">
        <v>3266</v>
      </c>
      <c r="V587">
        <v>36</v>
      </c>
      <c r="W587" t="s">
        <v>3258</v>
      </c>
      <c r="X587" t="s">
        <v>3257</v>
      </c>
      <c r="Y587" s="33">
        <v>42144</v>
      </c>
      <c r="Z587" s="1">
        <v>26783.439999999999</v>
      </c>
    </row>
    <row r="588" spans="1:26" x14ac:dyDescent="0.25">
      <c r="A588" s="3">
        <v>200000587</v>
      </c>
      <c r="B588" t="s">
        <v>3445</v>
      </c>
      <c r="C588" t="s">
        <v>3312</v>
      </c>
      <c r="D588" t="s">
        <v>3259</v>
      </c>
      <c r="E588">
        <v>51</v>
      </c>
      <c r="F588" t="s">
        <v>3262</v>
      </c>
      <c r="G588" t="s">
        <v>3257</v>
      </c>
      <c r="H588" s="49">
        <v>42143</v>
      </c>
      <c r="I588" s="1">
        <v>43526.55</v>
      </c>
      <c r="R588" s="3">
        <v>300000614</v>
      </c>
      <c r="S588" t="s">
        <v>3569</v>
      </c>
      <c r="T588" t="s">
        <v>3481</v>
      </c>
      <c r="U588" t="s">
        <v>3266</v>
      </c>
      <c r="V588">
        <v>38</v>
      </c>
      <c r="W588" t="s">
        <v>3258</v>
      </c>
      <c r="X588" t="s">
        <v>3257</v>
      </c>
      <c r="Y588" s="33">
        <v>42144</v>
      </c>
      <c r="Z588" s="1">
        <v>27842.1</v>
      </c>
    </row>
    <row r="589" spans="1:26" x14ac:dyDescent="0.25">
      <c r="A589" s="3">
        <v>200000588</v>
      </c>
      <c r="B589" t="s">
        <v>3322</v>
      </c>
      <c r="C589" t="s">
        <v>3556</v>
      </c>
      <c r="D589" t="s">
        <v>3259</v>
      </c>
      <c r="E589">
        <v>46</v>
      </c>
      <c r="F589" t="s">
        <v>3262</v>
      </c>
      <c r="G589" t="s">
        <v>3257</v>
      </c>
      <c r="H589" s="49">
        <v>42143</v>
      </c>
      <c r="I589" s="1">
        <v>26094.73</v>
      </c>
      <c r="R589" s="3">
        <v>300001009</v>
      </c>
      <c r="S589" t="s">
        <v>3331</v>
      </c>
      <c r="T589" t="s">
        <v>3561</v>
      </c>
      <c r="U589" t="s">
        <v>3259</v>
      </c>
      <c r="V589">
        <v>31</v>
      </c>
      <c r="W589" t="s">
        <v>3258</v>
      </c>
      <c r="X589" t="s">
        <v>3257</v>
      </c>
      <c r="Y589" s="33">
        <v>42182</v>
      </c>
      <c r="Z589" s="1">
        <v>28265.93</v>
      </c>
    </row>
    <row r="590" spans="1:26" x14ac:dyDescent="0.25">
      <c r="A590" s="3">
        <v>200000589</v>
      </c>
      <c r="B590" t="s">
        <v>3500</v>
      </c>
      <c r="C590" t="s">
        <v>3489</v>
      </c>
      <c r="D590" t="s">
        <v>3259</v>
      </c>
      <c r="E590">
        <v>43</v>
      </c>
      <c r="F590" t="s">
        <v>3262</v>
      </c>
      <c r="G590" t="s">
        <v>3257</v>
      </c>
      <c r="H590" s="49">
        <v>42143</v>
      </c>
      <c r="I590" s="1">
        <v>64483.09</v>
      </c>
      <c r="R590" s="3">
        <v>300003132</v>
      </c>
      <c r="S590" t="s">
        <v>3532</v>
      </c>
      <c r="T590" t="s">
        <v>3509</v>
      </c>
      <c r="U590" t="s">
        <v>3266</v>
      </c>
      <c r="V590">
        <v>46</v>
      </c>
      <c r="W590" t="s">
        <v>3258</v>
      </c>
      <c r="X590" t="s">
        <v>3257</v>
      </c>
      <c r="Y590" s="33">
        <v>42319</v>
      </c>
      <c r="Z590" s="1">
        <v>29012.65</v>
      </c>
    </row>
    <row r="591" spans="1:26" x14ac:dyDescent="0.25">
      <c r="A591" s="3">
        <v>200000590</v>
      </c>
      <c r="B591" t="s">
        <v>3261</v>
      </c>
      <c r="C591" t="s">
        <v>3385</v>
      </c>
      <c r="D591" t="s">
        <v>3259</v>
      </c>
      <c r="E591">
        <v>53</v>
      </c>
      <c r="F591" t="s">
        <v>3262</v>
      </c>
      <c r="G591" t="s">
        <v>3257</v>
      </c>
      <c r="H591" s="49">
        <v>42143</v>
      </c>
      <c r="I591" s="1">
        <v>35898.959999999999</v>
      </c>
      <c r="R591" s="3">
        <v>300002032</v>
      </c>
      <c r="S591" t="s">
        <v>3356</v>
      </c>
      <c r="T591" t="s">
        <v>3517</v>
      </c>
      <c r="U591" t="s">
        <v>3259</v>
      </c>
      <c r="V591">
        <v>31</v>
      </c>
      <c r="W591" t="s">
        <v>3258</v>
      </c>
      <c r="X591" t="s">
        <v>3257</v>
      </c>
      <c r="Y591" s="33">
        <v>42259</v>
      </c>
      <c r="Z591" s="1">
        <v>29371.32</v>
      </c>
    </row>
    <row r="592" spans="1:26" x14ac:dyDescent="0.25">
      <c r="A592" s="3">
        <v>200000591</v>
      </c>
      <c r="B592" t="s">
        <v>3264</v>
      </c>
      <c r="C592" t="s">
        <v>3405</v>
      </c>
      <c r="D592" t="s">
        <v>3259</v>
      </c>
      <c r="E592">
        <v>41</v>
      </c>
      <c r="F592" t="s">
        <v>3262</v>
      </c>
      <c r="G592" t="s">
        <v>3257</v>
      </c>
      <c r="H592" s="49">
        <v>42143</v>
      </c>
      <c r="I592" s="1">
        <v>52388.41</v>
      </c>
      <c r="R592" s="3">
        <v>300000822</v>
      </c>
      <c r="S592" t="s">
        <v>3353</v>
      </c>
      <c r="T592" t="s">
        <v>3385</v>
      </c>
      <c r="U592" t="s">
        <v>3259</v>
      </c>
      <c r="V592">
        <v>34</v>
      </c>
      <c r="W592" t="s">
        <v>3258</v>
      </c>
      <c r="X592" t="s">
        <v>3257</v>
      </c>
      <c r="Y592" s="33">
        <v>42161</v>
      </c>
      <c r="Z592" s="1">
        <v>29527.41</v>
      </c>
    </row>
    <row r="593" spans="1:26" x14ac:dyDescent="0.25">
      <c r="A593" s="3">
        <v>300000592</v>
      </c>
      <c r="B593" t="s">
        <v>3453</v>
      </c>
      <c r="C593" t="s">
        <v>3432</v>
      </c>
      <c r="D593" t="s">
        <v>3266</v>
      </c>
      <c r="E593">
        <v>27</v>
      </c>
      <c r="F593" t="s">
        <v>3258</v>
      </c>
      <c r="G593" t="s">
        <v>3281</v>
      </c>
      <c r="H593" s="49">
        <v>42143</v>
      </c>
      <c r="I593" s="1">
        <v>98541.75</v>
      </c>
      <c r="R593" s="3">
        <v>300003775</v>
      </c>
      <c r="S593" t="s">
        <v>3322</v>
      </c>
      <c r="T593" t="s">
        <v>3425</v>
      </c>
      <c r="U593" t="s">
        <v>3259</v>
      </c>
      <c r="V593">
        <v>29</v>
      </c>
      <c r="W593" t="s">
        <v>3258</v>
      </c>
      <c r="X593" t="s">
        <v>3257</v>
      </c>
      <c r="Y593" s="33">
        <v>42354</v>
      </c>
      <c r="Z593" s="1">
        <v>29909.03</v>
      </c>
    </row>
    <row r="594" spans="1:26" x14ac:dyDescent="0.25">
      <c r="A594" s="3">
        <v>300000593</v>
      </c>
      <c r="B594" t="s">
        <v>3413</v>
      </c>
      <c r="C594" t="s">
        <v>3332</v>
      </c>
      <c r="D594" t="s">
        <v>3266</v>
      </c>
      <c r="E594">
        <v>33</v>
      </c>
      <c r="F594" t="s">
        <v>3258</v>
      </c>
      <c r="G594" t="s">
        <v>3265</v>
      </c>
      <c r="H594" s="49">
        <v>42143</v>
      </c>
      <c r="I594" s="1">
        <v>33373.82</v>
      </c>
      <c r="R594" s="3">
        <v>300004014</v>
      </c>
      <c r="S594" t="s">
        <v>3261</v>
      </c>
      <c r="T594" t="s">
        <v>3260</v>
      </c>
      <c r="U594" t="s">
        <v>3259</v>
      </c>
      <c r="V594">
        <v>33</v>
      </c>
      <c r="W594" t="s">
        <v>3258</v>
      </c>
      <c r="X594" t="s">
        <v>3257</v>
      </c>
      <c r="Y594" s="33">
        <v>42368</v>
      </c>
      <c r="Z594" s="1">
        <v>30293.19</v>
      </c>
    </row>
    <row r="595" spans="1:26" x14ac:dyDescent="0.25">
      <c r="A595" s="3">
        <v>300000594</v>
      </c>
      <c r="B595" t="s">
        <v>3492</v>
      </c>
      <c r="C595" t="s">
        <v>3548</v>
      </c>
      <c r="D595" t="s">
        <v>3266</v>
      </c>
      <c r="E595">
        <v>39</v>
      </c>
      <c r="F595" t="s">
        <v>3258</v>
      </c>
      <c r="G595" t="s">
        <v>3281</v>
      </c>
      <c r="H595" s="49">
        <v>42143</v>
      </c>
      <c r="I595" s="1">
        <v>40637.129999999997</v>
      </c>
      <c r="R595" s="3">
        <v>300002906</v>
      </c>
      <c r="S595" t="s">
        <v>3446</v>
      </c>
      <c r="T595" t="s">
        <v>3347</v>
      </c>
      <c r="U595" t="s">
        <v>3259</v>
      </c>
      <c r="V595">
        <v>31</v>
      </c>
      <c r="W595" t="s">
        <v>3258</v>
      </c>
      <c r="X595" t="s">
        <v>3257</v>
      </c>
      <c r="Y595" s="33">
        <v>42306</v>
      </c>
      <c r="Z595" s="1">
        <v>30436.38</v>
      </c>
    </row>
    <row r="596" spans="1:26" x14ac:dyDescent="0.25">
      <c r="A596" s="3">
        <v>300000595</v>
      </c>
      <c r="B596" t="s">
        <v>3306</v>
      </c>
      <c r="C596" t="s">
        <v>3398</v>
      </c>
      <c r="D596" t="s">
        <v>3259</v>
      </c>
      <c r="E596">
        <v>34</v>
      </c>
      <c r="F596" t="s">
        <v>3258</v>
      </c>
      <c r="G596" t="s">
        <v>3257</v>
      </c>
      <c r="H596" s="49">
        <v>42143</v>
      </c>
      <c r="I596" s="1">
        <v>61421.55</v>
      </c>
      <c r="R596" s="3">
        <v>300000685</v>
      </c>
      <c r="S596" t="s">
        <v>3326</v>
      </c>
      <c r="T596" t="s">
        <v>3336</v>
      </c>
      <c r="U596" t="s">
        <v>3266</v>
      </c>
      <c r="V596">
        <v>42</v>
      </c>
      <c r="W596" t="s">
        <v>3258</v>
      </c>
      <c r="X596" t="s">
        <v>3257</v>
      </c>
      <c r="Y596" s="33">
        <v>42150</v>
      </c>
      <c r="Z596" s="1">
        <v>30630.240000000002</v>
      </c>
    </row>
    <row r="597" spans="1:26" x14ac:dyDescent="0.25">
      <c r="A597" s="3">
        <v>300000596</v>
      </c>
      <c r="B597" t="s">
        <v>3390</v>
      </c>
      <c r="C597" t="s">
        <v>3349</v>
      </c>
      <c r="D597" t="s">
        <v>3266</v>
      </c>
      <c r="E597">
        <v>36</v>
      </c>
      <c r="F597" t="s">
        <v>3258</v>
      </c>
      <c r="G597" t="s">
        <v>3281</v>
      </c>
      <c r="H597" s="49">
        <v>42143</v>
      </c>
      <c r="I597" s="1">
        <v>56989.79</v>
      </c>
      <c r="R597" s="3">
        <v>300001955</v>
      </c>
      <c r="S597" t="s">
        <v>3529</v>
      </c>
      <c r="T597" t="s">
        <v>3329</v>
      </c>
      <c r="U597" t="s">
        <v>3266</v>
      </c>
      <c r="V597">
        <v>41</v>
      </c>
      <c r="W597" t="s">
        <v>3258</v>
      </c>
      <c r="X597" t="s">
        <v>3257</v>
      </c>
      <c r="Y597" s="33">
        <v>42254</v>
      </c>
      <c r="Z597" s="1">
        <v>30822.55</v>
      </c>
    </row>
    <row r="598" spans="1:26" x14ac:dyDescent="0.25">
      <c r="A598" s="3">
        <v>300000597</v>
      </c>
      <c r="B598" t="s">
        <v>3467</v>
      </c>
      <c r="C598" t="s">
        <v>3359</v>
      </c>
      <c r="D598" t="s">
        <v>3259</v>
      </c>
      <c r="E598">
        <v>36</v>
      </c>
      <c r="F598" t="s">
        <v>3258</v>
      </c>
      <c r="G598" t="s">
        <v>3281</v>
      </c>
      <c r="H598" s="49">
        <v>42143</v>
      </c>
      <c r="I598" s="1">
        <v>60084.51</v>
      </c>
      <c r="R598" s="3">
        <v>300001444</v>
      </c>
      <c r="S598" t="s">
        <v>3505</v>
      </c>
      <c r="T598" t="s">
        <v>3551</v>
      </c>
      <c r="U598" t="s">
        <v>3259</v>
      </c>
      <c r="V598">
        <v>29</v>
      </c>
      <c r="W598" t="s">
        <v>3258</v>
      </c>
      <c r="X598" t="s">
        <v>3257</v>
      </c>
      <c r="Y598" s="33">
        <v>42214</v>
      </c>
      <c r="Z598" s="1">
        <v>32447.58</v>
      </c>
    </row>
    <row r="599" spans="1:26" x14ac:dyDescent="0.25">
      <c r="A599" s="3">
        <v>300000598</v>
      </c>
      <c r="B599" t="s">
        <v>3525</v>
      </c>
      <c r="C599" t="s">
        <v>3498</v>
      </c>
      <c r="D599" t="s">
        <v>3259</v>
      </c>
      <c r="E599">
        <v>39</v>
      </c>
      <c r="F599" t="s">
        <v>3258</v>
      </c>
      <c r="G599" t="s">
        <v>3257</v>
      </c>
      <c r="H599" s="49">
        <v>42143</v>
      </c>
      <c r="I599" s="1">
        <v>51333.22</v>
      </c>
      <c r="R599" s="3">
        <v>300002448</v>
      </c>
      <c r="S599" t="s">
        <v>3261</v>
      </c>
      <c r="T599" t="s">
        <v>3388</v>
      </c>
      <c r="U599" t="s">
        <v>3259</v>
      </c>
      <c r="V599">
        <v>41</v>
      </c>
      <c r="W599" t="s">
        <v>3258</v>
      </c>
      <c r="X599" t="s">
        <v>3257</v>
      </c>
      <c r="Y599" s="33">
        <v>42280</v>
      </c>
      <c r="Z599" s="1">
        <v>32837.019999999997</v>
      </c>
    </row>
    <row r="600" spans="1:26" x14ac:dyDescent="0.25">
      <c r="A600" s="3">
        <v>300000599</v>
      </c>
      <c r="B600" t="s">
        <v>3475</v>
      </c>
      <c r="C600" t="s">
        <v>3312</v>
      </c>
      <c r="D600" t="s">
        <v>3266</v>
      </c>
      <c r="E600">
        <v>33</v>
      </c>
      <c r="F600" t="s">
        <v>3258</v>
      </c>
      <c r="G600" t="s">
        <v>3281</v>
      </c>
      <c r="H600" s="49">
        <v>42143</v>
      </c>
      <c r="I600" s="1">
        <v>1790.25</v>
      </c>
      <c r="R600" s="3">
        <v>300001841</v>
      </c>
      <c r="S600" t="s">
        <v>3348</v>
      </c>
      <c r="T600" t="s">
        <v>3435</v>
      </c>
      <c r="U600" t="s">
        <v>3266</v>
      </c>
      <c r="V600">
        <v>32</v>
      </c>
      <c r="W600" t="s">
        <v>3258</v>
      </c>
      <c r="X600" t="s">
        <v>3257</v>
      </c>
      <c r="Y600" s="33">
        <v>42245</v>
      </c>
      <c r="Z600" s="1">
        <v>33207.29</v>
      </c>
    </row>
    <row r="601" spans="1:26" x14ac:dyDescent="0.25">
      <c r="A601" s="3">
        <v>400000600</v>
      </c>
      <c r="B601" t="s">
        <v>3572</v>
      </c>
      <c r="C601" t="s">
        <v>3535</v>
      </c>
      <c r="D601" t="s">
        <v>3266</v>
      </c>
      <c r="E601">
        <v>24</v>
      </c>
      <c r="F601" t="s">
        <v>3469</v>
      </c>
      <c r="G601" t="s">
        <v>3265</v>
      </c>
      <c r="H601" s="49">
        <v>42143</v>
      </c>
      <c r="I601" s="1">
        <v>33611.35</v>
      </c>
      <c r="R601" s="3">
        <v>300000736</v>
      </c>
      <c r="S601" t="s">
        <v>3406</v>
      </c>
      <c r="T601" t="s">
        <v>3570</v>
      </c>
      <c r="U601" t="s">
        <v>3266</v>
      </c>
      <c r="V601">
        <v>33</v>
      </c>
      <c r="W601" t="s">
        <v>3258</v>
      </c>
      <c r="X601" t="s">
        <v>3257</v>
      </c>
      <c r="Y601" s="33">
        <v>42153</v>
      </c>
      <c r="Z601" s="1">
        <v>33670.19</v>
      </c>
    </row>
    <row r="602" spans="1:26" x14ac:dyDescent="0.25">
      <c r="A602" s="3">
        <v>400000601</v>
      </c>
      <c r="B602" t="s">
        <v>3525</v>
      </c>
      <c r="C602" t="s">
        <v>3499</v>
      </c>
      <c r="D602" t="s">
        <v>3259</v>
      </c>
      <c r="E602">
        <v>32</v>
      </c>
      <c r="F602" t="s">
        <v>3469</v>
      </c>
      <c r="G602" t="s">
        <v>3257</v>
      </c>
      <c r="H602" s="49">
        <v>42143</v>
      </c>
      <c r="I602" s="1">
        <v>30923.45</v>
      </c>
      <c r="R602" s="3">
        <v>300000624</v>
      </c>
      <c r="S602" t="s">
        <v>3311</v>
      </c>
      <c r="T602" t="s">
        <v>3288</v>
      </c>
      <c r="U602" t="s">
        <v>3259</v>
      </c>
      <c r="V602">
        <v>40</v>
      </c>
      <c r="W602" t="s">
        <v>3258</v>
      </c>
      <c r="X602" t="s">
        <v>3257</v>
      </c>
      <c r="Y602" s="33">
        <v>42145</v>
      </c>
      <c r="Z602" s="1">
        <v>34324.69</v>
      </c>
    </row>
    <row r="603" spans="1:26" x14ac:dyDescent="0.25">
      <c r="A603" s="3">
        <v>400000602</v>
      </c>
      <c r="B603" t="s">
        <v>3496</v>
      </c>
      <c r="C603" t="s">
        <v>3472</v>
      </c>
      <c r="D603" t="s">
        <v>3266</v>
      </c>
      <c r="E603">
        <v>24</v>
      </c>
      <c r="F603" t="s">
        <v>3469</v>
      </c>
      <c r="G603" t="s">
        <v>3281</v>
      </c>
      <c r="H603" s="49">
        <v>42143</v>
      </c>
      <c r="I603" s="1">
        <v>63070.39</v>
      </c>
      <c r="R603" s="3">
        <v>300001700</v>
      </c>
      <c r="S603" t="s">
        <v>3493</v>
      </c>
      <c r="T603" t="s">
        <v>3282</v>
      </c>
      <c r="U603" t="s">
        <v>3259</v>
      </c>
      <c r="V603">
        <v>37</v>
      </c>
      <c r="W603" t="s">
        <v>3258</v>
      </c>
      <c r="X603" t="s">
        <v>3257</v>
      </c>
      <c r="Y603" s="33">
        <v>42237</v>
      </c>
      <c r="Z603" s="1">
        <v>36731.86</v>
      </c>
    </row>
    <row r="604" spans="1:26" x14ac:dyDescent="0.25">
      <c r="A604" s="3">
        <v>100000603</v>
      </c>
      <c r="B604" t="s">
        <v>3285</v>
      </c>
      <c r="C604" t="s">
        <v>3512</v>
      </c>
      <c r="D604" t="s">
        <v>3266</v>
      </c>
      <c r="E604">
        <v>31</v>
      </c>
      <c r="F604" t="s">
        <v>3275</v>
      </c>
      <c r="G604" t="s">
        <v>3281</v>
      </c>
      <c r="H604" s="49">
        <v>42144</v>
      </c>
      <c r="I604" s="1">
        <v>41203.42</v>
      </c>
      <c r="R604" s="3">
        <v>300002273</v>
      </c>
      <c r="S604" t="s">
        <v>3459</v>
      </c>
      <c r="T604" t="s">
        <v>3540</v>
      </c>
      <c r="U604" t="s">
        <v>3259</v>
      </c>
      <c r="V604">
        <v>46</v>
      </c>
      <c r="W604" t="s">
        <v>3258</v>
      </c>
      <c r="X604" t="s">
        <v>3257</v>
      </c>
      <c r="Y604" s="33">
        <v>42271</v>
      </c>
      <c r="Z604" s="1">
        <v>36919.089999999997</v>
      </c>
    </row>
    <row r="605" spans="1:26" x14ac:dyDescent="0.25">
      <c r="A605" s="3">
        <v>100000604</v>
      </c>
      <c r="B605" t="s">
        <v>3383</v>
      </c>
      <c r="C605" t="s">
        <v>3315</v>
      </c>
      <c r="D605" t="s">
        <v>3266</v>
      </c>
      <c r="E605">
        <v>31</v>
      </c>
      <c r="F605" t="s">
        <v>3275</v>
      </c>
      <c r="G605" t="s">
        <v>3281</v>
      </c>
      <c r="H605" s="49">
        <v>42144</v>
      </c>
      <c r="I605" s="1">
        <v>21890.47</v>
      </c>
      <c r="R605" s="3">
        <v>300002727</v>
      </c>
      <c r="S605" t="s">
        <v>3416</v>
      </c>
      <c r="T605" t="s">
        <v>3277</v>
      </c>
      <c r="U605" t="s">
        <v>3259</v>
      </c>
      <c r="V605">
        <v>34</v>
      </c>
      <c r="W605" t="s">
        <v>3258</v>
      </c>
      <c r="X605" t="s">
        <v>3257</v>
      </c>
      <c r="Y605" s="33">
        <v>42298</v>
      </c>
      <c r="Z605" s="1">
        <v>37254.18</v>
      </c>
    </row>
    <row r="606" spans="1:26" x14ac:dyDescent="0.25">
      <c r="A606" s="3">
        <v>100000605</v>
      </c>
      <c r="B606" t="s">
        <v>3503</v>
      </c>
      <c r="C606" t="s">
        <v>3551</v>
      </c>
      <c r="D606" t="s">
        <v>3266</v>
      </c>
      <c r="E606">
        <v>45</v>
      </c>
      <c r="F606" t="s">
        <v>3275</v>
      </c>
      <c r="G606" t="s">
        <v>3281</v>
      </c>
      <c r="H606" s="49">
        <v>42144</v>
      </c>
      <c r="I606" s="1">
        <v>74637.960000000006</v>
      </c>
      <c r="R606" s="3">
        <v>300001080</v>
      </c>
      <c r="S606" t="s">
        <v>3505</v>
      </c>
      <c r="T606" t="s">
        <v>3422</v>
      </c>
      <c r="U606" t="s">
        <v>3259</v>
      </c>
      <c r="V606">
        <v>44</v>
      </c>
      <c r="W606" t="s">
        <v>3258</v>
      </c>
      <c r="X606" t="s">
        <v>3257</v>
      </c>
      <c r="Y606" s="33">
        <v>42189</v>
      </c>
      <c r="Z606" s="1">
        <v>37449.47</v>
      </c>
    </row>
    <row r="607" spans="1:26" x14ac:dyDescent="0.25">
      <c r="A607" s="3">
        <v>100000606</v>
      </c>
      <c r="B607" t="s">
        <v>3378</v>
      </c>
      <c r="C607" t="s">
        <v>3334</v>
      </c>
      <c r="D607" t="s">
        <v>3266</v>
      </c>
      <c r="E607">
        <v>42</v>
      </c>
      <c r="F607" t="s">
        <v>3275</v>
      </c>
      <c r="G607" t="s">
        <v>3281</v>
      </c>
      <c r="H607" s="49">
        <v>42144</v>
      </c>
      <c r="I607" s="1">
        <v>4252.16</v>
      </c>
      <c r="R607" s="3">
        <v>300000666</v>
      </c>
      <c r="S607" t="s">
        <v>3571</v>
      </c>
      <c r="T607" t="s">
        <v>3312</v>
      </c>
      <c r="U607" t="s">
        <v>3259</v>
      </c>
      <c r="V607">
        <v>35</v>
      </c>
      <c r="W607" t="s">
        <v>3258</v>
      </c>
      <c r="X607" t="s">
        <v>3257</v>
      </c>
      <c r="Y607" s="33">
        <v>42148</v>
      </c>
      <c r="Z607" s="1">
        <v>38041.18</v>
      </c>
    </row>
    <row r="608" spans="1:26" x14ac:dyDescent="0.25">
      <c r="A608" s="3">
        <v>200000607</v>
      </c>
      <c r="B608" t="s">
        <v>3331</v>
      </c>
      <c r="C608" t="s">
        <v>3393</v>
      </c>
      <c r="D608" t="s">
        <v>3259</v>
      </c>
      <c r="E608">
        <v>45</v>
      </c>
      <c r="F608" t="s">
        <v>3262</v>
      </c>
      <c r="G608" t="s">
        <v>3281</v>
      </c>
      <c r="H608" s="49">
        <v>42144</v>
      </c>
      <c r="I608" s="1">
        <v>10273.77</v>
      </c>
      <c r="R608" s="3">
        <v>300003248</v>
      </c>
      <c r="S608" t="s">
        <v>3316</v>
      </c>
      <c r="T608" t="s">
        <v>3508</v>
      </c>
      <c r="U608" t="s">
        <v>3259</v>
      </c>
      <c r="V608">
        <v>30</v>
      </c>
      <c r="W608" t="s">
        <v>3258</v>
      </c>
      <c r="X608" t="s">
        <v>3257</v>
      </c>
      <c r="Y608" s="33">
        <v>42325</v>
      </c>
      <c r="Z608" s="1">
        <v>38093.360000000001</v>
      </c>
    </row>
    <row r="609" spans="1:26" x14ac:dyDescent="0.25">
      <c r="A609" s="3">
        <v>200000608</v>
      </c>
      <c r="B609" t="s">
        <v>3533</v>
      </c>
      <c r="C609" t="s">
        <v>3540</v>
      </c>
      <c r="D609" t="s">
        <v>3259</v>
      </c>
      <c r="E609">
        <v>44</v>
      </c>
      <c r="F609" t="s">
        <v>3262</v>
      </c>
      <c r="G609" t="s">
        <v>3265</v>
      </c>
      <c r="H609" s="49">
        <v>42144</v>
      </c>
      <c r="I609" s="1">
        <v>9061.01</v>
      </c>
      <c r="R609" s="3">
        <v>300000650</v>
      </c>
      <c r="S609" t="s">
        <v>3436</v>
      </c>
      <c r="T609" t="s">
        <v>3315</v>
      </c>
      <c r="U609" t="s">
        <v>3266</v>
      </c>
      <c r="V609">
        <v>26</v>
      </c>
      <c r="W609" t="s">
        <v>3258</v>
      </c>
      <c r="X609" t="s">
        <v>3257</v>
      </c>
      <c r="Y609" s="33">
        <v>42147</v>
      </c>
      <c r="Z609" s="1">
        <v>39944.639999999999</v>
      </c>
    </row>
    <row r="610" spans="1:26" x14ac:dyDescent="0.25">
      <c r="A610" s="3">
        <v>200000609</v>
      </c>
      <c r="B610" t="s">
        <v>3353</v>
      </c>
      <c r="C610" t="s">
        <v>3347</v>
      </c>
      <c r="D610" t="s">
        <v>3259</v>
      </c>
      <c r="E610">
        <v>58</v>
      </c>
      <c r="F610" t="s">
        <v>3262</v>
      </c>
      <c r="G610" t="s">
        <v>3265</v>
      </c>
      <c r="H610" s="49">
        <v>42144</v>
      </c>
      <c r="I610" s="1">
        <v>86041.55</v>
      </c>
      <c r="R610" s="3">
        <v>300002490</v>
      </c>
      <c r="S610" t="s">
        <v>3578</v>
      </c>
      <c r="T610" t="s">
        <v>3526</v>
      </c>
      <c r="U610" t="s">
        <v>3259</v>
      </c>
      <c r="V610">
        <v>31</v>
      </c>
      <c r="W610" t="s">
        <v>3258</v>
      </c>
      <c r="X610" t="s">
        <v>3257</v>
      </c>
      <c r="Y610" s="33">
        <v>42283</v>
      </c>
      <c r="Z610" s="1">
        <v>40081.67</v>
      </c>
    </row>
    <row r="611" spans="1:26" x14ac:dyDescent="0.25">
      <c r="A611" s="3">
        <v>200000610</v>
      </c>
      <c r="B611" t="s">
        <v>3534</v>
      </c>
      <c r="C611" t="s">
        <v>3407</v>
      </c>
      <c r="D611" t="s">
        <v>3259</v>
      </c>
      <c r="E611">
        <v>52</v>
      </c>
      <c r="F611" t="s">
        <v>3262</v>
      </c>
      <c r="G611" t="s">
        <v>3257</v>
      </c>
      <c r="H611" s="49">
        <v>42144</v>
      </c>
      <c r="I611" s="1">
        <v>96808.76</v>
      </c>
      <c r="R611" s="3">
        <v>300000511</v>
      </c>
      <c r="S611" t="s">
        <v>3563</v>
      </c>
      <c r="T611" t="s">
        <v>3483</v>
      </c>
      <c r="U611" t="s">
        <v>3266</v>
      </c>
      <c r="V611">
        <v>51</v>
      </c>
      <c r="W611" t="s">
        <v>3258</v>
      </c>
      <c r="X611" t="s">
        <v>3257</v>
      </c>
      <c r="Y611" s="33">
        <v>42139</v>
      </c>
      <c r="Z611" s="1">
        <v>40918.080000000002</v>
      </c>
    </row>
    <row r="612" spans="1:26" x14ac:dyDescent="0.25">
      <c r="A612" s="3">
        <v>300000611</v>
      </c>
      <c r="B612" t="s">
        <v>3572</v>
      </c>
      <c r="C612" t="s">
        <v>3396</v>
      </c>
      <c r="D612" t="s">
        <v>3266</v>
      </c>
      <c r="E612">
        <v>36</v>
      </c>
      <c r="F612" t="s">
        <v>3258</v>
      </c>
      <c r="G612" t="s">
        <v>3257</v>
      </c>
      <c r="H612" s="49">
        <v>42144</v>
      </c>
      <c r="I612" s="1">
        <v>26783.439999999999</v>
      </c>
      <c r="R612" s="3">
        <v>300000394</v>
      </c>
      <c r="S612" t="s">
        <v>3531</v>
      </c>
      <c r="T612" t="s">
        <v>3329</v>
      </c>
      <c r="U612" t="s">
        <v>3266</v>
      </c>
      <c r="V612">
        <v>42</v>
      </c>
      <c r="W612" t="s">
        <v>3258</v>
      </c>
      <c r="X612" t="s">
        <v>3257</v>
      </c>
      <c r="Y612" s="33">
        <v>42130</v>
      </c>
      <c r="Z612" s="1">
        <v>41572.1</v>
      </c>
    </row>
    <row r="613" spans="1:26" x14ac:dyDescent="0.25">
      <c r="A613" s="3">
        <v>300000612</v>
      </c>
      <c r="B613" t="s">
        <v>3348</v>
      </c>
      <c r="C613" t="s">
        <v>3422</v>
      </c>
      <c r="D613" t="s">
        <v>3266</v>
      </c>
      <c r="E613">
        <v>24</v>
      </c>
      <c r="F613" t="s">
        <v>3258</v>
      </c>
      <c r="G613" t="s">
        <v>3281</v>
      </c>
      <c r="H613" s="49">
        <v>42144</v>
      </c>
      <c r="I613" s="1">
        <v>16637.73</v>
      </c>
      <c r="R613" s="3">
        <v>300001893</v>
      </c>
      <c r="S613" t="s">
        <v>3539</v>
      </c>
      <c r="T613" t="s">
        <v>3362</v>
      </c>
      <c r="U613" t="s">
        <v>3266</v>
      </c>
      <c r="V613">
        <v>35</v>
      </c>
      <c r="W613" t="s">
        <v>3258</v>
      </c>
      <c r="X613" t="s">
        <v>3257</v>
      </c>
      <c r="Y613" s="33">
        <v>42249</v>
      </c>
      <c r="Z613" s="1">
        <v>41917.78</v>
      </c>
    </row>
    <row r="614" spans="1:26" x14ac:dyDescent="0.25">
      <c r="A614" s="3">
        <v>300000613</v>
      </c>
      <c r="B614" t="s">
        <v>3287</v>
      </c>
      <c r="C614" t="s">
        <v>3292</v>
      </c>
      <c r="D614" t="s">
        <v>3259</v>
      </c>
      <c r="E614">
        <v>31</v>
      </c>
      <c r="F614" t="s">
        <v>3258</v>
      </c>
      <c r="G614" t="s">
        <v>3281</v>
      </c>
      <c r="H614" s="49">
        <v>42144</v>
      </c>
      <c r="I614" s="1">
        <v>34008.589999999997</v>
      </c>
      <c r="R614" s="3">
        <v>300002566</v>
      </c>
      <c r="S614" t="s">
        <v>3424</v>
      </c>
      <c r="T614" t="s">
        <v>3388</v>
      </c>
      <c r="U614" t="s">
        <v>3259</v>
      </c>
      <c r="V614">
        <v>30</v>
      </c>
      <c r="W614" t="s">
        <v>3258</v>
      </c>
      <c r="X614" t="s">
        <v>3257</v>
      </c>
      <c r="Y614" s="33">
        <v>42288</v>
      </c>
      <c r="Z614" s="1">
        <v>42008.82</v>
      </c>
    </row>
    <row r="615" spans="1:26" x14ac:dyDescent="0.25">
      <c r="A615" s="3">
        <v>300000614</v>
      </c>
      <c r="B615" t="s">
        <v>3569</v>
      </c>
      <c r="C615" t="s">
        <v>3481</v>
      </c>
      <c r="D615" t="s">
        <v>3266</v>
      </c>
      <c r="E615">
        <v>38</v>
      </c>
      <c r="F615" t="s">
        <v>3258</v>
      </c>
      <c r="G615" t="s">
        <v>3257</v>
      </c>
      <c r="H615" s="49">
        <v>42144</v>
      </c>
      <c r="I615" s="1">
        <v>27842.1</v>
      </c>
      <c r="R615" s="3">
        <v>300002689</v>
      </c>
      <c r="S615" t="s">
        <v>3459</v>
      </c>
      <c r="T615" t="s">
        <v>3343</v>
      </c>
      <c r="U615" t="s">
        <v>3259</v>
      </c>
      <c r="V615">
        <v>31</v>
      </c>
      <c r="W615" t="s">
        <v>3258</v>
      </c>
      <c r="X615" t="s">
        <v>3257</v>
      </c>
      <c r="Y615" s="33">
        <v>42295</v>
      </c>
      <c r="Z615" s="1">
        <v>42471.07</v>
      </c>
    </row>
    <row r="616" spans="1:26" x14ac:dyDescent="0.25">
      <c r="A616" s="3">
        <v>300000615</v>
      </c>
      <c r="B616" t="s">
        <v>3471</v>
      </c>
      <c r="C616" t="s">
        <v>3342</v>
      </c>
      <c r="D616" t="s">
        <v>3266</v>
      </c>
      <c r="E616">
        <v>42</v>
      </c>
      <c r="F616" t="s">
        <v>3258</v>
      </c>
      <c r="G616" t="s">
        <v>3265</v>
      </c>
      <c r="H616" s="49">
        <v>42144</v>
      </c>
      <c r="I616" s="1">
        <v>24020.29</v>
      </c>
      <c r="R616" s="3">
        <v>300003536</v>
      </c>
      <c r="S616" t="s">
        <v>3306</v>
      </c>
      <c r="T616" t="s">
        <v>3501</v>
      </c>
      <c r="U616" t="s">
        <v>3259</v>
      </c>
      <c r="V616">
        <v>30</v>
      </c>
      <c r="W616" t="s">
        <v>3258</v>
      </c>
      <c r="X616" t="s">
        <v>3257</v>
      </c>
      <c r="Y616" s="33">
        <v>42341</v>
      </c>
      <c r="Z616" s="1">
        <v>42827</v>
      </c>
    </row>
    <row r="617" spans="1:26" x14ac:dyDescent="0.25">
      <c r="A617" s="3">
        <v>100000616</v>
      </c>
      <c r="B617" t="s">
        <v>3274</v>
      </c>
      <c r="C617" t="s">
        <v>3307</v>
      </c>
      <c r="D617" t="s">
        <v>3266</v>
      </c>
      <c r="E617">
        <v>40</v>
      </c>
      <c r="F617" t="s">
        <v>3275</v>
      </c>
      <c r="G617" t="s">
        <v>3281</v>
      </c>
      <c r="H617" s="49">
        <v>42145</v>
      </c>
      <c r="I617" s="1">
        <v>22671.13</v>
      </c>
      <c r="R617" s="3">
        <v>300003106</v>
      </c>
      <c r="S617" t="s">
        <v>3272</v>
      </c>
      <c r="T617" t="s">
        <v>3558</v>
      </c>
      <c r="U617" t="s">
        <v>3259</v>
      </c>
      <c r="V617">
        <v>32</v>
      </c>
      <c r="W617" t="s">
        <v>3258</v>
      </c>
      <c r="X617" t="s">
        <v>3257</v>
      </c>
      <c r="Y617" s="33">
        <v>42318</v>
      </c>
      <c r="Z617" s="1">
        <v>43532.66</v>
      </c>
    </row>
    <row r="618" spans="1:26" x14ac:dyDescent="0.25">
      <c r="A618" s="3">
        <v>100000617</v>
      </c>
      <c r="B618" t="s">
        <v>3416</v>
      </c>
      <c r="C618" t="s">
        <v>3565</v>
      </c>
      <c r="D618" t="s">
        <v>3259</v>
      </c>
      <c r="E618">
        <v>32</v>
      </c>
      <c r="F618" t="s">
        <v>3275</v>
      </c>
      <c r="G618" t="s">
        <v>3257</v>
      </c>
      <c r="H618" s="49">
        <v>42145</v>
      </c>
      <c r="I618" s="1">
        <v>4576.45</v>
      </c>
      <c r="R618" s="3">
        <v>300001119</v>
      </c>
      <c r="S618" t="s">
        <v>3272</v>
      </c>
      <c r="T618" t="s">
        <v>3517</v>
      </c>
      <c r="U618" t="s">
        <v>3259</v>
      </c>
      <c r="V618">
        <v>35</v>
      </c>
      <c r="W618" t="s">
        <v>3258</v>
      </c>
      <c r="X618" t="s">
        <v>3257</v>
      </c>
      <c r="Y618" s="33">
        <v>42192</v>
      </c>
      <c r="Z618" s="1">
        <v>45240.82</v>
      </c>
    </row>
    <row r="619" spans="1:26" x14ac:dyDescent="0.25">
      <c r="A619" s="3">
        <v>100000618</v>
      </c>
      <c r="B619" t="s">
        <v>3308</v>
      </c>
      <c r="C619" t="s">
        <v>3540</v>
      </c>
      <c r="D619" t="s">
        <v>3259</v>
      </c>
      <c r="E619">
        <v>42</v>
      </c>
      <c r="F619" t="s">
        <v>3275</v>
      </c>
      <c r="G619" t="s">
        <v>3281</v>
      </c>
      <c r="H619" s="49">
        <v>42145</v>
      </c>
      <c r="I619" s="1">
        <v>16236.11</v>
      </c>
      <c r="R619" s="3">
        <v>300002842</v>
      </c>
      <c r="S619" t="s">
        <v>3297</v>
      </c>
      <c r="T619" t="s">
        <v>3558</v>
      </c>
      <c r="U619" t="s">
        <v>3259</v>
      </c>
      <c r="V619">
        <v>28</v>
      </c>
      <c r="W619" t="s">
        <v>3258</v>
      </c>
      <c r="X619" t="s">
        <v>3257</v>
      </c>
      <c r="Y619" s="33">
        <v>42303</v>
      </c>
      <c r="Z619" s="1">
        <v>46835.63</v>
      </c>
    </row>
    <row r="620" spans="1:26" x14ac:dyDescent="0.25">
      <c r="A620" s="3">
        <v>200000619</v>
      </c>
      <c r="B620" t="s">
        <v>3495</v>
      </c>
      <c r="C620" t="s">
        <v>3425</v>
      </c>
      <c r="D620" t="s">
        <v>3259</v>
      </c>
      <c r="E620">
        <v>49</v>
      </c>
      <c r="F620" t="s">
        <v>3262</v>
      </c>
      <c r="G620" t="s">
        <v>3257</v>
      </c>
      <c r="H620" s="49">
        <v>42145</v>
      </c>
      <c r="I620" s="1">
        <v>32144.44</v>
      </c>
      <c r="R620" s="3">
        <v>300002107</v>
      </c>
      <c r="S620" t="s">
        <v>3494</v>
      </c>
      <c r="T620" t="s">
        <v>3407</v>
      </c>
      <c r="U620" t="s">
        <v>3259</v>
      </c>
      <c r="V620">
        <v>27</v>
      </c>
      <c r="W620" t="s">
        <v>3258</v>
      </c>
      <c r="X620" t="s">
        <v>3257</v>
      </c>
      <c r="Y620" s="33">
        <v>42264</v>
      </c>
      <c r="Z620" s="1">
        <v>47857.14</v>
      </c>
    </row>
    <row r="621" spans="1:26" x14ac:dyDescent="0.25">
      <c r="A621" s="3">
        <v>200000620</v>
      </c>
      <c r="B621" t="s">
        <v>3575</v>
      </c>
      <c r="C621" t="s">
        <v>3438</v>
      </c>
      <c r="D621" t="s">
        <v>3259</v>
      </c>
      <c r="E621">
        <v>51</v>
      </c>
      <c r="F621" t="s">
        <v>3262</v>
      </c>
      <c r="G621" t="s">
        <v>3257</v>
      </c>
      <c r="H621" s="49">
        <v>42145</v>
      </c>
      <c r="I621" s="1">
        <v>54343.81</v>
      </c>
      <c r="R621" s="3">
        <v>300003143</v>
      </c>
      <c r="S621" t="s">
        <v>3356</v>
      </c>
      <c r="T621" t="s">
        <v>3373</v>
      </c>
      <c r="U621" t="s">
        <v>3259</v>
      </c>
      <c r="V621">
        <v>39</v>
      </c>
      <c r="W621" t="s">
        <v>3258</v>
      </c>
      <c r="X621" t="s">
        <v>3257</v>
      </c>
      <c r="Y621" s="33">
        <v>42320</v>
      </c>
      <c r="Z621" s="1">
        <v>48032.86</v>
      </c>
    </row>
    <row r="622" spans="1:26" x14ac:dyDescent="0.25">
      <c r="A622" s="3">
        <v>200000621</v>
      </c>
      <c r="B622" t="s">
        <v>3308</v>
      </c>
      <c r="C622" t="s">
        <v>3477</v>
      </c>
      <c r="D622" t="s">
        <v>3259</v>
      </c>
      <c r="E622">
        <v>51</v>
      </c>
      <c r="F622" t="s">
        <v>3262</v>
      </c>
      <c r="G622" t="s">
        <v>3257</v>
      </c>
      <c r="H622" s="49">
        <v>42145</v>
      </c>
      <c r="I622" s="1">
        <v>60857.23</v>
      </c>
      <c r="R622" s="3">
        <v>300000351</v>
      </c>
      <c r="S622" t="s">
        <v>3363</v>
      </c>
      <c r="T622" t="s">
        <v>3323</v>
      </c>
      <c r="U622" t="s">
        <v>3259</v>
      </c>
      <c r="V622">
        <v>38</v>
      </c>
      <c r="W622" t="s">
        <v>3258</v>
      </c>
      <c r="X622" t="s">
        <v>3257</v>
      </c>
      <c r="Y622" s="33">
        <v>42126</v>
      </c>
      <c r="Z622" s="1">
        <v>48457.2</v>
      </c>
    </row>
    <row r="623" spans="1:26" x14ac:dyDescent="0.25">
      <c r="A623" s="3">
        <v>200000622</v>
      </c>
      <c r="B623" t="s">
        <v>3300</v>
      </c>
      <c r="C623" t="s">
        <v>3548</v>
      </c>
      <c r="D623" t="s">
        <v>3259</v>
      </c>
      <c r="E623">
        <v>49</v>
      </c>
      <c r="F623" t="s">
        <v>3262</v>
      </c>
      <c r="G623" t="s">
        <v>3281</v>
      </c>
      <c r="H623" s="49">
        <v>42145</v>
      </c>
      <c r="I623" s="1">
        <v>68252.3</v>
      </c>
      <c r="R623" s="3">
        <v>300002840</v>
      </c>
      <c r="S623" t="s">
        <v>3525</v>
      </c>
      <c r="T623" t="s">
        <v>3381</v>
      </c>
      <c r="U623" t="s">
        <v>3259</v>
      </c>
      <c r="V623">
        <v>35</v>
      </c>
      <c r="W623" t="s">
        <v>3258</v>
      </c>
      <c r="X623" t="s">
        <v>3257</v>
      </c>
      <c r="Y623" s="33">
        <v>42303</v>
      </c>
      <c r="Z623" s="1">
        <v>48599.08</v>
      </c>
    </row>
    <row r="624" spans="1:26" x14ac:dyDescent="0.25">
      <c r="A624" s="3">
        <v>200000623</v>
      </c>
      <c r="B624" t="s">
        <v>3331</v>
      </c>
      <c r="C624" t="s">
        <v>3427</v>
      </c>
      <c r="D624" t="s">
        <v>3259</v>
      </c>
      <c r="E624">
        <v>53</v>
      </c>
      <c r="F624" t="s">
        <v>3262</v>
      </c>
      <c r="G624" t="s">
        <v>3265</v>
      </c>
      <c r="H624" s="49">
        <v>42145</v>
      </c>
      <c r="I624" s="1">
        <v>110688.19</v>
      </c>
      <c r="R624" s="3">
        <v>300003535</v>
      </c>
      <c r="S624" t="s">
        <v>3442</v>
      </c>
      <c r="T624" t="s">
        <v>3565</v>
      </c>
      <c r="U624" t="s">
        <v>3259</v>
      </c>
      <c r="V624">
        <v>38</v>
      </c>
      <c r="W624" t="s">
        <v>3258</v>
      </c>
      <c r="X624" t="s">
        <v>3257</v>
      </c>
      <c r="Y624" s="33">
        <v>42341</v>
      </c>
      <c r="Z624" s="1">
        <v>48829.47</v>
      </c>
    </row>
    <row r="625" spans="1:26" x14ac:dyDescent="0.25">
      <c r="A625" s="3">
        <v>300000624</v>
      </c>
      <c r="B625" t="s">
        <v>3311</v>
      </c>
      <c r="C625" t="s">
        <v>3288</v>
      </c>
      <c r="D625" t="s">
        <v>3259</v>
      </c>
      <c r="E625">
        <v>40</v>
      </c>
      <c r="F625" t="s">
        <v>3258</v>
      </c>
      <c r="G625" t="s">
        <v>3257</v>
      </c>
      <c r="H625" s="49">
        <v>42145</v>
      </c>
      <c r="I625" s="1">
        <v>34324.69</v>
      </c>
      <c r="R625" s="3">
        <v>300001745</v>
      </c>
      <c r="S625" t="s">
        <v>3430</v>
      </c>
      <c r="T625" t="s">
        <v>3388</v>
      </c>
      <c r="U625" t="s">
        <v>3266</v>
      </c>
      <c r="V625">
        <v>34</v>
      </c>
      <c r="W625" t="s">
        <v>3258</v>
      </c>
      <c r="X625" t="s">
        <v>3257</v>
      </c>
      <c r="Y625" s="33">
        <v>42239</v>
      </c>
      <c r="Z625" s="1">
        <v>49214.87</v>
      </c>
    </row>
    <row r="626" spans="1:26" x14ac:dyDescent="0.25">
      <c r="A626" s="3">
        <v>400000625</v>
      </c>
      <c r="B626" t="s">
        <v>3460</v>
      </c>
      <c r="C626" t="s">
        <v>3528</v>
      </c>
      <c r="D626" t="s">
        <v>3259</v>
      </c>
      <c r="E626">
        <v>22</v>
      </c>
      <c r="F626" t="s">
        <v>3469</v>
      </c>
      <c r="G626" t="s">
        <v>3281</v>
      </c>
      <c r="H626" s="49">
        <v>42145</v>
      </c>
      <c r="I626" s="1">
        <v>10472.49</v>
      </c>
      <c r="R626" s="3">
        <v>300000598</v>
      </c>
      <c r="S626" t="s">
        <v>3525</v>
      </c>
      <c r="T626" t="s">
        <v>3498</v>
      </c>
      <c r="U626" t="s">
        <v>3259</v>
      </c>
      <c r="V626">
        <v>39</v>
      </c>
      <c r="W626" t="s">
        <v>3258</v>
      </c>
      <c r="X626" t="s">
        <v>3257</v>
      </c>
      <c r="Y626" s="33">
        <v>42143</v>
      </c>
      <c r="Z626" s="1">
        <v>51333.22</v>
      </c>
    </row>
    <row r="627" spans="1:26" x14ac:dyDescent="0.25">
      <c r="A627" s="3">
        <v>100000626</v>
      </c>
      <c r="B627" t="s">
        <v>3314</v>
      </c>
      <c r="C627" t="s">
        <v>3345</v>
      </c>
      <c r="D627" t="s">
        <v>3266</v>
      </c>
      <c r="E627">
        <v>36</v>
      </c>
      <c r="F627" t="s">
        <v>3275</v>
      </c>
      <c r="G627" t="s">
        <v>3281</v>
      </c>
      <c r="H627" s="49">
        <v>42146</v>
      </c>
      <c r="I627" s="1">
        <v>27754.62</v>
      </c>
      <c r="R627" s="3">
        <v>300001513</v>
      </c>
      <c r="S627" t="s">
        <v>3399</v>
      </c>
      <c r="T627" t="s">
        <v>3294</v>
      </c>
      <c r="U627" t="s">
        <v>3259</v>
      </c>
      <c r="V627">
        <v>44</v>
      </c>
      <c r="W627" t="s">
        <v>3258</v>
      </c>
      <c r="X627" t="s">
        <v>3257</v>
      </c>
      <c r="Y627" s="33">
        <v>42220</v>
      </c>
      <c r="Z627" s="1">
        <v>53325.85</v>
      </c>
    </row>
    <row r="628" spans="1:26" x14ac:dyDescent="0.25">
      <c r="A628" s="3">
        <v>100000627</v>
      </c>
      <c r="B628" t="s">
        <v>3331</v>
      </c>
      <c r="C628" t="s">
        <v>3438</v>
      </c>
      <c r="D628" t="s">
        <v>3259</v>
      </c>
      <c r="E628">
        <v>44</v>
      </c>
      <c r="F628" t="s">
        <v>3275</v>
      </c>
      <c r="G628" t="s">
        <v>3281</v>
      </c>
      <c r="H628" s="49">
        <v>42146</v>
      </c>
      <c r="I628" s="1">
        <v>94471.86</v>
      </c>
      <c r="R628" s="3">
        <v>300000553</v>
      </c>
      <c r="S628" t="s">
        <v>3574</v>
      </c>
      <c r="T628" t="s">
        <v>3554</v>
      </c>
      <c r="U628" t="s">
        <v>3266</v>
      </c>
      <c r="V628">
        <v>33</v>
      </c>
      <c r="W628" t="s">
        <v>3258</v>
      </c>
      <c r="X628" t="s">
        <v>3257</v>
      </c>
      <c r="Y628" s="33">
        <v>42142</v>
      </c>
      <c r="Z628" s="1">
        <v>53715.28</v>
      </c>
    </row>
    <row r="629" spans="1:26" x14ac:dyDescent="0.25">
      <c r="A629" s="3">
        <v>100000628</v>
      </c>
      <c r="B629" t="s">
        <v>3497</v>
      </c>
      <c r="C629" t="s">
        <v>3277</v>
      </c>
      <c r="D629" t="s">
        <v>3266</v>
      </c>
      <c r="E629">
        <v>33</v>
      </c>
      <c r="F629" t="s">
        <v>3275</v>
      </c>
      <c r="G629" t="s">
        <v>3281</v>
      </c>
      <c r="H629" s="49">
        <v>42146</v>
      </c>
      <c r="I629" s="1">
        <v>22387.4</v>
      </c>
      <c r="R629" s="3">
        <v>300000913</v>
      </c>
      <c r="S629" t="s">
        <v>3538</v>
      </c>
      <c r="T629" t="s">
        <v>3450</v>
      </c>
      <c r="U629" t="s">
        <v>3259</v>
      </c>
      <c r="V629">
        <v>39</v>
      </c>
      <c r="W629" t="s">
        <v>3258</v>
      </c>
      <c r="X629" t="s">
        <v>3257</v>
      </c>
      <c r="Y629" s="33">
        <v>42173</v>
      </c>
      <c r="Z629" s="1">
        <v>54165.919999999998</v>
      </c>
    </row>
    <row r="630" spans="1:26" x14ac:dyDescent="0.25">
      <c r="A630" s="3">
        <v>200000629</v>
      </c>
      <c r="B630" t="s">
        <v>3293</v>
      </c>
      <c r="C630" t="s">
        <v>3321</v>
      </c>
      <c r="D630" t="s">
        <v>3259</v>
      </c>
      <c r="E630">
        <v>48</v>
      </c>
      <c r="F630" t="s">
        <v>3262</v>
      </c>
      <c r="G630" t="s">
        <v>3265</v>
      </c>
      <c r="H630" s="49">
        <v>42146</v>
      </c>
      <c r="I630" s="1">
        <v>8114.82</v>
      </c>
      <c r="R630" s="3">
        <v>300003911</v>
      </c>
      <c r="S630" t="s">
        <v>3406</v>
      </c>
      <c r="T630" t="s">
        <v>3321</v>
      </c>
      <c r="U630" t="s">
        <v>3266</v>
      </c>
      <c r="V630">
        <v>36</v>
      </c>
      <c r="W630" t="s">
        <v>3258</v>
      </c>
      <c r="X630" t="s">
        <v>3257</v>
      </c>
      <c r="Y630" s="33">
        <v>42361</v>
      </c>
      <c r="Z630" s="1">
        <v>54473.03</v>
      </c>
    </row>
    <row r="631" spans="1:26" x14ac:dyDescent="0.25">
      <c r="A631" s="3">
        <v>200000630</v>
      </c>
      <c r="B631" t="s">
        <v>3272</v>
      </c>
      <c r="C631" t="s">
        <v>3376</v>
      </c>
      <c r="D631" t="s">
        <v>3259</v>
      </c>
      <c r="E631">
        <v>51</v>
      </c>
      <c r="F631" t="s">
        <v>3262</v>
      </c>
      <c r="G631" t="s">
        <v>3257</v>
      </c>
      <c r="H631" s="49">
        <v>42146</v>
      </c>
      <c r="I631" s="1">
        <v>126331.75</v>
      </c>
      <c r="R631" s="3">
        <v>300002615</v>
      </c>
      <c r="S631" t="s">
        <v>3341</v>
      </c>
      <c r="T631" t="s">
        <v>3489</v>
      </c>
      <c r="U631" t="s">
        <v>3259</v>
      </c>
      <c r="V631">
        <v>31</v>
      </c>
      <c r="W631" t="s">
        <v>3258</v>
      </c>
      <c r="X631" t="s">
        <v>3257</v>
      </c>
      <c r="Y631" s="33">
        <v>42291</v>
      </c>
      <c r="Z631" s="1">
        <v>56035.34</v>
      </c>
    </row>
    <row r="632" spans="1:26" x14ac:dyDescent="0.25">
      <c r="A632" s="3">
        <v>200000631</v>
      </c>
      <c r="B632" t="s">
        <v>3322</v>
      </c>
      <c r="C632" t="s">
        <v>3359</v>
      </c>
      <c r="D632" t="s">
        <v>3259</v>
      </c>
      <c r="E632">
        <v>57</v>
      </c>
      <c r="F632" t="s">
        <v>3262</v>
      </c>
      <c r="G632" t="s">
        <v>3257</v>
      </c>
      <c r="H632" s="49">
        <v>42146</v>
      </c>
      <c r="I632" s="1">
        <v>50454.73</v>
      </c>
      <c r="R632" s="3">
        <v>300001767</v>
      </c>
      <c r="S632" t="s">
        <v>3416</v>
      </c>
      <c r="T632" t="s">
        <v>3555</v>
      </c>
      <c r="U632" t="s">
        <v>3259</v>
      </c>
      <c r="V632">
        <v>41</v>
      </c>
      <c r="W632" t="s">
        <v>3258</v>
      </c>
      <c r="X632" t="s">
        <v>3257</v>
      </c>
      <c r="Y632" s="33">
        <v>42240</v>
      </c>
      <c r="Z632" s="1">
        <v>56244.09</v>
      </c>
    </row>
    <row r="633" spans="1:26" x14ac:dyDescent="0.25">
      <c r="A633" s="3">
        <v>200000632</v>
      </c>
      <c r="B633" t="s">
        <v>3363</v>
      </c>
      <c r="C633" t="s">
        <v>3466</v>
      </c>
      <c r="D633" t="s">
        <v>3259</v>
      </c>
      <c r="E633">
        <v>64</v>
      </c>
      <c r="F633" t="s">
        <v>3262</v>
      </c>
      <c r="G633" t="s">
        <v>3257</v>
      </c>
      <c r="H633" s="49">
        <v>42146</v>
      </c>
      <c r="I633" s="1">
        <v>15909.96</v>
      </c>
      <c r="R633" s="3">
        <v>300002616</v>
      </c>
      <c r="S633" t="s">
        <v>3530</v>
      </c>
      <c r="T633" t="s">
        <v>3499</v>
      </c>
      <c r="U633" t="s">
        <v>3259</v>
      </c>
      <c r="V633">
        <v>36</v>
      </c>
      <c r="W633" t="s">
        <v>3258</v>
      </c>
      <c r="X633" t="s">
        <v>3257</v>
      </c>
      <c r="Y633" s="33">
        <v>42291</v>
      </c>
      <c r="Z633" s="1">
        <v>56449.04</v>
      </c>
    </row>
    <row r="634" spans="1:26" x14ac:dyDescent="0.25">
      <c r="A634" s="3">
        <v>300000633</v>
      </c>
      <c r="B634" t="s">
        <v>3337</v>
      </c>
      <c r="C634" t="s">
        <v>3296</v>
      </c>
      <c r="D634" t="s">
        <v>3259</v>
      </c>
      <c r="E634">
        <v>42</v>
      </c>
      <c r="F634" t="s">
        <v>3258</v>
      </c>
      <c r="G634" t="s">
        <v>3281</v>
      </c>
      <c r="H634" s="49">
        <v>42146</v>
      </c>
      <c r="I634" s="1">
        <v>39588.61</v>
      </c>
      <c r="R634" s="3">
        <v>300000525</v>
      </c>
      <c r="S634" t="s">
        <v>3327</v>
      </c>
      <c r="T634" t="s">
        <v>3391</v>
      </c>
      <c r="U634" t="s">
        <v>3259</v>
      </c>
      <c r="V634">
        <v>23</v>
      </c>
      <c r="W634" t="s">
        <v>3258</v>
      </c>
      <c r="X634" t="s">
        <v>3257</v>
      </c>
      <c r="Y634" s="33">
        <v>42140</v>
      </c>
      <c r="Z634" s="1">
        <v>56584.82</v>
      </c>
    </row>
    <row r="635" spans="1:26" x14ac:dyDescent="0.25">
      <c r="A635" s="3">
        <v>300000634</v>
      </c>
      <c r="B635" t="s">
        <v>3520</v>
      </c>
      <c r="C635" t="s">
        <v>3420</v>
      </c>
      <c r="D635" t="s">
        <v>3266</v>
      </c>
      <c r="E635">
        <v>50</v>
      </c>
      <c r="F635" t="s">
        <v>3258</v>
      </c>
      <c r="G635" t="s">
        <v>3281</v>
      </c>
      <c r="H635" s="49">
        <v>42146</v>
      </c>
      <c r="I635" s="1">
        <v>57622.79</v>
      </c>
      <c r="R635" s="3">
        <v>300000994</v>
      </c>
      <c r="S635" t="s">
        <v>3317</v>
      </c>
      <c r="T635" t="s">
        <v>3490</v>
      </c>
      <c r="U635" t="s">
        <v>3259</v>
      </c>
      <c r="V635">
        <v>35</v>
      </c>
      <c r="W635" t="s">
        <v>3258</v>
      </c>
      <c r="X635" t="s">
        <v>3257</v>
      </c>
      <c r="Y635" s="33">
        <v>42180</v>
      </c>
      <c r="Z635" s="1">
        <v>56611.75</v>
      </c>
    </row>
    <row r="636" spans="1:26" x14ac:dyDescent="0.25">
      <c r="A636" s="3">
        <v>300000635</v>
      </c>
      <c r="B636" t="s">
        <v>3280</v>
      </c>
      <c r="C636" t="s">
        <v>3407</v>
      </c>
      <c r="D636" t="s">
        <v>3266</v>
      </c>
      <c r="E636">
        <v>34</v>
      </c>
      <c r="F636" t="s">
        <v>3258</v>
      </c>
      <c r="G636" t="s">
        <v>3281</v>
      </c>
      <c r="H636" s="49">
        <v>42146</v>
      </c>
      <c r="I636" s="1">
        <v>48381.35</v>
      </c>
      <c r="R636" s="3">
        <v>300000951</v>
      </c>
      <c r="S636" t="s">
        <v>3322</v>
      </c>
      <c r="T636" t="s">
        <v>3318</v>
      </c>
      <c r="U636" t="s">
        <v>3259</v>
      </c>
      <c r="V636">
        <v>36</v>
      </c>
      <c r="W636" t="s">
        <v>3258</v>
      </c>
      <c r="X636" t="s">
        <v>3257</v>
      </c>
      <c r="Y636" s="33">
        <v>42175</v>
      </c>
      <c r="Z636" s="1">
        <v>56653.07</v>
      </c>
    </row>
    <row r="637" spans="1:26" x14ac:dyDescent="0.25">
      <c r="A637" s="3">
        <v>300000636</v>
      </c>
      <c r="B637" t="s">
        <v>3324</v>
      </c>
      <c r="C637" t="s">
        <v>3321</v>
      </c>
      <c r="D637" t="s">
        <v>3266</v>
      </c>
      <c r="E637">
        <v>30</v>
      </c>
      <c r="F637" t="s">
        <v>3258</v>
      </c>
      <c r="G637" t="s">
        <v>3281</v>
      </c>
      <c r="H637" s="49">
        <v>42146</v>
      </c>
      <c r="I637" s="1">
        <v>20276.080000000002</v>
      </c>
      <c r="R637" s="3">
        <v>300002779</v>
      </c>
      <c r="S637" t="s">
        <v>3493</v>
      </c>
      <c r="T637" t="s">
        <v>3489</v>
      </c>
      <c r="U637" t="s">
        <v>3259</v>
      </c>
      <c r="V637">
        <v>39</v>
      </c>
      <c r="W637" t="s">
        <v>3258</v>
      </c>
      <c r="X637" t="s">
        <v>3257</v>
      </c>
      <c r="Y637" s="33">
        <v>42301</v>
      </c>
      <c r="Z637" s="1">
        <v>57496.71</v>
      </c>
    </row>
    <row r="638" spans="1:26" x14ac:dyDescent="0.25">
      <c r="A638" s="3">
        <v>300000637</v>
      </c>
      <c r="B638" t="s">
        <v>3374</v>
      </c>
      <c r="C638" t="s">
        <v>3435</v>
      </c>
      <c r="D638" t="s">
        <v>3266</v>
      </c>
      <c r="E638">
        <v>40</v>
      </c>
      <c r="F638" t="s">
        <v>3258</v>
      </c>
      <c r="G638" t="s">
        <v>3281</v>
      </c>
      <c r="H638" s="49">
        <v>42146</v>
      </c>
      <c r="I638" s="1">
        <v>18379.009999999998</v>
      </c>
      <c r="R638" s="3">
        <v>300000595</v>
      </c>
      <c r="S638" t="s">
        <v>3306</v>
      </c>
      <c r="T638" t="s">
        <v>3398</v>
      </c>
      <c r="U638" t="s">
        <v>3259</v>
      </c>
      <c r="V638">
        <v>34</v>
      </c>
      <c r="W638" t="s">
        <v>3258</v>
      </c>
      <c r="X638" t="s">
        <v>3257</v>
      </c>
      <c r="Y638" s="33">
        <v>42143</v>
      </c>
      <c r="Z638" s="1">
        <v>61421.55</v>
      </c>
    </row>
    <row r="639" spans="1:26" x14ac:dyDescent="0.25">
      <c r="A639" s="3">
        <v>400000638</v>
      </c>
      <c r="B639" t="s">
        <v>3434</v>
      </c>
      <c r="C639" t="s">
        <v>3346</v>
      </c>
      <c r="D639" t="s">
        <v>3266</v>
      </c>
      <c r="E639">
        <v>46</v>
      </c>
      <c r="F639" t="s">
        <v>3469</v>
      </c>
      <c r="G639" t="s">
        <v>3257</v>
      </c>
      <c r="H639" s="49">
        <v>42146</v>
      </c>
      <c r="I639" s="1">
        <v>22906.99</v>
      </c>
      <c r="R639" s="3">
        <v>300000729</v>
      </c>
      <c r="S639" t="s">
        <v>3323</v>
      </c>
      <c r="T639" t="s">
        <v>3273</v>
      </c>
      <c r="U639" t="s">
        <v>3259</v>
      </c>
      <c r="V639">
        <v>34</v>
      </c>
      <c r="W639" t="s">
        <v>3258</v>
      </c>
      <c r="X639" t="s">
        <v>3257</v>
      </c>
      <c r="Y639" s="33">
        <v>42153</v>
      </c>
      <c r="Z639" s="1">
        <v>61450.2</v>
      </c>
    </row>
    <row r="640" spans="1:26" x14ac:dyDescent="0.25">
      <c r="A640" s="3">
        <v>400000639</v>
      </c>
      <c r="B640" t="s">
        <v>3412</v>
      </c>
      <c r="C640" t="s">
        <v>3296</v>
      </c>
      <c r="D640" t="s">
        <v>3259</v>
      </c>
      <c r="E640">
        <v>28</v>
      </c>
      <c r="F640" t="s">
        <v>3469</v>
      </c>
      <c r="G640" t="s">
        <v>3281</v>
      </c>
      <c r="H640" s="49">
        <v>42146</v>
      </c>
      <c r="I640" s="1">
        <v>146569.76999999999</v>
      </c>
      <c r="R640" s="3">
        <v>300000469</v>
      </c>
      <c r="S640" t="s">
        <v>3412</v>
      </c>
      <c r="T640" t="s">
        <v>3488</v>
      </c>
      <c r="U640" t="s">
        <v>3259</v>
      </c>
      <c r="V640">
        <v>38</v>
      </c>
      <c r="W640" t="s">
        <v>3258</v>
      </c>
      <c r="X640" t="s">
        <v>3257</v>
      </c>
      <c r="Y640" s="33">
        <v>42136</v>
      </c>
      <c r="Z640" s="1">
        <v>64271.06</v>
      </c>
    </row>
    <row r="641" spans="1:26" x14ac:dyDescent="0.25">
      <c r="A641" s="3">
        <v>100000640</v>
      </c>
      <c r="B641" t="s">
        <v>3500</v>
      </c>
      <c r="C641" t="s">
        <v>3393</v>
      </c>
      <c r="D641" t="s">
        <v>3259</v>
      </c>
      <c r="E641">
        <v>38</v>
      </c>
      <c r="F641" t="s">
        <v>3275</v>
      </c>
      <c r="G641" t="s">
        <v>3257</v>
      </c>
      <c r="H641" s="49">
        <v>42147</v>
      </c>
      <c r="I641" s="1">
        <v>47824.63</v>
      </c>
      <c r="R641" s="3">
        <v>300000786</v>
      </c>
      <c r="S641" t="s">
        <v>3457</v>
      </c>
      <c r="T641" t="s">
        <v>3387</v>
      </c>
      <c r="U641" t="s">
        <v>3266</v>
      </c>
      <c r="V641">
        <v>36</v>
      </c>
      <c r="W641" t="s">
        <v>3258</v>
      </c>
      <c r="X641" t="s">
        <v>3257</v>
      </c>
      <c r="Y641" s="33">
        <v>42157</v>
      </c>
      <c r="Z641" s="1">
        <v>65364.639999999999</v>
      </c>
    </row>
    <row r="642" spans="1:26" x14ac:dyDescent="0.25">
      <c r="A642" s="3">
        <v>100000641</v>
      </c>
      <c r="B642" t="s">
        <v>3413</v>
      </c>
      <c r="C642" t="s">
        <v>3470</v>
      </c>
      <c r="D642" t="s">
        <v>3266</v>
      </c>
      <c r="E642">
        <v>38</v>
      </c>
      <c r="F642" t="s">
        <v>3275</v>
      </c>
      <c r="G642" t="s">
        <v>3265</v>
      </c>
      <c r="H642" s="49">
        <v>42147</v>
      </c>
      <c r="I642" s="1">
        <v>30788.33</v>
      </c>
      <c r="R642" s="3">
        <v>300000268</v>
      </c>
      <c r="S642" t="s">
        <v>3323</v>
      </c>
      <c r="T642" t="s">
        <v>3528</v>
      </c>
      <c r="U642" t="s">
        <v>3259</v>
      </c>
      <c r="V642">
        <v>28</v>
      </c>
      <c r="W642" t="s">
        <v>3258</v>
      </c>
      <c r="X642" t="s">
        <v>3257</v>
      </c>
      <c r="Y642" s="33">
        <v>42111</v>
      </c>
      <c r="Z642" s="1">
        <v>67180.28</v>
      </c>
    </row>
    <row r="643" spans="1:26" x14ac:dyDescent="0.25">
      <c r="A643" s="3">
        <v>100000642</v>
      </c>
      <c r="B643" t="s">
        <v>3460</v>
      </c>
      <c r="C643" t="s">
        <v>3381</v>
      </c>
      <c r="D643" t="s">
        <v>3259</v>
      </c>
      <c r="E643">
        <v>29</v>
      </c>
      <c r="F643" t="s">
        <v>3275</v>
      </c>
      <c r="G643" t="s">
        <v>3257</v>
      </c>
      <c r="H643" s="49">
        <v>42147</v>
      </c>
      <c r="I643" s="1">
        <v>62631.040000000001</v>
      </c>
      <c r="R643" s="3">
        <v>300001872</v>
      </c>
      <c r="S643" t="s">
        <v>3495</v>
      </c>
      <c r="T643" t="s">
        <v>3556</v>
      </c>
      <c r="U643" t="s">
        <v>3259</v>
      </c>
      <c r="V643">
        <v>23</v>
      </c>
      <c r="W643" t="s">
        <v>3258</v>
      </c>
      <c r="X643" t="s">
        <v>3257</v>
      </c>
      <c r="Y643" s="33">
        <v>42247</v>
      </c>
      <c r="Z643" s="1">
        <v>68184.25</v>
      </c>
    </row>
    <row r="644" spans="1:26" x14ac:dyDescent="0.25">
      <c r="A644" s="3">
        <v>100000643</v>
      </c>
      <c r="B644" t="s">
        <v>3274</v>
      </c>
      <c r="C644" t="s">
        <v>3488</v>
      </c>
      <c r="D644" t="s">
        <v>3266</v>
      </c>
      <c r="E644">
        <v>32</v>
      </c>
      <c r="F644" t="s">
        <v>3275</v>
      </c>
      <c r="G644" t="s">
        <v>3265</v>
      </c>
      <c r="H644" s="49">
        <v>42147</v>
      </c>
      <c r="I644" s="1">
        <v>79617.5</v>
      </c>
      <c r="R644" s="3">
        <v>300001264</v>
      </c>
      <c r="S644" t="s">
        <v>3354</v>
      </c>
      <c r="T644" t="s">
        <v>3329</v>
      </c>
      <c r="U644" t="s">
        <v>3259</v>
      </c>
      <c r="V644">
        <v>30</v>
      </c>
      <c r="W644" t="s">
        <v>3258</v>
      </c>
      <c r="X644" t="s">
        <v>3257</v>
      </c>
      <c r="Y644" s="33">
        <v>42203</v>
      </c>
      <c r="Z644" s="1">
        <v>68927.97</v>
      </c>
    </row>
    <row r="645" spans="1:26" x14ac:dyDescent="0.25">
      <c r="A645" s="3">
        <v>200000644</v>
      </c>
      <c r="B645" t="s">
        <v>3311</v>
      </c>
      <c r="C645" t="s">
        <v>3400</v>
      </c>
      <c r="D645" t="s">
        <v>3259</v>
      </c>
      <c r="E645">
        <v>48</v>
      </c>
      <c r="F645" t="s">
        <v>3262</v>
      </c>
      <c r="G645" t="s">
        <v>3257</v>
      </c>
      <c r="H645" s="49">
        <v>42147</v>
      </c>
      <c r="I645" s="1">
        <v>9997.81</v>
      </c>
      <c r="R645" s="3">
        <v>300000787</v>
      </c>
      <c r="S645" t="s">
        <v>3523</v>
      </c>
      <c r="T645" t="s">
        <v>3276</v>
      </c>
      <c r="U645" t="s">
        <v>3259</v>
      </c>
      <c r="V645">
        <v>38</v>
      </c>
      <c r="W645" t="s">
        <v>3258</v>
      </c>
      <c r="X645" t="s">
        <v>3257</v>
      </c>
      <c r="Y645" s="33">
        <v>42157</v>
      </c>
      <c r="Z645" s="1">
        <v>69471.06</v>
      </c>
    </row>
    <row r="646" spans="1:26" x14ac:dyDescent="0.25">
      <c r="A646" s="3">
        <v>200000645</v>
      </c>
      <c r="B646" t="s">
        <v>3492</v>
      </c>
      <c r="C646" t="s">
        <v>3425</v>
      </c>
      <c r="D646" t="s">
        <v>3266</v>
      </c>
      <c r="E646">
        <v>47</v>
      </c>
      <c r="F646" t="s">
        <v>3262</v>
      </c>
      <c r="G646" t="s">
        <v>3265</v>
      </c>
      <c r="H646" s="49">
        <v>42147</v>
      </c>
      <c r="I646" s="1">
        <v>19366.89</v>
      </c>
      <c r="R646" s="3">
        <v>300000845</v>
      </c>
      <c r="S646" t="s">
        <v>3300</v>
      </c>
      <c r="T646" t="s">
        <v>3398</v>
      </c>
      <c r="U646" t="s">
        <v>3259</v>
      </c>
      <c r="V646">
        <v>45</v>
      </c>
      <c r="W646" t="s">
        <v>3258</v>
      </c>
      <c r="X646" t="s">
        <v>3257</v>
      </c>
      <c r="Y646" s="33">
        <v>42165</v>
      </c>
      <c r="Z646" s="1">
        <v>70114.570000000007</v>
      </c>
    </row>
    <row r="647" spans="1:26" x14ac:dyDescent="0.25">
      <c r="A647" s="3">
        <v>200000646</v>
      </c>
      <c r="B647" t="s">
        <v>3399</v>
      </c>
      <c r="C647" t="s">
        <v>3350</v>
      </c>
      <c r="D647" t="s">
        <v>3259</v>
      </c>
      <c r="E647">
        <v>50</v>
      </c>
      <c r="F647" t="s">
        <v>3262</v>
      </c>
      <c r="G647" t="s">
        <v>3257</v>
      </c>
      <c r="H647" s="49">
        <v>42147</v>
      </c>
      <c r="I647" s="1">
        <v>70840.070000000007</v>
      </c>
      <c r="R647" s="3">
        <v>300002012</v>
      </c>
      <c r="S647" t="s">
        <v>3569</v>
      </c>
      <c r="T647" t="s">
        <v>3466</v>
      </c>
      <c r="U647" t="s">
        <v>3266</v>
      </c>
      <c r="V647">
        <v>19</v>
      </c>
      <c r="W647" t="s">
        <v>3258</v>
      </c>
      <c r="X647" t="s">
        <v>3257</v>
      </c>
      <c r="Y647" s="33">
        <v>42258</v>
      </c>
      <c r="Z647" s="1">
        <v>71036.740000000005</v>
      </c>
    </row>
    <row r="648" spans="1:26" x14ac:dyDescent="0.25">
      <c r="A648" s="3">
        <v>200000647</v>
      </c>
      <c r="B648" t="s">
        <v>3399</v>
      </c>
      <c r="C648" t="s">
        <v>3540</v>
      </c>
      <c r="D648" t="s">
        <v>3259</v>
      </c>
      <c r="E648">
        <v>50</v>
      </c>
      <c r="F648" t="s">
        <v>3262</v>
      </c>
      <c r="G648" t="s">
        <v>3265</v>
      </c>
      <c r="H648" s="49">
        <v>42147</v>
      </c>
      <c r="I648" s="1">
        <v>48457.18</v>
      </c>
      <c r="R648" s="3">
        <v>300000392</v>
      </c>
      <c r="S648" t="s">
        <v>3448</v>
      </c>
      <c r="T648" t="s">
        <v>3388</v>
      </c>
      <c r="U648" t="s">
        <v>3266</v>
      </c>
      <c r="V648">
        <v>44</v>
      </c>
      <c r="W648" t="s">
        <v>3258</v>
      </c>
      <c r="X648" t="s">
        <v>3265</v>
      </c>
      <c r="Y648" s="33">
        <v>42130</v>
      </c>
      <c r="Z648" s="1">
        <v>25290.080000000002</v>
      </c>
    </row>
    <row r="649" spans="1:26" x14ac:dyDescent="0.25">
      <c r="A649" s="3">
        <v>200000648</v>
      </c>
      <c r="B649" t="s">
        <v>3449</v>
      </c>
      <c r="C649" t="s">
        <v>3432</v>
      </c>
      <c r="D649" t="s">
        <v>3259</v>
      </c>
      <c r="E649">
        <v>52</v>
      </c>
      <c r="F649" t="s">
        <v>3262</v>
      </c>
      <c r="G649" t="s">
        <v>3257</v>
      </c>
      <c r="H649" s="49">
        <v>42147</v>
      </c>
      <c r="I649" s="1">
        <v>49590.89</v>
      </c>
      <c r="R649" s="3">
        <v>300001697</v>
      </c>
      <c r="S649" t="s">
        <v>3549</v>
      </c>
      <c r="T649" t="s">
        <v>3394</v>
      </c>
      <c r="U649" t="s">
        <v>3259</v>
      </c>
      <c r="V649">
        <v>33</v>
      </c>
      <c r="W649" t="s">
        <v>3258</v>
      </c>
      <c r="X649" t="s">
        <v>3265</v>
      </c>
      <c r="Y649" s="33">
        <v>42237</v>
      </c>
      <c r="Z649" s="1">
        <v>25705.16</v>
      </c>
    </row>
    <row r="650" spans="1:26" x14ac:dyDescent="0.25">
      <c r="A650" s="3">
        <v>200000649</v>
      </c>
      <c r="B650" t="s">
        <v>3370</v>
      </c>
      <c r="C650" t="s">
        <v>3273</v>
      </c>
      <c r="D650" t="s">
        <v>3259</v>
      </c>
      <c r="E650">
        <v>53</v>
      </c>
      <c r="F650" t="s">
        <v>3262</v>
      </c>
      <c r="G650" t="s">
        <v>3257</v>
      </c>
      <c r="H650" s="49">
        <v>42147</v>
      </c>
      <c r="I650" s="1">
        <v>33269.35</v>
      </c>
      <c r="R650" s="3">
        <v>300003679</v>
      </c>
      <c r="S650" t="s">
        <v>3522</v>
      </c>
      <c r="T650" t="s">
        <v>3336</v>
      </c>
      <c r="U650" t="s">
        <v>3266</v>
      </c>
      <c r="V650">
        <v>39</v>
      </c>
      <c r="W650" t="s">
        <v>3258</v>
      </c>
      <c r="X650" t="s">
        <v>3265</v>
      </c>
      <c r="Y650" s="33">
        <v>42350</v>
      </c>
      <c r="Z650" s="1">
        <v>25974.49</v>
      </c>
    </row>
    <row r="651" spans="1:26" x14ac:dyDescent="0.25">
      <c r="A651" s="3">
        <v>300000650</v>
      </c>
      <c r="B651" t="s">
        <v>3436</v>
      </c>
      <c r="C651" t="s">
        <v>3315</v>
      </c>
      <c r="D651" t="s">
        <v>3266</v>
      </c>
      <c r="E651">
        <v>26</v>
      </c>
      <c r="F651" t="s">
        <v>3258</v>
      </c>
      <c r="G651" t="s">
        <v>3257</v>
      </c>
      <c r="H651" s="49">
        <v>42147</v>
      </c>
      <c r="I651" s="1">
        <v>39944.639999999999</v>
      </c>
      <c r="R651" s="3">
        <v>300000270</v>
      </c>
      <c r="S651" t="s">
        <v>3520</v>
      </c>
      <c r="T651" t="s">
        <v>3517</v>
      </c>
      <c r="U651" t="s">
        <v>3266</v>
      </c>
      <c r="V651">
        <v>63</v>
      </c>
      <c r="W651" t="s">
        <v>3258</v>
      </c>
      <c r="X651" t="s">
        <v>3265</v>
      </c>
      <c r="Y651" s="33">
        <v>42111</v>
      </c>
      <c r="Z651" s="1">
        <v>27020.99</v>
      </c>
    </row>
    <row r="652" spans="1:26" x14ac:dyDescent="0.25">
      <c r="A652" s="3">
        <v>300000651</v>
      </c>
      <c r="B652" t="s">
        <v>3377</v>
      </c>
      <c r="C652" t="s">
        <v>3567</v>
      </c>
      <c r="D652" t="s">
        <v>3266</v>
      </c>
      <c r="E652">
        <v>46</v>
      </c>
      <c r="F652" t="s">
        <v>3258</v>
      </c>
      <c r="G652" t="s">
        <v>3281</v>
      </c>
      <c r="H652" s="49">
        <v>42147</v>
      </c>
      <c r="I652" s="1">
        <v>30255.26</v>
      </c>
      <c r="R652" s="3">
        <v>300001139</v>
      </c>
      <c r="S652" t="s">
        <v>3527</v>
      </c>
      <c r="T652" t="s">
        <v>3481</v>
      </c>
      <c r="U652" t="s">
        <v>3266</v>
      </c>
      <c r="V652">
        <v>42</v>
      </c>
      <c r="W652" t="s">
        <v>3258</v>
      </c>
      <c r="X652" t="s">
        <v>3265</v>
      </c>
      <c r="Y652" s="33">
        <v>42194</v>
      </c>
      <c r="Z652" s="1">
        <v>28516.17</v>
      </c>
    </row>
    <row r="653" spans="1:26" x14ac:dyDescent="0.25">
      <c r="A653" s="3">
        <v>300000652</v>
      </c>
      <c r="B653" t="s">
        <v>3335</v>
      </c>
      <c r="C653" t="s">
        <v>3312</v>
      </c>
      <c r="D653" t="s">
        <v>3266</v>
      </c>
      <c r="E653">
        <v>34</v>
      </c>
      <c r="F653" t="s">
        <v>3258</v>
      </c>
      <c r="G653" t="s">
        <v>3281</v>
      </c>
      <c r="H653" s="49">
        <v>42147</v>
      </c>
      <c r="I653" s="1">
        <v>28272.45</v>
      </c>
      <c r="R653" s="3">
        <v>300002127</v>
      </c>
      <c r="S653" t="s">
        <v>3479</v>
      </c>
      <c r="T653" t="s">
        <v>3452</v>
      </c>
      <c r="U653" t="s">
        <v>3266</v>
      </c>
      <c r="V653">
        <v>38</v>
      </c>
      <c r="W653" t="s">
        <v>3258</v>
      </c>
      <c r="X653" t="s">
        <v>3265</v>
      </c>
      <c r="Y653" s="33">
        <v>42265</v>
      </c>
      <c r="Z653" s="1">
        <v>28968.33</v>
      </c>
    </row>
    <row r="654" spans="1:26" x14ac:dyDescent="0.25">
      <c r="A654" s="3">
        <v>400000653</v>
      </c>
      <c r="B654" t="s">
        <v>3272</v>
      </c>
      <c r="C654" t="s">
        <v>3456</v>
      </c>
      <c r="D654" t="s">
        <v>3259</v>
      </c>
      <c r="E654">
        <v>35</v>
      </c>
      <c r="F654" t="s">
        <v>3469</v>
      </c>
      <c r="G654" t="s">
        <v>3281</v>
      </c>
      <c r="H654" s="49">
        <v>42147</v>
      </c>
      <c r="I654" s="1">
        <v>11638.39</v>
      </c>
      <c r="R654" s="3">
        <v>300001873</v>
      </c>
      <c r="S654" t="s">
        <v>3344</v>
      </c>
      <c r="T654" t="s">
        <v>3350</v>
      </c>
      <c r="U654" t="s">
        <v>3266</v>
      </c>
      <c r="V654">
        <v>26</v>
      </c>
      <c r="W654" t="s">
        <v>3258</v>
      </c>
      <c r="X654" t="s">
        <v>3265</v>
      </c>
      <c r="Y654" s="33">
        <v>42247</v>
      </c>
      <c r="Z654" s="1">
        <v>31028.36</v>
      </c>
    </row>
    <row r="655" spans="1:26" x14ac:dyDescent="0.25">
      <c r="A655" s="3">
        <v>400000654</v>
      </c>
      <c r="B655" t="s">
        <v>3575</v>
      </c>
      <c r="C655" t="s">
        <v>3411</v>
      </c>
      <c r="D655" t="s">
        <v>3259</v>
      </c>
      <c r="E655">
        <v>25</v>
      </c>
      <c r="F655" t="s">
        <v>3469</v>
      </c>
      <c r="G655" t="s">
        <v>3265</v>
      </c>
      <c r="H655" s="49">
        <v>42147</v>
      </c>
      <c r="I655" s="1">
        <v>354.04</v>
      </c>
      <c r="R655" s="3">
        <v>300000021</v>
      </c>
      <c r="S655" t="s">
        <v>3441</v>
      </c>
      <c r="T655" t="s">
        <v>3294</v>
      </c>
      <c r="U655" t="s">
        <v>3259</v>
      </c>
      <c r="V655">
        <v>37</v>
      </c>
      <c r="W655" t="s">
        <v>3258</v>
      </c>
      <c r="X655" t="s">
        <v>3265</v>
      </c>
      <c r="Y655" s="33">
        <v>42020</v>
      </c>
      <c r="Z655" s="1">
        <v>31778.9</v>
      </c>
    </row>
    <row r="656" spans="1:26" x14ac:dyDescent="0.25">
      <c r="A656" s="3">
        <v>100000655</v>
      </c>
      <c r="B656" t="s">
        <v>3493</v>
      </c>
      <c r="C656" t="s">
        <v>3407</v>
      </c>
      <c r="D656" t="s">
        <v>3259</v>
      </c>
      <c r="E656">
        <v>30</v>
      </c>
      <c r="F656" t="s">
        <v>3275</v>
      </c>
      <c r="G656" t="s">
        <v>3281</v>
      </c>
      <c r="H656" s="49">
        <v>42148</v>
      </c>
      <c r="I656" s="1">
        <v>18150.13</v>
      </c>
      <c r="R656" s="3">
        <v>300000593</v>
      </c>
      <c r="S656" t="s">
        <v>3413</v>
      </c>
      <c r="T656" t="s">
        <v>3332</v>
      </c>
      <c r="U656" t="s">
        <v>3266</v>
      </c>
      <c r="V656">
        <v>33</v>
      </c>
      <c r="W656" t="s">
        <v>3258</v>
      </c>
      <c r="X656" t="s">
        <v>3265</v>
      </c>
      <c r="Y656" s="33">
        <v>42143</v>
      </c>
      <c r="Z656" s="1">
        <v>33373.82</v>
      </c>
    </row>
    <row r="657" spans="1:26" x14ac:dyDescent="0.25">
      <c r="A657" s="3">
        <v>100000656</v>
      </c>
      <c r="B657" t="s">
        <v>3339</v>
      </c>
      <c r="C657" t="s">
        <v>3343</v>
      </c>
      <c r="D657" t="s">
        <v>3259</v>
      </c>
      <c r="E657">
        <v>32</v>
      </c>
      <c r="F657" t="s">
        <v>3275</v>
      </c>
      <c r="G657" t="s">
        <v>3265</v>
      </c>
      <c r="H657" s="49">
        <v>42148</v>
      </c>
      <c r="I657" s="1">
        <v>52580.7</v>
      </c>
      <c r="R657" s="3">
        <v>300002758</v>
      </c>
      <c r="S657" t="s">
        <v>3302</v>
      </c>
      <c r="T657" t="s">
        <v>3292</v>
      </c>
      <c r="U657" t="s">
        <v>3266</v>
      </c>
      <c r="V657">
        <v>36</v>
      </c>
      <c r="W657" t="s">
        <v>3258</v>
      </c>
      <c r="X657" t="s">
        <v>3265</v>
      </c>
      <c r="Y657" s="33">
        <v>42300</v>
      </c>
      <c r="Z657" s="1">
        <v>33899.519999999997</v>
      </c>
    </row>
    <row r="658" spans="1:26" x14ac:dyDescent="0.25">
      <c r="A658" s="3">
        <v>100000657</v>
      </c>
      <c r="B658" t="s">
        <v>3348</v>
      </c>
      <c r="C658" t="s">
        <v>3263</v>
      </c>
      <c r="D658" t="s">
        <v>3266</v>
      </c>
      <c r="E658">
        <v>48</v>
      </c>
      <c r="F658" t="s">
        <v>3275</v>
      </c>
      <c r="G658" t="s">
        <v>3281</v>
      </c>
      <c r="H658" s="49">
        <v>42148</v>
      </c>
      <c r="I658" s="1">
        <v>26493.26</v>
      </c>
      <c r="R658" s="3">
        <v>300000528</v>
      </c>
      <c r="S658" t="s">
        <v>3475</v>
      </c>
      <c r="T658" t="s">
        <v>3415</v>
      </c>
      <c r="U658" t="s">
        <v>3266</v>
      </c>
      <c r="V658">
        <v>30</v>
      </c>
      <c r="W658" t="s">
        <v>3258</v>
      </c>
      <c r="X658" t="s">
        <v>3265</v>
      </c>
      <c r="Y658" s="33">
        <v>42140</v>
      </c>
      <c r="Z658" s="1">
        <v>34170.61</v>
      </c>
    </row>
    <row r="659" spans="1:26" x14ac:dyDescent="0.25">
      <c r="A659" s="3">
        <v>200000658</v>
      </c>
      <c r="B659" t="s">
        <v>3283</v>
      </c>
      <c r="C659" t="s">
        <v>3470</v>
      </c>
      <c r="D659" t="s">
        <v>3259</v>
      </c>
      <c r="E659">
        <v>45</v>
      </c>
      <c r="F659" t="s">
        <v>3262</v>
      </c>
      <c r="G659" t="s">
        <v>3265</v>
      </c>
      <c r="H659" s="49">
        <v>42148</v>
      </c>
      <c r="I659" s="1">
        <v>16824.599999999999</v>
      </c>
      <c r="R659" s="3">
        <v>300000429</v>
      </c>
      <c r="S659" t="s">
        <v>3446</v>
      </c>
      <c r="T659" t="s">
        <v>3263</v>
      </c>
      <c r="U659" t="s">
        <v>3259</v>
      </c>
      <c r="V659">
        <v>37</v>
      </c>
      <c r="W659" t="s">
        <v>3258</v>
      </c>
      <c r="X659" t="s">
        <v>3265</v>
      </c>
      <c r="Y659" s="33">
        <v>42133</v>
      </c>
      <c r="Z659" s="1">
        <v>34401.949999999997</v>
      </c>
    </row>
    <row r="660" spans="1:26" x14ac:dyDescent="0.25">
      <c r="A660" s="3">
        <v>200000659</v>
      </c>
      <c r="B660" t="s">
        <v>3442</v>
      </c>
      <c r="C660" t="s">
        <v>3303</v>
      </c>
      <c r="D660" t="s">
        <v>3259</v>
      </c>
      <c r="E660">
        <v>52</v>
      </c>
      <c r="F660" t="s">
        <v>3262</v>
      </c>
      <c r="G660" t="s">
        <v>3257</v>
      </c>
      <c r="H660" s="49">
        <v>42148</v>
      </c>
      <c r="I660" s="1">
        <v>16849.990000000002</v>
      </c>
      <c r="R660" s="3">
        <v>300000753</v>
      </c>
      <c r="S660" t="s">
        <v>3500</v>
      </c>
      <c r="T660" t="s">
        <v>3435</v>
      </c>
      <c r="U660" t="s">
        <v>3259</v>
      </c>
      <c r="V660">
        <v>34</v>
      </c>
      <c r="W660" t="s">
        <v>3258</v>
      </c>
      <c r="X660" t="s">
        <v>3265</v>
      </c>
      <c r="Y660" s="33">
        <v>42154</v>
      </c>
      <c r="Z660" s="1">
        <v>35449.82</v>
      </c>
    </row>
    <row r="661" spans="1:26" x14ac:dyDescent="0.25">
      <c r="A661" s="3">
        <v>200000660</v>
      </c>
      <c r="B661" t="s">
        <v>3270</v>
      </c>
      <c r="C661" t="s">
        <v>3526</v>
      </c>
      <c r="D661" t="s">
        <v>3259</v>
      </c>
      <c r="E661">
        <v>53</v>
      </c>
      <c r="F661" t="s">
        <v>3262</v>
      </c>
      <c r="G661" t="s">
        <v>3257</v>
      </c>
      <c r="H661" s="49">
        <v>42148</v>
      </c>
      <c r="I661" s="1">
        <v>66329.8</v>
      </c>
      <c r="R661" s="3">
        <v>300000074</v>
      </c>
      <c r="S661" t="s">
        <v>3528</v>
      </c>
      <c r="T661" t="s">
        <v>3332</v>
      </c>
      <c r="U661" t="s">
        <v>3259</v>
      </c>
      <c r="V661">
        <v>45</v>
      </c>
      <c r="W661" t="s">
        <v>3258</v>
      </c>
      <c r="X661" t="s">
        <v>3265</v>
      </c>
      <c r="Y661" s="33">
        <v>42047</v>
      </c>
      <c r="Z661" s="1">
        <v>36696.92</v>
      </c>
    </row>
    <row r="662" spans="1:26" x14ac:dyDescent="0.25">
      <c r="A662" s="3">
        <v>200000661</v>
      </c>
      <c r="B662" t="s">
        <v>3494</v>
      </c>
      <c r="C662" t="s">
        <v>3425</v>
      </c>
      <c r="D662" t="s">
        <v>3259</v>
      </c>
      <c r="E662">
        <v>51</v>
      </c>
      <c r="F662" t="s">
        <v>3262</v>
      </c>
      <c r="G662" t="s">
        <v>3257</v>
      </c>
      <c r="H662" s="49">
        <v>42148</v>
      </c>
      <c r="I662" s="1">
        <v>25861.3</v>
      </c>
      <c r="R662" s="3">
        <v>300001339</v>
      </c>
      <c r="S662" t="s">
        <v>3351</v>
      </c>
      <c r="T662" t="s">
        <v>3481</v>
      </c>
      <c r="U662" t="s">
        <v>3266</v>
      </c>
      <c r="V662">
        <v>40</v>
      </c>
      <c r="W662" t="s">
        <v>3258</v>
      </c>
      <c r="X662" t="s">
        <v>3265</v>
      </c>
      <c r="Y662" s="33">
        <v>42207</v>
      </c>
      <c r="Z662" s="1">
        <v>37204.58</v>
      </c>
    </row>
    <row r="663" spans="1:26" x14ac:dyDescent="0.25">
      <c r="A663" s="3">
        <v>200000662</v>
      </c>
      <c r="B663" t="s">
        <v>3446</v>
      </c>
      <c r="C663" t="s">
        <v>3481</v>
      </c>
      <c r="D663" t="s">
        <v>3259</v>
      </c>
      <c r="E663">
        <v>48</v>
      </c>
      <c r="F663" t="s">
        <v>3262</v>
      </c>
      <c r="G663" t="s">
        <v>3257</v>
      </c>
      <c r="H663" s="49">
        <v>42148</v>
      </c>
      <c r="I663" s="1">
        <v>29501.46</v>
      </c>
      <c r="R663" s="3">
        <v>300002266</v>
      </c>
      <c r="S663" t="s">
        <v>3442</v>
      </c>
      <c r="T663" t="s">
        <v>3501</v>
      </c>
      <c r="U663" t="s">
        <v>3259</v>
      </c>
      <c r="V663">
        <v>33</v>
      </c>
      <c r="W663" t="s">
        <v>3258</v>
      </c>
      <c r="X663" t="s">
        <v>3265</v>
      </c>
      <c r="Y663" s="33">
        <v>42271</v>
      </c>
      <c r="Z663" s="1">
        <v>38089.79</v>
      </c>
    </row>
    <row r="664" spans="1:26" x14ac:dyDescent="0.25">
      <c r="A664" s="3">
        <v>200000663</v>
      </c>
      <c r="B664" t="s">
        <v>3353</v>
      </c>
      <c r="C664" t="s">
        <v>3387</v>
      </c>
      <c r="D664" t="s">
        <v>3259</v>
      </c>
      <c r="E664">
        <v>52</v>
      </c>
      <c r="F664" t="s">
        <v>3262</v>
      </c>
      <c r="G664" t="s">
        <v>3265</v>
      </c>
      <c r="H664" s="49">
        <v>42148</v>
      </c>
      <c r="I664" s="1">
        <v>58470.37</v>
      </c>
      <c r="R664" s="3">
        <v>300003411</v>
      </c>
      <c r="S664" t="s">
        <v>3500</v>
      </c>
      <c r="T664" t="s">
        <v>3305</v>
      </c>
      <c r="U664" t="s">
        <v>3259</v>
      </c>
      <c r="V664">
        <v>46</v>
      </c>
      <c r="W664" t="s">
        <v>3258</v>
      </c>
      <c r="X664" t="s">
        <v>3265</v>
      </c>
      <c r="Y664" s="33">
        <v>42335</v>
      </c>
      <c r="Z664" s="1">
        <v>38460.800000000003</v>
      </c>
    </row>
    <row r="665" spans="1:26" x14ac:dyDescent="0.25">
      <c r="A665" s="3">
        <v>200000664</v>
      </c>
      <c r="B665" t="s">
        <v>3366</v>
      </c>
      <c r="C665" t="s">
        <v>3371</v>
      </c>
      <c r="D665" t="s">
        <v>3259</v>
      </c>
      <c r="E665">
        <v>38</v>
      </c>
      <c r="F665" t="s">
        <v>3262</v>
      </c>
      <c r="G665" t="s">
        <v>3281</v>
      </c>
      <c r="H665" s="49">
        <v>42148</v>
      </c>
      <c r="I665" s="1">
        <v>39702.17</v>
      </c>
      <c r="R665" s="3">
        <v>300000238</v>
      </c>
      <c r="S665" t="s">
        <v>3419</v>
      </c>
      <c r="T665" t="s">
        <v>3296</v>
      </c>
      <c r="U665" t="s">
        <v>3266</v>
      </c>
      <c r="V665">
        <v>27</v>
      </c>
      <c r="W665" t="s">
        <v>3258</v>
      </c>
      <c r="X665" t="s">
        <v>3265</v>
      </c>
      <c r="Y665" s="33">
        <v>42110</v>
      </c>
      <c r="Z665" s="1">
        <v>39264.03</v>
      </c>
    </row>
    <row r="666" spans="1:26" x14ac:dyDescent="0.25">
      <c r="A666" s="3">
        <v>200000665</v>
      </c>
      <c r="B666" t="s">
        <v>3536</v>
      </c>
      <c r="C666" t="s">
        <v>3458</v>
      </c>
      <c r="D666" t="s">
        <v>3259</v>
      </c>
      <c r="E666">
        <v>48</v>
      </c>
      <c r="F666" t="s">
        <v>3262</v>
      </c>
      <c r="G666" t="s">
        <v>3265</v>
      </c>
      <c r="H666" s="49">
        <v>42148</v>
      </c>
      <c r="I666" s="1">
        <v>19419.68</v>
      </c>
      <c r="R666" s="3">
        <v>300003549</v>
      </c>
      <c r="S666" t="s">
        <v>3563</v>
      </c>
      <c r="T666" t="s">
        <v>3411</v>
      </c>
      <c r="U666" t="s">
        <v>3266</v>
      </c>
      <c r="V666">
        <v>44</v>
      </c>
      <c r="W666" t="s">
        <v>3258</v>
      </c>
      <c r="X666" t="s">
        <v>3265</v>
      </c>
      <c r="Y666" s="33">
        <v>42342</v>
      </c>
      <c r="Z666" s="1">
        <v>39986.1</v>
      </c>
    </row>
    <row r="667" spans="1:26" x14ac:dyDescent="0.25">
      <c r="A667" s="3">
        <v>300000666</v>
      </c>
      <c r="B667" t="s">
        <v>3571</v>
      </c>
      <c r="C667" t="s">
        <v>3312</v>
      </c>
      <c r="D667" t="s">
        <v>3259</v>
      </c>
      <c r="E667">
        <v>35</v>
      </c>
      <c r="F667" t="s">
        <v>3258</v>
      </c>
      <c r="G667" t="s">
        <v>3257</v>
      </c>
      <c r="H667" s="49">
        <v>42148</v>
      </c>
      <c r="I667" s="1">
        <v>38041.18</v>
      </c>
      <c r="R667" s="3">
        <v>300001855</v>
      </c>
      <c r="S667" t="s">
        <v>3314</v>
      </c>
      <c r="T667" t="s">
        <v>3535</v>
      </c>
      <c r="U667" t="s">
        <v>3266</v>
      </c>
      <c r="V667">
        <v>27</v>
      </c>
      <c r="W667" t="s">
        <v>3258</v>
      </c>
      <c r="X667" t="s">
        <v>3265</v>
      </c>
      <c r="Y667" s="33">
        <v>42246</v>
      </c>
      <c r="Z667" s="1">
        <v>40857.78</v>
      </c>
    </row>
    <row r="668" spans="1:26" x14ac:dyDescent="0.25">
      <c r="A668" s="3">
        <v>300000667</v>
      </c>
      <c r="B668" t="s">
        <v>3356</v>
      </c>
      <c r="C668" t="s">
        <v>3403</v>
      </c>
      <c r="D668" t="s">
        <v>3259</v>
      </c>
      <c r="E668">
        <v>35</v>
      </c>
      <c r="F668" t="s">
        <v>3258</v>
      </c>
      <c r="G668" t="s">
        <v>3281</v>
      </c>
      <c r="H668" s="49">
        <v>42148</v>
      </c>
      <c r="I668" s="1">
        <v>83727.16</v>
      </c>
      <c r="R668" s="3">
        <v>300002271</v>
      </c>
      <c r="S668" t="s">
        <v>3264</v>
      </c>
      <c r="T668" t="s">
        <v>3296</v>
      </c>
      <c r="U668" t="s">
        <v>3259</v>
      </c>
      <c r="V668">
        <v>37</v>
      </c>
      <c r="W668" t="s">
        <v>3258</v>
      </c>
      <c r="X668" t="s">
        <v>3265</v>
      </c>
      <c r="Y668" s="33">
        <v>42271</v>
      </c>
      <c r="Z668" s="1">
        <v>40862.92</v>
      </c>
    </row>
    <row r="669" spans="1:26" x14ac:dyDescent="0.25">
      <c r="A669" s="3">
        <v>300000668</v>
      </c>
      <c r="B669" t="s">
        <v>3506</v>
      </c>
      <c r="C669" t="s">
        <v>3292</v>
      </c>
      <c r="D669" t="s">
        <v>3259</v>
      </c>
      <c r="E669">
        <v>33</v>
      </c>
      <c r="F669" t="s">
        <v>3258</v>
      </c>
      <c r="G669" t="s">
        <v>3281</v>
      </c>
      <c r="H669" s="49">
        <v>42148</v>
      </c>
      <c r="I669" s="1">
        <v>42548.69</v>
      </c>
      <c r="R669" s="3">
        <v>300002274</v>
      </c>
      <c r="S669" t="s">
        <v>3382</v>
      </c>
      <c r="T669" t="s">
        <v>3286</v>
      </c>
      <c r="U669" t="s">
        <v>3259</v>
      </c>
      <c r="V669">
        <v>25</v>
      </c>
      <c r="W669" t="s">
        <v>3258</v>
      </c>
      <c r="X669" t="s">
        <v>3265</v>
      </c>
      <c r="Y669" s="33">
        <v>42271</v>
      </c>
      <c r="Z669" s="1">
        <v>41197.660000000003</v>
      </c>
    </row>
    <row r="670" spans="1:26" x14ac:dyDescent="0.25">
      <c r="A670" s="3">
        <v>200000669</v>
      </c>
      <c r="B670" t="s">
        <v>3386</v>
      </c>
      <c r="C670" t="s">
        <v>3350</v>
      </c>
      <c r="D670" t="s">
        <v>3259</v>
      </c>
      <c r="E670">
        <v>52</v>
      </c>
      <c r="F670" t="s">
        <v>3262</v>
      </c>
      <c r="G670" t="s">
        <v>3257</v>
      </c>
      <c r="H670" s="49">
        <v>42149</v>
      </c>
      <c r="I670" s="1">
        <v>83902.83</v>
      </c>
      <c r="R670" s="3">
        <v>300003846</v>
      </c>
      <c r="S670" t="s">
        <v>3324</v>
      </c>
      <c r="T670" t="s">
        <v>3470</v>
      </c>
      <c r="U670" t="s">
        <v>3266</v>
      </c>
      <c r="V670">
        <v>35</v>
      </c>
      <c r="W670" t="s">
        <v>3258</v>
      </c>
      <c r="X670" t="s">
        <v>3265</v>
      </c>
      <c r="Y670" s="33">
        <v>42358</v>
      </c>
      <c r="Z670" s="1">
        <v>42743</v>
      </c>
    </row>
    <row r="671" spans="1:26" x14ac:dyDescent="0.25">
      <c r="A671" s="3">
        <v>200000670</v>
      </c>
      <c r="B671" t="s">
        <v>3356</v>
      </c>
      <c r="C671" t="s">
        <v>3357</v>
      </c>
      <c r="D671" t="s">
        <v>3259</v>
      </c>
      <c r="E671">
        <v>42</v>
      </c>
      <c r="F671" t="s">
        <v>3262</v>
      </c>
      <c r="G671" t="s">
        <v>3257</v>
      </c>
      <c r="H671" s="49">
        <v>42149</v>
      </c>
      <c r="I671" s="1">
        <v>65655.360000000001</v>
      </c>
      <c r="R671" s="3">
        <v>300003442</v>
      </c>
      <c r="S671" t="s">
        <v>3442</v>
      </c>
      <c r="T671" t="s">
        <v>3400</v>
      </c>
      <c r="U671" t="s">
        <v>3259</v>
      </c>
      <c r="V671">
        <v>34</v>
      </c>
      <c r="W671" t="s">
        <v>3258</v>
      </c>
      <c r="X671" t="s">
        <v>3265</v>
      </c>
      <c r="Y671" s="33">
        <v>42337</v>
      </c>
      <c r="Z671" s="1">
        <v>43520.9</v>
      </c>
    </row>
    <row r="672" spans="1:26" x14ac:dyDescent="0.25">
      <c r="A672" s="3">
        <v>200000671</v>
      </c>
      <c r="B672" t="s">
        <v>3374</v>
      </c>
      <c r="C672" t="s">
        <v>3393</v>
      </c>
      <c r="D672" t="s">
        <v>3266</v>
      </c>
      <c r="E672">
        <v>61</v>
      </c>
      <c r="F672" t="s">
        <v>3262</v>
      </c>
      <c r="G672" t="s">
        <v>3265</v>
      </c>
      <c r="H672" s="49">
        <v>42149</v>
      </c>
      <c r="I672" s="1">
        <v>8367.59</v>
      </c>
      <c r="R672" s="3">
        <v>300000269</v>
      </c>
      <c r="S672" t="s">
        <v>3291</v>
      </c>
      <c r="T672" t="s">
        <v>3376</v>
      </c>
      <c r="U672" t="s">
        <v>3266</v>
      </c>
      <c r="V672">
        <v>42</v>
      </c>
      <c r="W672" t="s">
        <v>3258</v>
      </c>
      <c r="X672" t="s">
        <v>3265</v>
      </c>
      <c r="Y672" s="33">
        <v>42111</v>
      </c>
      <c r="Z672" s="1">
        <v>44094.63</v>
      </c>
    </row>
    <row r="673" spans="1:26" x14ac:dyDescent="0.25">
      <c r="A673" s="3">
        <v>200000672</v>
      </c>
      <c r="B673" t="s">
        <v>3408</v>
      </c>
      <c r="C673" t="s">
        <v>3422</v>
      </c>
      <c r="D673" t="s">
        <v>3266</v>
      </c>
      <c r="E673">
        <v>59</v>
      </c>
      <c r="F673" t="s">
        <v>3262</v>
      </c>
      <c r="G673" t="s">
        <v>3265</v>
      </c>
      <c r="H673" s="49">
        <v>42149</v>
      </c>
      <c r="I673" s="1">
        <v>24075.18</v>
      </c>
      <c r="R673" s="3">
        <v>300001010</v>
      </c>
      <c r="S673" t="s">
        <v>3539</v>
      </c>
      <c r="T673" t="s">
        <v>3398</v>
      </c>
      <c r="U673" t="s">
        <v>3266</v>
      </c>
      <c r="V673">
        <v>36</v>
      </c>
      <c r="W673" t="s">
        <v>3258</v>
      </c>
      <c r="X673" t="s">
        <v>3265</v>
      </c>
      <c r="Y673" s="33">
        <v>42182</v>
      </c>
      <c r="Z673" s="1">
        <v>44515.4</v>
      </c>
    </row>
    <row r="674" spans="1:26" x14ac:dyDescent="0.25">
      <c r="A674" s="3">
        <v>200000673</v>
      </c>
      <c r="B674" t="s">
        <v>3489</v>
      </c>
      <c r="C674" t="s">
        <v>3556</v>
      </c>
      <c r="D674" t="s">
        <v>3259</v>
      </c>
      <c r="E674">
        <v>53</v>
      </c>
      <c r="F674" t="s">
        <v>3262</v>
      </c>
      <c r="G674" t="s">
        <v>3265</v>
      </c>
      <c r="H674" s="49">
        <v>42149</v>
      </c>
      <c r="I674" s="1">
        <v>71478.63</v>
      </c>
      <c r="R674" s="3">
        <v>300003466</v>
      </c>
      <c r="S674" t="s">
        <v>3574</v>
      </c>
      <c r="T674" t="s">
        <v>3548</v>
      </c>
      <c r="U674" t="s">
        <v>3266</v>
      </c>
      <c r="V674">
        <v>44</v>
      </c>
      <c r="W674" t="s">
        <v>3258</v>
      </c>
      <c r="X674" t="s">
        <v>3265</v>
      </c>
      <c r="Y674" s="33">
        <v>42338</v>
      </c>
      <c r="Z674" s="1">
        <v>44752.01</v>
      </c>
    </row>
    <row r="675" spans="1:26" x14ac:dyDescent="0.25">
      <c r="A675" s="3">
        <v>200000674</v>
      </c>
      <c r="B675" t="s">
        <v>3424</v>
      </c>
      <c r="C675" t="s">
        <v>3359</v>
      </c>
      <c r="D675" t="s">
        <v>3259</v>
      </c>
      <c r="E675">
        <v>55</v>
      </c>
      <c r="F675" t="s">
        <v>3262</v>
      </c>
      <c r="G675" t="s">
        <v>3257</v>
      </c>
      <c r="H675" s="49">
        <v>42149</v>
      </c>
      <c r="I675" s="1">
        <v>32611.26</v>
      </c>
      <c r="R675" s="3">
        <v>300001217</v>
      </c>
      <c r="S675" t="s">
        <v>3505</v>
      </c>
      <c r="T675" t="s">
        <v>3447</v>
      </c>
      <c r="U675" t="s">
        <v>3259</v>
      </c>
      <c r="V675">
        <v>48</v>
      </c>
      <c r="W675" t="s">
        <v>3258</v>
      </c>
      <c r="X675" t="s">
        <v>3265</v>
      </c>
      <c r="Y675" s="33">
        <v>42199</v>
      </c>
      <c r="Z675" s="1">
        <v>47418.57</v>
      </c>
    </row>
    <row r="676" spans="1:26" x14ac:dyDescent="0.25">
      <c r="A676" s="3">
        <v>300000675</v>
      </c>
      <c r="B676" t="s">
        <v>3414</v>
      </c>
      <c r="C676" t="s">
        <v>3277</v>
      </c>
      <c r="D676" t="s">
        <v>3259</v>
      </c>
      <c r="E676">
        <v>26</v>
      </c>
      <c r="F676" t="s">
        <v>3258</v>
      </c>
      <c r="G676" t="s">
        <v>3257</v>
      </c>
      <c r="H676" s="49">
        <v>42149</v>
      </c>
      <c r="I676" s="1">
        <v>11076.52</v>
      </c>
      <c r="R676" s="3">
        <v>300000375</v>
      </c>
      <c r="S676" t="s">
        <v>3496</v>
      </c>
      <c r="T676" t="s">
        <v>3517</v>
      </c>
      <c r="U676" t="s">
        <v>3266</v>
      </c>
      <c r="V676">
        <v>44</v>
      </c>
      <c r="W676" t="s">
        <v>3258</v>
      </c>
      <c r="X676" t="s">
        <v>3265</v>
      </c>
      <c r="Y676" s="33">
        <v>42129</v>
      </c>
      <c r="Z676" s="1">
        <v>47772.44</v>
      </c>
    </row>
    <row r="677" spans="1:26" x14ac:dyDescent="0.25">
      <c r="A677" s="3">
        <v>400000676</v>
      </c>
      <c r="B677" t="s">
        <v>3522</v>
      </c>
      <c r="C677" t="s">
        <v>3485</v>
      </c>
      <c r="D677" t="s">
        <v>3266</v>
      </c>
      <c r="E677">
        <v>22</v>
      </c>
      <c r="F677" t="s">
        <v>3469</v>
      </c>
      <c r="G677" t="s">
        <v>3265</v>
      </c>
      <c r="H677" s="49">
        <v>42149</v>
      </c>
      <c r="I677" s="1">
        <v>30117.88</v>
      </c>
      <c r="R677" s="3">
        <v>300001529</v>
      </c>
      <c r="S677" t="s">
        <v>3366</v>
      </c>
      <c r="T677" t="s">
        <v>3474</v>
      </c>
      <c r="U677" t="s">
        <v>3259</v>
      </c>
      <c r="V677">
        <v>43</v>
      </c>
      <c r="W677" t="s">
        <v>3258</v>
      </c>
      <c r="X677" t="s">
        <v>3265</v>
      </c>
      <c r="Y677" s="33">
        <v>42222</v>
      </c>
      <c r="Z677" s="1">
        <v>51598.1</v>
      </c>
    </row>
    <row r="678" spans="1:26" x14ac:dyDescent="0.25">
      <c r="A678" s="3">
        <v>100000677</v>
      </c>
      <c r="B678" t="s">
        <v>3317</v>
      </c>
      <c r="C678" t="s">
        <v>3360</v>
      </c>
      <c r="D678" t="s">
        <v>3259</v>
      </c>
      <c r="E678">
        <v>41</v>
      </c>
      <c r="F678" t="s">
        <v>3275</v>
      </c>
      <c r="G678" t="s">
        <v>3281</v>
      </c>
      <c r="H678" s="49">
        <v>42150</v>
      </c>
      <c r="I678" s="1">
        <v>24558.98</v>
      </c>
      <c r="R678" s="3">
        <v>300001628</v>
      </c>
      <c r="S678" t="s">
        <v>3390</v>
      </c>
      <c r="T678" t="s">
        <v>3394</v>
      </c>
      <c r="U678" t="s">
        <v>3266</v>
      </c>
      <c r="V678">
        <v>45</v>
      </c>
      <c r="W678" t="s">
        <v>3258</v>
      </c>
      <c r="X678" t="s">
        <v>3265</v>
      </c>
      <c r="Y678" s="33">
        <v>42230</v>
      </c>
      <c r="Z678" s="1">
        <v>53783.65</v>
      </c>
    </row>
    <row r="679" spans="1:26" x14ac:dyDescent="0.25">
      <c r="A679" s="3">
        <v>100000678</v>
      </c>
      <c r="B679" t="s">
        <v>3475</v>
      </c>
      <c r="C679" t="s">
        <v>3514</v>
      </c>
      <c r="D679" t="s">
        <v>3266</v>
      </c>
      <c r="E679">
        <v>25</v>
      </c>
      <c r="F679" t="s">
        <v>3275</v>
      </c>
      <c r="G679" t="s">
        <v>3281</v>
      </c>
      <c r="H679" s="49">
        <v>42150</v>
      </c>
      <c r="I679" s="1">
        <v>926.29</v>
      </c>
      <c r="R679" s="3">
        <v>300002044</v>
      </c>
      <c r="S679" t="s">
        <v>3479</v>
      </c>
      <c r="T679" t="s">
        <v>3513</v>
      </c>
      <c r="U679" t="s">
        <v>3266</v>
      </c>
      <c r="V679">
        <v>34</v>
      </c>
      <c r="W679" t="s">
        <v>3258</v>
      </c>
      <c r="X679" t="s">
        <v>3265</v>
      </c>
      <c r="Y679" s="33">
        <v>42260</v>
      </c>
      <c r="Z679" s="1">
        <v>55297.13</v>
      </c>
    </row>
    <row r="680" spans="1:26" x14ac:dyDescent="0.25">
      <c r="A680" s="3">
        <v>100000679</v>
      </c>
      <c r="B680" t="s">
        <v>3448</v>
      </c>
      <c r="C680" t="s">
        <v>3298</v>
      </c>
      <c r="D680" t="s">
        <v>3266</v>
      </c>
      <c r="E680">
        <v>29</v>
      </c>
      <c r="F680" t="s">
        <v>3275</v>
      </c>
      <c r="G680" t="s">
        <v>3281</v>
      </c>
      <c r="H680" s="49">
        <v>42150</v>
      </c>
      <c r="I680" s="1">
        <v>15392.76</v>
      </c>
      <c r="R680" s="3">
        <v>300001340</v>
      </c>
      <c r="S680" t="s">
        <v>3428</v>
      </c>
      <c r="T680" t="s">
        <v>3263</v>
      </c>
      <c r="U680" t="s">
        <v>3266</v>
      </c>
      <c r="V680">
        <v>42</v>
      </c>
      <c r="W680" t="s">
        <v>3258</v>
      </c>
      <c r="X680" t="s">
        <v>3265</v>
      </c>
      <c r="Y680" s="33">
        <v>42207</v>
      </c>
      <c r="Z680" s="1">
        <v>55359.26</v>
      </c>
    </row>
    <row r="681" spans="1:26" x14ac:dyDescent="0.25">
      <c r="A681" s="3">
        <v>100000680</v>
      </c>
      <c r="B681" t="s">
        <v>3378</v>
      </c>
      <c r="C681" t="s">
        <v>3315</v>
      </c>
      <c r="D681" t="s">
        <v>3266</v>
      </c>
      <c r="E681">
        <v>40</v>
      </c>
      <c r="F681" t="s">
        <v>3275</v>
      </c>
      <c r="G681" t="s">
        <v>3257</v>
      </c>
      <c r="H681" s="49">
        <v>42150</v>
      </c>
      <c r="I681" s="1">
        <v>76093.119999999995</v>
      </c>
      <c r="R681" s="3">
        <v>300000526</v>
      </c>
      <c r="S681" t="s">
        <v>3448</v>
      </c>
      <c r="T681" t="s">
        <v>3565</v>
      </c>
      <c r="U681" t="s">
        <v>3266</v>
      </c>
      <c r="V681">
        <v>40</v>
      </c>
      <c r="W681" t="s">
        <v>3258</v>
      </c>
      <c r="X681" t="s">
        <v>3265</v>
      </c>
      <c r="Y681" s="33">
        <v>42140</v>
      </c>
      <c r="Z681" s="1">
        <v>57702.39</v>
      </c>
    </row>
    <row r="682" spans="1:26" x14ac:dyDescent="0.25">
      <c r="A682" s="3">
        <v>200000681</v>
      </c>
      <c r="B682" t="s">
        <v>3478</v>
      </c>
      <c r="C682" t="s">
        <v>3415</v>
      </c>
      <c r="D682" t="s">
        <v>3266</v>
      </c>
      <c r="E682">
        <v>52</v>
      </c>
      <c r="F682" t="s">
        <v>3262</v>
      </c>
      <c r="G682" t="s">
        <v>3265</v>
      </c>
      <c r="H682" s="49">
        <v>42150</v>
      </c>
      <c r="I682" s="1">
        <v>17999.169999999998</v>
      </c>
      <c r="R682" s="3">
        <v>300002635</v>
      </c>
      <c r="S682" t="s">
        <v>3311</v>
      </c>
      <c r="T682" t="s">
        <v>3392</v>
      </c>
      <c r="U682" t="s">
        <v>3259</v>
      </c>
      <c r="V682">
        <v>41</v>
      </c>
      <c r="W682" t="s">
        <v>3258</v>
      </c>
      <c r="X682" t="s">
        <v>3265</v>
      </c>
      <c r="Y682" s="33">
        <v>42292</v>
      </c>
      <c r="Z682" s="1">
        <v>60076.55</v>
      </c>
    </row>
    <row r="683" spans="1:26" x14ac:dyDescent="0.25">
      <c r="A683" s="3">
        <v>200000682</v>
      </c>
      <c r="B683" t="s">
        <v>3528</v>
      </c>
      <c r="C683" t="s">
        <v>3288</v>
      </c>
      <c r="D683" t="s">
        <v>3259</v>
      </c>
      <c r="E683">
        <v>37</v>
      </c>
      <c r="F683" t="s">
        <v>3262</v>
      </c>
      <c r="G683" t="s">
        <v>3265</v>
      </c>
      <c r="H683" s="49">
        <v>42150</v>
      </c>
      <c r="I683" s="1">
        <v>66522.710000000006</v>
      </c>
      <c r="R683" s="3">
        <v>300003777</v>
      </c>
      <c r="S683" t="s">
        <v>3278</v>
      </c>
      <c r="T683" t="s">
        <v>3490</v>
      </c>
      <c r="U683" t="s">
        <v>3266</v>
      </c>
      <c r="V683">
        <v>36</v>
      </c>
      <c r="W683" t="s">
        <v>3258</v>
      </c>
      <c r="X683" t="s">
        <v>3265</v>
      </c>
      <c r="Y683" s="33">
        <v>42354</v>
      </c>
      <c r="Z683" s="1">
        <v>60441.82</v>
      </c>
    </row>
    <row r="684" spans="1:26" x14ac:dyDescent="0.25">
      <c r="A684" s="3">
        <v>200000683</v>
      </c>
      <c r="B684" t="s">
        <v>3337</v>
      </c>
      <c r="C684" t="s">
        <v>3279</v>
      </c>
      <c r="D684" t="s">
        <v>3259</v>
      </c>
      <c r="E684">
        <v>60</v>
      </c>
      <c r="F684" t="s">
        <v>3262</v>
      </c>
      <c r="G684" t="s">
        <v>3257</v>
      </c>
      <c r="H684" s="49">
        <v>42150</v>
      </c>
      <c r="I684" s="1">
        <v>13764.72</v>
      </c>
      <c r="R684" s="3">
        <v>300001233</v>
      </c>
      <c r="S684" t="s">
        <v>3297</v>
      </c>
      <c r="T684" t="s">
        <v>3477</v>
      </c>
      <c r="U684" t="s">
        <v>3259</v>
      </c>
      <c r="V684">
        <v>33</v>
      </c>
      <c r="W684" t="s">
        <v>3258</v>
      </c>
      <c r="X684" t="s">
        <v>3265</v>
      </c>
      <c r="Y684" s="33">
        <v>42200</v>
      </c>
      <c r="Z684" s="1">
        <v>61390.52</v>
      </c>
    </row>
    <row r="685" spans="1:26" x14ac:dyDescent="0.25">
      <c r="A685" s="3">
        <v>200000684</v>
      </c>
      <c r="B685" t="s">
        <v>3353</v>
      </c>
      <c r="C685" t="s">
        <v>3318</v>
      </c>
      <c r="D685" t="s">
        <v>3259</v>
      </c>
      <c r="E685">
        <v>23</v>
      </c>
      <c r="F685" t="s">
        <v>3262</v>
      </c>
      <c r="G685" t="s">
        <v>3257</v>
      </c>
      <c r="H685" s="49">
        <v>42150</v>
      </c>
      <c r="I685" s="1">
        <v>57918.09</v>
      </c>
      <c r="R685" s="3">
        <v>300000776</v>
      </c>
      <c r="S685" t="s">
        <v>3543</v>
      </c>
      <c r="T685" t="s">
        <v>3485</v>
      </c>
      <c r="U685" t="s">
        <v>3259</v>
      </c>
      <c r="V685">
        <v>32</v>
      </c>
      <c r="W685" t="s">
        <v>3258</v>
      </c>
      <c r="X685" t="s">
        <v>3265</v>
      </c>
      <c r="Y685" s="33">
        <v>42156</v>
      </c>
      <c r="Z685" s="1">
        <v>62131.4</v>
      </c>
    </row>
    <row r="686" spans="1:26" x14ac:dyDescent="0.25">
      <c r="A686" s="3">
        <v>300000685</v>
      </c>
      <c r="B686" t="s">
        <v>3326</v>
      </c>
      <c r="C686" t="s">
        <v>3336</v>
      </c>
      <c r="D686" t="s">
        <v>3266</v>
      </c>
      <c r="E686">
        <v>42</v>
      </c>
      <c r="F686" t="s">
        <v>3258</v>
      </c>
      <c r="G686" t="s">
        <v>3257</v>
      </c>
      <c r="H686" s="49">
        <v>42150</v>
      </c>
      <c r="I686" s="1">
        <v>30630.240000000002</v>
      </c>
      <c r="R686" s="3">
        <v>300003034</v>
      </c>
      <c r="S686" t="s">
        <v>3335</v>
      </c>
      <c r="T686" t="s">
        <v>3429</v>
      </c>
      <c r="U686" t="s">
        <v>3266</v>
      </c>
      <c r="V686">
        <v>28</v>
      </c>
      <c r="W686" t="s">
        <v>3258</v>
      </c>
      <c r="X686" t="s">
        <v>3265</v>
      </c>
      <c r="Y686" s="33">
        <v>42313</v>
      </c>
      <c r="Z686" s="1">
        <v>62137.79</v>
      </c>
    </row>
    <row r="687" spans="1:26" x14ac:dyDescent="0.25">
      <c r="A687" s="3">
        <v>300000686</v>
      </c>
      <c r="B687" t="s">
        <v>3261</v>
      </c>
      <c r="C687" t="s">
        <v>3338</v>
      </c>
      <c r="D687" t="s">
        <v>3259</v>
      </c>
      <c r="E687">
        <v>34</v>
      </c>
      <c r="F687" t="s">
        <v>3258</v>
      </c>
      <c r="G687" t="s">
        <v>3257</v>
      </c>
      <c r="H687" s="49">
        <v>42150</v>
      </c>
      <c r="I687" s="1">
        <v>84898.38</v>
      </c>
      <c r="R687" s="3">
        <v>300000468</v>
      </c>
      <c r="S687" t="s">
        <v>3503</v>
      </c>
      <c r="T687" t="s">
        <v>3466</v>
      </c>
      <c r="U687" t="s">
        <v>3266</v>
      </c>
      <c r="V687">
        <v>45</v>
      </c>
      <c r="W687" t="s">
        <v>3258</v>
      </c>
      <c r="X687" t="s">
        <v>3265</v>
      </c>
      <c r="Y687" s="33">
        <v>42136</v>
      </c>
      <c r="Z687" s="1">
        <v>64149.120000000003</v>
      </c>
    </row>
    <row r="688" spans="1:26" x14ac:dyDescent="0.25">
      <c r="A688" s="3">
        <v>300000687</v>
      </c>
      <c r="B688" t="s">
        <v>3311</v>
      </c>
      <c r="C688" t="s">
        <v>3423</v>
      </c>
      <c r="D688" t="s">
        <v>3259</v>
      </c>
      <c r="E688">
        <v>36</v>
      </c>
      <c r="F688" t="s">
        <v>3258</v>
      </c>
      <c r="G688" t="s">
        <v>3265</v>
      </c>
      <c r="H688" s="49">
        <v>42150</v>
      </c>
      <c r="I688" s="1">
        <v>401.13</v>
      </c>
      <c r="R688" s="3">
        <v>300000365</v>
      </c>
      <c r="S688" t="s">
        <v>3419</v>
      </c>
      <c r="T688" t="s">
        <v>3570</v>
      </c>
      <c r="U688" t="s">
        <v>3266</v>
      </c>
      <c r="V688">
        <v>28</v>
      </c>
      <c r="W688" t="s">
        <v>3258</v>
      </c>
      <c r="X688" t="s">
        <v>3265</v>
      </c>
      <c r="Y688" s="33">
        <v>42128</v>
      </c>
      <c r="Z688" s="1">
        <v>65204.55</v>
      </c>
    </row>
    <row r="689" spans="1:26" x14ac:dyDescent="0.25">
      <c r="A689" s="3">
        <v>300000688</v>
      </c>
      <c r="B689" t="s">
        <v>3443</v>
      </c>
      <c r="C689" t="s">
        <v>3388</v>
      </c>
      <c r="D689" t="s">
        <v>3266</v>
      </c>
      <c r="E689">
        <v>33</v>
      </c>
      <c r="F689" t="s">
        <v>3258</v>
      </c>
      <c r="G689" t="s">
        <v>3281</v>
      </c>
      <c r="H689" s="49">
        <v>42150</v>
      </c>
      <c r="I689" s="1">
        <v>35636.26</v>
      </c>
      <c r="R689" s="3">
        <v>300003264</v>
      </c>
      <c r="S689" t="s">
        <v>3503</v>
      </c>
      <c r="T689" t="s">
        <v>3336</v>
      </c>
      <c r="U689" t="s">
        <v>3266</v>
      </c>
      <c r="V689">
        <v>39</v>
      </c>
      <c r="W689" t="s">
        <v>3258</v>
      </c>
      <c r="X689" t="s">
        <v>3265</v>
      </c>
      <c r="Y689" s="33">
        <v>42327</v>
      </c>
      <c r="Z689" s="1">
        <v>68659.240000000005</v>
      </c>
    </row>
    <row r="690" spans="1:26" x14ac:dyDescent="0.25">
      <c r="A690" s="3">
        <v>300000689</v>
      </c>
      <c r="B690" t="s">
        <v>3557</v>
      </c>
      <c r="C690" t="s">
        <v>3554</v>
      </c>
      <c r="D690" t="s">
        <v>3259</v>
      </c>
      <c r="E690">
        <v>33</v>
      </c>
      <c r="F690" t="s">
        <v>3258</v>
      </c>
      <c r="G690" t="s">
        <v>3281</v>
      </c>
      <c r="H690" s="49">
        <v>42150</v>
      </c>
      <c r="I690" s="1">
        <v>31308.46</v>
      </c>
      <c r="R690" s="3">
        <v>300001858</v>
      </c>
      <c r="S690" t="s">
        <v>3559</v>
      </c>
      <c r="T690" t="s">
        <v>3519</v>
      </c>
      <c r="U690" t="s">
        <v>3259</v>
      </c>
      <c r="V690">
        <v>57</v>
      </c>
      <c r="W690" t="s">
        <v>3258</v>
      </c>
      <c r="X690" t="s">
        <v>3265</v>
      </c>
      <c r="Y690" s="33">
        <v>42246</v>
      </c>
      <c r="Z690" s="1">
        <v>69281.64</v>
      </c>
    </row>
    <row r="691" spans="1:26" x14ac:dyDescent="0.25">
      <c r="A691" s="3">
        <v>400000690</v>
      </c>
      <c r="B691" t="s">
        <v>3457</v>
      </c>
      <c r="C691" t="s">
        <v>3290</v>
      </c>
      <c r="D691" t="s">
        <v>3266</v>
      </c>
      <c r="E691">
        <v>42</v>
      </c>
      <c r="F691" t="s">
        <v>3469</v>
      </c>
      <c r="G691" t="s">
        <v>3265</v>
      </c>
      <c r="H691" s="49">
        <v>42150</v>
      </c>
      <c r="I691" s="1">
        <v>96028.9</v>
      </c>
      <c r="R691" s="3">
        <v>300002760</v>
      </c>
      <c r="S691" t="s">
        <v>3314</v>
      </c>
      <c r="T691" t="s">
        <v>3456</v>
      </c>
      <c r="U691" t="s">
        <v>3266</v>
      </c>
      <c r="V691">
        <v>39</v>
      </c>
      <c r="W691" t="s">
        <v>3258</v>
      </c>
      <c r="X691" t="s">
        <v>3265</v>
      </c>
      <c r="Y691" s="33">
        <v>42300</v>
      </c>
      <c r="Z691" s="1">
        <v>69569.289999999994</v>
      </c>
    </row>
    <row r="692" spans="1:26" x14ac:dyDescent="0.25">
      <c r="A692" s="3">
        <v>400000691</v>
      </c>
      <c r="B692" t="s">
        <v>3341</v>
      </c>
      <c r="C692" t="s">
        <v>3299</v>
      </c>
      <c r="D692" t="s">
        <v>3259</v>
      </c>
      <c r="E692">
        <v>18</v>
      </c>
      <c r="F692" t="s">
        <v>3469</v>
      </c>
      <c r="G692" t="s">
        <v>3281</v>
      </c>
      <c r="H692" s="49">
        <v>42150</v>
      </c>
      <c r="I692" s="1">
        <v>38879.769999999997</v>
      </c>
      <c r="R692" s="3">
        <v>300000111</v>
      </c>
      <c r="S692" t="s">
        <v>3562</v>
      </c>
      <c r="T692" t="s">
        <v>3450</v>
      </c>
      <c r="U692" t="s">
        <v>3266</v>
      </c>
      <c r="V692">
        <v>25</v>
      </c>
      <c r="W692" t="s">
        <v>3258</v>
      </c>
      <c r="X692" t="s">
        <v>3265</v>
      </c>
      <c r="Y692" s="33">
        <v>42079</v>
      </c>
      <c r="Z692" s="1">
        <v>70799.64</v>
      </c>
    </row>
    <row r="693" spans="1:26" x14ac:dyDescent="0.25">
      <c r="A693" s="3">
        <v>400000692</v>
      </c>
      <c r="B693" t="s">
        <v>3268</v>
      </c>
      <c r="C693" t="s">
        <v>3345</v>
      </c>
      <c r="D693" t="s">
        <v>3266</v>
      </c>
      <c r="E693">
        <v>34</v>
      </c>
      <c r="F693" t="s">
        <v>3469</v>
      </c>
      <c r="G693" t="s">
        <v>3265</v>
      </c>
      <c r="H693" s="49">
        <v>42150</v>
      </c>
      <c r="I693" s="1">
        <v>121806.79</v>
      </c>
      <c r="R693" s="3">
        <v>300001520</v>
      </c>
      <c r="S693" t="s">
        <v>3457</v>
      </c>
      <c r="T693" t="s">
        <v>3502</v>
      </c>
      <c r="U693" t="s">
        <v>3266</v>
      </c>
      <c r="V693">
        <v>47</v>
      </c>
      <c r="W693" t="s">
        <v>3258</v>
      </c>
      <c r="X693" t="s">
        <v>3265</v>
      </c>
      <c r="Y693" s="33">
        <v>42221</v>
      </c>
      <c r="Z693" s="1">
        <v>71574.75</v>
      </c>
    </row>
    <row r="694" spans="1:26" x14ac:dyDescent="0.25">
      <c r="A694" s="3">
        <v>100000693</v>
      </c>
      <c r="B694" t="s">
        <v>3516</v>
      </c>
      <c r="C694" t="s">
        <v>3362</v>
      </c>
      <c r="D694" t="s">
        <v>3259</v>
      </c>
      <c r="E694">
        <v>32</v>
      </c>
      <c r="F694" t="s">
        <v>3275</v>
      </c>
      <c r="G694" t="s">
        <v>3281</v>
      </c>
      <c r="H694" s="49">
        <v>42151</v>
      </c>
      <c r="I694" s="1">
        <v>10926.7</v>
      </c>
      <c r="R694" s="3">
        <v>300001652</v>
      </c>
      <c r="S694" t="s">
        <v>3505</v>
      </c>
      <c r="T694" t="s">
        <v>3312</v>
      </c>
      <c r="U694" t="s">
        <v>3259</v>
      </c>
      <c r="V694">
        <v>39</v>
      </c>
      <c r="W694" t="s">
        <v>3258</v>
      </c>
      <c r="X694" t="s">
        <v>3265</v>
      </c>
      <c r="Y694" s="33">
        <v>42233</v>
      </c>
      <c r="Z694" s="1">
        <v>72866.17</v>
      </c>
    </row>
    <row r="695" spans="1:26" x14ac:dyDescent="0.25">
      <c r="A695" s="3">
        <v>100000694</v>
      </c>
      <c r="B695" t="s">
        <v>3354</v>
      </c>
      <c r="C695" t="s">
        <v>3489</v>
      </c>
      <c r="D695" t="s">
        <v>3259</v>
      </c>
      <c r="E695">
        <v>29</v>
      </c>
      <c r="F695" t="s">
        <v>3275</v>
      </c>
      <c r="G695" t="s">
        <v>3281</v>
      </c>
      <c r="H695" s="49">
        <v>42151</v>
      </c>
      <c r="I695" s="1">
        <v>20969.32</v>
      </c>
      <c r="R695" s="3">
        <v>300001699</v>
      </c>
      <c r="S695" t="s">
        <v>3480</v>
      </c>
      <c r="T695" t="s">
        <v>3361</v>
      </c>
      <c r="U695" t="s">
        <v>3266</v>
      </c>
      <c r="V695">
        <v>33</v>
      </c>
      <c r="W695" t="s">
        <v>3258</v>
      </c>
      <c r="X695" t="s">
        <v>3265</v>
      </c>
      <c r="Y695" s="33">
        <v>42237</v>
      </c>
      <c r="Z695" s="1">
        <v>74578.98</v>
      </c>
    </row>
    <row r="696" spans="1:26" x14ac:dyDescent="0.25">
      <c r="A696" s="3">
        <v>100000695</v>
      </c>
      <c r="B696" t="s">
        <v>3471</v>
      </c>
      <c r="C696" t="s">
        <v>3312</v>
      </c>
      <c r="D696" t="s">
        <v>3266</v>
      </c>
      <c r="E696">
        <v>45</v>
      </c>
      <c r="F696" t="s">
        <v>3275</v>
      </c>
      <c r="G696" t="s">
        <v>3281</v>
      </c>
      <c r="H696" s="49">
        <v>42151</v>
      </c>
      <c r="I696" s="1">
        <v>79000.320000000007</v>
      </c>
      <c r="R696" s="3">
        <v>300001842</v>
      </c>
      <c r="S696" t="s">
        <v>3520</v>
      </c>
      <c r="T696" t="s">
        <v>3535</v>
      </c>
      <c r="U696" t="s">
        <v>3266</v>
      </c>
      <c r="V696">
        <v>29</v>
      </c>
      <c r="W696" t="s">
        <v>3258</v>
      </c>
      <c r="X696" t="s">
        <v>3281</v>
      </c>
      <c r="Y696" s="33">
        <v>42245</v>
      </c>
      <c r="Z696" s="1">
        <v>25049.02</v>
      </c>
    </row>
    <row r="697" spans="1:26" x14ac:dyDescent="0.25">
      <c r="A697" s="3">
        <v>200000696</v>
      </c>
      <c r="B697" t="s">
        <v>3293</v>
      </c>
      <c r="C697" t="s">
        <v>3323</v>
      </c>
      <c r="D697" t="s">
        <v>3259</v>
      </c>
      <c r="E697">
        <v>44</v>
      </c>
      <c r="F697" t="s">
        <v>3262</v>
      </c>
      <c r="G697" t="s">
        <v>3265</v>
      </c>
      <c r="H697" s="49">
        <v>42151</v>
      </c>
      <c r="I697" s="1">
        <v>30742.33</v>
      </c>
      <c r="R697" s="3">
        <v>300003319</v>
      </c>
      <c r="S697" t="s">
        <v>3530</v>
      </c>
      <c r="T697" t="s">
        <v>3438</v>
      </c>
      <c r="U697" t="s">
        <v>3259</v>
      </c>
      <c r="V697">
        <v>22</v>
      </c>
      <c r="W697" t="s">
        <v>3258</v>
      </c>
      <c r="X697" t="s">
        <v>3281</v>
      </c>
      <c r="Y697" s="33">
        <v>42331</v>
      </c>
      <c r="Z697" s="1">
        <v>25219.7</v>
      </c>
    </row>
    <row r="698" spans="1:26" x14ac:dyDescent="0.25">
      <c r="A698" s="3">
        <v>200000697</v>
      </c>
      <c r="B698" t="s">
        <v>3287</v>
      </c>
      <c r="C698" t="s">
        <v>3540</v>
      </c>
      <c r="D698" t="s">
        <v>3259</v>
      </c>
      <c r="E698">
        <v>45</v>
      </c>
      <c r="F698" t="s">
        <v>3262</v>
      </c>
      <c r="G698" t="s">
        <v>3265</v>
      </c>
      <c r="H698" s="49">
        <v>42151</v>
      </c>
      <c r="I698" s="1">
        <v>74230.679999999993</v>
      </c>
      <c r="R698" s="3">
        <v>300003678</v>
      </c>
      <c r="S698" t="s">
        <v>3536</v>
      </c>
      <c r="T698" t="s">
        <v>3329</v>
      </c>
      <c r="U698" t="s">
        <v>3259</v>
      </c>
      <c r="V698">
        <v>34</v>
      </c>
      <c r="W698" t="s">
        <v>3258</v>
      </c>
      <c r="X698" t="s">
        <v>3281</v>
      </c>
      <c r="Y698" s="33">
        <v>42350</v>
      </c>
      <c r="Z698" s="1">
        <v>25458.38</v>
      </c>
    </row>
    <row r="699" spans="1:26" x14ac:dyDescent="0.25">
      <c r="A699" s="3">
        <v>200000698</v>
      </c>
      <c r="B699" t="s">
        <v>3341</v>
      </c>
      <c r="C699" t="s">
        <v>3550</v>
      </c>
      <c r="D699" t="s">
        <v>3259</v>
      </c>
      <c r="E699">
        <v>45</v>
      </c>
      <c r="F699" t="s">
        <v>3262</v>
      </c>
      <c r="G699" t="s">
        <v>3257</v>
      </c>
      <c r="H699" s="49">
        <v>42151</v>
      </c>
      <c r="I699" s="1">
        <v>53086.19</v>
      </c>
      <c r="R699" s="3">
        <v>300001354</v>
      </c>
      <c r="S699" t="s">
        <v>3543</v>
      </c>
      <c r="T699" t="s">
        <v>3321</v>
      </c>
      <c r="U699" t="s">
        <v>3259</v>
      </c>
      <c r="V699">
        <v>41</v>
      </c>
      <c r="W699" t="s">
        <v>3258</v>
      </c>
      <c r="X699" t="s">
        <v>3281</v>
      </c>
      <c r="Y699" s="33">
        <v>42208</v>
      </c>
      <c r="Z699" s="1">
        <v>25581.54</v>
      </c>
    </row>
    <row r="700" spans="1:26" x14ac:dyDescent="0.25">
      <c r="A700" s="3">
        <v>200000699</v>
      </c>
      <c r="B700" t="s">
        <v>3382</v>
      </c>
      <c r="C700" t="s">
        <v>3489</v>
      </c>
      <c r="D700" t="s">
        <v>3259</v>
      </c>
      <c r="E700">
        <v>60</v>
      </c>
      <c r="F700" t="s">
        <v>3262</v>
      </c>
      <c r="G700" t="s">
        <v>3265</v>
      </c>
      <c r="H700" s="49">
        <v>42151</v>
      </c>
      <c r="I700" s="1">
        <v>49081.5</v>
      </c>
      <c r="R700" s="3">
        <v>300003413</v>
      </c>
      <c r="S700" t="s">
        <v>3300</v>
      </c>
      <c r="T700" t="s">
        <v>3540</v>
      </c>
      <c r="U700" t="s">
        <v>3259</v>
      </c>
      <c r="V700">
        <v>44</v>
      </c>
      <c r="W700" t="s">
        <v>3258</v>
      </c>
      <c r="X700" t="s">
        <v>3281</v>
      </c>
      <c r="Y700" s="33">
        <v>42335</v>
      </c>
      <c r="Z700" s="1">
        <v>26502.42</v>
      </c>
    </row>
    <row r="701" spans="1:26" x14ac:dyDescent="0.25">
      <c r="A701" s="3">
        <v>200000700</v>
      </c>
      <c r="B701" t="s">
        <v>3272</v>
      </c>
      <c r="C701" t="s">
        <v>3319</v>
      </c>
      <c r="D701" t="s">
        <v>3259</v>
      </c>
      <c r="E701">
        <v>58</v>
      </c>
      <c r="F701" t="s">
        <v>3262</v>
      </c>
      <c r="G701" t="s">
        <v>3257</v>
      </c>
      <c r="H701" s="49">
        <v>42151</v>
      </c>
      <c r="I701" s="1">
        <v>61365.17</v>
      </c>
      <c r="R701" s="3">
        <v>300003779</v>
      </c>
      <c r="S701" t="s">
        <v>3428</v>
      </c>
      <c r="T701" t="s">
        <v>3420</v>
      </c>
      <c r="U701" t="s">
        <v>3266</v>
      </c>
      <c r="V701">
        <v>32</v>
      </c>
      <c r="W701" t="s">
        <v>3258</v>
      </c>
      <c r="X701" t="s">
        <v>3281</v>
      </c>
      <c r="Y701" s="33">
        <v>42354</v>
      </c>
      <c r="Z701" s="1">
        <v>27274.97</v>
      </c>
    </row>
    <row r="702" spans="1:26" x14ac:dyDescent="0.25">
      <c r="A702" s="3">
        <v>200000701</v>
      </c>
      <c r="B702" t="s">
        <v>3380</v>
      </c>
      <c r="C702" t="s">
        <v>3381</v>
      </c>
      <c r="D702" t="s">
        <v>3259</v>
      </c>
      <c r="E702">
        <v>48</v>
      </c>
      <c r="F702" t="s">
        <v>3262</v>
      </c>
      <c r="G702" t="s">
        <v>3265</v>
      </c>
      <c r="H702" s="49">
        <v>42151</v>
      </c>
      <c r="I702" s="1">
        <v>17261.5</v>
      </c>
      <c r="R702" s="3">
        <v>300002636</v>
      </c>
      <c r="S702" t="s">
        <v>3503</v>
      </c>
      <c r="T702" t="s">
        <v>3556</v>
      </c>
      <c r="U702" t="s">
        <v>3266</v>
      </c>
      <c r="V702">
        <v>38</v>
      </c>
      <c r="W702" t="s">
        <v>3258</v>
      </c>
      <c r="X702" t="s">
        <v>3281</v>
      </c>
      <c r="Y702" s="33">
        <v>42292</v>
      </c>
      <c r="Z702" s="1">
        <v>27284.71</v>
      </c>
    </row>
    <row r="703" spans="1:26" x14ac:dyDescent="0.25">
      <c r="A703" s="3">
        <v>300000702</v>
      </c>
      <c r="B703" t="s">
        <v>3542</v>
      </c>
      <c r="C703" t="s">
        <v>3558</v>
      </c>
      <c r="D703" t="s">
        <v>3266</v>
      </c>
      <c r="E703">
        <v>31</v>
      </c>
      <c r="F703" t="s">
        <v>3258</v>
      </c>
      <c r="G703" t="s">
        <v>3281</v>
      </c>
      <c r="H703" s="49">
        <v>42151</v>
      </c>
      <c r="I703" s="1">
        <v>56873.89</v>
      </c>
      <c r="R703" s="3">
        <v>300002268</v>
      </c>
      <c r="S703" t="s">
        <v>3416</v>
      </c>
      <c r="T703" t="s">
        <v>3490</v>
      </c>
      <c r="U703" t="s">
        <v>3259</v>
      </c>
      <c r="V703">
        <v>18</v>
      </c>
      <c r="W703" t="s">
        <v>3258</v>
      </c>
      <c r="X703" t="s">
        <v>3281</v>
      </c>
      <c r="Y703" s="33">
        <v>42271</v>
      </c>
      <c r="Z703" s="1">
        <v>27333.57</v>
      </c>
    </row>
    <row r="704" spans="1:26" x14ac:dyDescent="0.25">
      <c r="A704" s="3">
        <v>300000703</v>
      </c>
      <c r="B704" t="s">
        <v>3453</v>
      </c>
      <c r="C704" t="s">
        <v>3371</v>
      </c>
      <c r="D704" t="s">
        <v>3266</v>
      </c>
      <c r="E704">
        <v>34</v>
      </c>
      <c r="F704" t="s">
        <v>3258</v>
      </c>
      <c r="G704" t="s">
        <v>3281</v>
      </c>
      <c r="H704" s="49">
        <v>42151</v>
      </c>
      <c r="I704" s="1">
        <v>24796.57</v>
      </c>
      <c r="R704" s="3">
        <v>300003569</v>
      </c>
      <c r="S704" t="s">
        <v>3522</v>
      </c>
      <c r="T704" t="s">
        <v>3379</v>
      </c>
      <c r="U704" t="s">
        <v>3266</v>
      </c>
      <c r="V704">
        <v>42</v>
      </c>
      <c r="W704" t="s">
        <v>3258</v>
      </c>
      <c r="X704" t="s">
        <v>3281</v>
      </c>
      <c r="Y704" s="33">
        <v>42343</v>
      </c>
      <c r="Z704" s="1">
        <v>27490.82</v>
      </c>
    </row>
    <row r="705" spans="1:26" x14ac:dyDescent="0.25">
      <c r="A705" s="3">
        <v>300000704</v>
      </c>
      <c r="B705" t="s">
        <v>3457</v>
      </c>
      <c r="C705" t="s">
        <v>3307</v>
      </c>
      <c r="D705" t="s">
        <v>3266</v>
      </c>
      <c r="E705">
        <v>40</v>
      </c>
      <c r="F705" t="s">
        <v>3258</v>
      </c>
      <c r="G705" t="s">
        <v>3281</v>
      </c>
      <c r="H705" s="49">
        <v>42151</v>
      </c>
      <c r="I705" s="1">
        <v>22691.31</v>
      </c>
      <c r="R705" s="3">
        <v>300001926</v>
      </c>
      <c r="S705" t="s">
        <v>3372</v>
      </c>
      <c r="T705" t="s">
        <v>3384</v>
      </c>
      <c r="U705" t="s">
        <v>3259</v>
      </c>
      <c r="V705">
        <v>41</v>
      </c>
      <c r="W705" t="s">
        <v>3258</v>
      </c>
      <c r="X705" t="s">
        <v>3281</v>
      </c>
      <c r="Y705" s="33">
        <v>42252</v>
      </c>
      <c r="Z705" s="1">
        <v>27629.86</v>
      </c>
    </row>
    <row r="706" spans="1:26" x14ac:dyDescent="0.25">
      <c r="A706" s="3">
        <v>300000705</v>
      </c>
      <c r="B706" t="s">
        <v>3380</v>
      </c>
      <c r="C706" t="s">
        <v>3392</v>
      </c>
      <c r="D706" t="s">
        <v>3259</v>
      </c>
      <c r="E706">
        <v>34</v>
      </c>
      <c r="F706" t="s">
        <v>3258</v>
      </c>
      <c r="G706" t="s">
        <v>3281</v>
      </c>
      <c r="H706" s="49">
        <v>42151</v>
      </c>
      <c r="I706" s="1">
        <v>20385.54</v>
      </c>
      <c r="R706" s="3">
        <v>300002715</v>
      </c>
      <c r="S706" t="s">
        <v>3297</v>
      </c>
      <c r="T706" t="s">
        <v>3517</v>
      </c>
      <c r="U706" t="s">
        <v>3259</v>
      </c>
      <c r="V706">
        <v>33</v>
      </c>
      <c r="W706" t="s">
        <v>3258</v>
      </c>
      <c r="X706" t="s">
        <v>3281</v>
      </c>
      <c r="Y706" s="33">
        <v>42297</v>
      </c>
      <c r="Z706" s="1">
        <v>27843.26</v>
      </c>
    </row>
    <row r="707" spans="1:26" x14ac:dyDescent="0.25">
      <c r="A707" s="3">
        <v>400000706</v>
      </c>
      <c r="B707" t="s">
        <v>3409</v>
      </c>
      <c r="C707" t="s">
        <v>3435</v>
      </c>
      <c r="D707" t="s">
        <v>3266</v>
      </c>
      <c r="E707">
        <v>28</v>
      </c>
      <c r="F707" t="s">
        <v>3469</v>
      </c>
      <c r="G707" t="s">
        <v>3281</v>
      </c>
      <c r="H707" s="49">
        <v>42151</v>
      </c>
      <c r="I707" s="1">
        <v>34535.68</v>
      </c>
      <c r="R707" s="3">
        <v>300002549</v>
      </c>
      <c r="S707" t="s">
        <v>3353</v>
      </c>
      <c r="T707" t="s">
        <v>3517</v>
      </c>
      <c r="U707" t="s">
        <v>3259</v>
      </c>
      <c r="V707">
        <v>39</v>
      </c>
      <c r="W707" t="s">
        <v>3258</v>
      </c>
      <c r="X707" t="s">
        <v>3281</v>
      </c>
      <c r="Y707" s="33">
        <v>42287</v>
      </c>
      <c r="Z707" s="1">
        <v>28142.18</v>
      </c>
    </row>
    <row r="708" spans="1:26" x14ac:dyDescent="0.25">
      <c r="A708" s="3">
        <v>100000707</v>
      </c>
      <c r="B708" t="s">
        <v>3500</v>
      </c>
      <c r="C708" t="s">
        <v>3535</v>
      </c>
      <c r="D708" t="s">
        <v>3259</v>
      </c>
      <c r="E708">
        <v>29</v>
      </c>
      <c r="F708" t="s">
        <v>3275</v>
      </c>
      <c r="G708" t="s">
        <v>3281</v>
      </c>
      <c r="H708" s="49">
        <v>42152</v>
      </c>
      <c r="I708" s="1">
        <v>74862.98</v>
      </c>
      <c r="R708" s="3">
        <v>300000979</v>
      </c>
      <c r="S708" t="s">
        <v>3446</v>
      </c>
      <c r="T708" t="s">
        <v>3330</v>
      </c>
      <c r="U708" t="s">
        <v>3259</v>
      </c>
      <c r="V708">
        <v>28</v>
      </c>
      <c r="W708" t="s">
        <v>3258</v>
      </c>
      <c r="X708" t="s">
        <v>3281</v>
      </c>
      <c r="Y708" s="33">
        <v>42178</v>
      </c>
      <c r="Z708" s="1">
        <v>28240.06</v>
      </c>
    </row>
    <row r="709" spans="1:26" x14ac:dyDescent="0.25">
      <c r="A709" s="3">
        <v>100000708</v>
      </c>
      <c r="B709" t="s">
        <v>3521</v>
      </c>
      <c r="C709" t="s">
        <v>3431</v>
      </c>
      <c r="D709" t="s">
        <v>3266</v>
      </c>
      <c r="E709">
        <v>32</v>
      </c>
      <c r="F709" t="s">
        <v>3275</v>
      </c>
      <c r="G709" t="s">
        <v>3281</v>
      </c>
      <c r="H709" s="49">
        <v>42152</v>
      </c>
      <c r="I709" s="1">
        <v>76517.17</v>
      </c>
      <c r="R709" s="3">
        <v>300000652</v>
      </c>
      <c r="S709" t="s">
        <v>3335</v>
      </c>
      <c r="T709" t="s">
        <v>3312</v>
      </c>
      <c r="U709" t="s">
        <v>3266</v>
      </c>
      <c r="V709">
        <v>34</v>
      </c>
      <c r="W709" t="s">
        <v>3258</v>
      </c>
      <c r="X709" t="s">
        <v>3281</v>
      </c>
      <c r="Y709" s="33">
        <v>42147</v>
      </c>
      <c r="Z709" s="1">
        <v>28272.45</v>
      </c>
    </row>
    <row r="710" spans="1:26" x14ac:dyDescent="0.25">
      <c r="A710" s="3">
        <v>100000709</v>
      </c>
      <c r="B710" t="s">
        <v>3383</v>
      </c>
      <c r="C710" t="s">
        <v>3411</v>
      </c>
      <c r="D710" t="s">
        <v>3266</v>
      </c>
      <c r="E710">
        <v>38</v>
      </c>
      <c r="F710" t="s">
        <v>3275</v>
      </c>
      <c r="G710" t="s">
        <v>3281</v>
      </c>
      <c r="H710" s="49">
        <v>42152</v>
      </c>
      <c r="I710" s="1">
        <v>18169.189999999999</v>
      </c>
      <c r="R710" s="3">
        <v>300003872</v>
      </c>
      <c r="S710" t="s">
        <v>3449</v>
      </c>
      <c r="T710" t="s">
        <v>3361</v>
      </c>
      <c r="U710" t="s">
        <v>3259</v>
      </c>
      <c r="V710">
        <v>45</v>
      </c>
      <c r="W710" t="s">
        <v>3258</v>
      </c>
      <c r="X710" t="s">
        <v>3281</v>
      </c>
      <c r="Y710" s="33">
        <v>42360</v>
      </c>
      <c r="Z710" s="1">
        <v>28483.25</v>
      </c>
    </row>
    <row r="711" spans="1:26" x14ac:dyDescent="0.25">
      <c r="A711" s="3">
        <v>100000710</v>
      </c>
      <c r="B711" t="s">
        <v>3531</v>
      </c>
      <c r="C711" t="s">
        <v>3364</v>
      </c>
      <c r="D711" t="s">
        <v>3266</v>
      </c>
      <c r="E711">
        <v>39</v>
      </c>
      <c r="F711" t="s">
        <v>3275</v>
      </c>
      <c r="G711" t="s">
        <v>3281</v>
      </c>
      <c r="H711" s="49">
        <v>42152</v>
      </c>
      <c r="I711" s="1">
        <v>52102.28</v>
      </c>
      <c r="R711" s="3">
        <v>300001286</v>
      </c>
      <c r="S711" t="s">
        <v>3446</v>
      </c>
      <c r="T711" t="s">
        <v>3555</v>
      </c>
      <c r="U711" t="s">
        <v>3259</v>
      </c>
      <c r="V711">
        <v>37</v>
      </c>
      <c r="W711" t="s">
        <v>3258</v>
      </c>
      <c r="X711" t="s">
        <v>3281</v>
      </c>
      <c r="Y711" s="33">
        <v>42205</v>
      </c>
      <c r="Z711" s="1">
        <v>28858.98</v>
      </c>
    </row>
    <row r="712" spans="1:26" x14ac:dyDescent="0.25">
      <c r="A712" s="3">
        <v>200000711</v>
      </c>
      <c r="B712" t="s">
        <v>3404</v>
      </c>
      <c r="C712" t="s">
        <v>3481</v>
      </c>
      <c r="D712" t="s">
        <v>3266</v>
      </c>
      <c r="E712">
        <v>53</v>
      </c>
      <c r="F712" t="s">
        <v>3262</v>
      </c>
      <c r="G712" t="s">
        <v>3265</v>
      </c>
      <c r="H712" s="49">
        <v>42152</v>
      </c>
      <c r="I712" s="1">
        <v>82160.5</v>
      </c>
      <c r="R712" s="3">
        <v>300000271</v>
      </c>
      <c r="S712" t="s">
        <v>3433</v>
      </c>
      <c r="T712" t="s">
        <v>3425</v>
      </c>
      <c r="U712" t="s">
        <v>3259</v>
      </c>
      <c r="V712">
        <v>30</v>
      </c>
      <c r="W712" t="s">
        <v>3258</v>
      </c>
      <c r="X712" t="s">
        <v>3281</v>
      </c>
      <c r="Y712" s="33">
        <v>42111</v>
      </c>
      <c r="Z712" s="1">
        <v>28912.799999999999</v>
      </c>
    </row>
    <row r="713" spans="1:26" x14ac:dyDescent="0.25">
      <c r="A713" s="3">
        <v>200000712</v>
      </c>
      <c r="B713" t="s">
        <v>3530</v>
      </c>
      <c r="C713" t="s">
        <v>3332</v>
      </c>
      <c r="D713" t="s">
        <v>3259</v>
      </c>
      <c r="E713">
        <v>54</v>
      </c>
      <c r="F713" t="s">
        <v>3262</v>
      </c>
      <c r="G713" t="s">
        <v>3257</v>
      </c>
      <c r="H713" s="49">
        <v>42152</v>
      </c>
      <c r="I713" s="1">
        <v>87050.11</v>
      </c>
      <c r="R713" s="3">
        <v>300001481</v>
      </c>
      <c r="S713" t="s">
        <v>3569</v>
      </c>
      <c r="T713" t="s">
        <v>3427</v>
      </c>
      <c r="U713" t="s">
        <v>3266</v>
      </c>
      <c r="V713">
        <v>29</v>
      </c>
      <c r="W713" t="s">
        <v>3258</v>
      </c>
      <c r="X713" t="s">
        <v>3281</v>
      </c>
      <c r="Y713" s="33">
        <v>42217</v>
      </c>
      <c r="Z713" s="1">
        <v>29355.49</v>
      </c>
    </row>
    <row r="714" spans="1:26" x14ac:dyDescent="0.25">
      <c r="A714" s="3">
        <v>200000713</v>
      </c>
      <c r="B714" t="s">
        <v>3399</v>
      </c>
      <c r="C714" t="s">
        <v>3444</v>
      </c>
      <c r="D714" t="s">
        <v>3259</v>
      </c>
      <c r="E714">
        <v>54</v>
      </c>
      <c r="F714" t="s">
        <v>3262</v>
      </c>
      <c r="G714" t="s">
        <v>3257</v>
      </c>
      <c r="H714" s="49">
        <v>42152</v>
      </c>
      <c r="I714" s="1">
        <v>55163.34</v>
      </c>
      <c r="R714" s="3">
        <v>300001184</v>
      </c>
      <c r="S714" t="s">
        <v>3574</v>
      </c>
      <c r="T714" t="s">
        <v>3284</v>
      </c>
      <c r="U714" t="s">
        <v>3266</v>
      </c>
      <c r="V714">
        <v>44</v>
      </c>
      <c r="W714" t="s">
        <v>3258</v>
      </c>
      <c r="X714" t="s">
        <v>3281</v>
      </c>
      <c r="Y714" s="33">
        <v>42197</v>
      </c>
      <c r="Z714" s="1">
        <v>29607.52</v>
      </c>
    </row>
    <row r="715" spans="1:26" x14ac:dyDescent="0.25">
      <c r="A715" s="3">
        <v>200000714</v>
      </c>
      <c r="B715" t="s">
        <v>3534</v>
      </c>
      <c r="C715" t="s">
        <v>3546</v>
      </c>
      <c r="D715" t="s">
        <v>3259</v>
      </c>
      <c r="E715">
        <v>45</v>
      </c>
      <c r="F715" t="s">
        <v>3262</v>
      </c>
      <c r="G715" t="s">
        <v>3265</v>
      </c>
      <c r="H715" s="49">
        <v>42152</v>
      </c>
      <c r="I715" s="1">
        <v>15444.28</v>
      </c>
      <c r="R715" s="3">
        <v>300000651</v>
      </c>
      <c r="S715" t="s">
        <v>3377</v>
      </c>
      <c r="T715" t="s">
        <v>3567</v>
      </c>
      <c r="U715" t="s">
        <v>3266</v>
      </c>
      <c r="V715">
        <v>46</v>
      </c>
      <c r="W715" t="s">
        <v>3258</v>
      </c>
      <c r="X715" t="s">
        <v>3281</v>
      </c>
      <c r="Y715" s="33">
        <v>42147</v>
      </c>
      <c r="Z715" s="1">
        <v>30255.26</v>
      </c>
    </row>
    <row r="716" spans="1:26" x14ac:dyDescent="0.25">
      <c r="A716" s="3">
        <v>200000715</v>
      </c>
      <c r="B716" t="s">
        <v>3445</v>
      </c>
      <c r="C716" t="s">
        <v>3334</v>
      </c>
      <c r="D716" t="s">
        <v>3259</v>
      </c>
      <c r="E716">
        <v>56</v>
      </c>
      <c r="F716" t="s">
        <v>3262</v>
      </c>
      <c r="G716" t="s">
        <v>3257</v>
      </c>
      <c r="H716" s="49">
        <v>42152</v>
      </c>
      <c r="I716" s="1">
        <v>20747.04</v>
      </c>
      <c r="R716" s="3">
        <v>300002538</v>
      </c>
      <c r="S716" t="s">
        <v>3545</v>
      </c>
      <c r="T716" t="s">
        <v>3525</v>
      </c>
      <c r="U716" t="s">
        <v>3266</v>
      </c>
      <c r="V716">
        <v>38</v>
      </c>
      <c r="W716" t="s">
        <v>3258</v>
      </c>
      <c r="X716" t="s">
        <v>3281</v>
      </c>
      <c r="Y716" s="33">
        <v>42286</v>
      </c>
      <c r="Z716" s="1">
        <v>30345.62</v>
      </c>
    </row>
    <row r="717" spans="1:26" x14ac:dyDescent="0.25">
      <c r="A717" s="3">
        <v>200000716</v>
      </c>
      <c r="B717" t="s">
        <v>3313</v>
      </c>
      <c r="C717" t="s">
        <v>3537</v>
      </c>
      <c r="D717" t="s">
        <v>3266</v>
      </c>
      <c r="E717">
        <v>59</v>
      </c>
      <c r="F717" t="s">
        <v>3262</v>
      </c>
      <c r="G717" t="s">
        <v>3281</v>
      </c>
      <c r="H717" s="49">
        <v>42152</v>
      </c>
      <c r="I717" s="1">
        <v>44129.74</v>
      </c>
      <c r="R717" s="3">
        <v>300003342</v>
      </c>
      <c r="S717" t="s">
        <v>3335</v>
      </c>
      <c r="T717" t="s">
        <v>3263</v>
      </c>
      <c r="U717" t="s">
        <v>3266</v>
      </c>
      <c r="V717">
        <v>28</v>
      </c>
      <c r="W717" t="s">
        <v>3258</v>
      </c>
      <c r="X717" t="s">
        <v>3281</v>
      </c>
      <c r="Y717" s="33">
        <v>42332</v>
      </c>
      <c r="Z717" s="1">
        <v>30366.240000000002</v>
      </c>
    </row>
    <row r="718" spans="1:26" x14ac:dyDescent="0.25">
      <c r="A718" s="3">
        <v>300000717</v>
      </c>
      <c r="B718" t="s">
        <v>3406</v>
      </c>
      <c r="C718" t="s">
        <v>3466</v>
      </c>
      <c r="D718" t="s">
        <v>3266</v>
      </c>
      <c r="E718">
        <v>30</v>
      </c>
      <c r="F718" t="s">
        <v>3258</v>
      </c>
      <c r="G718" t="s">
        <v>3281</v>
      </c>
      <c r="H718" s="49">
        <v>42152</v>
      </c>
      <c r="I718" s="1">
        <v>16103.61</v>
      </c>
      <c r="R718" s="3">
        <v>300001590</v>
      </c>
      <c r="S718" t="s">
        <v>3331</v>
      </c>
      <c r="T718" t="s">
        <v>3373</v>
      </c>
      <c r="U718" t="s">
        <v>3259</v>
      </c>
      <c r="V718">
        <v>21</v>
      </c>
      <c r="W718" t="s">
        <v>3258</v>
      </c>
      <c r="X718" t="s">
        <v>3281</v>
      </c>
      <c r="Y718" s="33">
        <v>42227</v>
      </c>
      <c r="Z718" s="1">
        <v>30442.37</v>
      </c>
    </row>
    <row r="719" spans="1:26" x14ac:dyDescent="0.25">
      <c r="A719" s="3">
        <v>300000718</v>
      </c>
      <c r="B719" t="s">
        <v>3333</v>
      </c>
      <c r="C719" t="s">
        <v>3477</v>
      </c>
      <c r="D719" t="s">
        <v>3259</v>
      </c>
      <c r="E719">
        <v>32</v>
      </c>
      <c r="F719" t="s">
        <v>3258</v>
      </c>
      <c r="G719" t="s">
        <v>3281</v>
      </c>
      <c r="H719" s="49">
        <v>42152</v>
      </c>
      <c r="I719" s="1">
        <v>37564.21</v>
      </c>
      <c r="R719" s="3">
        <v>300001681</v>
      </c>
      <c r="S719" t="s">
        <v>3353</v>
      </c>
      <c r="T719" t="s">
        <v>3410</v>
      </c>
      <c r="U719" t="s">
        <v>3259</v>
      </c>
      <c r="V719">
        <v>29</v>
      </c>
      <c r="W719" t="s">
        <v>3258</v>
      </c>
      <c r="X719" t="s">
        <v>3281</v>
      </c>
      <c r="Y719" s="33">
        <v>42236</v>
      </c>
      <c r="Z719" s="1">
        <v>30556.05</v>
      </c>
    </row>
    <row r="720" spans="1:26" x14ac:dyDescent="0.25">
      <c r="A720" s="3">
        <v>300000719</v>
      </c>
      <c r="B720" t="s">
        <v>3445</v>
      </c>
      <c r="C720" t="s">
        <v>3561</v>
      </c>
      <c r="D720" t="s">
        <v>3259</v>
      </c>
      <c r="E720">
        <v>32</v>
      </c>
      <c r="F720" t="s">
        <v>3258</v>
      </c>
      <c r="G720" t="s">
        <v>3281</v>
      </c>
      <c r="H720" s="49">
        <v>42152</v>
      </c>
      <c r="I720" s="1">
        <v>88416.84</v>
      </c>
      <c r="R720" s="3">
        <v>300000168</v>
      </c>
      <c r="S720" t="s">
        <v>3395</v>
      </c>
      <c r="T720" t="s">
        <v>3381</v>
      </c>
      <c r="U720" t="s">
        <v>3266</v>
      </c>
      <c r="V720">
        <v>30</v>
      </c>
      <c r="W720" t="s">
        <v>3258</v>
      </c>
      <c r="X720" t="s">
        <v>3281</v>
      </c>
      <c r="Y720" s="33">
        <v>42099</v>
      </c>
      <c r="Z720" s="1">
        <v>30846.82</v>
      </c>
    </row>
    <row r="721" spans="1:26" x14ac:dyDescent="0.25">
      <c r="A721" s="3">
        <v>400000720</v>
      </c>
      <c r="B721" t="s">
        <v>3424</v>
      </c>
      <c r="C721" t="s">
        <v>3342</v>
      </c>
      <c r="D721" t="s">
        <v>3259</v>
      </c>
      <c r="E721">
        <v>26</v>
      </c>
      <c r="F721" t="s">
        <v>3469</v>
      </c>
      <c r="G721" t="s">
        <v>3281</v>
      </c>
      <c r="H721" s="49">
        <v>42152</v>
      </c>
      <c r="I721" s="1">
        <v>988.73</v>
      </c>
      <c r="R721" s="3">
        <v>300003726</v>
      </c>
      <c r="S721" t="s">
        <v>3417</v>
      </c>
      <c r="T721" t="s">
        <v>3472</v>
      </c>
      <c r="U721" t="s">
        <v>3266</v>
      </c>
      <c r="V721">
        <v>38</v>
      </c>
      <c r="W721" t="s">
        <v>3258</v>
      </c>
      <c r="X721" t="s">
        <v>3281</v>
      </c>
      <c r="Y721" s="33">
        <v>42352</v>
      </c>
      <c r="Z721" s="1">
        <v>30894.97</v>
      </c>
    </row>
    <row r="722" spans="1:26" x14ac:dyDescent="0.25">
      <c r="A722" s="3">
        <v>400000721</v>
      </c>
      <c r="B722" t="s">
        <v>3323</v>
      </c>
      <c r="C722" t="s">
        <v>3394</v>
      </c>
      <c r="D722" t="s">
        <v>3259</v>
      </c>
      <c r="E722">
        <v>33</v>
      </c>
      <c r="F722" t="s">
        <v>3469</v>
      </c>
      <c r="G722" t="s">
        <v>3281</v>
      </c>
      <c r="H722" s="49">
        <v>42152</v>
      </c>
      <c r="I722" s="1">
        <v>93525.03</v>
      </c>
      <c r="R722" s="3">
        <v>300000487</v>
      </c>
      <c r="S722" t="s">
        <v>3520</v>
      </c>
      <c r="T722" t="s">
        <v>3336</v>
      </c>
      <c r="U722" t="s">
        <v>3266</v>
      </c>
      <c r="V722">
        <v>19</v>
      </c>
      <c r="W722" t="s">
        <v>3258</v>
      </c>
      <c r="X722" t="s">
        <v>3281</v>
      </c>
      <c r="Y722" s="33">
        <v>42137</v>
      </c>
      <c r="Z722" s="1">
        <v>30972.98</v>
      </c>
    </row>
    <row r="723" spans="1:26" x14ac:dyDescent="0.25">
      <c r="A723" s="3">
        <v>100000722</v>
      </c>
      <c r="B723" t="s">
        <v>3397</v>
      </c>
      <c r="C723" t="s">
        <v>3288</v>
      </c>
      <c r="D723" t="s">
        <v>3266</v>
      </c>
      <c r="E723">
        <v>36</v>
      </c>
      <c r="F723" t="s">
        <v>3275</v>
      </c>
      <c r="G723" t="s">
        <v>3281</v>
      </c>
      <c r="H723" s="49">
        <v>42153</v>
      </c>
      <c r="I723" s="1">
        <v>51542.67</v>
      </c>
      <c r="R723" s="3">
        <v>300000689</v>
      </c>
      <c r="S723" t="s">
        <v>3557</v>
      </c>
      <c r="T723" t="s">
        <v>3554</v>
      </c>
      <c r="U723" t="s">
        <v>3259</v>
      </c>
      <c r="V723">
        <v>33</v>
      </c>
      <c r="W723" t="s">
        <v>3258</v>
      </c>
      <c r="X723" t="s">
        <v>3281</v>
      </c>
      <c r="Y723" s="33">
        <v>42150</v>
      </c>
      <c r="Z723" s="1">
        <v>31308.46</v>
      </c>
    </row>
    <row r="724" spans="1:26" x14ac:dyDescent="0.25">
      <c r="A724" s="3">
        <v>100000723</v>
      </c>
      <c r="B724" t="s">
        <v>3549</v>
      </c>
      <c r="C724" t="s">
        <v>3456</v>
      </c>
      <c r="D724" t="s">
        <v>3259</v>
      </c>
      <c r="E724">
        <v>43</v>
      </c>
      <c r="F724" t="s">
        <v>3275</v>
      </c>
      <c r="G724" t="s">
        <v>3281</v>
      </c>
      <c r="H724" s="49">
        <v>42153</v>
      </c>
      <c r="I724" s="1">
        <v>39923.4</v>
      </c>
      <c r="R724" s="3">
        <v>300001577</v>
      </c>
      <c r="S724" t="s">
        <v>3406</v>
      </c>
      <c r="T724" t="s">
        <v>3425</v>
      </c>
      <c r="U724" t="s">
        <v>3266</v>
      </c>
      <c r="V724">
        <v>38</v>
      </c>
      <c r="W724" t="s">
        <v>3258</v>
      </c>
      <c r="X724" t="s">
        <v>3281</v>
      </c>
      <c r="Y724" s="33">
        <v>42226</v>
      </c>
      <c r="Z724" s="1">
        <v>31609.57</v>
      </c>
    </row>
    <row r="725" spans="1:26" x14ac:dyDescent="0.25">
      <c r="A725" s="3">
        <v>100000724</v>
      </c>
      <c r="B725" t="s">
        <v>3377</v>
      </c>
      <c r="C725" t="s">
        <v>3525</v>
      </c>
      <c r="D725" t="s">
        <v>3266</v>
      </c>
      <c r="E725">
        <v>41</v>
      </c>
      <c r="F725" t="s">
        <v>3275</v>
      </c>
      <c r="G725" t="s">
        <v>3281</v>
      </c>
      <c r="H725" s="49">
        <v>42153</v>
      </c>
      <c r="I725" s="1">
        <v>3786.28</v>
      </c>
      <c r="R725" s="3">
        <v>300001255</v>
      </c>
      <c r="S725" t="s">
        <v>3285</v>
      </c>
      <c r="T725" t="s">
        <v>3440</v>
      </c>
      <c r="U725" t="s">
        <v>3266</v>
      </c>
      <c r="V725">
        <v>39</v>
      </c>
      <c r="W725" t="s">
        <v>3258</v>
      </c>
      <c r="X725" t="s">
        <v>3281</v>
      </c>
      <c r="Y725" s="33">
        <v>42202</v>
      </c>
      <c r="Z725" s="1">
        <v>31777.55</v>
      </c>
    </row>
    <row r="726" spans="1:26" x14ac:dyDescent="0.25">
      <c r="A726" s="3">
        <v>200000725</v>
      </c>
      <c r="B726" t="s">
        <v>3516</v>
      </c>
      <c r="C726" t="s">
        <v>3345</v>
      </c>
      <c r="D726" t="s">
        <v>3259</v>
      </c>
      <c r="E726">
        <v>59</v>
      </c>
      <c r="F726" t="s">
        <v>3262</v>
      </c>
      <c r="G726" t="s">
        <v>3257</v>
      </c>
      <c r="H726" s="49">
        <v>42153</v>
      </c>
      <c r="I726" s="1">
        <v>25916.21</v>
      </c>
      <c r="R726" s="3">
        <v>300001591</v>
      </c>
      <c r="S726" t="s">
        <v>3322</v>
      </c>
      <c r="T726" t="s">
        <v>3561</v>
      </c>
      <c r="U726" t="s">
        <v>3259</v>
      </c>
      <c r="V726">
        <v>28</v>
      </c>
      <c r="W726" t="s">
        <v>3258</v>
      </c>
      <c r="X726" t="s">
        <v>3281</v>
      </c>
      <c r="Y726" s="33">
        <v>42227</v>
      </c>
      <c r="Z726" s="1">
        <v>32031.95</v>
      </c>
    </row>
    <row r="727" spans="1:26" x14ac:dyDescent="0.25">
      <c r="A727" s="3">
        <v>200000726</v>
      </c>
      <c r="B727" t="s">
        <v>3412</v>
      </c>
      <c r="C727" t="s">
        <v>3373</v>
      </c>
      <c r="D727" t="s">
        <v>3259</v>
      </c>
      <c r="E727">
        <v>43</v>
      </c>
      <c r="F727" t="s">
        <v>3262</v>
      </c>
      <c r="G727" t="s">
        <v>3265</v>
      </c>
      <c r="H727" s="49">
        <v>42153</v>
      </c>
      <c r="I727" s="1">
        <v>2362.16</v>
      </c>
      <c r="R727" s="3">
        <v>300002747</v>
      </c>
      <c r="S727" t="s">
        <v>3368</v>
      </c>
      <c r="T727" t="s">
        <v>3384</v>
      </c>
      <c r="U727" t="s">
        <v>3259</v>
      </c>
      <c r="V727">
        <v>30</v>
      </c>
      <c r="W727" t="s">
        <v>3258</v>
      </c>
      <c r="X727" t="s">
        <v>3281</v>
      </c>
      <c r="Y727" s="33">
        <v>42299</v>
      </c>
      <c r="Z727" s="1">
        <v>32060.6</v>
      </c>
    </row>
    <row r="728" spans="1:26" x14ac:dyDescent="0.25">
      <c r="A728" s="3">
        <v>200000727</v>
      </c>
      <c r="B728" t="s">
        <v>3372</v>
      </c>
      <c r="C728" t="s">
        <v>3387</v>
      </c>
      <c r="D728" t="s">
        <v>3259</v>
      </c>
      <c r="E728">
        <v>53</v>
      </c>
      <c r="F728" t="s">
        <v>3262</v>
      </c>
      <c r="G728" t="s">
        <v>3265</v>
      </c>
      <c r="H728" s="49">
        <v>42153</v>
      </c>
      <c r="I728" s="1">
        <v>44740.65</v>
      </c>
      <c r="R728" s="3">
        <v>300001952</v>
      </c>
      <c r="S728" t="s">
        <v>3503</v>
      </c>
      <c r="T728" t="s">
        <v>3392</v>
      </c>
      <c r="U728" t="s">
        <v>3266</v>
      </c>
      <c r="V728">
        <v>33</v>
      </c>
      <c r="W728" t="s">
        <v>3258</v>
      </c>
      <c r="X728" t="s">
        <v>3281</v>
      </c>
      <c r="Y728" s="33">
        <v>42254</v>
      </c>
      <c r="Z728" s="1">
        <v>32106.880000000001</v>
      </c>
    </row>
    <row r="729" spans="1:26" x14ac:dyDescent="0.25">
      <c r="A729" s="3">
        <v>200000728</v>
      </c>
      <c r="B729" t="s">
        <v>3283</v>
      </c>
      <c r="C729" t="s">
        <v>3402</v>
      </c>
      <c r="D729" t="s">
        <v>3259</v>
      </c>
      <c r="E729">
        <v>63</v>
      </c>
      <c r="F729" t="s">
        <v>3262</v>
      </c>
      <c r="G729" t="s">
        <v>3265</v>
      </c>
      <c r="H729" s="49">
        <v>42153</v>
      </c>
      <c r="I729" s="1">
        <v>23026.639999999999</v>
      </c>
      <c r="R729" s="3">
        <v>300001813</v>
      </c>
      <c r="S729" t="s">
        <v>3523</v>
      </c>
      <c r="T729" t="s">
        <v>3567</v>
      </c>
      <c r="U729" t="s">
        <v>3259</v>
      </c>
      <c r="V729">
        <v>39</v>
      </c>
      <c r="W729" t="s">
        <v>3258</v>
      </c>
      <c r="X729" t="s">
        <v>3281</v>
      </c>
      <c r="Y729" s="33">
        <v>42243</v>
      </c>
      <c r="Z729" s="1">
        <v>32430.78</v>
      </c>
    </row>
    <row r="730" spans="1:26" x14ac:dyDescent="0.25">
      <c r="A730" s="3">
        <v>300000729</v>
      </c>
      <c r="B730" t="s">
        <v>3323</v>
      </c>
      <c r="C730" t="s">
        <v>3273</v>
      </c>
      <c r="D730" t="s">
        <v>3259</v>
      </c>
      <c r="E730">
        <v>34</v>
      </c>
      <c r="F730" t="s">
        <v>3258</v>
      </c>
      <c r="G730" t="s">
        <v>3257</v>
      </c>
      <c r="H730" s="49">
        <v>42153</v>
      </c>
      <c r="I730" s="1">
        <v>61450.2</v>
      </c>
      <c r="R730" s="3">
        <v>300000440</v>
      </c>
      <c r="S730" t="s">
        <v>3421</v>
      </c>
      <c r="T730" t="s">
        <v>3427</v>
      </c>
      <c r="U730" t="s">
        <v>3266</v>
      </c>
      <c r="V730">
        <v>23</v>
      </c>
      <c r="W730" t="s">
        <v>3258</v>
      </c>
      <c r="X730" t="s">
        <v>3281</v>
      </c>
      <c r="Y730" s="33">
        <v>42134</v>
      </c>
      <c r="Z730" s="1">
        <v>32658.92</v>
      </c>
    </row>
    <row r="731" spans="1:26" x14ac:dyDescent="0.25">
      <c r="A731" s="3">
        <v>300000730</v>
      </c>
      <c r="B731" t="s">
        <v>3572</v>
      </c>
      <c r="C731" t="s">
        <v>3464</v>
      </c>
      <c r="D731" t="s">
        <v>3266</v>
      </c>
      <c r="E731">
        <v>33</v>
      </c>
      <c r="F731" t="s">
        <v>3258</v>
      </c>
      <c r="G731" t="s">
        <v>3281</v>
      </c>
      <c r="H731" s="49">
        <v>42153</v>
      </c>
      <c r="I731" s="1">
        <v>83889.98</v>
      </c>
      <c r="R731" s="3">
        <v>300002314</v>
      </c>
      <c r="S731" t="s">
        <v>3268</v>
      </c>
      <c r="T731" t="s">
        <v>3477</v>
      </c>
      <c r="U731" t="s">
        <v>3266</v>
      </c>
      <c r="V731">
        <v>20</v>
      </c>
      <c r="W731" t="s">
        <v>3258</v>
      </c>
      <c r="X731" t="s">
        <v>3281</v>
      </c>
      <c r="Y731" s="33">
        <v>42273</v>
      </c>
      <c r="Z731" s="1">
        <v>32823.599999999999</v>
      </c>
    </row>
    <row r="732" spans="1:26" x14ac:dyDescent="0.25">
      <c r="A732" s="3">
        <v>300000731</v>
      </c>
      <c r="B732" t="s">
        <v>3557</v>
      </c>
      <c r="C732" t="s">
        <v>3422</v>
      </c>
      <c r="D732" t="s">
        <v>3259</v>
      </c>
      <c r="E732">
        <v>31</v>
      </c>
      <c r="F732" t="s">
        <v>3258</v>
      </c>
      <c r="G732" t="s">
        <v>3281</v>
      </c>
      <c r="H732" s="49">
        <v>42153</v>
      </c>
      <c r="I732" s="1">
        <v>63986.32</v>
      </c>
      <c r="R732" s="3">
        <v>300003299</v>
      </c>
      <c r="S732" t="s">
        <v>3399</v>
      </c>
      <c r="T732" t="s">
        <v>3332</v>
      </c>
      <c r="U732" t="s">
        <v>3259</v>
      </c>
      <c r="V732">
        <v>34</v>
      </c>
      <c r="W732" t="s">
        <v>3258</v>
      </c>
      <c r="X732" t="s">
        <v>3281</v>
      </c>
      <c r="Y732" s="33">
        <v>42329</v>
      </c>
      <c r="Z732" s="1">
        <v>32851.32</v>
      </c>
    </row>
    <row r="733" spans="1:26" x14ac:dyDescent="0.25">
      <c r="A733" s="3">
        <v>300000732</v>
      </c>
      <c r="B733" t="s">
        <v>3380</v>
      </c>
      <c r="C733" t="s">
        <v>3452</v>
      </c>
      <c r="D733" t="s">
        <v>3259</v>
      </c>
      <c r="E733">
        <v>40</v>
      </c>
      <c r="F733" t="s">
        <v>3258</v>
      </c>
      <c r="G733" t="s">
        <v>3257</v>
      </c>
      <c r="H733" s="49">
        <v>42153</v>
      </c>
      <c r="I733" s="1">
        <v>19438.990000000002</v>
      </c>
      <c r="R733" s="3">
        <v>300001563</v>
      </c>
      <c r="S733" t="s">
        <v>3528</v>
      </c>
      <c r="T733" t="s">
        <v>3540</v>
      </c>
      <c r="U733" t="s">
        <v>3259</v>
      </c>
      <c r="V733">
        <v>49</v>
      </c>
      <c r="W733" t="s">
        <v>3258</v>
      </c>
      <c r="X733" t="s">
        <v>3281</v>
      </c>
      <c r="Y733" s="33">
        <v>42225</v>
      </c>
      <c r="Z733" s="1">
        <v>32867.5</v>
      </c>
    </row>
    <row r="734" spans="1:26" x14ac:dyDescent="0.25">
      <c r="A734" s="3">
        <v>300000733</v>
      </c>
      <c r="B734" t="s">
        <v>3412</v>
      </c>
      <c r="C734" t="s">
        <v>3340</v>
      </c>
      <c r="D734" t="s">
        <v>3259</v>
      </c>
      <c r="E734">
        <v>47</v>
      </c>
      <c r="F734" t="s">
        <v>3258</v>
      </c>
      <c r="G734" t="s">
        <v>3257</v>
      </c>
      <c r="H734" s="49">
        <v>42153</v>
      </c>
      <c r="I734" s="1">
        <v>8395.4500000000007</v>
      </c>
      <c r="R734" s="3">
        <v>300002336</v>
      </c>
      <c r="S734" t="s">
        <v>3520</v>
      </c>
      <c r="T734" t="s">
        <v>3402</v>
      </c>
      <c r="U734" t="s">
        <v>3266</v>
      </c>
      <c r="V734">
        <v>27</v>
      </c>
      <c r="W734" t="s">
        <v>3258</v>
      </c>
      <c r="X734" t="s">
        <v>3281</v>
      </c>
      <c r="Y734" s="33">
        <v>42274</v>
      </c>
      <c r="Z734" s="1">
        <v>33122.15</v>
      </c>
    </row>
    <row r="735" spans="1:26" x14ac:dyDescent="0.25">
      <c r="A735" s="3">
        <v>300000734</v>
      </c>
      <c r="B735" t="s">
        <v>3529</v>
      </c>
      <c r="C735" t="s">
        <v>3487</v>
      </c>
      <c r="D735" t="s">
        <v>3266</v>
      </c>
      <c r="E735">
        <v>45</v>
      </c>
      <c r="F735" t="s">
        <v>3258</v>
      </c>
      <c r="G735" t="s">
        <v>3281</v>
      </c>
      <c r="H735" s="49">
        <v>42153</v>
      </c>
      <c r="I735" s="1">
        <v>16542.71</v>
      </c>
      <c r="R735" s="3">
        <v>300003131</v>
      </c>
      <c r="S735" t="s">
        <v>3547</v>
      </c>
      <c r="T735" t="s">
        <v>3284</v>
      </c>
      <c r="U735" t="s">
        <v>3266</v>
      </c>
      <c r="V735">
        <v>44</v>
      </c>
      <c r="W735" t="s">
        <v>3258</v>
      </c>
      <c r="X735" t="s">
        <v>3281</v>
      </c>
      <c r="Y735" s="33">
        <v>42319</v>
      </c>
      <c r="Z735" s="1">
        <v>33172.400000000001</v>
      </c>
    </row>
    <row r="736" spans="1:26" x14ac:dyDescent="0.25">
      <c r="A736" s="3">
        <v>300000735</v>
      </c>
      <c r="B736" t="s">
        <v>3283</v>
      </c>
      <c r="C736" t="s">
        <v>3499</v>
      </c>
      <c r="D736" t="s">
        <v>3259</v>
      </c>
      <c r="E736">
        <v>28</v>
      </c>
      <c r="F736" t="s">
        <v>3258</v>
      </c>
      <c r="G736" t="s">
        <v>3265</v>
      </c>
      <c r="H736" s="49">
        <v>42153</v>
      </c>
      <c r="I736" s="1">
        <v>18064.46</v>
      </c>
      <c r="R736" s="3">
        <v>300003007</v>
      </c>
      <c r="S736" t="s">
        <v>3397</v>
      </c>
      <c r="T736" t="s">
        <v>3290</v>
      </c>
      <c r="U736" t="s">
        <v>3266</v>
      </c>
      <c r="V736">
        <v>43</v>
      </c>
      <c r="W736" t="s">
        <v>3258</v>
      </c>
      <c r="X736" t="s">
        <v>3281</v>
      </c>
      <c r="Y736" s="33">
        <v>42311</v>
      </c>
      <c r="Z736" s="1">
        <v>33336.870000000003</v>
      </c>
    </row>
    <row r="737" spans="1:26" x14ac:dyDescent="0.25">
      <c r="A737" s="3">
        <v>300000736</v>
      </c>
      <c r="B737" t="s">
        <v>3406</v>
      </c>
      <c r="C737" t="s">
        <v>3570</v>
      </c>
      <c r="D737" t="s">
        <v>3266</v>
      </c>
      <c r="E737">
        <v>33</v>
      </c>
      <c r="F737" t="s">
        <v>3258</v>
      </c>
      <c r="G737" t="s">
        <v>3257</v>
      </c>
      <c r="H737" s="49">
        <v>42153</v>
      </c>
      <c r="I737" s="1">
        <v>33670.19</v>
      </c>
      <c r="R737" s="3">
        <v>300001408</v>
      </c>
      <c r="S737" t="s">
        <v>3479</v>
      </c>
      <c r="T737" t="s">
        <v>3269</v>
      </c>
      <c r="U737" t="s">
        <v>3266</v>
      </c>
      <c r="V737">
        <v>40</v>
      </c>
      <c r="W737" t="s">
        <v>3258</v>
      </c>
      <c r="X737" t="s">
        <v>3281</v>
      </c>
      <c r="Y737" s="33">
        <v>42212</v>
      </c>
      <c r="Z737" s="1">
        <v>33801.26</v>
      </c>
    </row>
    <row r="738" spans="1:26" x14ac:dyDescent="0.25">
      <c r="A738" s="3">
        <v>400000737</v>
      </c>
      <c r="B738" t="s">
        <v>3397</v>
      </c>
      <c r="C738" t="s">
        <v>3429</v>
      </c>
      <c r="D738" t="s">
        <v>3266</v>
      </c>
      <c r="E738">
        <v>38</v>
      </c>
      <c r="F738" t="s">
        <v>3469</v>
      </c>
      <c r="G738" t="s">
        <v>3265</v>
      </c>
      <c r="H738" s="49">
        <v>42153</v>
      </c>
      <c r="I738" s="1">
        <v>41266.870000000003</v>
      </c>
      <c r="R738" s="3">
        <v>300000613</v>
      </c>
      <c r="S738" t="s">
        <v>3287</v>
      </c>
      <c r="T738" t="s">
        <v>3292</v>
      </c>
      <c r="U738" t="s">
        <v>3259</v>
      </c>
      <c r="V738">
        <v>31</v>
      </c>
      <c r="W738" t="s">
        <v>3258</v>
      </c>
      <c r="X738" t="s">
        <v>3281</v>
      </c>
      <c r="Y738" s="33">
        <v>42144</v>
      </c>
      <c r="Z738" s="1">
        <v>34008.589999999997</v>
      </c>
    </row>
    <row r="739" spans="1:26" x14ac:dyDescent="0.25">
      <c r="A739" s="3">
        <v>400000738</v>
      </c>
      <c r="B739" t="s">
        <v>3541</v>
      </c>
      <c r="C739" t="s">
        <v>3410</v>
      </c>
      <c r="D739" t="s">
        <v>3266</v>
      </c>
      <c r="E739">
        <v>20</v>
      </c>
      <c r="F739" t="s">
        <v>3469</v>
      </c>
      <c r="G739" t="s">
        <v>3265</v>
      </c>
      <c r="H739" s="49">
        <v>42153</v>
      </c>
      <c r="I739" s="1">
        <v>25398.03</v>
      </c>
      <c r="R739" s="3">
        <v>300001063</v>
      </c>
      <c r="S739" t="s">
        <v>3419</v>
      </c>
      <c r="T739" t="s">
        <v>3519</v>
      </c>
      <c r="U739" t="s">
        <v>3266</v>
      </c>
      <c r="V739">
        <v>37</v>
      </c>
      <c r="W739" t="s">
        <v>3258</v>
      </c>
      <c r="X739" t="s">
        <v>3281</v>
      </c>
      <c r="Y739" s="33">
        <v>42187</v>
      </c>
      <c r="Z739" s="1">
        <v>34072.269999999997</v>
      </c>
    </row>
    <row r="740" spans="1:26" x14ac:dyDescent="0.25">
      <c r="A740" s="3">
        <v>400000739</v>
      </c>
      <c r="B740" t="s">
        <v>3448</v>
      </c>
      <c r="C740" t="s">
        <v>3566</v>
      </c>
      <c r="D740" t="s">
        <v>3266</v>
      </c>
      <c r="E740">
        <v>31</v>
      </c>
      <c r="F740" t="s">
        <v>3469</v>
      </c>
      <c r="G740" t="s">
        <v>3265</v>
      </c>
      <c r="H740" s="49">
        <v>42153</v>
      </c>
      <c r="I740" s="1">
        <v>34515.67</v>
      </c>
      <c r="R740" s="3">
        <v>300001746</v>
      </c>
      <c r="S740" t="s">
        <v>3525</v>
      </c>
      <c r="T740" t="s">
        <v>3294</v>
      </c>
      <c r="U740" t="s">
        <v>3259</v>
      </c>
      <c r="V740">
        <v>37</v>
      </c>
      <c r="W740" t="s">
        <v>3258</v>
      </c>
      <c r="X740" t="s">
        <v>3281</v>
      </c>
      <c r="Y740" s="33">
        <v>42239</v>
      </c>
      <c r="Z740" s="1">
        <v>34838.68</v>
      </c>
    </row>
    <row r="741" spans="1:26" x14ac:dyDescent="0.25">
      <c r="A741" s="3">
        <v>400000740</v>
      </c>
      <c r="B741" t="s">
        <v>3354</v>
      </c>
      <c r="C741" t="s">
        <v>3282</v>
      </c>
      <c r="D741" t="s">
        <v>3259</v>
      </c>
      <c r="E741">
        <v>29</v>
      </c>
      <c r="F741" t="s">
        <v>3469</v>
      </c>
      <c r="G741" t="s">
        <v>3257</v>
      </c>
      <c r="H741" s="49">
        <v>42153</v>
      </c>
      <c r="I741" s="1">
        <v>56838.19</v>
      </c>
      <c r="R741" s="3">
        <v>300003073</v>
      </c>
      <c r="S741" t="s">
        <v>3523</v>
      </c>
      <c r="T741" t="s">
        <v>3364</v>
      </c>
      <c r="U741" t="s">
        <v>3259</v>
      </c>
      <c r="V741">
        <v>31</v>
      </c>
      <c r="W741" t="s">
        <v>3258</v>
      </c>
      <c r="X741" t="s">
        <v>3281</v>
      </c>
      <c r="Y741" s="33">
        <v>42316</v>
      </c>
      <c r="Z741" s="1">
        <v>35448.769999999997</v>
      </c>
    </row>
    <row r="742" spans="1:26" x14ac:dyDescent="0.25">
      <c r="A742" s="3">
        <v>400000741</v>
      </c>
      <c r="B742" t="s">
        <v>3547</v>
      </c>
      <c r="C742" t="s">
        <v>3440</v>
      </c>
      <c r="D742" t="s">
        <v>3266</v>
      </c>
      <c r="E742">
        <v>38</v>
      </c>
      <c r="F742" t="s">
        <v>3469</v>
      </c>
      <c r="G742" t="s">
        <v>3265</v>
      </c>
      <c r="H742" s="49">
        <v>42153</v>
      </c>
      <c r="I742" s="1">
        <v>7828.3</v>
      </c>
      <c r="R742" s="3">
        <v>300003908</v>
      </c>
      <c r="S742" t="s">
        <v>3383</v>
      </c>
      <c r="T742" t="s">
        <v>3407</v>
      </c>
      <c r="U742" t="s">
        <v>3266</v>
      </c>
      <c r="V742">
        <v>28</v>
      </c>
      <c r="W742" t="s">
        <v>3258</v>
      </c>
      <c r="X742" t="s">
        <v>3281</v>
      </c>
      <c r="Y742" s="33">
        <v>42361</v>
      </c>
      <c r="Z742" s="1">
        <v>35567.660000000003</v>
      </c>
    </row>
    <row r="743" spans="1:26" x14ac:dyDescent="0.25">
      <c r="A743" s="3">
        <v>100000742</v>
      </c>
      <c r="B743" t="s">
        <v>3493</v>
      </c>
      <c r="C743" t="s">
        <v>3325</v>
      </c>
      <c r="D743" t="s">
        <v>3259</v>
      </c>
      <c r="E743">
        <v>34</v>
      </c>
      <c r="F743" t="s">
        <v>3275</v>
      </c>
      <c r="G743" t="s">
        <v>3281</v>
      </c>
      <c r="H743" s="49">
        <v>42154</v>
      </c>
      <c r="I743" s="1">
        <v>44552.66</v>
      </c>
      <c r="R743" s="3">
        <v>300000688</v>
      </c>
      <c r="S743" t="s">
        <v>3443</v>
      </c>
      <c r="T743" t="s">
        <v>3388</v>
      </c>
      <c r="U743" t="s">
        <v>3266</v>
      </c>
      <c r="V743">
        <v>33</v>
      </c>
      <c r="W743" t="s">
        <v>3258</v>
      </c>
      <c r="X743" t="s">
        <v>3281</v>
      </c>
      <c r="Y743" s="33">
        <v>42150</v>
      </c>
      <c r="Z743" s="1">
        <v>35636.26</v>
      </c>
    </row>
    <row r="744" spans="1:26" x14ac:dyDescent="0.25">
      <c r="A744" s="3">
        <v>100000743</v>
      </c>
      <c r="B744" t="s">
        <v>3521</v>
      </c>
      <c r="C744" t="s">
        <v>3558</v>
      </c>
      <c r="D744" t="s">
        <v>3266</v>
      </c>
      <c r="E744">
        <v>47</v>
      </c>
      <c r="F744" t="s">
        <v>3275</v>
      </c>
      <c r="G744" t="s">
        <v>3265</v>
      </c>
      <c r="H744" s="49">
        <v>42154</v>
      </c>
      <c r="I744" s="1">
        <v>83088.67</v>
      </c>
      <c r="R744" s="3">
        <v>300002583</v>
      </c>
      <c r="S744" t="s">
        <v>3326</v>
      </c>
      <c r="T744" t="s">
        <v>3276</v>
      </c>
      <c r="U744" t="s">
        <v>3266</v>
      </c>
      <c r="V744">
        <v>36</v>
      </c>
      <c r="W744" t="s">
        <v>3258</v>
      </c>
      <c r="X744" t="s">
        <v>3281</v>
      </c>
      <c r="Y744" s="33">
        <v>42289</v>
      </c>
      <c r="Z744" s="1">
        <v>35852.79</v>
      </c>
    </row>
    <row r="745" spans="1:26" x14ac:dyDescent="0.25">
      <c r="A745" s="3">
        <v>100000744</v>
      </c>
      <c r="B745" t="s">
        <v>3378</v>
      </c>
      <c r="C745" t="s">
        <v>3422</v>
      </c>
      <c r="D745" t="s">
        <v>3266</v>
      </c>
      <c r="E745">
        <v>38</v>
      </c>
      <c r="F745" t="s">
        <v>3275</v>
      </c>
      <c r="G745" t="s">
        <v>3281</v>
      </c>
      <c r="H745" s="49">
        <v>42154</v>
      </c>
      <c r="I745" s="1">
        <v>15989.89</v>
      </c>
      <c r="R745" s="3">
        <v>300001165</v>
      </c>
      <c r="S745" t="s">
        <v>3337</v>
      </c>
      <c r="T745" t="s">
        <v>3488</v>
      </c>
      <c r="U745" t="s">
        <v>3259</v>
      </c>
      <c r="V745">
        <v>35</v>
      </c>
      <c r="W745" t="s">
        <v>3258</v>
      </c>
      <c r="X745" t="s">
        <v>3281</v>
      </c>
      <c r="Y745" s="33">
        <v>42196</v>
      </c>
      <c r="Z745" s="1">
        <v>36572.74</v>
      </c>
    </row>
    <row r="746" spans="1:26" x14ac:dyDescent="0.25">
      <c r="A746" s="3">
        <v>100000745</v>
      </c>
      <c r="B746" t="s">
        <v>3297</v>
      </c>
      <c r="C746" t="s">
        <v>3381</v>
      </c>
      <c r="D746" t="s">
        <v>3259</v>
      </c>
      <c r="E746">
        <v>46</v>
      </c>
      <c r="F746" t="s">
        <v>3275</v>
      </c>
      <c r="G746" t="s">
        <v>3281</v>
      </c>
      <c r="H746" s="49">
        <v>42154</v>
      </c>
      <c r="I746" s="1">
        <v>47074.94</v>
      </c>
      <c r="R746" s="3">
        <v>300000510</v>
      </c>
      <c r="S746" t="s">
        <v>3412</v>
      </c>
      <c r="T746" t="s">
        <v>3329</v>
      </c>
      <c r="U746" t="s">
        <v>3259</v>
      </c>
      <c r="V746">
        <v>27</v>
      </c>
      <c r="W746" t="s">
        <v>3258</v>
      </c>
      <c r="X746" t="s">
        <v>3281</v>
      </c>
      <c r="Y746" s="33">
        <v>42139</v>
      </c>
      <c r="Z746" s="1">
        <v>36638.21</v>
      </c>
    </row>
    <row r="747" spans="1:26" x14ac:dyDescent="0.25">
      <c r="A747" s="3">
        <v>100000746</v>
      </c>
      <c r="B747" t="s">
        <v>3560</v>
      </c>
      <c r="C747" t="s">
        <v>3328</v>
      </c>
      <c r="D747" t="s">
        <v>3266</v>
      </c>
      <c r="E747">
        <v>34</v>
      </c>
      <c r="F747" t="s">
        <v>3275</v>
      </c>
      <c r="G747" t="s">
        <v>3265</v>
      </c>
      <c r="H747" s="49">
        <v>42154</v>
      </c>
      <c r="I747" s="1">
        <v>46037.55</v>
      </c>
      <c r="R747" s="3">
        <v>300001750</v>
      </c>
      <c r="S747" t="s">
        <v>3453</v>
      </c>
      <c r="T747" t="s">
        <v>3388</v>
      </c>
      <c r="U747" t="s">
        <v>3266</v>
      </c>
      <c r="V747">
        <v>48</v>
      </c>
      <c r="W747" t="s">
        <v>3258</v>
      </c>
      <c r="X747" t="s">
        <v>3281</v>
      </c>
      <c r="Y747" s="33">
        <v>42239</v>
      </c>
      <c r="Z747" s="1">
        <v>36947.589999999997</v>
      </c>
    </row>
    <row r="748" spans="1:26" x14ac:dyDescent="0.25">
      <c r="A748" s="3">
        <v>200000747</v>
      </c>
      <c r="B748" t="s">
        <v>3412</v>
      </c>
      <c r="C748" t="s">
        <v>3328</v>
      </c>
      <c r="D748" t="s">
        <v>3259</v>
      </c>
      <c r="E748">
        <v>47</v>
      </c>
      <c r="F748" t="s">
        <v>3262</v>
      </c>
      <c r="G748" t="s">
        <v>3257</v>
      </c>
      <c r="H748" s="49">
        <v>42154</v>
      </c>
      <c r="I748" s="1">
        <v>6187.55</v>
      </c>
      <c r="R748" s="3">
        <v>300003909</v>
      </c>
      <c r="S748" t="s">
        <v>3414</v>
      </c>
      <c r="T748" t="s">
        <v>3299</v>
      </c>
      <c r="U748" t="s">
        <v>3259</v>
      </c>
      <c r="V748">
        <v>37</v>
      </c>
      <c r="W748" t="s">
        <v>3258</v>
      </c>
      <c r="X748" t="s">
        <v>3281</v>
      </c>
      <c r="Y748" s="33">
        <v>42361</v>
      </c>
      <c r="Z748" s="1">
        <v>37483.99</v>
      </c>
    </row>
    <row r="749" spans="1:26" x14ac:dyDescent="0.25">
      <c r="A749" s="3">
        <v>200000748</v>
      </c>
      <c r="B749" t="s">
        <v>3494</v>
      </c>
      <c r="C749" t="s">
        <v>3535</v>
      </c>
      <c r="D749" t="s">
        <v>3259</v>
      </c>
      <c r="E749">
        <v>51</v>
      </c>
      <c r="F749" t="s">
        <v>3262</v>
      </c>
      <c r="G749" t="s">
        <v>3257</v>
      </c>
      <c r="H749" s="49">
        <v>42154</v>
      </c>
      <c r="I749" s="1">
        <v>17188.7</v>
      </c>
      <c r="R749" s="3">
        <v>300000718</v>
      </c>
      <c r="S749" t="s">
        <v>3333</v>
      </c>
      <c r="T749" t="s">
        <v>3477</v>
      </c>
      <c r="U749" t="s">
        <v>3259</v>
      </c>
      <c r="V749">
        <v>32</v>
      </c>
      <c r="W749" t="s">
        <v>3258</v>
      </c>
      <c r="X749" t="s">
        <v>3281</v>
      </c>
      <c r="Y749" s="33">
        <v>42152</v>
      </c>
      <c r="Z749" s="1">
        <v>37564.21</v>
      </c>
    </row>
    <row r="750" spans="1:26" x14ac:dyDescent="0.25">
      <c r="A750" s="3">
        <v>200000749</v>
      </c>
      <c r="B750" t="s">
        <v>3506</v>
      </c>
      <c r="C750" t="s">
        <v>3273</v>
      </c>
      <c r="D750" t="s">
        <v>3259</v>
      </c>
      <c r="E750">
        <v>36</v>
      </c>
      <c r="F750" t="s">
        <v>3262</v>
      </c>
      <c r="G750" t="s">
        <v>3257</v>
      </c>
      <c r="H750" s="49">
        <v>42154</v>
      </c>
      <c r="I750" s="1">
        <v>16694.22</v>
      </c>
      <c r="R750" s="3">
        <v>300001780</v>
      </c>
      <c r="S750" t="s">
        <v>3430</v>
      </c>
      <c r="T750" t="s">
        <v>3509</v>
      </c>
      <c r="U750" t="s">
        <v>3266</v>
      </c>
      <c r="V750">
        <v>36</v>
      </c>
      <c r="W750" t="s">
        <v>3258</v>
      </c>
      <c r="X750" t="s">
        <v>3281</v>
      </c>
      <c r="Y750" s="33">
        <v>42241</v>
      </c>
      <c r="Z750" s="1">
        <v>37585.24</v>
      </c>
    </row>
    <row r="751" spans="1:26" x14ac:dyDescent="0.25">
      <c r="A751" s="3">
        <v>200000750</v>
      </c>
      <c r="B751" t="s">
        <v>3506</v>
      </c>
      <c r="C751" t="s">
        <v>3334</v>
      </c>
      <c r="D751" t="s">
        <v>3259</v>
      </c>
      <c r="E751">
        <v>43</v>
      </c>
      <c r="F751" t="s">
        <v>3262</v>
      </c>
      <c r="G751" t="s">
        <v>3265</v>
      </c>
      <c r="H751" s="49">
        <v>42154</v>
      </c>
      <c r="I751" s="1">
        <v>12188.75</v>
      </c>
      <c r="R751" s="3">
        <v>300002502</v>
      </c>
      <c r="S751" t="s">
        <v>3285</v>
      </c>
      <c r="T751" t="s">
        <v>3452</v>
      </c>
      <c r="U751" t="s">
        <v>3266</v>
      </c>
      <c r="V751">
        <v>26</v>
      </c>
      <c r="W751" t="s">
        <v>3258</v>
      </c>
      <c r="X751" t="s">
        <v>3281</v>
      </c>
      <c r="Y751" s="33">
        <v>42284</v>
      </c>
      <c r="Z751" s="1">
        <v>37590.69</v>
      </c>
    </row>
    <row r="752" spans="1:26" x14ac:dyDescent="0.25">
      <c r="A752" s="3">
        <v>200000751</v>
      </c>
      <c r="B752" t="s">
        <v>3331</v>
      </c>
      <c r="C752" t="s">
        <v>3384</v>
      </c>
      <c r="D752" t="s">
        <v>3259</v>
      </c>
      <c r="E752">
        <v>22</v>
      </c>
      <c r="F752" t="s">
        <v>3262</v>
      </c>
      <c r="G752" t="s">
        <v>3257</v>
      </c>
      <c r="H752" s="49">
        <v>42154</v>
      </c>
      <c r="I752" s="1">
        <v>837.33</v>
      </c>
      <c r="R752" s="3">
        <v>300001186</v>
      </c>
      <c r="S752" t="s">
        <v>3457</v>
      </c>
      <c r="T752" t="s">
        <v>3381</v>
      </c>
      <c r="U752" t="s">
        <v>3266</v>
      </c>
      <c r="V752">
        <v>26</v>
      </c>
      <c r="W752" t="s">
        <v>3258</v>
      </c>
      <c r="X752" t="s">
        <v>3281</v>
      </c>
      <c r="Y752" s="33">
        <v>42197</v>
      </c>
      <c r="Z752" s="1">
        <v>37830.67</v>
      </c>
    </row>
    <row r="753" spans="1:26" x14ac:dyDescent="0.25">
      <c r="A753" s="3">
        <v>300000752</v>
      </c>
      <c r="B753" t="s">
        <v>3504</v>
      </c>
      <c r="C753" t="s">
        <v>3402</v>
      </c>
      <c r="D753" t="s">
        <v>3266</v>
      </c>
      <c r="E753">
        <v>35</v>
      </c>
      <c r="F753" t="s">
        <v>3258</v>
      </c>
      <c r="G753" t="s">
        <v>3281</v>
      </c>
      <c r="H753" s="49">
        <v>42154</v>
      </c>
      <c r="I753" s="1">
        <v>45887.56</v>
      </c>
      <c r="R753" s="3">
        <v>300001742</v>
      </c>
      <c r="S753" t="s">
        <v>3465</v>
      </c>
      <c r="T753" t="s">
        <v>3299</v>
      </c>
      <c r="U753" t="s">
        <v>3266</v>
      </c>
      <c r="V753">
        <v>18</v>
      </c>
      <c r="W753" t="s">
        <v>3258</v>
      </c>
      <c r="X753" t="s">
        <v>3281</v>
      </c>
      <c r="Y753" s="33">
        <v>42239</v>
      </c>
      <c r="Z753" s="1">
        <v>38462.35</v>
      </c>
    </row>
    <row r="754" spans="1:26" x14ac:dyDescent="0.25">
      <c r="A754" s="3">
        <v>300000753</v>
      </c>
      <c r="B754" t="s">
        <v>3500</v>
      </c>
      <c r="C754" t="s">
        <v>3435</v>
      </c>
      <c r="D754" t="s">
        <v>3259</v>
      </c>
      <c r="E754">
        <v>34</v>
      </c>
      <c r="F754" t="s">
        <v>3258</v>
      </c>
      <c r="G754" t="s">
        <v>3265</v>
      </c>
      <c r="H754" s="49">
        <v>42154</v>
      </c>
      <c r="I754" s="1">
        <v>35449.82</v>
      </c>
      <c r="R754" s="3">
        <v>300001131</v>
      </c>
      <c r="S754" t="s">
        <v>3419</v>
      </c>
      <c r="T754" t="s">
        <v>3464</v>
      </c>
      <c r="U754" t="s">
        <v>3266</v>
      </c>
      <c r="V754">
        <v>32</v>
      </c>
      <c r="W754" t="s">
        <v>3258</v>
      </c>
      <c r="X754" t="s">
        <v>3281</v>
      </c>
      <c r="Y754" s="33">
        <v>42193</v>
      </c>
      <c r="Z754" s="1">
        <v>38704.519999999997</v>
      </c>
    </row>
    <row r="755" spans="1:26" x14ac:dyDescent="0.25">
      <c r="A755" s="3">
        <v>400000754</v>
      </c>
      <c r="B755" t="s">
        <v>3348</v>
      </c>
      <c r="C755" t="s">
        <v>3299</v>
      </c>
      <c r="D755" t="s">
        <v>3266</v>
      </c>
      <c r="E755">
        <v>25</v>
      </c>
      <c r="F755" t="s">
        <v>3469</v>
      </c>
      <c r="G755" t="s">
        <v>3265</v>
      </c>
      <c r="H755" s="49">
        <v>42154</v>
      </c>
      <c r="I755" s="1">
        <v>16380.24</v>
      </c>
      <c r="R755" s="3">
        <v>300003344</v>
      </c>
      <c r="S755" t="s">
        <v>3496</v>
      </c>
      <c r="T755" t="s">
        <v>3332</v>
      </c>
      <c r="U755" t="s">
        <v>3266</v>
      </c>
      <c r="V755">
        <v>35</v>
      </c>
      <c r="W755" t="s">
        <v>3258</v>
      </c>
      <c r="X755" t="s">
        <v>3281</v>
      </c>
      <c r="Y755" s="33">
        <v>42332</v>
      </c>
      <c r="Z755" s="1">
        <v>39380.29</v>
      </c>
    </row>
    <row r="756" spans="1:26" x14ac:dyDescent="0.25">
      <c r="A756" s="3">
        <v>400000755</v>
      </c>
      <c r="B756" t="s">
        <v>3383</v>
      </c>
      <c r="C756" t="s">
        <v>3528</v>
      </c>
      <c r="D756" t="s">
        <v>3266</v>
      </c>
      <c r="E756">
        <v>19</v>
      </c>
      <c r="F756" t="s">
        <v>3469</v>
      </c>
      <c r="G756" t="s">
        <v>3265</v>
      </c>
      <c r="H756" s="49">
        <v>42154</v>
      </c>
      <c r="I756" s="1">
        <v>4733.29</v>
      </c>
      <c r="R756" s="3">
        <v>300000633</v>
      </c>
      <c r="S756" t="s">
        <v>3337</v>
      </c>
      <c r="T756" t="s">
        <v>3296</v>
      </c>
      <c r="U756" t="s">
        <v>3259</v>
      </c>
      <c r="V756">
        <v>42</v>
      </c>
      <c r="W756" t="s">
        <v>3258</v>
      </c>
      <c r="X756" t="s">
        <v>3281</v>
      </c>
      <c r="Y756" s="33">
        <v>42146</v>
      </c>
      <c r="Z756" s="1">
        <v>39588.61</v>
      </c>
    </row>
    <row r="757" spans="1:26" x14ac:dyDescent="0.25">
      <c r="A757" s="3">
        <v>400000756</v>
      </c>
      <c r="B757" t="s">
        <v>3344</v>
      </c>
      <c r="C757" t="s">
        <v>3260</v>
      </c>
      <c r="D757" t="s">
        <v>3266</v>
      </c>
      <c r="E757">
        <v>37</v>
      </c>
      <c r="F757" t="s">
        <v>3469</v>
      </c>
      <c r="G757" t="s">
        <v>3265</v>
      </c>
      <c r="H757" s="49">
        <v>42154</v>
      </c>
      <c r="I757" s="1">
        <v>81504.12</v>
      </c>
      <c r="R757" s="3">
        <v>300001392</v>
      </c>
      <c r="S757" t="s">
        <v>3344</v>
      </c>
      <c r="T757" t="s">
        <v>3540</v>
      </c>
      <c r="U757" t="s">
        <v>3266</v>
      </c>
      <c r="V757">
        <v>35</v>
      </c>
      <c r="W757" t="s">
        <v>3258</v>
      </c>
      <c r="X757" t="s">
        <v>3281</v>
      </c>
      <c r="Y757" s="33">
        <v>42211</v>
      </c>
      <c r="Z757" s="1">
        <v>39692.86</v>
      </c>
    </row>
    <row r="758" spans="1:26" x14ac:dyDescent="0.25">
      <c r="A758" s="3">
        <v>400000757</v>
      </c>
      <c r="B758" t="s">
        <v>3344</v>
      </c>
      <c r="C758" t="s">
        <v>3447</v>
      </c>
      <c r="D758" t="s">
        <v>3266</v>
      </c>
      <c r="E758">
        <v>45</v>
      </c>
      <c r="F758" t="s">
        <v>3469</v>
      </c>
      <c r="G758" t="s">
        <v>3265</v>
      </c>
      <c r="H758" s="49">
        <v>42154</v>
      </c>
      <c r="I758" s="1">
        <v>9490.02</v>
      </c>
      <c r="R758" s="3">
        <v>300000779</v>
      </c>
      <c r="S758" t="s">
        <v>3532</v>
      </c>
      <c r="T758" t="s">
        <v>3488</v>
      </c>
      <c r="U758" t="s">
        <v>3266</v>
      </c>
      <c r="V758">
        <v>36</v>
      </c>
      <c r="W758" t="s">
        <v>3258</v>
      </c>
      <c r="X758" t="s">
        <v>3281</v>
      </c>
      <c r="Y758" s="33">
        <v>42156</v>
      </c>
      <c r="Z758" s="1">
        <v>39797.910000000003</v>
      </c>
    </row>
    <row r="759" spans="1:26" x14ac:dyDescent="0.25">
      <c r="A759" s="3">
        <v>400000758</v>
      </c>
      <c r="B759" t="s">
        <v>3531</v>
      </c>
      <c r="C759" t="s">
        <v>3321</v>
      </c>
      <c r="D759" t="s">
        <v>3266</v>
      </c>
      <c r="E759">
        <v>26</v>
      </c>
      <c r="F759" t="s">
        <v>3469</v>
      </c>
      <c r="G759" t="s">
        <v>3281</v>
      </c>
      <c r="H759" s="49">
        <v>42154</v>
      </c>
      <c r="I759" s="1">
        <v>9406.1200000000008</v>
      </c>
      <c r="R759" s="3">
        <v>300004000</v>
      </c>
      <c r="S759" t="s">
        <v>3293</v>
      </c>
      <c r="T759" t="s">
        <v>3292</v>
      </c>
      <c r="U759" t="s">
        <v>3259</v>
      </c>
      <c r="V759">
        <v>40</v>
      </c>
      <c r="W759" t="s">
        <v>3258</v>
      </c>
      <c r="X759" t="s">
        <v>3281</v>
      </c>
      <c r="Y759" s="33">
        <v>42367</v>
      </c>
      <c r="Z759" s="1">
        <v>39935.980000000003</v>
      </c>
    </row>
    <row r="760" spans="1:26" x14ac:dyDescent="0.25">
      <c r="A760" s="3">
        <v>400000759</v>
      </c>
      <c r="B760" t="s">
        <v>3523</v>
      </c>
      <c r="C760" t="s">
        <v>3323</v>
      </c>
      <c r="D760" t="s">
        <v>3259</v>
      </c>
      <c r="E760">
        <v>37</v>
      </c>
      <c r="F760" t="s">
        <v>3469</v>
      </c>
      <c r="G760" t="s">
        <v>3281</v>
      </c>
      <c r="H760" s="49">
        <v>42154</v>
      </c>
      <c r="I760" s="1">
        <v>47245.760000000002</v>
      </c>
      <c r="R760" s="3">
        <v>300000552</v>
      </c>
      <c r="S760" t="s">
        <v>3457</v>
      </c>
      <c r="T760" t="s">
        <v>3554</v>
      </c>
      <c r="U760" t="s">
        <v>3266</v>
      </c>
      <c r="V760">
        <v>38</v>
      </c>
      <c r="W760" t="s">
        <v>3258</v>
      </c>
      <c r="X760" t="s">
        <v>3281</v>
      </c>
      <c r="Y760" s="33">
        <v>42142</v>
      </c>
      <c r="Z760" s="1">
        <v>40078.58</v>
      </c>
    </row>
    <row r="761" spans="1:26" x14ac:dyDescent="0.25">
      <c r="A761" s="3">
        <v>100000760</v>
      </c>
      <c r="B761" t="s">
        <v>3270</v>
      </c>
      <c r="C761" t="s">
        <v>3512</v>
      </c>
      <c r="D761" t="s">
        <v>3259</v>
      </c>
      <c r="E761">
        <v>40</v>
      </c>
      <c r="F761" t="s">
        <v>3275</v>
      </c>
      <c r="G761" t="s">
        <v>3281</v>
      </c>
      <c r="H761" s="49">
        <v>42155</v>
      </c>
      <c r="I761" s="1">
        <v>919.39</v>
      </c>
      <c r="R761" s="3">
        <v>300003804</v>
      </c>
      <c r="S761" t="s">
        <v>3500</v>
      </c>
      <c r="T761" t="s">
        <v>3499</v>
      </c>
      <c r="U761" t="s">
        <v>3259</v>
      </c>
      <c r="V761">
        <v>34</v>
      </c>
      <c r="W761" t="s">
        <v>3258</v>
      </c>
      <c r="X761" t="s">
        <v>3281</v>
      </c>
      <c r="Y761" s="33">
        <v>42356</v>
      </c>
      <c r="Z761" s="1">
        <v>40380.07</v>
      </c>
    </row>
    <row r="762" spans="1:26" x14ac:dyDescent="0.25">
      <c r="A762" s="3">
        <v>100000761</v>
      </c>
      <c r="B762" t="s">
        <v>3443</v>
      </c>
      <c r="C762" t="s">
        <v>3358</v>
      </c>
      <c r="D762" t="s">
        <v>3266</v>
      </c>
      <c r="E762">
        <v>38</v>
      </c>
      <c r="F762" t="s">
        <v>3275</v>
      </c>
      <c r="G762" t="s">
        <v>3281</v>
      </c>
      <c r="H762" s="49">
        <v>42155</v>
      </c>
      <c r="I762" s="1">
        <v>23848.799999999999</v>
      </c>
      <c r="R762" s="3">
        <v>300002265</v>
      </c>
      <c r="S762" t="s">
        <v>3291</v>
      </c>
      <c r="T762" t="s">
        <v>3466</v>
      </c>
      <c r="U762" t="s">
        <v>3266</v>
      </c>
      <c r="V762">
        <v>25</v>
      </c>
      <c r="W762" t="s">
        <v>3258</v>
      </c>
      <c r="X762" t="s">
        <v>3281</v>
      </c>
      <c r="Y762" s="33">
        <v>42271</v>
      </c>
      <c r="Z762" s="1">
        <v>40535.160000000003</v>
      </c>
    </row>
    <row r="763" spans="1:26" x14ac:dyDescent="0.25">
      <c r="A763" s="3">
        <v>200000762</v>
      </c>
      <c r="B763" t="s">
        <v>3522</v>
      </c>
      <c r="C763" t="s">
        <v>3450</v>
      </c>
      <c r="D763" t="s">
        <v>3266</v>
      </c>
      <c r="E763">
        <v>52</v>
      </c>
      <c r="F763" t="s">
        <v>3262</v>
      </c>
      <c r="G763" t="s">
        <v>3265</v>
      </c>
      <c r="H763" s="49">
        <v>42155</v>
      </c>
      <c r="I763" s="1">
        <v>44756.41</v>
      </c>
      <c r="R763" s="3">
        <v>300000594</v>
      </c>
      <c r="S763" t="s">
        <v>3492</v>
      </c>
      <c r="T763" t="s">
        <v>3548</v>
      </c>
      <c r="U763" t="s">
        <v>3266</v>
      </c>
      <c r="V763">
        <v>39</v>
      </c>
      <c r="W763" t="s">
        <v>3258</v>
      </c>
      <c r="X763" t="s">
        <v>3281</v>
      </c>
      <c r="Y763" s="33">
        <v>42143</v>
      </c>
      <c r="Z763" s="1">
        <v>40637.129999999997</v>
      </c>
    </row>
    <row r="764" spans="1:26" x14ac:dyDescent="0.25">
      <c r="A764" s="3">
        <v>200000763</v>
      </c>
      <c r="B764" t="s">
        <v>3424</v>
      </c>
      <c r="C764" t="s">
        <v>3359</v>
      </c>
      <c r="D764" t="s">
        <v>3259</v>
      </c>
      <c r="E764">
        <v>46</v>
      </c>
      <c r="F764" t="s">
        <v>3262</v>
      </c>
      <c r="G764" t="s">
        <v>3281</v>
      </c>
      <c r="H764" s="49">
        <v>42155</v>
      </c>
      <c r="I764" s="1">
        <v>46084.51</v>
      </c>
      <c r="R764" s="3">
        <v>300003742</v>
      </c>
      <c r="S764" t="s">
        <v>3523</v>
      </c>
      <c r="T764" t="s">
        <v>3400</v>
      </c>
      <c r="U764" t="s">
        <v>3259</v>
      </c>
      <c r="V764">
        <v>22</v>
      </c>
      <c r="W764" t="s">
        <v>3258</v>
      </c>
      <c r="X764" t="s">
        <v>3281</v>
      </c>
      <c r="Y764" s="33">
        <v>42353</v>
      </c>
      <c r="Z764" s="1">
        <v>40668.9</v>
      </c>
    </row>
    <row r="765" spans="1:26" x14ac:dyDescent="0.25">
      <c r="A765" s="3">
        <v>200000764</v>
      </c>
      <c r="B765" t="s">
        <v>3433</v>
      </c>
      <c r="C765" t="s">
        <v>3393</v>
      </c>
      <c r="D765" t="s">
        <v>3259</v>
      </c>
      <c r="E765">
        <v>48</v>
      </c>
      <c r="F765" t="s">
        <v>3262</v>
      </c>
      <c r="G765" t="s">
        <v>3265</v>
      </c>
      <c r="H765" s="49">
        <v>42155</v>
      </c>
      <c r="I765" s="1">
        <v>137330.94</v>
      </c>
      <c r="R765" s="3">
        <v>300000073</v>
      </c>
      <c r="S765" t="s">
        <v>3268</v>
      </c>
      <c r="T765" t="s">
        <v>3365</v>
      </c>
      <c r="U765" t="s">
        <v>3266</v>
      </c>
      <c r="V765">
        <v>36</v>
      </c>
      <c r="W765" t="s">
        <v>3258</v>
      </c>
      <c r="X765" t="s">
        <v>3281</v>
      </c>
      <c r="Y765" s="33">
        <v>42047</v>
      </c>
      <c r="Z765" s="1">
        <v>41442.1</v>
      </c>
    </row>
    <row r="766" spans="1:26" x14ac:dyDescent="0.25">
      <c r="A766" s="3">
        <v>200000765</v>
      </c>
      <c r="B766" t="s">
        <v>3287</v>
      </c>
      <c r="C766" t="s">
        <v>3367</v>
      </c>
      <c r="D766" t="s">
        <v>3259</v>
      </c>
      <c r="E766">
        <v>44</v>
      </c>
      <c r="F766" t="s">
        <v>3262</v>
      </c>
      <c r="G766" t="s">
        <v>3257</v>
      </c>
      <c r="H766" s="49">
        <v>42155</v>
      </c>
      <c r="I766" s="1">
        <v>5784.28</v>
      </c>
      <c r="R766" s="3">
        <v>300003432</v>
      </c>
      <c r="S766" t="s">
        <v>3569</v>
      </c>
      <c r="T766" t="s">
        <v>3548</v>
      </c>
      <c r="U766" t="s">
        <v>3266</v>
      </c>
      <c r="V766">
        <v>40</v>
      </c>
      <c r="W766" t="s">
        <v>3258</v>
      </c>
      <c r="X766" t="s">
        <v>3281</v>
      </c>
      <c r="Y766" s="33">
        <v>42336</v>
      </c>
      <c r="Z766" s="1">
        <v>42073.13</v>
      </c>
    </row>
    <row r="767" spans="1:26" x14ac:dyDescent="0.25">
      <c r="A767" s="3">
        <v>200000766</v>
      </c>
      <c r="B767" t="s">
        <v>3270</v>
      </c>
      <c r="C767" t="s">
        <v>3336</v>
      </c>
      <c r="D767" t="s">
        <v>3259</v>
      </c>
      <c r="E767">
        <v>45</v>
      </c>
      <c r="F767" t="s">
        <v>3262</v>
      </c>
      <c r="G767" t="s">
        <v>3257</v>
      </c>
      <c r="H767" s="49">
        <v>42155</v>
      </c>
      <c r="I767" s="1">
        <v>85726.19</v>
      </c>
      <c r="R767" s="3">
        <v>300000668</v>
      </c>
      <c r="S767" t="s">
        <v>3506</v>
      </c>
      <c r="T767" t="s">
        <v>3292</v>
      </c>
      <c r="U767" t="s">
        <v>3259</v>
      </c>
      <c r="V767">
        <v>33</v>
      </c>
      <c r="W767" t="s">
        <v>3258</v>
      </c>
      <c r="X767" t="s">
        <v>3281</v>
      </c>
      <c r="Y767" s="33">
        <v>42148</v>
      </c>
      <c r="Z767" s="1">
        <v>42548.69</v>
      </c>
    </row>
    <row r="768" spans="1:26" x14ac:dyDescent="0.25">
      <c r="A768" s="3">
        <v>300000767</v>
      </c>
      <c r="B768" t="s">
        <v>3335</v>
      </c>
      <c r="C768" t="s">
        <v>3384</v>
      </c>
      <c r="D768" t="s">
        <v>3266</v>
      </c>
      <c r="E768">
        <v>34</v>
      </c>
      <c r="F768" t="s">
        <v>3258</v>
      </c>
      <c r="G768" t="s">
        <v>3281</v>
      </c>
      <c r="H768" s="49">
        <v>42155</v>
      </c>
      <c r="I768" s="1">
        <v>106555.59</v>
      </c>
      <c r="R768" s="3">
        <v>300001538</v>
      </c>
      <c r="S768" t="s">
        <v>3377</v>
      </c>
      <c r="T768" t="s">
        <v>3474</v>
      </c>
      <c r="U768" t="s">
        <v>3266</v>
      </c>
      <c r="V768">
        <v>47</v>
      </c>
      <c r="W768" t="s">
        <v>3258</v>
      </c>
      <c r="X768" t="s">
        <v>3281</v>
      </c>
      <c r="Y768" s="33">
        <v>42223</v>
      </c>
      <c r="Z768" s="1">
        <v>43260.49</v>
      </c>
    </row>
    <row r="769" spans="1:26" x14ac:dyDescent="0.25">
      <c r="A769" s="3">
        <v>300000768</v>
      </c>
      <c r="B769" t="s">
        <v>3479</v>
      </c>
      <c r="C769" t="s">
        <v>3429</v>
      </c>
      <c r="D769" t="s">
        <v>3266</v>
      </c>
      <c r="E769">
        <v>39</v>
      </c>
      <c r="F769" t="s">
        <v>3258</v>
      </c>
      <c r="G769" t="s">
        <v>3265</v>
      </c>
      <c r="H769" s="49">
        <v>42155</v>
      </c>
      <c r="I769" s="1">
        <v>747.35</v>
      </c>
      <c r="R769" s="3">
        <v>300001409</v>
      </c>
      <c r="S769" t="s">
        <v>3528</v>
      </c>
      <c r="T769" t="s">
        <v>3263</v>
      </c>
      <c r="U769" t="s">
        <v>3259</v>
      </c>
      <c r="V769">
        <v>39</v>
      </c>
      <c r="W769" t="s">
        <v>3258</v>
      </c>
      <c r="X769" t="s">
        <v>3281</v>
      </c>
      <c r="Y769" s="33">
        <v>42212</v>
      </c>
      <c r="Z769" s="1">
        <v>43262.53</v>
      </c>
    </row>
    <row r="770" spans="1:26" x14ac:dyDescent="0.25">
      <c r="A770" s="3">
        <v>400000769</v>
      </c>
      <c r="B770" t="s">
        <v>3382</v>
      </c>
      <c r="C770" t="s">
        <v>3512</v>
      </c>
      <c r="D770" t="s">
        <v>3259</v>
      </c>
      <c r="E770">
        <v>24</v>
      </c>
      <c r="F770" t="s">
        <v>3469</v>
      </c>
      <c r="G770" t="s">
        <v>3281</v>
      </c>
      <c r="H770" s="49">
        <v>42155</v>
      </c>
      <c r="I770" s="1">
        <v>78004.289999999994</v>
      </c>
      <c r="R770" s="3">
        <v>300000527</v>
      </c>
      <c r="S770" t="s">
        <v>3451</v>
      </c>
      <c r="T770" t="s">
        <v>3442</v>
      </c>
      <c r="U770" t="s">
        <v>3266</v>
      </c>
      <c r="V770">
        <v>32</v>
      </c>
      <c r="W770" t="s">
        <v>3258</v>
      </c>
      <c r="X770" t="s">
        <v>3281</v>
      </c>
      <c r="Y770" s="33">
        <v>42140</v>
      </c>
      <c r="Z770" s="1">
        <v>43353.84</v>
      </c>
    </row>
    <row r="771" spans="1:26" x14ac:dyDescent="0.25">
      <c r="A771" s="3">
        <v>400000770</v>
      </c>
      <c r="B771" t="s">
        <v>3320</v>
      </c>
      <c r="C771" t="s">
        <v>3519</v>
      </c>
      <c r="D771" t="s">
        <v>3266</v>
      </c>
      <c r="E771">
        <v>22</v>
      </c>
      <c r="F771" t="s">
        <v>3469</v>
      </c>
      <c r="G771" t="s">
        <v>3281</v>
      </c>
      <c r="H771" s="49">
        <v>42155</v>
      </c>
      <c r="I771" s="1">
        <v>58585.68</v>
      </c>
      <c r="R771" s="3">
        <v>300002927</v>
      </c>
      <c r="S771" t="s">
        <v>3532</v>
      </c>
      <c r="T771" t="s">
        <v>3537</v>
      </c>
      <c r="U771" t="s">
        <v>3266</v>
      </c>
      <c r="V771">
        <v>34</v>
      </c>
      <c r="W771" t="s">
        <v>3258</v>
      </c>
      <c r="X771" t="s">
        <v>3281</v>
      </c>
      <c r="Y771" s="33">
        <v>42307</v>
      </c>
      <c r="Z771" s="1">
        <v>43689.43</v>
      </c>
    </row>
    <row r="772" spans="1:26" x14ac:dyDescent="0.25">
      <c r="A772" s="3">
        <v>100000771</v>
      </c>
      <c r="B772" t="s">
        <v>3306</v>
      </c>
      <c r="C772" t="s">
        <v>3315</v>
      </c>
      <c r="D772" t="s">
        <v>3259</v>
      </c>
      <c r="E772">
        <v>44</v>
      </c>
      <c r="F772" t="s">
        <v>3275</v>
      </c>
      <c r="G772" t="s">
        <v>3281</v>
      </c>
      <c r="H772" s="49">
        <v>42156</v>
      </c>
      <c r="I772" s="1">
        <v>15861</v>
      </c>
      <c r="R772" s="3">
        <v>300001743</v>
      </c>
      <c r="S772" t="s">
        <v>3316</v>
      </c>
      <c r="T772" t="s">
        <v>3555</v>
      </c>
      <c r="U772" t="s">
        <v>3259</v>
      </c>
      <c r="V772">
        <v>18</v>
      </c>
      <c r="W772" t="s">
        <v>3258</v>
      </c>
      <c r="X772" t="s">
        <v>3281</v>
      </c>
      <c r="Y772" s="33">
        <v>42239</v>
      </c>
      <c r="Z772" s="1">
        <v>43780.77</v>
      </c>
    </row>
    <row r="773" spans="1:26" x14ac:dyDescent="0.25">
      <c r="A773" s="3">
        <v>100000772</v>
      </c>
      <c r="B773" t="s">
        <v>3495</v>
      </c>
      <c r="C773" t="s">
        <v>3499</v>
      </c>
      <c r="D773" t="s">
        <v>3259</v>
      </c>
      <c r="E773">
        <v>32</v>
      </c>
      <c r="F773" t="s">
        <v>3275</v>
      </c>
      <c r="G773" t="s">
        <v>3281</v>
      </c>
      <c r="H773" s="49">
        <v>42156</v>
      </c>
      <c r="I773" s="1">
        <v>97377.64</v>
      </c>
      <c r="R773" s="3">
        <v>300003356</v>
      </c>
      <c r="S773" t="s">
        <v>3455</v>
      </c>
      <c r="T773" t="s">
        <v>3526</v>
      </c>
      <c r="U773" t="s">
        <v>3259</v>
      </c>
      <c r="V773">
        <v>42</v>
      </c>
      <c r="W773" t="s">
        <v>3258</v>
      </c>
      <c r="X773" t="s">
        <v>3281</v>
      </c>
      <c r="Y773" s="33">
        <v>42333</v>
      </c>
      <c r="Z773" s="1">
        <v>44017.46</v>
      </c>
    </row>
    <row r="774" spans="1:26" x14ac:dyDescent="0.25">
      <c r="A774" s="3">
        <v>100000773</v>
      </c>
      <c r="B774" t="s">
        <v>3289</v>
      </c>
      <c r="C774" t="s">
        <v>3513</v>
      </c>
      <c r="D774" t="s">
        <v>3259</v>
      </c>
      <c r="E774">
        <v>45</v>
      </c>
      <c r="F774" t="s">
        <v>3275</v>
      </c>
      <c r="G774" t="s">
        <v>3265</v>
      </c>
      <c r="H774" s="49">
        <v>42156</v>
      </c>
      <c r="I774" s="1">
        <v>53554.5</v>
      </c>
      <c r="R774" s="3">
        <v>300001185</v>
      </c>
      <c r="S774" t="s">
        <v>3378</v>
      </c>
      <c r="T774" t="s">
        <v>3362</v>
      </c>
      <c r="U774" t="s">
        <v>3266</v>
      </c>
      <c r="V774">
        <v>29</v>
      </c>
      <c r="W774" t="s">
        <v>3258</v>
      </c>
      <c r="X774" t="s">
        <v>3281</v>
      </c>
      <c r="Y774" s="33">
        <v>42197</v>
      </c>
      <c r="Z774" s="1">
        <v>44060.89</v>
      </c>
    </row>
    <row r="775" spans="1:26" x14ac:dyDescent="0.25">
      <c r="A775" s="3">
        <v>200000774</v>
      </c>
      <c r="B775" t="s">
        <v>3525</v>
      </c>
      <c r="C775" t="s">
        <v>3423</v>
      </c>
      <c r="D775" t="s">
        <v>3259</v>
      </c>
      <c r="E775">
        <v>34</v>
      </c>
      <c r="F775" t="s">
        <v>3262</v>
      </c>
      <c r="G775" t="s">
        <v>3257</v>
      </c>
      <c r="H775" s="49">
        <v>42156</v>
      </c>
      <c r="I775" s="1">
        <v>9347.83</v>
      </c>
      <c r="R775" s="3">
        <v>300001412</v>
      </c>
      <c r="S775" t="s">
        <v>3484</v>
      </c>
      <c r="T775" t="s">
        <v>3565</v>
      </c>
      <c r="U775" t="s">
        <v>3266</v>
      </c>
      <c r="V775">
        <v>35</v>
      </c>
      <c r="W775" t="s">
        <v>3258</v>
      </c>
      <c r="X775" t="s">
        <v>3281</v>
      </c>
      <c r="Y775" s="33">
        <v>42212</v>
      </c>
      <c r="Z775" s="1">
        <v>44201.14</v>
      </c>
    </row>
    <row r="776" spans="1:26" x14ac:dyDescent="0.25">
      <c r="A776" s="3">
        <v>200000775</v>
      </c>
      <c r="B776" t="s">
        <v>3557</v>
      </c>
      <c r="C776" t="s">
        <v>3431</v>
      </c>
      <c r="D776" t="s">
        <v>3259</v>
      </c>
      <c r="E776">
        <v>37</v>
      </c>
      <c r="F776" t="s">
        <v>3262</v>
      </c>
      <c r="G776" t="s">
        <v>3257</v>
      </c>
      <c r="H776" s="49">
        <v>42156</v>
      </c>
      <c r="I776" s="1">
        <v>69.010000000000005</v>
      </c>
      <c r="R776" s="3">
        <v>300001954</v>
      </c>
      <c r="S776" t="s">
        <v>3291</v>
      </c>
      <c r="T776" t="s">
        <v>3349</v>
      </c>
      <c r="U776" t="s">
        <v>3266</v>
      </c>
      <c r="V776">
        <v>35</v>
      </c>
      <c r="W776" t="s">
        <v>3258</v>
      </c>
      <c r="X776" t="s">
        <v>3281</v>
      </c>
      <c r="Y776" s="33">
        <v>42254</v>
      </c>
      <c r="Z776" s="1">
        <v>44438.94</v>
      </c>
    </row>
    <row r="777" spans="1:26" x14ac:dyDescent="0.25">
      <c r="A777" s="3">
        <v>300000776</v>
      </c>
      <c r="B777" t="s">
        <v>3543</v>
      </c>
      <c r="C777" t="s">
        <v>3485</v>
      </c>
      <c r="D777" t="s">
        <v>3259</v>
      </c>
      <c r="E777">
        <v>32</v>
      </c>
      <c r="F777" t="s">
        <v>3258</v>
      </c>
      <c r="G777" t="s">
        <v>3265</v>
      </c>
      <c r="H777" s="49">
        <v>42156</v>
      </c>
      <c r="I777" s="1">
        <v>62131.4</v>
      </c>
      <c r="R777" s="3">
        <v>300002210</v>
      </c>
      <c r="S777" t="s">
        <v>3372</v>
      </c>
      <c r="T777" t="s">
        <v>3468</v>
      </c>
      <c r="U777" t="s">
        <v>3259</v>
      </c>
      <c r="V777">
        <v>33</v>
      </c>
      <c r="W777" t="s">
        <v>3258</v>
      </c>
      <c r="X777" t="s">
        <v>3281</v>
      </c>
      <c r="Y777" s="33">
        <v>42270</v>
      </c>
      <c r="Z777" s="1">
        <v>44605.53</v>
      </c>
    </row>
    <row r="778" spans="1:26" x14ac:dyDescent="0.25">
      <c r="A778" s="3">
        <v>300000777</v>
      </c>
      <c r="B778" t="s">
        <v>3503</v>
      </c>
      <c r="C778" t="s">
        <v>3513</v>
      </c>
      <c r="D778" t="s">
        <v>3266</v>
      </c>
      <c r="E778">
        <v>22</v>
      </c>
      <c r="F778" t="s">
        <v>3258</v>
      </c>
      <c r="G778" t="s">
        <v>3281</v>
      </c>
      <c r="H778" s="49">
        <v>42156</v>
      </c>
      <c r="I778" s="1">
        <v>47414.52</v>
      </c>
      <c r="R778" s="3">
        <v>300003156</v>
      </c>
      <c r="S778" t="s">
        <v>3559</v>
      </c>
      <c r="T778" t="s">
        <v>3435</v>
      </c>
      <c r="U778" t="s">
        <v>3259</v>
      </c>
      <c r="V778">
        <v>42</v>
      </c>
      <c r="W778" t="s">
        <v>3258</v>
      </c>
      <c r="X778" t="s">
        <v>3281</v>
      </c>
      <c r="Y778" s="33">
        <v>42321</v>
      </c>
      <c r="Z778" s="1">
        <v>45546.49</v>
      </c>
    </row>
    <row r="779" spans="1:26" x14ac:dyDescent="0.25">
      <c r="A779" s="3">
        <v>300000778</v>
      </c>
      <c r="B779" t="s">
        <v>3300</v>
      </c>
      <c r="C779" t="s">
        <v>3502</v>
      </c>
      <c r="D779" t="s">
        <v>3259</v>
      </c>
      <c r="E779">
        <v>28</v>
      </c>
      <c r="F779" t="s">
        <v>3258</v>
      </c>
      <c r="G779" t="s">
        <v>3257</v>
      </c>
      <c r="H779" s="49">
        <v>42156</v>
      </c>
      <c r="I779" s="1">
        <v>2511.02</v>
      </c>
      <c r="R779" s="3">
        <v>300002129</v>
      </c>
      <c r="S779" t="s">
        <v>3527</v>
      </c>
      <c r="T779" t="s">
        <v>3470</v>
      </c>
      <c r="U779" t="s">
        <v>3266</v>
      </c>
      <c r="V779">
        <v>44</v>
      </c>
      <c r="W779" t="s">
        <v>3258</v>
      </c>
      <c r="X779" t="s">
        <v>3281</v>
      </c>
      <c r="Y779" s="33">
        <v>42265</v>
      </c>
      <c r="Z779" s="1">
        <v>45868.51</v>
      </c>
    </row>
    <row r="780" spans="1:26" x14ac:dyDescent="0.25">
      <c r="A780" s="3">
        <v>300000779</v>
      </c>
      <c r="B780" t="s">
        <v>3532</v>
      </c>
      <c r="C780" t="s">
        <v>3488</v>
      </c>
      <c r="D780" t="s">
        <v>3266</v>
      </c>
      <c r="E780">
        <v>36</v>
      </c>
      <c r="F780" t="s">
        <v>3258</v>
      </c>
      <c r="G780" t="s">
        <v>3281</v>
      </c>
      <c r="H780" s="49">
        <v>42156</v>
      </c>
      <c r="I780" s="1">
        <v>39797.910000000003</v>
      </c>
      <c r="R780" s="3">
        <v>300000752</v>
      </c>
      <c r="S780" t="s">
        <v>3504</v>
      </c>
      <c r="T780" t="s">
        <v>3402</v>
      </c>
      <c r="U780" t="s">
        <v>3266</v>
      </c>
      <c r="V780">
        <v>35</v>
      </c>
      <c r="W780" t="s">
        <v>3258</v>
      </c>
      <c r="X780" t="s">
        <v>3281</v>
      </c>
      <c r="Y780" s="33">
        <v>42154</v>
      </c>
      <c r="Z780" s="1">
        <v>45887.56</v>
      </c>
    </row>
    <row r="781" spans="1:26" x14ac:dyDescent="0.25">
      <c r="A781" s="3">
        <v>400000780</v>
      </c>
      <c r="B781" t="s">
        <v>3297</v>
      </c>
      <c r="C781" t="s">
        <v>3273</v>
      </c>
      <c r="D781" t="s">
        <v>3259</v>
      </c>
      <c r="E781">
        <v>31</v>
      </c>
      <c r="F781" t="s">
        <v>3469</v>
      </c>
      <c r="G781" t="s">
        <v>3257</v>
      </c>
      <c r="H781" s="49">
        <v>42156</v>
      </c>
      <c r="I781" s="1">
        <v>96409.06</v>
      </c>
      <c r="R781" s="3">
        <v>300001651</v>
      </c>
      <c r="S781" t="s">
        <v>3579</v>
      </c>
      <c r="T781" t="s">
        <v>3427</v>
      </c>
      <c r="U781" t="s">
        <v>3266</v>
      </c>
      <c r="V781">
        <v>21</v>
      </c>
      <c r="W781" t="s">
        <v>3258</v>
      </c>
      <c r="X781" t="s">
        <v>3281</v>
      </c>
      <c r="Y781" s="33">
        <v>42233</v>
      </c>
      <c r="Z781" s="1">
        <v>45899.62</v>
      </c>
    </row>
    <row r="782" spans="1:26" x14ac:dyDescent="0.25">
      <c r="A782" s="3">
        <v>100000781</v>
      </c>
      <c r="B782" t="s">
        <v>3562</v>
      </c>
      <c r="C782" t="s">
        <v>3415</v>
      </c>
      <c r="D782" t="s">
        <v>3266</v>
      </c>
      <c r="E782">
        <v>32</v>
      </c>
      <c r="F782" t="s">
        <v>3275</v>
      </c>
      <c r="G782" t="s">
        <v>3265</v>
      </c>
      <c r="H782" s="49">
        <v>42157</v>
      </c>
      <c r="I782" s="1">
        <v>74530.06</v>
      </c>
      <c r="R782" s="3">
        <v>300000512</v>
      </c>
      <c r="S782" t="s">
        <v>3503</v>
      </c>
      <c r="T782" t="s">
        <v>3400</v>
      </c>
      <c r="U782" t="s">
        <v>3266</v>
      </c>
      <c r="V782">
        <v>57</v>
      </c>
      <c r="W782" t="s">
        <v>3258</v>
      </c>
      <c r="X782" t="s">
        <v>3281</v>
      </c>
      <c r="Y782" s="33">
        <v>42139</v>
      </c>
      <c r="Z782" s="1">
        <v>45944.18</v>
      </c>
    </row>
    <row r="783" spans="1:26" x14ac:dyDescent="0.25">
      <c r="A783" s="3">
        <v>100000782</v>
      </c>
      <c r="B783" t="s">
        <v>3471</v>
      </c>
      <c r="C783" t="s">
        <v>3509</v>
      </c>
      <c r="D783" t="s">
        <v>3266</v>
      </c>
      <c r="E783">
        <v>31</v>
      </c>
      <c r="F783" t="s">
        <v>3275</v>
      </c>
      <c r="G783" t="s">
        <v>3281</v>
      </c>
      <c r="H783" s="49">
        <v>42157</v>
      </c>
      <c r="I783" s="1">
        <v>12994.54</v>
      </c>
      <c r="R783" s="3">
        <v>300000812</v>
      </c>
      <c r="S783" t="s">
        <v>3541</v>
      </c>
      <c r="T783" t="s">
        <v>3483</v>
      </c>
      <c r="U783" t="s">
        <v>3266</v>
      </c>
      <c r="V783">
        <v>23</v>
      </c>
      <c r="W783" t="s">
        <v>3258</v>
      </c>
      <c r="X783" t="s">
        <v>3281</v>
      </c>
      <c r="Y783" s="33">
        <v>42160</v>
      </c>
      <c r="Z783" s="1">
        <v>46151.71</v>
      </c>
    </row>
    <row r="784" spans="1:26" x14ac:dyDescent="0.25">
      <c r="A784" s="3">
        <v>100000783</v>
      </c>
      <c r="B784" t="s">
        <v>3300</v>
      </c>
      <c r="C784" t="s">
        <v>3277</v>
      </c>
      <c r="D784" t="s">
        <v>3259</v>
      </c>
      <c r="E784">
        <v>48</v>
      </c>
      <c r="F784" t="s">
        <v>3275</v>
      </c>
      <c r="G784" t="s">
        <v>3281</v>
      </c>
      <c r="H784" s="49">
        <v>42157</v>
      </c>
      <c r="I784" s="1">
        <v>9344.48</v>
      </c>
      <c r="R784" s="3">
        <v>300001490</v>
      </c>
      <c r="S784" t="s">
        <v>3356</v>
      </c>
      <c r="T784" t="s">
        <v>3483</v>
      </c>
      <c r="U784" t="s">
        <v>3259</v>
      </c>
      <c r="V784">
        <v>43</v>
      </c>
      <c r="W784" t="s">
        <v>3258</v>
      </c>
      <c r="X784" t="s">
        <v>3281</v>
      </c>
      <c r="Y784" s="33">
        <v>42218</v>
      </c>
      <c r="Z784" s="1">
        <v>47373.56</v>
      </c>
    </row>
    <row r="785" spans="1:26" x14ac:dyDescent="0.25">
      <c r="A785" s="3">
        <v>200000784</v>
      </c>
      <c r="B785" t="s">
        <v>3317</v>
      </c>
      <c r="C785" t="s">
        <v>3472</v>
      </c>
      <c r="D785" t="s">
        <v>3259</v>
      </c>
      <c r="E785">
        <v>47</v>
      </c>
      <c r="F785" t="s">
        <v>3262</v>
      </c>
      <c r="G785" t="s">
        <v>3257</v>
      </c>
      <c r="H785" s="49">
        <v>42157</v>
      </c>
      <c r="I785" s="1">
        <v>24930.12</v>
      </c>
      <c r="R785" s="3">
        <v>300000777</v>
      </c>
      <c r="S785" t="s">
        <v>3503</v>
      </c>
      <c r="T785" t="s">
        <v>3513</v>
      </c>
      <c r="U785" t="s">
        <v>3266</v>
      </c>
      <c r="V785">
        <v>22</v>
      </c>
      <c r="W785" t="s">
        <v>3258</v>
      </c>
      <c r="X785" t="s">
        <v>3281</v>
      </c>
      <c r="Y785" s="33">
        <v>42156</v>
      </c>
      <c r="Z785" s="1">
        <v>47414.52</v>
      </c>
    </row>
    <row r="786" spans="1:26" x14ac:dyDescent="0.25">
      <c r="A786" s="3">
        <v>200000785</v>
      </c>
      <c r="B786" t="s">
        <v>3380</v>
      </c>
      <c r="C786" t="s">
        <v>3340</v>
      </c>
      <c r="D786" t="s">
        <v>3259</v>
      </c>
      <c r="E786">
        <v>53</v>
      </c>
      <c r="F786" t="s">
        <v>3262</v>
      </c>
      <c r="G786" t="s">
        <v>3281</v>
      </c>
      <c r="H786" s="49">
        <v>42157</v>
      </c>
      <c r="I786" s="1">
        <v>25554.52</v>
      </c>
      <c r="R786" s="3">
        <v>300003247</v>
      </c>
      <c r="S786" t="s">
        <v>3406</v>
      </c>
      <c r="T786" t="s">
        <v>3318</v>
      </c>
      <c r="U786" t="s">
        <v>3266</v>
      </c>
      <c r="V786">
        <v>28</v>
      </c>
      <c r="W786" t="s">
        <v>3258</v>
      </c>
      <c r="X786" t="s">
        <v>3281</v>
      </c>
      <c r="Y786" s="33">
        <v>42325</v>
      </c>
      <c r="Z786" s="1">
        <v>48124.639999999999</v>
      </c>
    </row>
    <row r="787" spans="1:26" x14ac:dyDescent="0.25">
      <c r="A787" s="3">
        <v>300000786</v>
      </c>
      <c r="B787" t="s">
        <v>3457</v>
      </c>
      <c r="C787" t="s">
        <v>3387</v>
      </c>
      <c r="D787" t="s">
        <v>3266</v>
      </c>
      <c r="E787">
        <v>36</v>
      </c>
      <c r="F787" t="s">
        <v>3258</v>
      </c>
      <c r="G787" t="s">
        <v>3257</v>
      </c>
      <c r="H787" s="49">
        <v>42157</v>
      </c>
      <c r="I787" s="1">
        <v>65364.639999999999</v>
      </c>
      <c r="R787" s="3">
        <v>300000635</v>
      </c>
      <c r="S787" t="s">
        <v>3280</v>
      </c>
      <c r="T787" t="s">
        <v>3407</v>
      </c>
      <c r="U787" t="s">
        <v>3266</v>
      </c>
      <c r="V787">
        <v>34</v>
      </c>
      <c r="W787" t="s">
        <v>3258</v>
      </c>
      <c r="X787" t="s">
        <v>3281</v>
      </c>
      <c r="Y787" s="33">
        <v>42146</v>
      </c>
      <c r="Z787" s="1">
        <v>48381.35</v>
      </c>
    </row>
    <row r="788" spans="1:26" x14ac:dyDescent="0.25">
      <c r="A788" s="3">
        <v>300000787</v>
      </c>
      <c r="B788" t="s">
        <v>3523</v>
      </c>
      <c r="C788" t="s">
        <v>3276</v>
      </c>
      <c r="D788" t="s">
        <v>3259</v>
      </c>
      <c r="E788">
        <v>38</v>
      </c>
      <c r="F788" t="s">
        <v>3258</v>
      </c>
      <c r="G788" t="s">
        <v>3257</v>
      </c>
      <c r="H788" s="49">
        <v>42157</v>
      </c>
      <c r="I788" s="1">
        <v>69471.06</v>
      </c>
      <c r="R788" s="3">
        <v>300003412</v>
      </c>
      <c r="S788" t="s">
        <v>3302</v>
      </c>
      <c r="T788" t="s">
        <v>3400</v>
      </c>
      <c r="U788" t="s">
        <v>3266</v>
      </c>
      <c r="V788">
        <v>39</v>
      </c>
      <c r="W788" t="s">
        <v>3258</v>
      </c>
      <c r="X788" t="s">
        <v>3281</v>
      </c>
      <c r="Y788" s="33">
        <v>42335</v>
      </c>
      <c r="Z788" s="1">
        <v>48514.21</v>
      </c>
    </row>
    <row r="789" spans="1:26" x14ac:dyDescent="0.25">
      <c r="A789" s="3">
        <v>100000788</v>
      </c>
      <c r="B789" t="s">
        <v>3404</v>
      </c>
      <c r="C789" t="s">
        <v>3411</v>
      </c>
      <c r="D789" t="s">
        <v>3266</v>
      </c>
      <c r="E789">
        <v>47</v>
      </c>
      <c r="F789" t="s">
        <v>3275</v>
      </c>
      <c r="G789" t="s">
        <v>3281</v>
      </c>
      <c r="H789" s="49">
        <v>42158</v>
      </c>
      <c r="I789" s="1">
        <v>39175.760000000002</v>
      </c>
      <c r="R789" s="3">
        <v>300003105</v>
      </c>
      <c r="S789" t="s">
        <v>3525</v>
      </c>
      <c r="T789" t="s">
        <v>3365</v>
      </c>
      <c r="U789" t="s">
        <v>3259</v>
      </c>
      <c r="V789">
        <v>31</v>
      </c>
      <c r="W789" t="s">
        <v>3258</v>
      </c>
      <c r="X789" t="s">
        <v>3281</v>
      </c>
      <c r="Y789" s="33">
        <v>42318</v>
      </c>
      <c r="Z789" s="1">
        <v>48703.81</v>
      </c>
    </row>
    <row r="790" spans="1:26" x14ac:dyDescent="0.25">
      <c r="A790" s="3">
        <v>100000789</v>
      </c>
      <c r="B790" t="s">
        <v>3331</v>
      </c>
      <c r="C790" t="s">
        <v>3514</v>
      </c>
      <c r="D790" t="s">
        <v>3259</v>
      </c>
      <c r="E790">
        <v>22</v>
      </c>
      <c r="F790" t="s">
        <v>3275</v>
      </c>
      <c r="G790" t="s">
        <v>3281</v>
      </c>
      <c r="H790" s="49">
        <v>42158</v>
      </c>
      <c r="I790" s="1">
        <v>3932.55</v>
      </c>
      <c r="R790" s="3">
        <v>300001048</v>
      </c>
      <c r="S790" t="s">
        <v>3528</v>
      </c>
      <c r="T790" t="s">
        <v>3570</v>
      </c>
      <c r="U790" t="s">
        <v>3259</v>
      </c>
      <c r="V790">
        <v>38</v>
      </c>
      <c r="W790" t="s">
        <v>3258</v>
      </c>
      <c r="X790" t="s">
        <v>3281</v>
      </c>
      <c r="Y790" s="33">
        <v>42185</v>
      </c>
      <c r="Z790" s="1">
        <v>48959.81</v>
      </c>
    </row>
    <row r="791" spans="1:26" x14ac:dyDescent="0.25">
      <c r="A791" s="3">
        <v>100000790</v>
      </c>
      <c r="B791" t="s">
        <v>3562</v>
      </c>
      <c r="C791" t="s">
        <v>3269</v>
      </c>
      <c r="D791" t="s">
        <v>3266</v>
      </c>
      <c r="E791">
        <v>51</v>
      </c>
      <c r="F791" t="s">
        <v>3275</v>
      </c>
      <c r="G791" t="s">
        <v>3281</v>
      </c>
      <c r="H791" s="49">
        <v>42158</v>
      </c>
      <c r="I791" s="1">
        <v>10872.02</v>
      </c>
      <c r="R791" s="3">
        <v>300003827</v>
      </c>
      <c r="S791" t="s">
        <v>3482</v>
      </c>
      <c r="T791" t="s">
        <v>3340</v>
      </c>
      <c r="U791" t="s">
        <v>3266</v>
      </c>
      <c r="V791">
        <v>28</v>
      </c>
      <c r="W791" t="s">
        <v>3258</v>
      </c>
      <c r="X791" t="s">
        <v>3281</v>
      </c>
      <c r="Y791" s="33">
        <v>42357</v>
      </c>
      <c r="Z791" s="1">
        <v>49068.58</v>
      </c>
    </row>
    <row r="792" spans="1:26" x14ac:dyDescent="0.25">
      <c r="A792" s="3">
        <v>200000791</v>
      </c>
      <c r="B792" t="s">
        <v>3395</v>
      </c>
      <c r="C792" t="s">
        <v>3407</v>
      </c>
      <c r="D792" t="s">
        <v>3266</v>
      </c>
      <c r="E792">
        <v>45</v>
      </c>
      <c r="F792" t="s">
        <v>3262</v>
      </c>
      <c r="G792" t="s">
        <v>3281</v>
      </c>
      <c r="H792" s="49">
        <v>42158</v>
      </c>
      <c r="I792" s="1">
        <v>56216.25</v>
      </c>
      <c r="R792" s="3">
        <v>300002669</v>
      </c>
      <c r="S792" t="s">
        <v>3467</v>
      </c>
      <c r="T792" t="s">
        <v>3307</v>
      </c>
      <c r="U792" t="s">
        <v>3259</v>
      </c>
      <c r="V792">
        <v>18</v>
      </c>
      <c r="W792" t="s">
        <v>3258</v>
      </c>
      <c r="X792" t="s">
        <v>3281</v>
      </c>
      <c r="Y792" s="33">
        <v>42294</v>
      </c>
      <c r="Z792" s="1">
        <v>49678.06</v>
      </c>
    </row>
    <row r="793" spans="1:26" x14ac:dyDescent="0.25">
      <c r="A793" s="3">
        <v>200000792</v>
      </c>
      <c r="B793" t="s">
        <v>3297</v>
      </c>
      <c r="C793" t="s">
        <v>3391</v>
      </c>
      <c r="D793" t="s">
        <v>3259</v>
      </c>
      <c r="E793">
        <v>55</v>
      </c>
      <c r="F793" t="s">
        <v>3262</v>
      </c>
      <c r="G793" t="s">
        <v>3257</v>
      </c>
      <c r="H793" s="49">
        <v>42158</v>
      </c>
      <c r="I793" s="1">
        <v>8441.89</v>
      </c>
      <c r="R793" s="3">
        <v>300000954</v>
      </c>
      <c r="S793" t="s">
        <v>3356</v>
      </c>
      <c r="T793" t="s">
        <v>3488</v>
      </c>
      <c r="U793" t="s">
        <v>3259</v>
      </c>
      <c r="V793">
        <v>33</v>
      </c>
      <c r="W793" t="s">
        <v>3258</v>
      </c>
      <c r="X793" t="s">
        <v>3281</v>
      </c>
      <c r="Y793" s="33">
        <v>42175</v>
      </c>
      <c r="Z793" s="1">
        <v>49775.7</v>
      </c>
    </row>
    <row r="794" spans="1:26" x14ac:dyDescent="0.25">
      <c r="A794" s="3">
        <v>200000793</v>
      </c>
      <c r="B794" t="s">
        <v>3559</v>
      </c>
      <c r="C794" t="s">
        <v>3321</v>
      </c>
      <c r="D794" t="s">
        <v>3259</v>
      </c>
      <c r="E794">
        <v>47</v>
      </c>
      <c r="F794" t="s">
        <v>3262</v>
      </c>
      <c r="G794" t="s">
        <v>3265</v>
      </c>
      <c r="H794" s="49">
        <v>42158</v>
      </c>
      <c r="I794" s="1">
        <v>17538.34</v>
      </c>
      <c r="R794" s="3">
        <v>300001886</v>
      </c>
      <c r="S794" t="s">
        <v>3428</v>
      </c>
      <c r="T794" t="s">
        <v>3403</v>
      </c>
      <c r="U794" t="s">
        <v>3266</v>
      </c>
      <c r="V794">
        <v>34</v>
      </c>
      <c r="W794" t="s">
        <v>3258</v>
      </c>
      <c r="X794" t="s">
        <v>3281</v>
      </c>
      <c r="Y794" s="33">
        <v>42248</v>
      </c>
      <c r="Z794" s="1">
        <v>49859.68</v>
      </c>
    </row>
    <row r="795" spans="1:26" x14ac:dyDescent="0.25">
      <c r="A795" s="3">
        <v>300000794</v>
      </c>
      <c r="B795" t="s">
        <v>3489</v>
      </c>
      <c r="C795" t="s">
        <v>3501</v>
      </c>
      <c r="D795" t="s">
        <v>3259</v>
      </c>
      <c r="E795">
        <v>41</v>
      </c>
      <c r="F795" t="s">
        <v>3258</v>
      </c>
      <c r="G795" t="s">
        <v>3281</v>
      </c>
      <c r="H795" s="49">
        <v>42158</v>
      </c>
      <c r="I795" s="1">
        <v>132675.53</v>
      </c>
      <c r="R795" s="3">
        <v>300000410</v>
      </c>
      <c r="S795" t="s">
        <v>3308</v>
      </c>
      <c r="T795" t="s">
        <v>3342</v>
      </c>
      <c r="U795" t="s">
        <v>3259</v>
      </c>
      <c r="V795">
        <v>32</v>
      </c>
      <c r="W795" t="s">
        <v>3258</v>
      </c>
      <c r="X795" t="s">
        <v>3281</v>
      </c>
      <c r="Y795" s="33">
        <v>42131</v>
      </c>
      <c r="Z795" s="1">
        <v>50621.67</v>
      </c>
    </row>
    <row r="796" spans="1:26" x14ac:dyDescent="0.25">
      <c r="A796" s="3">
        <v>400000795</v>
      </c>
      <c r="B796" t="s">
        <v>3413</v>
      </c>
      <c r="C796" t="s">
        <v>3447</v>
      </c>
      <c r="D796" t="s">
        <v>3266</v>
      </c>
      <c r="E796">
        <v>31</v>
      </c>
      <c r="F796" t="s">
        <v>3469</v>
      </c>
      <c r="G796" t="s">
        <v>3265</v>
      </c>
      <c r="H796" s="49">
        <v>42158</v>
      </c>
      <c r="I796" s="1">
        <v>18645.55</v>
      </c>
      <c r="R796" s="3">
        <v>300000531</v>
      </c>
      <c r="S796" t="s">
        <v>3563</v>
      </c>
      <c r="T796" t="s">
        <v>3519</v>
      </c>
      <c r="U796" t="s">
        <v>3266</v>
      </c>
      <c r="V796">
        <v>23</v>
      </c>
      <c r="W796" t="s">
        <v>3258</v>
      </c>
      <c r="X796" t="s">
        <v>3281</v>
      </c>
      <c r="Y796" s="33">
        <v>42140</v>
      </c>
      <c r="Z796" s="1">
        <v>51109.71</v>
      </c>
    </row>
    <row r="797" spans="1:26" x14ac:dyDescent="0.25">
      <c r="A797" s="3">
        <v>100000796</v>
      </c>
      <c r="B797" t="s">
        <v>3479</v>
      </c>
      <c r="C797" t="s">
        <v>3398</v>
      </c>
      <c r="D797" t="s">
        <v>3266</v>
      </c>
      <c r="E797">
        <v>28</v>
      </c>
      <c r="F797" t="s">
        <v>3275</v>
      </c>
      <c r="G797" t="s">
        <v>3281</v>
      </c>
      <c r="H797" s="49">
        <v>42159</v>
      </c>
      <c r="I797" s="1">
        <v>34796.83</v>
      </c>
      <c r="R797" s="3">
        <v>300002584</v>
      </c>
      <c r="S797" t="s">
        <v>3448</v>
      </c>
      <c r="T797" t="s">
        <v>3438</v>
      </c>
      <c r="U797" t="s">
        <v>3266</v>
      </c>
      <c r="V797">
        <v>32</v>
      </c>
      <c r="W797" t="s">
        <v>3258</v>
      </c>
      <c r="X797" t="s">
        <v>3281</v>
      </c>
      <c r="Y797" s="33">
        <v>42289</v>
      </c>
      <c r="Z797" s="1">
        <v>51208.53</v>
      </c>
    </row>
    <row r="798" spans="1:26" x14ac:dyDescent="0.25">
      <c r="A798" s="3">
        <v>100000797</v>
      </c>
      <c r="B798" t="s">
        <v>3471</v>
      </c>
      <c r="C798" t="s">
        <v>3334</v>
      </c>
      <c r="D798" t="s">
        <v>3266</v>
      </c>
      <c r="E798">
        <v>29</v>
      </c>
      <c r="F798" t="s">
        <v>3275</v>
      </c>
      <c r="G798" t="s">
        <v>3257</v>
      </c>
      <c r="H798" s="49">
        <v>42159</v>
      </c>
      <c r="I798" s="1">
        <v>33338.42</v>
      </c>
      <c r="R798" s="3">
        <v>300000529</v>
      </c>
      <c r="S798" t="s">
        <v>3527</v>
      </c>
      <c r="T798" t="s">
        <v>3485</v>
      </c>
      <c r="U798" t="s">
        <v>3266</v>
      </c>
      <c r="V798">
        <v>24</v>
      </c>
      <c r="W798" t="s">
        <v>3258</v>
      </c>
      <c r="X798" t="s">
        <v>3281</v>
      </c>
      <c r="Y798" s="33">
        <v>42140</v>
      </c>
      <c r="Z798" s="1">
        <v>51952.49</v>
      </c>
    </row>
    <row r="799" spans="1:26" x14ac:dyDescent="0.25">
      <c r="A799" s="3">
        <v>100000798</v>
      </c>
      <c r="B799" t="s">
        <v>3302</v>
      </c>
      <c r="C799" t="s">
        <v>3410</v>
      </c>
      <c r="D799" t="s">
        <v>3266</v>
      </c>
      <c r="E799">
        <v>27</v>
      </c>
      <c r="F799" t="s">
        <v>3275</v>
      </c>
      <c r="G799" t="s">
        <v>3265</v>
      </c>
      <c r="H799" s="49">
        <v>42159</v>
      </c>
      <c r="I799" s="1">
        <v>8680.3700000000008</v>
      </c>
      <c r="R799" s="3">
        <v>300001576</v>
      </c>
      <c r="S799" t="s">
        <v>3449</v>
      </c>
      <c r="T799" t="s">
        <v>3336</v>
      </c>
      <c r="U799" t="s">
        <v>3259</v>
      </c>
      <c r="V799">
        <v>41</v>
      </c>
      <c r="W799" t="s">
        <v>3258</v>
      </c>
      <c r="X799" t="s">
        <v>3281</v>
      </c>
      <c r="Y799" s="33">
        <v>42226</v>
      </c>
      <c r="Z799" s="1">
        <v>52335.99</v>
      </c>
    </row>
    <row r="800" spans="1:26" x14ac:dyDescent="0.25">
      <c r="A800" s="3">
        <v>200000799</v>
      </c>
      <c r="B800" t="s">
        <v>3353</v>
      </c>
      <c r="C800" t="s">
        <v>3398</v>
      </c>
      <c r="D800" t="s">
        <v>3259</v>
      </c>
      <c r="E800">
        <v>45</v>
      </c>
      <c r="F800" t="s">
        <v>3262</v>
      </c>
      <c r="G800" t="s">
        <v>3257</v>
      </c>
      <c r="H800" s="49">
        <v>42159</v>
      </c>
      <c r="I800" s="1">
        <v>62071.23</v>
      </c>
      <c r="R800" s="3">
        <v>300001740</v>
      </c>
      <c r="S800" t="s">
        <v>3479</v>
      </c>
      <c r="T800" t="s">
        <v>3298</v>
      </c>
      <c r="U800" t="s">
        <v>3266</v>
      </c>
      <c r="V800">
        <v>35</v>
      </c>
      <c r="W800" t="s">
        <v>3258</v>
      </c>
      <c r="X800" t="s">
        <v>3281</v>
      </c>
      <c r="Y800" s="33">
        <v>42239</v>
      </c>
      <c r="Z800" s="1">
        <v>52648.77</v>
      </c>
    </row>
    <row r="801" spans="1:26" x14ac:dyDescent="0.25">
      <c r="A801" s="3">
        <v>200000800</v>
      </c>
      <c r="B801" t="s">
        <v>3459</v>
      </c>
      <c r="C801" t="s">
        <v>3519</v>
      </c>
      <c r="D801" t="s">
        <v>3259</v>
      </c>
      <c r="E801">
        <v>39</v>
      </c>
      <c r="F801" t="s">
        <v>3262</v>
      </c>
      <c r="G801" t="s">
        <v>3257</v>
      </c>
      <c r="H801" s="49">
        <v>42159</v>
      </c>
      <c r="I801" s="1">
        <v>27582.12</v>
      </c>
      <c r="R801" s="3">
        <v>300002603</v>
      </c>
      <c r="S801" t="s">
        <v>3313</v>
      </c>
      <c r="T801" t="s">
        <v>3535</v>
      </c>
      <c r="U801" t="s">
        <v>3266</v>
      </c>
      <c r="V801">
        <v>33</v>
      </c>
      <c r="W801" t="s">
        <v>3258</v>
      </c>
      <c r="X801" t="s">
        <v>3281</v>
      </c>
      <c r="Y801" s="33">
        <v>42290</v>
      </c>
      <c r="Z801" s="1">
        <v>53133.68</v>
      </c>
    </row>
    <row r="802" spans="1:26" x14ac:dyDescent="0.25">
      <c r="A802" s="3">
        <v>200000801</v>
      </c>
      <c r="B802" t="s">
        <v>3302</v>
      </c>
      <c r="C802" t="s">
        <v>3498</v>
      </c>
      <c r="D802" t="s">
        <v>3266</v>
      </c>
      <c r="E802">
        <v>53</v>
      </c>
      <c r="F802" t="s">
        <v>3262</v>
      </c>
      <c r="G802" t="s">
        <v>3281</v>
      </c>
      <c r="H802" s="49">
        <v>42159</v>
      </c>
      <c r="I802" s="1">
        <v>35865.54</v>
      </c>
      <c r="R802" s="3">
        <v>300003256</v>
      </c>
      <c r="S802" t="s">
        <v>3520</v>
      </c>
      <c r="T802" t="s">
        <v>3346</v>
      </c>
      <c r="U802" t="s">
        <v>3266</v>
      </c>
      <c r="V802">
        <v>40</v>
      </c>
      <c r="W802" t="s">
        <v>3258</v>
      </c>
      <c r="X802" t="s">
        <v>3281</v>
      </c>
      <c r="Y802" s="33">
        <v>42326</v>
      </c>
      <c r="Z802" s="1">
        <v>53697.1</v>
      </c>
    </row>
    <row r="803" spans="1:26" x14ac:dyDescent="0.25">
      <c r="A803" s="3">
        <v>200000802</v>
      </c>
      <c r="B803" t="s">
        <v>3460</v>
      </c>
      <c r="C803" t="s">
        <v>3438</v>
      </c>
      <c r="D803" t="s">
        <v>3259</v>
      </c>
      <c r="E803">
        <v>54</v>
      </c>
      <c r="F803" t="s">
        <v>3262</v>
      </c>
      <c r="G803" t="s">
        <v>3265</v>
      </c>
      <c r="H803" s="49">
        <v>42159</v>
      </c>
      <c r="I803" s="1">
        <v>8844.8700000000008</v>
      </c>
      <c r="R803" s="3">
        <v>300001539</v>
      </c>
      <c r="S803" t="s">
        <v>3527</v>
      </c>
      <c r="T803" t="s">
        <v>3375</v>
      </c>
      <c r="U803" t="s">
        <v>3266</v>
      </c>
      <c r="V803">
        <v>37</v>
      </c>
      <c r="W803" t="s">
        <v>3258</v>
      </c>
      <c r="X803" t="s">
        <v>3281</v>
      </c>
      <c r="Y803" s="33">
        <v>42223</v>
      </c>
      <c r="Z803" s="1">
        <v>53825.25</v>
      </c>
    </row>
    <row r="804" spans="1:26" x14ac:dyDescent="0.25">
      <c r="A804" s="3">
        <v>200000803</v>
      </c>
      <c r="B804" t="s">
        <v>3382</v>
      </c>
      <c r="C804" t="s">
        <v>3429</v>
      </c>
      <c r="D804" t="s">
        <v>3259</v>
      </c>
      <c r="E804">
        <v>49</v>
      </c>
      <c r="F804" t="s">
        <v>3262</v>
      </c>
      <c r="G804" t="s">
        <v>3257</v>
      </c>
      <c r="H804" s="49">
        <v>42159</v>
      </c>
      <c r="I804" s="1">
        <v>56825.53</v>
      </c>
      <c r="R804" s="3">
        <v>300000888</v>
      </c>
      <c r="S804" t="s">
        <v>3395</v>
      </c>
      <c r="T804" t="s">
        <v>3279</v>
      </c>
      <c r="U804" t="s">
        <v>3266</v>
      </c>
      <c r="V804">
        <v>26</v>
      </c>
      <c r="W804" t="s">
        <v>3258</v>
      </c>
      <c r="X804" t="s">
        <v>3281</v>
      </c>
      <c r="Y804" s="33">
        <v>42170</v>
      </c>
      <c r="Z804" s="1">
        <v>54186.89</v>
      </c>
    </row>
    <row r="805" spans="1:26" x14ac:dyDescent="0.25">
      <c r="A805" s="3">
        <v>200000804</v>
      </c>
      <c r="B805" t="s">
        <v>3448</v>
      </c>
      <c r="C805" t="s">
        <v>3468</v>
      </c>
      <c r="D805" t="s">
        <v>3266</v>
      </c>
      <c r="E805">
        <v>46</v>
      </c>
      <c r="F805" t="s">
        <v>3262</v>
      </c>
      <c r="G805" t="s">
        <v>3281</v>
      </c>
      <c r="H805" s="49">
        <v>42159</v>
      </c>
      <c r="I805" s="1">
        <v>34711.980000000003</v>
      </c>
      <c r="R805" s="3">
        <v>300001443</v>
      </c>
      <c r="S805" t="s">
        <v>3285</v>
      </c>
      <c r="T805" t="s">
        <v>3296</v>
      </c>
      <c r="U805" t="s">
        <v>3266</v>
      </c>
      <c r="V805">
        <v>43</v>
      </c>
      <c r="W805" t="s">
        <v>3258</v>
      </c>
      <c r="X805" t="s">
        <v>3281</v>
      </c>
      <c r="Y805" s="33">
        <v>42214</v>
      </c>
      <c r="Z805" s="1">
        <v>54434.04</v>
      </c>
    </row>
    <row r="806" spans="1:26" x14ac:dyDescent="0.25">
      <c r="A806" s="3">
        <v>200000805</v>
      </c>
      <c r="B806" t="s">
        <v>3283</v>
      </c>
      <c r="C806" t="s">
        <v>3489</v>
      </c>
      <c r="D806" t="s">
        <v>3259</v>
      </c>
      <c r="E806">
        <v>52</v>
      </c>
      <c r="F806" t="s">
        <v>3262</v>
      </c>
      <c r="G806" t="s">
        <v>3265</v>
      </c>
      <c r="H806" s="49">
        <v>42159</v>
      </c>
      <c r="I806" s="1">
        <v>17953.05</v>
      </c>
      <c r="R806" s="3">
        <v>300000509</v>
      </c>
      <c r="S806" t="s">
        <v>3443</v>
      </c>
      <c r="T806" t="s">
        <v>3509</v>
      </c>
      <c r="U806" t="s">
        <v>3266</v>
      </c>
      <c r="V806">
        <v>31</v>
      </c>
      <c r="W806" t="s">
        <v>3258</v>
      </c>
      <c r="X806" t="s">
        <v>3281</v>
      </c>
      <c r="Y806" s="33">
        <v>42139</v>
      </c>
      <c r="Z806" s="1">
        <v>54685.83</v>
      </c>
    </row>
    <row r="807" spans="1:26" x14ac:dyDescent="0.25">
      <c r="A807" s="3">
        <v>100000806</v>
      </c>
      <c r="B807" t="s">
        <v>3547</v>
      </c>
      <c r="C807" t="s">
        <v>3466</v>
      </c>
      <c r="D807" t="s">
        <v>3266</v>
      </c>
      <c r="E807">
        <v>39</v>
      </c>
      <c r="F807" t="s">
        <v>3275</v>
      </c>
      <c r="G807" t="s">
        <v>3281</v>
      </c>
      <c r="H807" s="49">
        <v>42160</v>
      </c>
      <c r="I807" s="1">
        <v>26507.93</v>
      </c>
      <c r="R807" s="3">
        <v>300003369</v>
      </c>
      <c r="S807" t="s">
        <v>3496</v>
      </c>
      <c r="T807" t="s">
        <v>3550</v>
      </c>
      <c r="U807" t="s">
        <v>3266</v>
      </c>
      <c r="V807">
        <v>41</v>
      </c>
      <c r="W807" t="s">
        <v>3258</v>
      </c>
      <c r="X807" t="s">
        <v>3281</v>
      </c>
      <c r="Y807" s="33">
        <v>42334</v>
      </c>
      <c r="Z807" s="1">
        <v>54697.16</v>
      </c>
    </row>
    <row r="808" spans="1:26" x14ac:dyDescent="0.25">
      <c r="A808" s="3">
        <v>100000807</v>
      </c>
      <c r="B808" t="s">
        <v>3530</v>
      </c>
      <c r="C808" t="s">
        <v>3260</v>
      </c>
      <c r="D808" t="s">
        <v>3259</v>
      </c>
      <c r="E808">
        <v>39</v>
      </c>
      <c r="F808" t="s">
        <v>3275</v>
      </c>
      <c r="G808" t="s">
        <v>3281</v>
      </c>
      <c r="H808" s="49">
        <v>42160</v>
      </c>
      <c r="I808" s="1">
        <v>68856.42</v>
      </c>
      <c r="R808" s="3">
        <v>300002567</v>
      </c>
      <c r="S808" t="s">
        <v>3413</v>
      </c>
      <c r="T808" t="s">
        <v>3394</v>
      </c>
      <c r="U808" t="s">
        <v>3266</v>
      </c>
      <c r="V808">
        <v>46</v>
      </c>
      <c r="W808" t="s">
        <v>3258</v>
      </c>
      <c r="X808" t="s">
        <v>3281</v>
      </c>
      <c r="Y808" s="33">
        <v>42288</v>
      </c>
      <c r="Z808" s="1">
        <v>54711.28</v>
      </c>
    </row>
    <row r="809" spans="1:26" x14ac:dyDescent="0.25">
      <c r="A809" s="3">
        <v>100000808</v>
      </c>
      <c r="B809" t="s">
        <v>3372</v>
      </c>
      <c r="C809" t="s">
        <v>3418</v>
      </c>
      <c r="D809" t="s">
        <v>3259</v>
      </c>
      <c r="E809">
        <v>41</v>
      </c>
      <c r="F809" t="s">
        <v>3275</v>
      </c>
      <c r="G809" t="s">
        <v>3281</v>
      </c>
      <c r="H809" s="49">
        <v>42160</v>
      </c>
      <c r="I809" s="1">
        <v>37768.870000000003</v>
      </c>
      <c r="R809" s="3">
        <v>300001130</v>
      </c>
      <c r="S809" t="s">
        <v>3316</v>
      </c>
      <c r="T809" t="s">
        <v>3517</v>
      </c>
      <c r="U809" t="s">
        <v>3259</v>
      </c>
      <c r="V809">
        <v>36</v>
      </c>
      <c r="W809" t="s">
        <v>3258</v>
      </c>
      <c r="X809" t="s">
        <v>3281</v>
      </c>
      <c r="Y809" s="33">
        <v>42193</v>
      </c>
      <c r="Z809" s="1">
        <v>55382.31</v>
      </c>
    </row>
    <row r="810" spans="1:26" x14ac:dyDescent="0.25">
      <c r="A810" s="3">
        <v>100000809</v>
      </c>
      <c r="B810" t="s">
        <v>3339</v>
      </c>
      <c r="C810" t="s">
        <v>3391</v>
      </c>
      <c r="D810" t="s">
        <v>3259</v>
      </c>
      <c r="E810">
        <v>29</v>
      </c>
      <c r="F810" t="s">
        <v>3275</v>
      </c>
      <c r="G810" t="s">
        <v>3281</v>
      </c>
      <c r="H810" s="49">
        <v>42160</v>
      </c>
      <c r="I810" s="1">
        <v>9644.68</v>
      </c>
      <c r="R810" s="3">
        <v>300001033</v>
      </c>
      <c r="S810" t="s">
        <v>3492</v>
      </c>
      <c r="T810" t="s">
        <v>3328</v>
      </c>
      <c r="U810" t="s">
        <v>3266</v>
      </c>
      <c r="V810">
        <v>46</v>
      </c>
      <c r="W810" t="s">
        <v>3258</v>
      </c>
      <c r="X810" t="s">
        <v>3281</v>
      </c>
      <c r="Y810" s="33">
        <v>42184</v>
      </c>
      <c r="Z810" s="1">
        <v>55535.23</v>
      </c>
    </row>
    <row r="811" spans="1:26" x14ac:dyDescent="0.25">
      <c r="A811" s="3">
        <v>200000810</v>
      </c>
      <c r="B811" t="s">
        <v>3563</v>
      </c>
      <c r="C811" t="s">
        <v>3551</v>
      </c>
      <c r="D811" t="s">
        <v>3266</v>
      </c>
      <c r="E811">
        <v>48</v>
      </c>
      <c r="F811" t="s">
        <v>3262</v>
      </c>
      <c r="G811" t="s">
        <v>3265</v>
      </c>
      <c r="H811" s="49">
        <v>42160</v>
      </c>
      <c r="I811" s="1">
        <v>58229.1</v>
      </c>
      <c r="R811" s="3">
        <v>300001956</v>
      </c>
      <c r="S811" t="s">
        <v>3404</v>
      </c>
      <c r="T811" t="s">
        <v>3550</v>
      </c>
      <c r="U811" t="s">
        <v>3266</v>
      </c>
      <c r="V811">
        <v>24</v>
      </c>
      <c r="W811" t="s">
        <v>3258</v>
      </c>
      <c r="X811" t="s">
        <v>3281</v>
      </c>
      <c r="Y811" s="33">
        <v>42254</v>
      </c>
      <c r="Z811" s="1">
        <v>55926.46</v>
      </c>
    </row>
    <row r="812" spans="1:26" x14ac:dyDescent="0.25">
      <c r="A812" s="3">
        <v>200000811</v>
      </c>
      <c r="B812" t="s">
        <v>3562</v>
      </c>
      <c r="C812" t="s">
        <v>3369</v>
      </c>
      <c r="D812" t="s">
        <v>3266</v>
      </c>
      <c r="E812">
        <v>52</v>
      </c>
      <c r="F812" t="s">
        <v>3262</v>
      </c>
      <c r="G812" t="s">
        <v>3265</v>
      </c>
      <c r="H812" s="49">
        <v>42160</v>
      </c>
      <c r="I812" s="1">
        <v>45693.279999999999</v>
      </c>
      <c r="R812" s="3">
        <v>300001741</v>
      </c>
      <c r="S812" t="s">
        <v>3335</v>
      </c>
      <c r="T812" t="s">
        <v>3513</v>
      </c>
      <c r="U812" t="s">
        <v>3266</v>
      </c>
      <c r="V812">
        <v>33</v>
      </c>
      <c r="W812" t="s">
        <v>3258</v>
      </c>
      <c r="X812" t="s">
        <v>3281</v>
      </c>
      <c r="Y812" s="33">
        <v>42239</v>
      </c>
      <c r="Z812" s="1">
        <v>56539.65</v>
      </c>
    </row>
    <row r="813" spans="1:26" x14ac:dyDescent="0.25">
      <c r="A813" s="3">
        <v>300000812</v>
      </c>
      <c r="B813" t="s">
        <v>3541</v>
      </c>
      <c r="C813" t="s">
        <v>3483</v>
      </c>
      <c r="D813" t="s">
        <v>3266</v>
      </c>
      <c r="E813">
        <v>23</v>
      </c>
      <c r="F813" t="s">
        <v>3258</v>
      </c>
      <c r="G813" t="s">
        <v>3281</v>
      </c>
      <c r="H813" s="49">
        <v>42160</v>
      </c>
      <c r="I813" s="1">
        <v>46151.71</v>
      </c>
      <c r="R813" s="3">
        <v>300000702</v>
      </c>
      <c r="S813" t="s">
        <v>3542</v>
      </c>
      <c r="T813" t="s">
        <v>3558</v>
      </c>
      <c r="U813" t="s">
        <v>3266</v>
      </c>
      <c r="V813">
        <v>31</v>
      </c>
      <c r="W813" t="s">
        <v>3258</v>
      </c>
      <c r="X813" t="s">
        <v>3281</v>
      </c>
      <c r="Y813" s="33">
        <v>42151</v>
      </c>
      <c r="Z813" s="1">
        <v>56873.89</v>
      </c>
    </row>
    <row r="814" spans="1:26" x14ac:dyDescent="0.25">
      <c r="A814" s="3">
        <v>300000813</v>
      </c>
      <c r="B814" t="s">
        <v>3542</v>
      </c>
      <c r="C814" t="s">
        <v>3388</v>
      </c>
      <c r="D814" t="s">
        <v>3266</v>
      </c>
      <c r="E814">
        <v>33</v>
      </c>
      <c r="F814" t="s">
        <v>3258</v>
      </c>
      <c r="G814" t="s">
        <v>3281</v>
      </c>
      <c r="H814" s="49">
        <v>42160</v>
      </c>
      <c r="I814" s="1">
        <v>91205.06</v>
      </c>
      <c r="R814" s="3">
        <v>300000596</v>
      </c>
      <c r="S814" t="s">
        <v>3390</v>
      </c>
      <c r="T814" t="s">
        <v>3349</v>
      </c>
      <c r="U814" t="s">
        <v>3266</v>
      </c>
      <c r="V814">
        <v>36</v>
      </c>
      <c r="W814" t="s">
        <v>3258</v>
      </c>
      <c r="X814" t="s">
        <v>3281</v>
      </c>
      <c r="Y814" s="33">
        <v>42143</v>
      </c>
      <c r="Z814" s="1">
        <v>56989.79</v>
      </c>
    </row>
    <row r="815" spans="1:26" x14ac:dyDescent="0.25">
      <c r="A815" s="3">
        <v>300000814</v>
      </c>
      <c r="B815" t="s">
        <v>3323</v>
      </c>
      <c r="C815" t="s">
        <v>3508</v>
      </c>
      <c r="D815" t="s">
        <v>3259</v>
      </c>
      <c r="E815">
        <v>33</v>
      </c>
      <c r="F815" t="s">
        <v>3258</v>
      </c>
      <c r="G815" t="s">
        <v>3265</v>
      </c>
      <c r="H815" s="49">
        <v>42160</v>
      </c>
      <c r="I815" s="1">
        <v>1657.46</v>
      </c>
      <c r="R815" s="3">
        <v>300001203</v>
      </c>
      <c r="S815" t="s">
        <v>3525</v>
      </c>
      <c r="T815" t="s">
        <v>3552</v>
      </c>
      <c r="U815" t="s">
        <v>3259</v>
      </c>
      <c r="V815">
        <v>43</v>
      </c>
      <c r="W815" t="s">
        <v>3258</v>
      </c>
      <c r="X815" t="s">
        <v>3281</v>
      </c>
      <c r="Y815" s="33">
        <v>42198</v>
      </c>
      <c r="Z815" s="1">
        <v>57193.29</v>
      </c>
    </row>
    <row r="816" spans="1:26" x14ac:dyDescent="0.25">
      <c r="A816" s="3">
        <v>300000815</v>
      </c>
      <c r="B816" t="s">
        <v>3395</v>
      </c>
      <c r="C816" t="s">
        <v>3450</v>
      </c>
      <c r="D816" t="s">
        <v>3266</v>
      </c>
      <c r="E816">
        <v>29</v>
      </c>
      <c r="F816" t="s">
        <v>3258</v>
      </c>
      <c r="G816" t="s">
        <v>3281</v>
      </c>
      <c r="H816" s="49">
        <v>42160</v>
      </c>
      <c r="I816" s="1">
        <v>15006.48</v>
      </c>
      <c r="R816" s="3">
        <v>300000634</v>
      </c>
      <c r="S816" t="s">
        <v>3520</v>
      </c>
      <c r="T816" t="s">
        <v>3420</v>
      </c>
      <c r="U816" t="s">
        <v>3266</v>
      </c>
      <c r="V816">
        <v>50</v>
      </c>
      <c r="W816" t="s">
        <v>3258</v>
      </c>
      <c r="X816" t="s">
        <v>3281</v>
      </c>
      <c r="Y816" s="33">
        <v>42146</v>
      </c>
      <c r="Z816" s="1">
        <v>57622.79</v>
      </c>
    </row>
    <row r="817" spans="1:26" x14ac:dyDescent="0.25">
      <c r="A817" s="3">
        <v>100000816</v>
      </c>
      <c r="B817" t="s">
        <v>3489</v>
      </c>
      <c r="C817" t="s">
        <v>3373</v>
      </c>
      <c r="D817" t="s">
        <v>3259</v>
      </c>
      <c r="E817">
        <v>45</v>
      </c>
      <c r="F817" t="s">
        <v>3275</v>
      </c>
      <c r="G817" t="s">
        <v>3281</v>
      </c>
      <c r="H817" s="49">
        <v>42161</v>
      </c>
      <c r="I817" s="1">
        <v>14279.24</v>
      </c>
      <c r="R817" s="3">
        <v>300002726</v>
      </c>
      <c r="S817" t="s">
        <v>3268</v>
      </c>
      <c r="T817" t="s">
        <v>3483</v>
      </c>
      <c r="U817" t="s">
        <v>3266</v>
      </c>
      <c r="V817">
        <v>41</v>
      </c>
      <c r="W817" t="s">
        <v>3258</v>
      </c>
      <c r="X817" t="s">
        <v>3281</v>
      </c>
      <c r="Y817" s="33">
        <v>42298</v>
      </c>
      <c r="Z817" s="1">
        <v>57699.86</v>
      </c>
    </row>
    <row r="818" spans="1:26" x14ac:dyDescent="0.25">
      <c r="A818" s="3">
        <v>100000817</v>
      </c>
      <c r="B818" t="s">
        <v>3504</v>
      </c>
      <c r="C818" t="s">
        <v>3398</v>
      </c>
      <c r="D818" t="s">
        <v>3266</v>
      </c>
      <c r="E818">
        <v>34</v>
      </c>
      <c r="F818" t="s">
        <v>3275</v>
      </c>
      <c r="G818" t="s">
        <v>3281</v>
      </c>
      <c r="H818" s="49">
        <v>42161</v>
      </c>
      <c r="I818" s="1">
        <v>84823.05</v>
      </c>
      <c r="R818" s="3">
        <v>300002269</v>
      </c>
      <c r="S818" t="s">
        <v>3530</v>
      </c>
      <c r="T818" t="s">
        <v>3555</v>
      </c>
      <c r="U818" t="s">
        <v>3259</v>
      </c>
      <c r="V818">
        <v>26</v>
      </c>
      <c r="W818" t="s">
        <v>3258</v>
      </c>
      <c r="X818" t="s">
        <v>3281</v>
      </c>
      <c r="Y818" s="33">
        <v>42271</v>
      </c>
      <c r="Z818" s="1">
        <v>58399.199999999997</v>
      </c>
    </row>
    <row r="819" spans="1:26" x14ac:dyDescent="0.25">
      <c r="A819" s="3">
        <v>100000818</v>
      </c>
      <c r="B819" t="s">
        <v>3479</v>
      </c>
      <c r="C819" t="s">
        <v>3550</v>
      </c>
      <c r="D819" t="s">
        <v>3266</v>
      </c>
      <c r="E819">
        <v>47</v>
      </c>
      <c r="F819" t="s">
        <v>3275</v>
      </c>
      <c r="G819" t="s">
        <v>3281</v>
      </c>
      <c r="H819" s="49">
        <v>42161</v>
      </c>
      <c r="I819" s="1">
        <v>15879.06</v>
      </c>
      <c r="R819" s="3">
        <v>300002793</v>
      </c>
      <c r="S819" t="s">
        <v>3574</v>
      </c>
      <c r="T819" t="s">
        <v>3470</v>
      </c>
      <c r="U819" t="s">
        <v>3266</v>
      </c>
      <c r="V819">
        <v>26</v>
      </c>
      <c r="W819" t="s">
        <v>3258</v>
      </c>
      <c r="X819" t="s">
        <v>3281</v>
      </c>
      <c r="Y819" s="33">
        <v>42302</v>
      </c>
      <c r="Z819" s="1">
        <v>58699.25</v>
      </c>
    </row>
    <row r="820" spans="1:26" x14ac:dyDescent="0.25">
      <c r="A820" s="3">
        <v>200000819</v>
      </c>
      <c r="B820" t="s">
        <v>3397</v>
      </c>
      <c r="C820" t="s">
        <v>3342</v>
      </c>
      <c r="D820" t="s">
        <v>3266</v>
      </c>
      <c r="E820">
        <v>55</v>
      </c>
      <c r="F820" t="s">
        <v>3262</v>
      </c>
      <c r="G820" t="s">
        <v>3265</v>
      </c>
      <c r="H820" s="49">
        <v>42161</v>
      </c>
      <c r="I820" s="1">
        <v>9885.69</v>
      </c>
      <c r="R820" s="3">
        <v>300002060</v>
      </c>
      <c r="S820" t="s">
        <v>3323</v>
      </c>
      <c r="T820" t="s">
        <v>3343</v>
      </c>
      <c r="U820" t="s">
        <v>3259</v>
      </c>
      <c r="V820">
        <v>34</v>
      </c>
      <c r="W820" t="s">
        <v>3258</v>
      </c>
      <c r="X820" t="s">
        <v>3281</v>
      </c>
      <c r="Y820" s="33">
        <v>42261</v>
      </c>
      <c r="Z820" s="1">
        <v>59292.42</v>
      </c>
    </row>
    <row r="821" spans="1:26" x14ac:dyDescent="0.25">
      <c r="A821" s="3">
        <v>200000820</v>
      </c>
      <c r="B821" t="s">
        <v>3494</v>
      </c>
      <c r="C821" t="s">
        <v>3407</v>
      </c>
      <c r="D821" t="s">
        <v>3259</v>
      </c>
      <c r="E821">
        <v>52</v>
      </c>
      <c r="F821" t="s">
        <v>3262</v>
      </c>
      <c r="G821" t="s">
        <v>3257</v>
      </c>
      <c r="H821" s="49">
        <v>42161</v>
      </c>
      <c r="I821" s="1">
        <v>19187.18</v>
      </c>
      <c r="R821" s="3">
        <v>300003200</v>
      </c>
      <c r="S821" t="s">
        <v>3386</v>
      </c>
      <c r="T821" t="s">
        <v>3508</v>
      </c>
      <c r="U821" t="s">
        <v>3259</v>
      </c>
      <c r="V821">
        <v>37</v>
      </c>
      <c r="W821" t="s">
        <v>3258</v>
      </c>
      <c r="X821" t="s">
        <v>3281</v>
      </c>
      <c r="Y821" s="33">
        <v>42323</v>
      </c>
      <c r="Z821" s="1">
        <v>59494.69</v>
      </c>
    </row>
    <row r="822" spans="1:26" x14ac:dyDescent="0.25">
      <c r="A822" s="3">
        <v>200000821</v>
      </c>
      <c r="B822" t="s">
        <v>3559</v>
      </c>
      <c r="C822" t="s">
        <v>3558</v>
      </c>
      <c r="D822" t="s">
        <v>3259</v>
      </c>
      <c r="E822">
        <v>53</v>
      </c>
      <c r="F822" t="s">
        <v>3262</v>
      </c>
      <c r="G822" t="s">
        <v>3257</v>
      </c>
      <c r="H822" s="49">
        <v>42161</v>
      </c>
      <c r="I822" s="1">
        <v>42226.31</v>
      </c>
      <c r="R822" s="3">
        <v>300000597</v>
      </c>
      <c r="S822" t="s">
        <v>3467</v>
      </c>
      <c r="T822" t="s">
        <v>3359</v>
      </c>
      <c r="U822" t="s">
        <v>3259</v>
      </c>
      <c r="V822">
        <v>36</v>
      </c>
      <c r="W822" t="s">
        <v>3258</v>
      </c>
      <c r="X822" t="s">
        <v>3281</v>
      </c>
      <c r="Y822" s="33">
        <v>42143</v>
      </c>
      <c r="Z822" s="1">
        <v>60084.51</v>
      </c>
    </row>
    <row r="823" spans="1:26" x14ac:dyDescent="0.25">
      <c r="A823" s="3">
        <v>300000822</v>
      </c>
      <c r="B823" t="s">
        <v>3353</v>
      </c>
      <c r="C823" t="s">
        <v>3385</v>
      </c>
      <c r="D823" t="s">
        <v>3259</v>
      </c>
      <c r="E823">
        <v>34</v>
      </c>
      <c r="F823" t="s">
        <v>3258</v>
      </c>
      <c r="G823" t="s">
        <v>3257</v>
      </c>
      <c r="H823" s="49">
        <v>42161</v>
      </c>
      <c r="I823" s="1">
        <v>29527.41</v>
      </c>
      <c r="R823" s="3">
        <v>300001337</v>
      </c>
      <c r="S823" t="s">
        <v>3542</v>
      </c>
      <c r="T823" t="s">
        <v>3442</v>
      </c>
      <c r="U823" t="s">
        <v>3266</v>
      </c>
      <c r="V823">
        <v>38</v>
      </c>
      <c r="W823" t="s">
        <v>3258</v>
      </c>
      <c r="X823" t="s">
        <v>3281</v>
      </c>
      <c r="Y823" s="33">
        <v>42207</v>
      </c>
      <c r="Z823" s="1">
        <v>60149.63</v>
      </c>
    </row>
    <row r="824" spans="1:26" x14ac:dyDescent="0.25">
      <c r="A824" s="3">
        <v>100000823</v>
      </c>
      <c r="B824" t="s">
        <v>3446</v>
      </c>
      <c r="C824" t="s">
        <v>3410</v>
      </c>
      <c r="D824" t="s">
        <v>3259</v>
      </c>
      <c r="E824">
        <v>36</v>
      </c>
      <c r="F824" t="s">
        <v>3275</v>
      </c>
      <c r="G824" t="s">
        <v>3257</v>
      </c>
      <c r="H824" s="49">
        <v>42162</v>
      </c>
      <c r="I824" s="1">
        <v>61120.3</v>
      </c>
      <c r="R824" s="3">
        <v>300000967</v>
      </c>
      <c r="S824" t="s">
        <v>3475</v>
      </c>
      <c r="T824" t="s">
        <v>3461</v>
      </c>
      <c r="U824" t="s">
        <v>3266</v>
      </c>
      <c r="V824">
        <v>42</v>
      </c>
      <c r="W824" t="s">
        <v>3258</v>
      </c>
      <c r="X824" t="s">
        <v>3281</v>
      </c>
      <c r="Y824" s="33">
        <v>42176</v>
      </c>
      <c r="Z824" s="1">
        <v>61134.99</v>
      </c>
    </row>
    <row r="825" spans="1:26" x14ac:dyDescent="0.25">
      <c r="A825" s="3">
        <v>100000824</v>
      </c>
      <c r="B825" t="s">
        <v>3520</v>
      </c>
      <c r="C825" t="s">
        <v>3277</v>
      </c>
      <c r="D825" t="s">
        <v>3266</v>
      </c>
      <c r="E825">
        <v>34</v>
      </c>
      <c r="F825" t="s">
        <v>3275</v>
      </c>
      <c r="G825" t="s">
        <v>3281</v>
      </c>
      <c r="H825" s="49">
        <v>42162</v>
      </c>
      <c r="I825" s="1">
        <v>22808.73</v>
      </c>
      <c r="R825" s="3">
        <v>300002164</v>
      </c>
      <c r="S825" t="s">
        <v>3320</v>
      </c>
      <c r="T825" t="s">
        <v>3567</v>
      </c>
      <c r="U825" t="s">
        <v>3266</v>
      </c>
      <c r="V825">
        <v>31</v>
      </c>
      <c r="W825" t="s">
        <v>3258</v>
      </c>
      <c r="X825" t="s">
        <v>3281</v>
      </c>
      <c r="Y825" s="33">
        <v>42267</v>
      </c>
      <c r="Z825" s="1">
        <v>61587.63</v>
      </c>
    </row>
    <row r="826" spans="1:26" x14ac:dyDescent="0.25">
      <c r="A826" s="3">
        <v>100000825</v>
      </c>
      <c r="B826" t="s">
        <v>3382</v>
      </c>
      <c r="C826" t="s">
        <v>3310</v>
      </c>
      <c r="D826" t="s">
        <v>3259</v>
      </c>
      <c r="E826">
        <v>33</v>
      </c>
      <c r="F826" t="s">
        <v>3275</v>
      </c>
      <c r="G826" t="s">
        <v>3265</v>
      </c>
      <c r="H826" s="49">
        <v>42162</v>
      </c>
      <c r="I826" s="1">
        <v>27818.080000000002</v>
      </c>
      <c r="R826" s="3">
        <v>300003845</v>
      </c>
      <c r="S826" t="s">
        <v>3455</v>
      </c>
      <c r="T826" t="s">
        <v>3452</v>
      </c>
      <c r="U826" t="s">
        <v>3259</v>
      </c>
      <c r="V826">
        <v>34</v>
      </c>
      <c r="W826" t="s">
        <v>3258</v>
      </c>
      <c r="X826" t="s">
        <v>3281</v>
      </c>
      <c r="Y826" s="33">
        <v>42358</v>
      </c>
      <c r="Z826" s="1">
        <v>62326.7</v>
      </c>
    </row>
    <row r="827" spans="1:26" x14ac:dyDescent="0.25">
      <c r="A827" s="3">
        <v>100000826</v>
      </c>
      <c r="B827" t="s">
        <v>3322</v>
      </c>
      <c r="C827" t="s">
        <v>3468</v>
      </c>
      <c r="D827" t="s">
        <v>3259</v>
      </c>
      <c r="E827">
        <v>35</v>
      </c>
      <c r="F827" t="s">
        <v>3275</v>
      </c>
      <c r="G827" t="s">
        <v>3281</v>
      </c>
      <c r="H827" s="49">
        <v>42162</v>
      </c>
      <c r="I827" s="1">
        <v>36442.300000000003</v>
      </c>
      <c r="R827" s="3">
        <v>300002841</v>
      </c>
      <c r="S827" t="s">
        <v>3272</v>
      </c>
      <c r="T827" t="s">
        <v>3405</v>
      </c>
      <c r="U827" t="s">
        <v>3259</v>
      </c>
      <c r="V827">
        <v>36</v>
      </c>
      <c r="W827" t="s">
        <v>3258</v>
      </c>
      <c r="X827" t="s">
        <v>3281</v>
      </c>
      <c r="Y827" s="33">
        <v>42303</v>
      </c>
      <c r="Z827" s="1">
        <v>62369.55</v>
      </c>
    </row>
    <row r="828" spans="1:26" x14ac:dyDescent="0.25">
      <c r="A828" s="3">
        <v>100000827</v>
      </c>
      <c r="B828" t="s">
        <v>3484</v>
      </c>
      <c r="C828" t="s">
        <v>3402</v>
      </c>
      <c r="D828" t="s">
        <v>3266</v>
      </c>
      <c r="E828">
        <v>31</v>
      </c>
      <c r="F828" t="s">
        <v>3275</v>
      </c>
      <c r="G828" t="s">
        <v>3281</v>
      </c>
      <c r="H828" s="49">
        <v>42162</v>
      </c>
      <c r="I828" s="1">
        <v>71026.81</v>
      </c>
      <c r="R828" s="3">
        <v>300002033</v>
      </c>
      <c r="S828" t="s">
        <v>3578</v>
      </c>
      <c r="T828" t="s">
        <v>3502</v>
      </c>
      <c r="U828" t="s">
        <v>3259</v>
      </c>
      <c r="V828">
        <v>38</v>
      </c>
      <c r="W828" t="s">
        <v>3258</v>
      </c>
      <c r="X828" t="s">
        <v>3281</v>
      </c>
      <c r="Y828" s="33">
        <v>42259</v>
      </c>
      <c r="Z828" s="1">
        <v>63211.19</v>
      </c>
    </row>
    <row r="829" spans="1:26" x14ac:dyDescent="0.25">
      <c r="A829" s="3">
        <v>200000828</v>
      </c>
      <c r="B829" t="s">
        <v>3300</v>
      </c>
      <c r="C829" t="s">
        <v>3360</v>
      </c>
      <c r="D829" t="s">
        <v>3259</v>
      </c>
      <c r="E829">
        <v>45</v>
      </c>
      <c r="F829" t="s">
        <v>3262</v>
      </c>
      <c r="G829" t="s">
        <v>3265</v>
      </c>
      <c r="H829" s="49">
        <v>42162</v>
      </c>
      <c r="I829" s="1">
        <v>13683.26</v>
      </c>
      <c r="R829" s="3">
        <v>300002780</v>
      </c>
      <c r="S829" t="s">
        <v>3518</v>
      </c>
      <c r="T829" t="s">
        <v>3490</v>
      </c>
      <c r="U829" t="s">
        <v>3266</v>
      </c>
      <c r="V829">
        <v>22</v>
      </c>
      <c r="W829" t="s">
        <v>3258</v>
      </c>
      <c r="X829" t="s">
        <v>3281</v>
      </c>
      <c r="Y829" s="33">
        <v>42301</v>
      </c>
      <c r="Z829" s="1">
        <v>63942.65</v>
      </c>
    </row>
    <row r="830" spans="1:26" x14ac:dyDescent="0.25">
      <c r="A830" s="3">
        <v>400000829</v>
      </c>
      <c r="B830" t="s">
        <v>3390</v>
      </c>
      <c r="C830" t="s">
        <v>3284</v>
      </c>
      <c r="D830" t="s">
        <v>3266</v>
      </c>
      <c r="E830">
        <v>29</v>
      </c>
      <c r="F830" t="s">
        <v>3469</v>
      </c>
      <c r="G830" t="s">
        <v>3265</v>
      </c>
      <c r="H830" s="49">
        <v>42162</v>
      </c>
      <c r="I830" s="1">
        <v>57983.8</v>
      </c>
      <c r="R830" s="3">
        <v>300000731</v>
      </c>
      <c r="S830" t="s">
        <v>3557</v>
      </c>
      <c r="T830" t="s">
        <v>3422</v>
      </c>
      <c r="U830" t="s">
        <v>3259</v>
      </c>
      <c r="V830">
        <v>31</v>
      </c>
      <c r="W830" t="s">
        <v>3258</v>
      </c>
      <c r="X830" t="s">
        <v>3281</v>
      </c>
      <c r="Y830" s="33">
        <v>42153</v>
      </c>
      <c r="Z830" s="1">
        <v>63986.32</v>
      </c>
    </row>
    <row r="831" spans="1:26" x14ac:dyDescent="0.25">
      <c r="A831" s="3">
        <v>400000830</v>
      </c>
      <c r="B831" t="s">
        <v>3446</v>
      </c>
      <c r="C831" t="s">
        <v>3427</v>
      </c>
      <c r="D831" t="s">
        <v>3259</v>
      </c>
      <c r="E831">
        <v>21</v>
      </c>
      <c r="F831" t="s">
        <v>3469</v>
      </c>
      <c r="G831" t="s">
        <v>3281</v>
      </c>
      <c r="H831" s="49">
        <v>42162</v>
      </c>
      <c r="I831" s="1">
        <v>27022.94</v>
      </c>
      <c r="R831" s="3">
        <v>300001830</v>
      </c>
      <c r="S831" t="s">
        <v>3500</v>
      </c>
      <c r="T831" t="s">
        <v>3438</v>
      </c>
      <c r="U831" t="s">
        <v>3259</v>
      </c>
      <c r="V831">
        <v>29</v>
      </c>
      <c r="W831" t="s">
        <v>3258</v>
      </c>
      <c r="X831" t="s">
        <v>3281</v>
      </c>
      <c r="Y831" s="33">
        <v>42244</v>
      </c>
      <c r="Z831" s="1">
        <v>64191.88</v>
      </c>
    </row>
    <row r="832" spans="1:26" x14ac:dyDescent="0.25">
      <c r="A832" s="3">
        <v>100000831</v>
      </c>
      <c r="B832" t="s">
        <v>3372</v>
      </c>
      <c r="C832" t="s">
        <v>3461</v>
      </c>
      <c r="D832" t="s">
        <v>3259</v>
      </c>
      <c r="E832">
        <v>37</v>
      </c>
      <c r="F832" t="s">
        <v>3275</v>
      </c>
      <c r="G832" t="s">
        <v>3281</v>
      </c>
      <c r="H832" s="49">
        <v>42163</v>
      </c>
      <c r="I832" s="1">
        <v>17556.02</v>
      </c>
      <c r="R832" s="3">
        <v>300001205</v>
      </c>
      <c r="S832" t="s">
        <v>3564</v>
      </c>
      <c r="T832" t="s">
        <v>3415</v>
      </c>
      <c r="U832" t="s">
        <v>3266</v>
      </c>
      <c r="V832">
        <v>42</v>
      </c>
      <c r="W832" t="s">
        <v>3258</v>
      </c>
      <c r="X832" t="s">
        <v>3281</v>
      </c>
      <c r="Y832" s="33">
        <v>42198</v>
      </c>
      <c r="Z832" s="1">
        <v>65123.06</v>
      </c>
    </row>
    <row r="833" spans="1:26" x14ac:dyDescent="0.25">
      <c r="A833" s="3">
        <v>100000832</v>
      </c>
      <c r="B833" t="s">
        <v>3500</v>
      </c>
      <c r="C833" t="s">
        <v>3458</v>
      </c>
      <c r="D833" t="s">
        <v>3259</v>
      </c>
      <c r="E833">
        <v>36</v>
      </c>
      <c r="F833" t="s">
        <v>3275</v>
      </c>
      <c r="G833" t="s">
        <v>3281</v>
      </c>
      <c r="H833" s="49">
        <v>42163</v>
      </c>
      <c r="I833" s="1">
        <v>65227.05</v>
      </c>
      <c r="R833" s="3">
        <v>300000427</v>
      </c>
      <c r="S833" t="s">
        <v>3317</v>
      </c>
      <c r="T833" t="s">
        <v>3415</v>
      </c>
      <c r="U833" t="s">
        <v>3259</v>
      </c>
      <c r="V833">
        <v>24</v>
      </c>
      <c r="W833" t="s">
        <v>3258</v>
      </c>
      <c r="X833" t="s">
        <v>3281</v>
      </c>
      <c r="Y833" s="33">
        <v>42133</v>
      </c>
      <c r="Z833" s="1">
        <v>65526.26</v>
      </c>
    </row>
    <row r="834" spans="1:26" x14ac:dyDescent="0.25">
      <c r="A834" s="3">
        <v>200000833</v>
      </c>
      <c r="B834" t="s">
        <v>3293</v>
      </c>
      <c r="C834" t="s">
        <v>3447</v>
      </c>
      <c r="D834" t="s">
        <v>3259</v>
      </c>
      <c r="E834">
        <v>54</v>
      </c>
      <c r="F834" t="s">
        <v>3262</v>
      </c>
      <c r="G834" t="s">
        <v>3257</v>
      </c>
      <c r="H834" s="49">
        <v>42163</v>
      </c>
      <c r="I834" s="1">
        <v>30687.34</v>
      </c>
      <c r="R834" s="3">
        <v>300002582</v>
      </c>
      <c r="S834" t="s">
        <v>3562</v>
      </c>
      <c r="T834" t="s">
        <v>3388</v>
      </c>
      <c r="U834" t="s">
        <v>3266</v>
      </c>
      <c r="V834">
        <v>23</v>
      </c>
      <c r="W834" t="s">
        <v>3258</v>
      </c>
      <c r="X834" t="s">
        <v>3281</v>
      </c>
      <c r="Y834" s="33">
        <v>42289</v>
      </c>
      <c r="Z834" s="1">
        <v>65640.070000000007</v>
      </c>
    </row>
    <row r="835" spans="1:26" x14ac:dyDescent="0.25">
      <c r="A835" s="3">
        <v>200000834</v>
      </c>
      <c r="B835" t="s">
        <v>3445</v>
      </c>
      <c r="C835" t="s">
        <v>3568</v>
      </c>
      <c r="D835" t="s">
        <v>3259</v>
      </c>
      <c r="E835">
        <v>42</v>
      </c>
      <c r="F835" t="s">
        <v>3262</v>
      </c>
      <c r="G835" t="s">
        <v>3265</v>
      </c>
      <c r="H835" s="49">
        <v>42163</v>
      </c>
      <c r="I835" s="1">
        <v>62472.65</v>
      </c>
      <c r="R835" s="3">
        <v>300001336</v>
      </c>
      <c r="S835" t="s">
        <v>3538</v>
      </c>
      <c r="T835" t="s">
        <v>3303</v>
      </c>
      <c r="U835" t="s">
        <v>3259</v>
      </c>
      <c r="V835">
        <v>47</v>
      </c>
      <c r="W835" t="s">
        <v>3258</v>
      </c>
      <c r="X835" t="s">
        <v>3281</v>
      </c>
      <c r="Y835" s="33">
        <v>42207</v>
      </c>
      <c r="Z835" s="1">
        <v>65701.279999999999</v>
      </c>
    </row>
    <row r="836" spans="1:26" x14ac:dyDescent="0.25">
      <c r="A836" s="3">
        <v>100000835</v>
      </c>
      <c r="B836" t="s">
        <v>3353</v>
      </c>
      <c r="C836" t="s">
        <v>3328</v>
      </c>
      <c r="D836" t="s">
        <v>3259</v>
      </c>
      <c r="E836">
        <v>40</v>
      </c>
      <c r="F836" t="s">
        <v>3275</v>
      </c>
      <c r="G836" t="s">
        <v>3281</v>
      </c>
      <c r="H836" s="49">
        <v>42164</v>
      </c>
      <c r="I836" s="1">
        <v>38087.629999999997</v>
      </c>
      <c r="R836" s="3">
        <v>300001263</v>
      </c>
      <c r="S836" t="s">
        <v>3463</v>
      </c>
      <c r="T836" t="s">
        <v>3432</v>
      </c>
      <c r="U836" t="s">
        <v>3259</v>
      </c>
      <c r="V836">
        <v>37</v>
      </c>
      <c r="W836" t="s">
        <v>3258</v>
      </c>
      <c r="X836" t="s">
        <v>3281</v>
      </c>
      <c r="Y836" s="33">
        <v>42203</v>
      </c>
      <c r="Z836" s="1">
        <v>66105.06</v>
      </c>
    </row>
    <row r="837" spans="1:26" x14ac:dyDescent="0.25">
      <c r="A837" s="3">
        <v>100000836</v>
      </c>
      <c r="B837" t="s">
        <v>3320</v>
      </c>
      <c r="C837" t="s">
        <v>3565</v>
      </c>
      <c r="D837" t="s">
        <v>3266</v>
      </c>
      <c r="E837">
        <v>35</v>
      </c>
      <c r="F837" t="s">
        <v>3275</v>
      </c>
      <c r="G837" t="s">
        <v>3281</v>
      </c>
      <c r="H837" s="49">
        <v>42164</v>
      </c>
      <c r="I837" s="1">
        <v>48766.55</v>
      </c>
      <c r="R837" s="3">
        <v>300002655</v>
      </c>
      <c r="S837" t="s">
        <v>3457</v>
      </c>
      <c r="T837" t="s">
        <v>3373</v>
      </c>
      <c r="U837" t="s">
        <v>3266</v>
      </c>
      <c r="V837">
        <v>37</v>
      </c>
      <c r="W837" t="s">
        <v>3258</v>
      </c>
      <c r="X837" t="s">
        <v>3281</v>
      </c>
      <c r="Y837" s="33">
        <v>42293</v>
      </c>
      <c r="Z837" s="1">
        <v>66400.88</v>
      </c>
    </row>
    <row r="838" spans="1:26" x14ac:dyDescent="0.25">
      <c r="A838" s="3">
        <v>400000837</v>
      </c>
      <c r="B838" t="s">
        <v>3322</v>
      </c>
      <c r="C838" t="s">
        <v>3509</v>
      </c>
      <c r="D838" t="s">
        <v>3259</v>
      </c>
      <c r="E838">
        <v>29</v>
      </c>
      <c r="F838" t="s">
        <v>3469</v>
      </c>
      <c r="G838" t="s">
        <v>3281</v>
      </c>
      <c r="H838" s="49">
        <v>42164</v>
      </c>
      <c r="I838" s="1">
        <v>57397.59</v>
      </c>
      <c r="R838" s="3">
        <v>300000023</v>
      </c>
      <c r="S838" t="s">
        <v>3532</v>
      </c>
      <c r="T838" t="s">
        <v>3321</v>
      </c>
      <c r="U838" t="s">
        <v>3266</v>
      </c>
      <c r="V838">
        <v>41</v>
      </c>
      <c r="W838" t="s">
        <v>3258</v>
      </c>
      <c r="X838" t="s">
        <v>3281</v>
      </c>
      <c r="Y838" s="33">
        <v>42022</v>
      </c>
      <c r="Z838" s="1">
        <v>66785.78</v>
      </c>
    </row>
    <row r="839" spans="1:26" x14ac:dyDescent="0.25">
      <c r="A839" s="3">
        <v>100000838</v>
      </c>
      <c r="B839" t="s">
        <v>3563</v>
      </c>
      <c r="C839" t="s">
        <v>3452</v>
      </c>
      <c r="D839" t="s">
        <v>3266</v>
      </c>
      <c r="E839">
        <v>25</v>
      </c>
      <c r="F839" t="s">
        <v>3275</v>
      </c>
      <c r="G839" t="s">
        <v>3281</v>
      </c>
      <c r="H839" s="49">
        <v>42165</v>
      </c>
      <c r="I839" s="1">
        <v>130797.71</v>
      </c>
      <c r="R839" s="3">
        <v>300002162</v>
      </c>
      <c r="S839" t="s">
        <v>3408</v>
      </c>
      <c r="T839" t="s">
        <v>3375</v>
      </c>
      <c r="U839" t="s">
        <v>3266</v>
      </c>
      <c r="V839">
        <v>35</v>
      </c>
      <c r="W839" t="s">
        <v>3258</v>
      </c>
      <c r="X839" t="s">
        <v>3281</v>
      </c>
      <c r="Y839" s="33">
        <v>42267</v>
      </c>
      <c r="Z839" s="1">
        <v>68176.38</v>
      </c>
    </row>
    <row r="840" spans="1:26" x14ac:dyDescent="0.25">
      <c r="A840" s="3">
        <v>100000839</v>
      </c>
      <c r="B840" t="s">
        <v>3459</v>
      </c>
      <c r="C840" t="s">
        <v>3349</v>
      </c>
      <c r="D840" t="s">
        <v>3259</v>
      </c>
      <c r="E840">
        <v>44</v>
      </c>
      <c r="F840" t="s">
        <v>3275</v>
      </c>
      <c r="G840" t="s">
        <v>3281</v>
      </c>
      <c r="H840" s="49">
        <v>42165</v>
      </c>
      <c r="I840" s="1">
        <v>55484.77</v>
      </c>
      <c r="R840" s="3">
        <v>300001151</v>
      </c>
      <c r="S840" t="s">
        <v>3326</v>
      </c>
      <c r="T840" t="s">
        <v>3470</v>
      </c>
      <c r="U840" t="s">
        <v>3266</v>
      </c>
      <c r="V840">
        <v>44</v>
      </c>
      <c r="W840" t="s">
        <v>3258</v>
      </c>
      <c r="X840" t="s">
        <v>3281</v>
      </c>
      <c r="Y840" s="33">
        <v>42195</v>
      </c>
      <c r="Z840" s="1">
        <v>68185.66</v>
      </c>
    </row>
    <row r="841" spans="1:26" x14ac:dyDescent="0.25">
      <c r="A841" s="3">
        <v>100000840</v>
      </c>
      <c r="B841" t="s">
        <v>3449</v>
      </c>
      <c r="C841" t="s">
        <v>3312</v>
      </c>
      <c r="D841" t="s">
        <v>3259</v>
      </c>
      <c r="E841">
        <v>32</v>
      </c>
      <c r="F841" t="s">
        <v>3275</v>
      </c>
      <c r="G841" t="s">
        <v>3281</v>
      </c>
      <c r="H841" s="49">
        <v>42165</v>
      </c>
      <c r="I841" s="1">
        <v>27236.35</v>
      </c>
      <c r="R841" s="3">
        <v>300003471</v>
      </c>
      <c r="S841" t="s">
        <v>3443</v>
      </c>
      <c r="T841" t="s">
        <v>3432</v>
      </c>
      <c r="U841" t="s">
        <v>3266</v>
      </c>
      <c r="V841">
        <v>20</v>
      </c>
      <c r="W841" t="s">
        <v>3258</v>
      </c>
      <c r="X841" t="s">
        <v>3281</v>
      </c>
      <c r="Y841" s="33">
        <v>42338</v>
      </c>
      <c r="Z841" s="1">
        <v>68569.210000000006</v>
      </c>
    </row>
    <row r="842" spans="1:26" x14ac:dyDescent="0.25">
      <c r="A842" s="3">
        <v>100000841</v>
      </c>
      <c r="B842" t="s">
        <v>3417</v>
      </c>
      <c r="C842" t="s">
        <v>3418</v>
      </c>
      <c r="D842" t="s">
        <v>3266</v>
      </c>
      <c r="E842">
        <v>42</v>
      </c>
      <c r="F842" t="s">
        <v>3275</v>
      </c>
      <c r="G842" t="s">
        <v>3265</v>
      </c>
      <c r="H842" s="49">
        <v>42165</v>
      </c>
      <c r="I842" s="1">
        <v>1081.3800000000001</v>
      </c>
      <c r="R842" s="3">
        <v>300003262</v>
      </c>
      <c r="S842" t="s">
        <v>3309</v>
      </c>
      <c r="T842" t="s">
        <v>3359</v>
      </c>
      <c r="U842" t="s">
        <v>3266</v>
      </c>
      <c r="V842">
        <v>28</v>
      </c>
      <c r="W842" t="s">
        <v>3258</v>
      </c>
      <c r="X842" t="s">
        <v>3281</v>
      </c>
      <c r="Y842" s="33">
        <v>42327</v>
      </c>
      <c r="Z842" s="1">
        <v>68809.02</v>
      </c>
    </row>
    <row r="843" spans="1:26" x14ac:dyDescent="0.25">
      <c r="A843" s="3">
        <v>200000842</v>
      </c>
      <c r="B843" t="s">
        <v>3414</v>
      </c>
      <c r="C843" t="s">
        <v>3546</v>
      </c>
      <c r="D843" t="s">
        <v>3259</v>
      </c>
      <c r="E843">
        <v>64</v>
      </c>
      <c r="F843" t="s">
        <v>3262</v>
      </c>
      <c r="G843" t="s">
        <v>3257</v>
      </c>
      <c r="H843" s="49">
        <v>42165</v>
      </c>
      <c r="I843" s="1">
        <v>3775.44</v>
      </c>
      <c r="R843" s="3">
        <v>300001856</v>
      </c>
      <c r="S843" t="s">
        <v>3430</v>
      </c>
      <c r="T843" t="s">
        <v>3298</v>
      </c>
      <c r="U843" t="s">
        <v>3266</v>
      </c>
      <c r="V843">
        <v>30</v>
      </c>
      <c r="W843" t="s">
        <v>3258</v>
      </c>
      <c r="X843" t="s">
        <v>3281</v>
      </c>
      <c r="Y843" s="33">
        <v>42246</v>
      </c>
      <c r="Z843" s="1">
        <v>69152.929999999993</v>
      </c>
    </row>
    <row r="844" spans="1:26" x14ac:dyDescent="0.25">
      <c r="A844" s="3">
        <v>200000843</v>
      </c>
      <c r="B844" t="s">
        <v>3505</v>
      </c>
      <c r="C844" t="s">
        <v>3328</v>
      </c>
      <c r="D844" t="s">
        <v>3259</v>
      </c>
      <c r="E844">
        <v>49</v>
      </c>
      <c r="F844" t="s">
        <v>3262</v>
      </c>
      <c r="G844" t="s">
        <v>3257</v>
      </c>
      <c r="H844" s="49">
        <v>42165</v>
      </c>
      <c r="I844" s="1">
        <v>56695.35</v>
      </c>
      <c r="R844" s="3">
        <v>300003414</v>
      </c>
      <c r="S844" t="s">
        <v>3309</v>
      </c>
      <c r="T844" t="s">
        <v>3483</v>
      </c>
      <c r="U844" t="s">
        <v>3266</v>
      </c>
      <c r="V844">
        <v>33</v>
      </c>
      <c r="W844" t="s">
        <v>3258</v>
      </c>
      <c r="X844" t="s">
        <v>3281</v>
      </c>
      <c r="Y844" s="33">
        <v>42335</v>
      </c>
      <c r="Z844" s="1">
        <v>71331.75</v>
      </c>
    </row>
    <row r="845" spans="1:26" x14ac:dyDescent="0.25">
      <c r="A845" s="3">
        <v>200000844</v>
      </c>
      <c r="B845" t="s">
        <v>3529</v>
      </c>
      <c r="C845" t="s">
        <v>3525</v>
      </c>
      <c r="D845" t="s">
        <v>3266</v>
      </c>
      <c r="E845">
        <v>35</v>
      </c>
      <c r="F845" t="s">
        <v>3262</v>
      </c>
      <c r="G845" t="s">
        <v>3265</v>
      </c>
      <c r="H845" s="49">
        <v>42165</v>
      </c>
      <c r="I845" s="1">
        <v>22134.94</v>
      </c>
      <c r="R845" s="3">
        <v>300001285</v>
      </c>
      <c r="S845" t="s">
        <v>3476</v>
      </c>
      <c r="T845" t="s">
        <v>3359</v>
      </c>
      <c r="U845" t="s">
        <v>3266</v>
      </c>
      <c r="V845">
        <v>32</v>
      </c>
      <c r="W845" t="s">
        <v>3258</v>
      </c>
      <c r="X845" t="s">
        <v>3281</v>
      </c>
      <c r="Y845" s="33">
        <v>42205</v>
      </c>
      <c r="Z845" s="1">
        <v>72238.95</v>
      </c>
    </row>
    <row r="846" spans="1:26" x14ac:dyDescent="0.25">
      <c r="A846" s="3">
        <v>300000845</v>
      </c>
      <c r="B846" t="s">
        <v>3300</v>
      </c>
      <c r="C846" t="s">
        <v>3398</v>
      </c>
      <c r="D846" t="s">
        <v>3259</v>
      </c>
      <c r="E846">
        <v>45</v>
      </c>
      <c r="F846" t="s">
        <v>3258</v>
      </c>
      <c r="G846" t="s">
        <v>3257</v>
      </c>
      <c r="H846" s="49">
        <v>42165</v>
      </c>
      <c r="I846" s="1">
        <v>70114.570000000007</v>
      </c>
      <c r="R846" s="3">
        <v>300001262</v>
      </c>
      <c r="S846" t="s">
        <v>3291</v>
      </c>
      <c r="T846" t="s">
        <v>3540</v>
      </c>
      <c r="U846" t="s">
        <v>3266</v>
      </c>
      <c r="V846">
        <v>29</v>
      </c>
      <c r="W846" t="s">
        <v>3258</v>
      </c>
      <c r="X846" t="s">
        <v>3281</v>
      </c>
      <c r="Y846" s="33">
        <v>42203</v>
      </c>
      <c r="Z846" s="1">
        <v>72266.38</v>
      </c>
    </row>
    <row r="847" spans="1:26" x14ac:dyDescent="0.25">
      <c r="A847" s="3">
        <v>100000846</v>
      </c>
      <c r="B847" t="s">
        <v>3563</v>
      </c>
      <c r="C847" t="s">
        <v>3570</v>
      </c>
      <c r="D847" t="s">
        <v>3266</v>
      </c>
      <c r="E847">
        <v>46</v>
      </c>
      <c r="F847" t="s">
        <v>3275</v>
      </c>
      <c r="G847" t="s">
        <v>3257</v>
      </c>
      <c r="H847" s="49">
        <v>42166</v>
      </c>
      <c r="I847" s="1">
        <v>20515.25</v>
      </c>
      <c r="R847" s="3">
        <v>300000530</v>
      </c>
      <c r="S847" t="s">
        <v>3335</v>
      </c>
      <c r="T847" t="s">
        <v>3477</v>
      </c>
      <c r="U847" t="s">
        <v>3266</v>
      </c>
      <c r="V847">
        <v>36</v>
      </c>
      <c r="W847" t="s">
        <v>3258</v>
      </c>
      <c r="X847" t="s">
        <v>3281</v>
      </c>
      <c r="Y847" s="33">
        <v>42140</v>
      </c>
      <c r="Z847" s="1">
        <v>73513.789999999994</v>
      </c>
    </row>
    <row r="848" spans="1:26" x14ac:dyDescent="0.25">
      <c r="A848" s="3">
        <v>100000847</v>
      </c>
      <c r="B848" t="s">
        <v>3430</v>
      </c>
      <c r="C848" t="s">
        <v>3508</v>
      </c>
      <c r="D848" t="s">
        <v>3266</v>
      </c>
      <c r="E848">
        <v>29</v>
      </c>
      <c r="F848" t="s">
        <v>3275</v>
      </c>
      <c r="G848" t="s">
        <v>3281</v>
      </c>
      <c r="H848" s="49">
        <v>42166</v>
      </c>
      <c r="I848" s="1">
        <v>31495.71</v>
      </c>
      <c r="R848" s="3">
        <v>300000009</v>
      </c>
      <c r="S848" t="s">
        <v>3378</v>
      </c>
      <c r="T848" t="s">
        <v>3456</v>
      </c>
      <c r="U848" t="s">
        <v>3266</v>
      </c>
      <c r="V848">
        <v>33</v>
      </c>
      <c r="W848" t="s">
        <v>3258</v>
      </c>
      <c r="X848" t="s">
        <v>3281</v>
      </c>
      <c r="Y848" s="33">
        <v>42015</v>
      </c>
      <c r="Z848" s="1">
        <v>74284.350000000006</v>
      </c>
    </row>
    <row r="849" spans="1:26" x14ac:dyDescent="0.25">
      <c r="A849" s="3">
        <v>100000848</v>
      </c>
      <c r="B849" t="s">
        <v>3311</v>
      </c>
      <c r="C849" t="s">
        <v>3282</v>
      </c>
      <c r="D849" t="s">
        <v>3259</v>
      </c>
      <c r="E849">
        <v>27</v>
      </c>
      <c r="F849" t="s">
        <v>3275</v>
      </c>
      <c r="G849" t="s">
        <v>3281</v>
      </c>
      <c r="H849" s="49">
        <v>42166</v>
      </c>
      <c r="I849" s="1">
        <v>78010.570000000007</v>
      </c>
      <c r="R849" s="3">
        <v>300000494</v>
      </c>
      <c r="S849" t="s">
        <v>3455</v>
      </c>
      <c r="T849" t="s">
        <v>3365</v>
      </c>
      <c r="U849" t="s">
        <v>3259</v>
      </c>
      <c r="V849">
        <v>41</v>
      </c>
      <c r="W849" t="s">
        <v>3258</v>
      </c>
      <c r="X849" t="s">
        <v>3281</v>
      </c>
      <c r="Y849" s="33">
        <v>42138</v>
      </c>
      <c r="Z849" s="1">
        <v>74390.3</v>
      </c>
    </row>
    <row r="850" spans="1:26" x14ac:dyDescent="0.25">
      <c r="A850" s="3">
        <v>100000849</v>
      </c>
      <c r="B850" t="s">
        <v>3314</v>
      </c>
      <c r="C850" t="s">
        <v>3346</v>
      </c>
      <c r="D850" t="s">
        <v>3266</v>
      </c>
      <c r="E850">
        <v>25</v>
      </c>
      <c r="F850" t="s">
        <v>3275</v>
      </c>
      <c r="G850" t="s">
        <v>3281</v>
      </c>
      <c r="H850" s="49">
        <v>42166</v>
      </c>
      <c r="I850" s="1">
        <v>2703.33</v>
      </c>
      <c r="R850" s="3">
        <v>300002163</v>
      </c>
      <c r="S850" t="s">
        <v>3453</v>
      </c>
      <c r="T850" t="s">
        <v>3474</v>
      </c>
      <c r="U850" t="s">
        <v>3266</v>
      </c>
      <c r="V850">
        <v>43</v>
      </c>
      <c r="W850" t="s">
        <v>3258</v>
      </c>
      <c r="X850" t="s">
        <v>3281</v>
      </c>
      <c r="Y850" s="33">
        <v>42267</v>
      </c>
      <c r="Z850" s="1">
        <v>74452.61</v>
      </c>
    </row>
    <row r="851" spans="1:26" x14ac:dyDescent="0.25">
      <c r="A851" s="3">
        <v>100000850</v>
      </c>
      <c r="B851" t="s">
        <v>3289</v>
      </c>
      <c r="C851" t="s">
        <v>3373</v>
      </c>
      <c r="D851" t="s">
        <v>3259</v>
      </c>
      <c r="E851">
        <v>36</v>
      </c>
      <c r="F851" t="s">
        <v>3275</v>
      </c>
      <c r="G851" t="s">
        <v>3257</v>
      </c>
      <c r="H851" s="49">
        <v>42166</v>
      </c>
      <c r="I851" s="1">
        <v>44399.73</v>
      </c>
      <c r="R851" s="3">
        <v>300002106</v>
      </c>
      <c r="S851" t="s">
        <v>3304</v>
      </c>
      <c r="T851" t="s">
        <v>3301</v>
      </c>
      <c r="U851" t="s">
        <v>3266</v>
      </c>
      <c r="V851">
        <v>25</v>
      </c>
      <c r="W851" t="s">
        <v>3258</v>
      </c>
      <c r="X851" t="s">
        <v>3281</v>
      </c>
      <c r="Y851" s="33">
        <v>42264</v>
      </c>
      <c r="Z851" s="1">
        <v>74812.05</v>
      </c>
    </row>
    <row r="852" spans="1:26" x14ac:dyDescent="0.25">
      <c r="A852" s="3">
        <v>100000851</v>
      </c>
      <c r="B852" t="s">
        <v>3297</v>
      </c>
      <c r="C852" t="s">
        <v>3429</v>
      </c>
      <c r="D852" t="s">
        <v>3259</v>
      </c>
      <c r="E852">
        <v>32</v>
      </c>
      <c r="F852" t="s">
        <v>3275</v>
      </c>
      <c r="G852" t="s">
        <v>3281</v>
      </c>
      <c r="H852" s="49">
        <v>42166</v>
      </c>
      <c r="I852" s="1">
        <v>19378.62</v>
      </c>
      <c r="R852" s="3">
        <v>300001599</v>
      </c>
      <c r="S852" t="s">
        <v>3533</v>
      </c>
      <c r="T852" t="s">
        <v>3525</v>
      </c>
      <c r="U852" t="s">
        <v>3259</v>
      </c>
      <c r="V852">
        <v>29</v>
      </c>
      <c r="W852" t="s">
        <v>3258</v>
      </c>
      <c r="X852" t="s">
        <v>3281</v>
      </c>
      <c r="Y852" s="33">
        <v>42228</v>
      </c>
      <c r="Z852" s="1">
        <v>74898.55</v>
      </c>
    </row>
    <row r="853" spans="1:26" x14ac:dyDescent="0.25">
      <c r="A853" s="3">
        <v>300000852</v>
      </c>
      <c r="B853" t="s">
        <v>3516</v>
      </c>
      <c r="C853" t="s">
        <v>3488</v>
      </c>
      <c r="D853" t="s">
        <v>3259</v>
      </c>
      <c r="E853">
        <v>53</v>
      </c>
      <c r="F853" t="s">
        <v>3258</v>
      </c>
      <c r="G853" t="s">
        <v>3281</v>
      </c>
      <c r="H853" s="49">
        <v>42166</v>
      </c>
      <c r="I853" s="1">
        <v>22477.05</v>
      </c>
    </row>
    <row r="854" spans="1:26" x14ac:dyDescent="0.25">
      <c r="A854" s="3">
        <v>100000853</v>
      </c>
      <c r="B854" t="s">
        <v>3437</v>
      </c>
      <c r="C854" t="s">
        <v>3345</v>
      </c>
      <c r="D854" t="s">
        <v>3266</v>
      </c>
      <c r="E854">
        <v>36</v>
      </c>
      <c r="F854" t="s">
        <v>3275</v>
      </c>
      <c r="G854" t="s">
        <v>3281</v>
      </c>
      <c r="H854" s="49">
        <v>42167</v>
      </c>
      <c r="I854" s="1">
        <v>15461.71</v>
      </c>
    </row>
    <row r="855" spans="1:26" x14ac:dyDescent="0.25">
      <c r="A855" s="3">
        <v>100000854</v>
      </c>
      <c r="B855" t="s">
        <v>3433</v>
      </c>
      <c r="C855" t="s">
        <v>3429</v>
      </c>
      <c r="D855" t="s">
        <v>3259</v>
      </c>
      <c r="E855">
        <v>42</v>
      </c>
      <c r="F855" t="s">
        <v>3275</v>
      </c>
      <c r="G855" t="s">
        <v>3281</v>
      </c>
      <c r="H855" s="49">
        <v>42167</v>
      </c>
      <c r="I855" s="1">
        <v>40303.71</v>
      </c>
      <c r="R855" s="10" t="s">
        <v>3597</v>
      </c>
      <c r="S855" s="10" t="s">
        <v>3256</v>
      </c>
      <c r="T855" s="10" t="s">
        <v>3596</v>
      </c>
      <c r="U855" s="10" t="s">
        <v>3584</v>
      </c>
      <c r="V855" s="10" t="s">
        <v>3588</v>
      </c>
      <c r="W855" s="10" t="s">
        <v>3589</v>
      </c>
      <c r="X855" s="10" t="s">
        <v>3595</v>
      </c>
      <c r="Y855" s="10" t="s">
        <v>3585</v>
      </c>
      <c r="Z855" s="10" t="s">
        <v>3583</v>
      </c>
    </row>
    <row r="856" spans="1:26" x14ac:dyDescent="0.25">
      <c r="A856" s="3">
        <v>200000855</v>
      </c>
      <c r="B856" t="s">
        <v>3283</v>
      </c>
      <c r="C856" t="s">
        <v>3456</v>
      </c>
      <c r="D856" t="s">
        <v>3259</v>
      </c>
      <c r="E856">
        <v>40</v>
      </c>
      <c r="F856" t="s">
        <v>3262</v>
      </c>
      <c r="G856" t="s">
        <v>3257</v>
      </c>
      <c r="H856" s="49">
        <v>42167</v>
      </c>
      <c r="I856" s="1">
        <v>10718.8</v>
      </c>
      <c r="R856" s="3">
        <v>100000003</v>
      </c>
      <c r="S856" t="s">
        <v>3399</v>
      </c>
      <c r="T856" t="s">
        <v>3347</v>
      </c>
      <c r="U856" t="s">
        <v>3259</v>
      </c>
      <c r="V856">
        <v>46</v>
      </c>
      <c r="W856" t="s">
        <v>3275</v>
      </c>
      <c r="X856" t="s">
        <v>3281</v>
      </c>
      <c r="Y856" s="33">
        <v>42011</v>
      </c>
      <c r="Z856" s="1">
        <v>101536.83</v>
      </c>
    </row>
    <row r="857" spans="1:26" x14ac:dyDescent="0.25">
      <c r="A857" s="3">
        <v>200000856</v>
      </c>
      <c r="B857" t="s">
        <v>3424</v>
      </c>
      <c r="C857" t="s">
        <v>3301</v>
      </c>
      <c r="D857" t="s">
        <v>3259</v>
      </c>
      <c r="E857">
        <v>41</v>
      </c>
      <c r="F857" t="s">
        <v>3262</v>
      </c>
      <c r="G857" t="s">
        <v>3257</v>
      </c>
      <c r="H857" s="49">
        <v>42167</v>
      </c>
      <c r="I857" s="1">
        <v>67100.09</v>
      </c>
      <c r="R857" s="3">
        <v>100000005</v>
      </c>
      <c r="S857" t="s">
        <v>3532</v>
      </c>
      <c r="T857" t="s">
        <v>3355</v>
      </c>
      <c r="U857" t="s">
        <v>3266</v>
      </c>
      <c r="V857">
        <v>38</v>
      </c>
      <c r="W857" t="s">
        <v>3275</v>
      </c>
      <c r="X857" t="s">
        <v>3257</v>
      </c>
      <c r="Y857" s="33">
        <v>42013</v>
      </c>
      <c r="Z857" s="1">
        <v>35639.79</v>
      </c>
    </row>
    <row r="858" spans="1:26" x14ac:dyDescent="0.25">
      <c r="A858" s="3">
        <v>300000857</v>
      </c>
      <c r="B858" t="s">
        <v>3352</v>
      </c>
      <c r="C858" t="s">
        <v>3422</v>
      </c>
      <c r="D858" t="s">
        <v>3266</v>
      </c>
      <c r="E858">
        <v>25</v>
      </c>
      <c r="F858" t="s">
        <v>3258</v>
      </c>
      <c r="G858" t="s">
        <v>3257</v>
      </c>
      <c r="H858" s="49">
        <v>42167</v>
      </c>
      <c r="I858" s="1">
        <v>15700.14</v>
      </c>
      <c r="R858" s="3">
        <v>100000007</v>
      </c>
      <c r="S858" t="s">
        <v>3419</v>
      </c>
      <c r="T858" t="s">
        <v>3514</v>
      </c>
      <c r="U858" t="s">
        <v>3266</v>
      </c>
      <c r="V858">
        <v>34</v>
      </c>
      <c r="W858" t="s">
        <v>3275</v>
      </c>
      <c r="X858" t="s">
        <v>3257</v>
      </c>
      <c r="Y858" s="33">
        <v>42015</v>
      </c>
      <c r="Z858" s="1">
        <v>42879.839999999997</v>
      </c>
    </row>
    <row r="859" spans="1:26" x14ac:dyDescent="0.25">
      <c r="A859" s="3">
        <v>100000858</v>
      </c>
      <c r="B859" t="s">
        <v>3575</v>
      </c>
      <c r="C859" t="s">
        <v>3367</v>
      </c>
      <c r="D859" t="s">
        <v>3259</v>
      </c>
      <c r="E859">
        <v>45</v>
      </c>
      <c r="F859" t="s">
        <v>3275</v>
      </c>
      <c r="G859" t="s">
        <v>3257</v>
      </c>
      <c r="H859" s="49">
        <v>42168</v>
      </c>
      <c r="I859" s="1">
        <v>12326.19</v>
      </c>
      <c r="R859" s="3">
        <v>100000010</v>
      </c>
      <c r="S859" t="s">
        <v>3317</v>
      </c>
      <c r="T859" t="s">
        <v>3526</v>
      </c>
      <c r="U859" t="s">
        <v>3259</v>
      </c>
      <c r="V859">
        <v>42</v>
      </c>
      <c r="W859" t="s">
        <v>3275</v>
      </c>
      <c r="X859" t="s">
        <v>3281</v>
      </c>
      <c r="Y859" s="33">
        <v>42016</v>
      </c>
      <c r="Z859" s="1">
        <v>10912.45</v>
      </c>
    </row>
    <row r="860" spans="1:26" x14ac:dyDescent="0.25">
      <c r="A860" s="3">
        <v>100000859</v>
      </c>
      <c r="B860" t="s">
        <v>3484</v>
      </c>
      <c r="C860" t="s">
        <v>3362</v>
      </c>
      <c r="D860" t="s">
        <v>3266</v>
      </c>
      <c r="E860">
        <v>33</v>
      </c>
      <c r="F860" t="s">
        <v>3275</v>
      </c>
      <c r="G860" t="s">
        <v>3281</v>
      </c>
      <c r="H860" s="49">
        <v>42168</v>
      </c>
      <c r="I860" s="1">
        <v>20019.580000000002</v>
      </c>
      <c r="R860" s="3">
        <v>100000011</v>
      </c>
      <c r="S860" t="s">
        <v>3317</v>
      </c>
      <c r="T860" t="s">
        <v>3271</v>
      </c>
      <c r="U860" t="s">
        <v>3259</v>
      </c>
      <c r="V860">
        <v>40</v>
      </c>
      <c r="W860" t="s">
        <v>3275</v>
      </c>
      <c r="X860" t="s">
        <v>3281</v>
      </c>
      <c r="Y860" s="33">
        <v>42016</v>
      </c>
      <c r="Z860" s="1">
        <v>39667.83</v>
      </c>
    </row>
    <row r="861" spans="1:26" x14ac:dyDescent="0.25">
      <c r="A861" s="3">
        <v>100000860</v>
      </c>
      <c r="B861" t="s">
        <v>3304</v>
      </c>
      <c r="C861" t="s">
        <v>3336</v>
      </c>
      <c r="D861" t="s">
        <v>3266</v>
      </c>
      <c r="E861">
        <v>38</v>
      </c>
      <c r="F861" t="s">
        <v>3275</v>
      </c>
      <c r="G861" t="s">
        <v>3281</v>
      </c>
      <c r="H861" s="49">
        <v>42168</v>
      </c>
      <c r="I861" s="1">
        <v>9100.32</v>
      </c>
      <c r="R861" s="3">
        <v>100000012</v>
      </c>
      <c r="S861" t="s">
        <v>3293</v>
      </c>
      <c r="T861" t="s">
        <v>3342</v>
      </c>
      <c r="U861" t="s">
        <v>3259</v>
      </c>
      <c r="V861">
        <v>39</v>
      </c>
      <c r="W861" t="s">
        <v>3275</v>
      </c>
      <c r="X861" t="s">
        <v>3281</v>
      </c>
      <c r="Y861" s="33">
        <v>42016</v>
      </c>
      <c r="Z861" s="1">
        <v>32281.62</v>
      </c>
    </row>
    <row r="862" spans="1:26" x14ac:dyDescent="0.25">
      <c r="A862" s="3">
        <v>100000861</v>
      </c>
      <c r="B862" t="s">
        <v>3421</v>
      </c>
      <c r="C862" t="s">
        <v>3535</v>
      </c>
      <c r="D862" t="s">
        <v>3266</v>
      </c>
      <c r="E862">
        <v>47</v>
      </c>
      <c r="F862" t="s">
        <v>3275</v>
      </c>
      <c r="G862" t="s">
        <v>3257</v>
      </c>
      <c r="H862" s="49">
        <v>42168</v>
      </c>
      <c r="I862" s="1">
        <v>9098.32</v>
      </c>
      <c r="R862" s="3">
        <v>100000016</v>
      </c>
      <c r="S862" t="s">
        <v>3363</v>
      </c>
      <c r="T862" t="s">
        <v>3508</v>
      </c>
      <c r="U862" t="s">
        <v>3259</v>
      </c>
      <c r="V862">
        <v>42</v>
      </c>
      <c r="W862" t="s">
        <v>3275</v>
      </c>
      <c r="X862" t="s">
        <v>3281</v>
      </c>
      <c r="Y862" s="33">
        <v>42018</v>
      </c>
      <c r="Z862" s="1">
        <v>2116.85</v>
      </c>
    </row>
    <row r="863" spans="1:26" x14ac:dyDescent="0.25">
      <c r="A863" s="3">
        <v>100000862</v>
      </c>
      <c r="B863" t="s">
        <v>3401</v>
      </c>
      <c r="C863" t="s">
        <v>3361</v>
      </c>
      <c r="D863" t="s">
        <v>3259</v>
      </c>
      <c r="E863">
        <v>31</v>
      </c>
      <c r="F863" t="s">
        <v>3275</v>
      </c>
      <c r="G863" t="s">
        <v>3265</v>
      </c>
      <c r="H863" s="49">
        <v>42168</v>
      </c>
      <c r="I863" s="1">
        <v>20938.59</v>
      </c>
      <c r="R863" s="3">
        <v>100000019</v>
      </c>
      <c r="S863" t="s">
        <v>3424</v>
      </c>
      <c r="T863" t="s">
        <v>3422</v>
      </c>
      <c r="U863" t="s">
        <v>3259</v>
      </c>
      <c r="V863">
        <v>40</v>
      </c>
      <c r="W863" t="s">
        <v>3275</v>
      </c>
      <c r="X863" t="s">
        <v>3257</v>
      </c>
      <c r="Y863" s="33">
        <v>42019</v>
      </c>
      <c r="Z863" s="1">
        <v>65534.69</v>
      </c>
    </row>
    <row r="864" spans="1:26" x14ac:dyDescent="0.25">
      <c r="A864" s="3">
        <v>200000863</v>
      </c>
      <c r="B864" t="s">
        <v>3313</v>
      </c>
      <c r="C864" t="s">
        <v>3273</v>
      </c>
      <c r="D864" t="s">
        <v>3266</v>
      </c>
      <c r="E864">
        <v>42</v>
      </c>
      <c r="F864" t="s">
        <v>3262</v>
      </c>
      <c r="G864" t="s">
        <v>3265</v>
      </c>
      <c r="H864" s="49">
        <v>42168</v>
      </c>
      <c r="I864" s="1">
        <v>82725.38</v>
      </c>
      <c r="R864" s="3">
        <v>100000020</v>
      </c>
      <c r="S864" t="s">
        <v>3408</v>
      </c>
      <c r="T864" t="s">
        <v>3567</v>
      </c>
      <c r="U864" t="s">
        <v>3266</v>
      </c>
      <c r="V864">
        <v>46</v>
      </c>
      <c r="W864" t="s">
        <v>3275</v>
      </c>
      <c r="X864" t="s">
        <v>3257</v>
      </c>
      <c r="Y864" s="33">
        <v>42019</v>
      </c>
      <c r="Z864" s="1">
        <v>11462.64</v>
      </c>
    </row>
    <row r="865" spans="1:26" x14ac:dyDescent="0.25">
      <c r="A865" s="3">
        <v>200000864</v>
      </c>
      <c r="B865" t="s">
        <v>3366</v>
      </c>
      <c r="C865" t="s">
        <v>3358</v>
      </c>
      <c r="D865" t="s">
        <v>3259</v>
      </c>
      <c r="E865">
        <v>58</v>
      </c>
      <c r="F865" t="s">
        <v>3262</v>
      </c>
      <c r="G865" t="s">
        <v>3257</v>
      </c>
      <c r="H865" s="49">
        <v>42168</v>
      </c>
      <c r="I865" s="1">
        <v>36743</v>
      </c>
      <c r="R865" s="3">
        <v>100000025</v>
      </c>
      <c r="S865" t="s">
        <v>3569</v>
      </c>
      <c r="T865" t="s">
        <v>3269</v>
      </c>
      <c r="U865" t="s">
        <v>3266</v>
      </c>
      <c r="V865">
        <v>38</v>
      </c>
      <c r="W865" t="s">
        <v>3275</v>
      </c>
      <c r="X865" t="s">
        <v>3281</v>
      </c>
      <c r="Y865" s="33">
        <v>42024</v>
      </c>
      <c r="Z865" s="1">
        <v>20505.32</v>
      </c>
    </row>
    <row r="866" spans="1:26" x14ac:dyDescent="0.25">
      <c r="A866" s="3">
        <v>200000865</v>
      </c>
      <c r="B866" t="s">
        <v>3280</v>
      </c>
      <c r="C866" t="s">
        <v>3307</v>
      </c>
      <c r="D866" t="s">
        <v>3266</v>
      </c>
      <c r="E866">
        <v>43</v>
      </c>
      <c r="F866" t="s">
        <v>3262</v>
      </c>
      <c r="G866" t="s">
        <v>3265</v>
      </c>
      <c r="H866" s="49">
        <v>42168</v>
      </c>
      <c r="I866" s="1">
        <v>57420.82</v>
      </c>
      <c r="R866" s="3">
        <v>100000028</v>
      </c>
      <c r="S866" t="s">
        <v>3274</v>
      </c>
      <c r="T866" t="s">
        <v>3385</v>
      </c>
      <c r="U866" t="s">
        <v>3266</v>
      </c>
      <c r="V866">
        <v>33</v>
      </c>
      <c r="W866" t="s">
        <v>3275</v>
      </c>
      <c r="X866" t="s">
        <v>3281</v>
      </c>
      <c r="Y866" s="33">
        <v>42029</v>
      </c>
      <c r="Z866" s="1">
        <v>3428.56</v>
      </c>
    </row>
    <row r="867" spans="1:26" x14ac:dyDescent="0.25">
      <c r="A867" s="3">
        <v>200000866</v>
      </c>
      <c r="B867" t="s">
        <v>3323</v>
      </c>
      <c r="C867" t="s">
        <v>3328</v>
      </c>
      <c r="D867" t="s">
        <v>3259</v>
      </c>
      <c r="E867">
        <v>56</v>
      </c>
      <c r="F867" t="s">
        <v>3262</v>
      </c>
      <c r="G867" t="s">
        <v>3257</v>
      </c>
      <c r="H867" s="49">
        <v>42168</v>
      </c>
      <c r="I867" s="1">
        <v>31933.56</v>
      </c>
      <c r="R867" s="3">
        <v>100000030</v>
      </c>
      <c r="S867" t="s">
        <v>3327</v>
      </c>
      <c r="T867" t="s">
        <v>3551</v>
      </c>
      <c r="U867" t="s">
        <v>3259</v>
      </c>
      <c r="V867">
        <v>42</v>
      </c>
      <c r="W867" t="s">
        <v>3275</v>
      </c>
      <c r="X867" t="s">
        <v>3281</v>
      </c>
      <c r="Y867" s="33">
        <v>42031</v>
      </c>
      <c r="Z867" s="1">
        <v>10813.83</v>
      </c>
    </row>
    <row r="868" spans="1:26" x14ac:dyDescent="0.25">
      <c r="A868" s="3">
        <v>100000867</v>
      </c>
      <c r="B868" t="s">
        <v>3416</v>
      </c>
      <c r="C868" t="s">
        <v>3425</v>
      </c>
      <c r="D868" t="s">
        <v>3259</v>
      </c>
      <c r="E868">
        <v>38</v>
      </c>
      <c r="F868" t="s">
        <v>3275</v>
      </c>
      <c r="G868" t="s">
        <v>3281</v>
      </c>
      <c r="H868" s="49">
        <v>42169</v>
      </c>
      <c r="I868" s="1">
        <v>4562.7700000000004</v>
      </c>
      <c r="R868" s="3">
        <v>100000031</v>
      </c>
      <c r="S868" t="s">
        <v>3564</v>
      </c>
      <c r="T868" t="s">
        <v>3555</v>
      </c>
      <c r="U868" t="s">
        <v>3266</v>
      </c>
      <c r="V868">
        <v>25</v>
      </c>
      <c r="W868" t="s">
        <v>3275</v>
      </c>
      <c r="X868" t="s">
        <v>3281</v>
      </c>
      <c r="Y868" s="33">
        <v>42032</v>
      </c>
      <c r="Z868" s="1">
        <v>38889.760000000002</v>
      </c>
    </row>
    <row r="869" spans="1:26" x14ac:dyDescent="0.25">
      <c r="A869" s="3">
        <v>100000868</v>
      </c>
      <c r="B869" t="s">
        <v>3572</v>
      </c>
      <c r="C869" t="s">
        <v>3407</v>
      </c>
      <c r="D869" t="s">
        <v>3266</v>
      </c>
      <c r="E869">
        <v>44</v>
      </c>
      <c r="F869" t="s">
        <v>3275</v>
      </c>
      <c r="G869" t="s">
        <v>3281</v>
      </c>
      <c r="H869" s="49">
        <v>42169</v>
      </c>
      <c r="I869" s="1">
        <v>19645.169999999998</v>
      </c>
      <c r="R869" s="3">
        <v>100000034</v>
      </c>
      <c r="S869" t="s">
        <v>3386</v>
      </c>
      <c r="T869" t="s">
        <v>3381</v>
      </c>
      <c r="U869" t="s">
        <v>3259</v>
      </c>
      <c r="V869">
        <v>26</v>
      </c>
      <c r="W869" t="s">
        <v>3275</v>
      </c>
      <c r="X869" t="s">
        <v>3265</v>
      </c>
      <c r="Y869" s="33">
        <v>42034</v>
      </c>
      <c r="Z869" s="1">
        <v>5833.62</v>
      </c>
    </row>
    <row r="870" spans="1:26" x14ac:dyDescent="0.25">
      <c r="A870" s="3">
        <v>100000869</v>
      </c>
      <c r="B870" t="s">
        <v>3549</v>
      </c>
      <c r="C870" t="s">
        <v>3373</v>
      </c>
      <c r="D870" t="s">
        <v>3259</v>
      </c>
      <c r="E870">
        <v>34</v>
      </c>
      <c r="F870" t="s">
        <v>3275</v>
      </c>
      <c r="G870" t="s">
        <v>3281</v>
      </c>
      <c r="H870" s="49">
        <v>42169</v>
      </c>
      <c r="I870" s="1">
        <v>22571.15</v>
      </c>
      <c r="R870" s="3">
        <v>100000035</v>
      </c>
      <c r="S870" t="s">
        <v>3302</v>
      </c>
      <c r="T870" t="s">
        <v>3556</v>
      </c>
      <c r="U870" t="s">
        <v>3266</v>
      </c>
      <c r="V870">
        <v>34</v>
      </c>
      <c r="W870" t="s">
        <v>3275</v>
      </c>
      <c r="X870" t="s">
        <v>3257</v>
      </c>
      <c r="Y870" s="33">
        <v>42035</v>
      </c>
      <c r="Z870" s="1">
        <v>77809.59</v>
      </c>
    </row>
    <row r="871" spans="1:26" x14ac:dyDescent="0.25">
      <c r="A871" s="3">
        <v>100000870</v>
      </c>
      <c r="B871" t="s">
        <v>3578</v>
      </c>
      <c r="C871" t="s">
        <v>3440</v>
      </c>
      <c r="D871" t="s">
        <v>3259</v>
      </c>
      <c r="E871">
        <v>38</v>
      </c>
      <c r="F871" t="s">
        <v>3275</v>
      </c>
      <c r="G871" t="s">
        <v>3281</v>
      </c>
      <c r="H871" s="49">
        <v>42169</v>
      </c>
      <c r="I871" s="1">
        <v>19703.37</v>
      </c>
      <c r="R871" s="3">
        <v>100000036</v>
      </c>
      <c r="S871" t="s">
        <v>3448</v>
      </c>
      <c r="T871" t="s">
        <v>3514</v>
      </c>
      <c r="U871" t="s">
        <v>3266</v>
      </c>
      <c r="V871">
        <v>36</v>
      </c>
      <c r="W871" t="s">
        <v>3275</v>
      </c>
      <c r="X871" t="s">
        <v>3281</v>
      </c>
      <c r="Y871" s="33">
        <v>42035</v>
      </c>
      <c r="Z871" s="1">
        <v>31680.67</v>
      </c>
    </row>
    <row r="872" spans="1:26" x14ac:dyDescent="0.25">
      <c r="A872" s="3">
        <v>100000871</v>
      </c>
      <c r="B872" t="s">
        <v>3380</v>
      </c>
      <c r="C872" t="s">
        <v>3580</v>
      </c>
      <c r="D872" t="s">
        <v>3259</v>
      </c>
      <c r="E872">
        <v>40</v>
      </c>
      <c r="F872" t="s">
        <v>3275</v>
      </c>
      <c r="G872" t="s">
        <v>3281</v>
      </c>
      <c r="H872" s="49">
        <v>42169</v>
      </c>
      <c r="I872" s="1">
        <v>79434.98</v>
      </c>
      <c r="R872" s="3">
        <v>100000037</v>
      </c>
      <c r="S872" t="s">
        <v>3352</v>
      </c>
      <c r="T872" t="s">
        <v>3346</v>
      </c>
      <c r="U872" t="s">
        <v>3266</v>
      </c>
      <c r="V872">
        <v>33</v>
      </c>
      <c r="W872" t="s">
        <v>3275</v>
      </c>
      <c r="X872" t="s">
        <v>3281</v>
      </c>
      <c r="Y872" s="33">
        <v>42035</v>
      </c>
      <c r="Z872" s="1">
        <v>20504.37</v>
      </c>
    </row>
    <row r="873" spans="1:26" x14ac:dyDescent="0.25">
      <c r="A873" s="3">
        <v>100000872</v>
      </c>
      <c r="B873" t="s">
        <v>3421</v>
      </c>
      <c r="C873" t="s">
        <v>3498</v>
      </c>
      <c r="D873" t="s">
        <v>3266</v>
      </c>
      <c r="E873">
        <v>46</v>
      </c>
      <c r="F873" t="s">
        <v>3275</v>
      </c>
      <c r="G873" t="s">
        <v>3281</v>
      </c>
      <c r="H873" s="49">
        <v>42169</v>
      </c>
      <c r="I873" s="1">
        <v>20383.64</v>
      </c>
      <c r="R873" s="3">
        <v>100000038</v>
      </c>
      <c r="S873" t="s">
        <v>3295</v>
      </c>
      <c r="T873" t="s">
        <v>3307</v>
      </c>
      <c r="U873" t="s">
        <v>3259</v>
      </c>
      <c r="V873">
        <v>31</v>
      </c>
      <c r="W873" t="s">
        <v>3275</v>
      </c>
      <c r="X873" t="s">
        <v>3265</v>
      </c>
      <c r="Y873" s="33">
        <v>42035</v>
      </c>
      <c r="Z873" s="1">
        <v>5688.36</v>
      </c>
    </row>
    <row r="874" spans="1:26" x14ac:dyDescent="0.25">
      <c r="A874" s="3">
        <v>100000873</v>
      </c>
      <c r="B874" t="s">
        <v>3335</v>
      </c>
      <c r="C874" t="s">
        <v>3321</v>
      </c>
      <c r="D874" t="s">
        <v>3266</v>
      </c>
      <c r="E874">
        <v>30</v>
      </c>
      <c r="F874" t="s">
        <v>3275</v>
      </c>
      <c r="G874" t="s">
        <v>3281</v>
      </c>
      <c r="H874" s="49">
        <v>42169</v>
      </c>
      <c r="I874" s="1">
        <v>35243.71</v>
      </c>
      <c r="R874" s="3">
        <v>100000041</v>
      </c>
      <c r="S874" t="s">
        <v>3536</v>
      </c>
      <c r="T874" t="s">
        <v>3305</v>
      </c>
      <c r="U874" t="s">
        <v>3259</v>
      </c>
      <c r="V874">
        <v>27</v>
      </c>
      <c r="W874" t="s">
        <v>3275</v>
      </c>
      <c r="X874" t="s">
        <v>3257</v>
      </c>
      <c r="Y874" s="33">
        <v>42036</v>
      </c>
      <c r="Z874" s="1">
        <v>51412.6</v>
      </c>
    </row>
    <row r="875" spans="1:26" x14ac:dyDescent="0.25">
      <c r="A875" s="3">
        <v>100000874</v>
      </c>
      <c r="B875" t="s">
        <v>3531</v>
      </c>
      <c r="C875" t="s">
        <v>3501</v>
      </c>
      <c r="D875" t="s">
        <v>3266</v>
      </c>
      <c r="E875">
        <v>34</v>
      </c>
      <c r="F875" t="s">
        <v>3275</v>
      </c>
      <c r="G875" t="s">
        <v>3281</v>
      </c>
      <c r="H875" s="49">
        <v>42169</v>
      </c>
      <c r="I875" s="1">
        <v>10218.700000000001</v>
      </c>
      <c r="R875" s="3">
        <v>100000042</v>
      </c>
      <c r="S875" t="s">
        <v>3542</v>
      </c>
      <c r="T875" t="s">
        <v>3517</v>
      </c>
      <c r="U875" t="s">
        <v>3266</v>
      </c>
      <c r="V875">
        <v>35</v>
      </c>
      <c r="W875" t="s">
        <v>3275</v>
      </c>
      <c r="X875" t="s">
        <v>3281</v>
      </c>
      <c r="Y875" s="33">
        <v>42036</v>
      </c>
      <c r="Z875" s="1">
        <v>9695.7000000000007</v>
      </c>
    </row>
    <row r="876" spans="1:26" x14ac:dyDescent="0.25">
      <c r="A876" s="3">
        <v>100000875</v>
      </c>
      <c r="B876" t="s">
        <v>3382</v>
      </c>
      <c r="C876" t="s">
        <v>3452</v>
      </c>
      <c r="D876" t="s">
        <v>3259</v>
      </c>
      <c r="E876">
        <v>47</v>
      </c>
      <c r="F876" t="s">
        <v>3275</v>
      </c>
      <c r="G876" t="s">
        <v>3281</v>
      </c>
      <c r="H876" s="49">
        <v>42169</v>
      </c>
      <c r="I876" s="1">
        <v>69979.67</v>
      </c>
      <c r="R876" s="3">
        <v>100000049</v>
      </c>
      <c r="S876" t="s">
        <v>3575</v>
      </c>
      <c r="T876" t="s">
        <v>3319</v>
      </c>
      <c r="U876" t="s">
        <v>3259</v>
      </c>
      <c r="V876">
        <v>27</v>
      </c>
      <c r="W876" t="s">
        <v>3275</v>
      </c>
      <c r="X876" t="s">
        <v>3281</v>
      </c>
      <c r="Y876" s="33">
        <v>42047</v>
      </c>
      <c r="Z876" s="1">
        <v>23921.89</v>
      </c>
    </row>
    <row r="877" spans="1:26" x14ac:dyDescent="0.25">
      <c r="A877" s="3">
        <v>100000876</v>
      </c>
      <c r="B877" t="s">
        <v>3479</v>
      </c>
      <c r="C877" t="s">
        <v>3355</v>
      </c>
      <c r="D877" t="s">
        <v>3266</v>
      </c>
      <c r="E877">
        <v>35</v>
      </c>
      <c r="F877" t="s">
        <v>3275</v>
      </c>
      <c r="G877" t="s">
        <v>3281</v>
      </c>
      <c r="H877" s="49">
        <v>42169</v>
      </c>
      <c r="I877" s="1">
        <v>26731.119999999999</v>
      </c>
      <c r="R877" s="3">
        <v>100000050</v>
      </c>
      <c r="S877" t="s">
        <v>3559</v>
      </c>
      <c r="T877" t="s">
        <v>3485</v>
      </c>
      <c r="U877" t="s">
        <v>3259</v>
      </c>
      <c r="V877">
        <v>39</v>
      </c>
      <c r="W877" t="s">
        <v>3275</v>
      </c>
      <c r="X877" t="s">
        <v>3281</v>
      </c>
      <c r="Y877" s="33">
        <v>42047</v>
      </c>
      <c r="Z877" s="1">
        <v>39034.14</v>
      </c>
    </row>
    <row r="878" spans="1:26" x14ac:dyDescent="0.25">
      <c r="A878" s="3">
        <v>100000877</v>
      </c>
      <c r="B878" t="s">
        <v>3564</v>
      </c>
      <c r="C878" t="s">
        <v>3263</v>
      </c>
      <c r="D878" t="s">
        <v>3266</v>
      </c>
      <c r="E878">
        <v>34</v>
      </c>
      <c r="F878" t="s">
        <v>3275</v>
      </c>
      <c r="G878" t="s">
        <v>3281</v>
      </c>
      <c r="H878" s="49">
        <v>42169</v>
      </c>
      <c r="I878" s="1">
        <v>76181.33</v>
      </c>
      <c r="R878" s="3">
        <v>100000051</v>
      </c>
      <c r="S878" t="s">
        <v>3352</v>
      </c>
      <c r="T878" t="s">
        <v>3551</v>
      </c>
      <c r="U878" t="s">
        <v>3266</v>
      </c>
      <c r="V878">
        <v>29</v>
      </c>
      <c r="W878" t="s">
        <v>3275</v>
      </c>
      <c r="X878" t="s">
        <v>3257</v>
      </c>
      <c r="Y878" s="33">
        <v>42047</v>
      </c>
      <c r="Z878" s="1">
        <v>1401.43</v>
      </c>
    </row>
    <row r="879" spans="1:26" x14ac:dyDescent="0.25">
      <c r="A879" s="3">
        <v>100000878</v>
      </c>
      <c r="B879" t="s">
        <v>3563</v>
      </c>
      <c r="C879" t="s">
        <v>3565</v>
      </c>
      <c r="D879" t="s">
        <v>3266</v>
      </c>
      <c r="E879">
        <v>22</v>
      </c>
      <c r="F879" t="s">
        <v>3275</v>
      </c>
      <c r="G879" t="s">
        <v>3281</v>
      </c>
      <c r="H879" s="49">
        <v>42170</v>
      </c>
      <c r="I879" s="1">
        <v>31498.959999999999</v>
      </c>
      <c r="R879" s="3">
        <v>100000052</v>
      </c>
      <c r="S879" t="s">
        <v>3280</v>
      </c>
      <c r="T879" t="s">
        <v>3323</v>
      </c>
      <c r="U879" t="s">
        <v>3266</v>
      </c>
      <c r="V879">
        <v>31</v>
      </c>
      <c r="W879" t="s">
        <v>3275</v>
      </c>
      <c r="X879" t="s">
        <v>3257</v>
      </c>
      <c r="Y879" s="33">
        <v>42047</v>
      </c>
      <c r="Z879" s="1">
        <v>41626.25</v>
      </c>
    </row>
    <row r="880" spans="1:26" x14ac:dyDescent="0.25">
      <c r="A880" s="3">
        <v>100000879</v>
      </c>
      <c r="B880" t="s">
        <v>3515</v>
      </c>
      <c r="C880" t="s">
        <v>3511</v>
      </c>
      <c r="D880" t="s">
        <v>3259</v>
      </c>
      <c r="E880">
        <v>31</v>
      </c>
      <c r="F880" t="s">
        <v>3275</v>
      </c>
      <c r="G880" t="s">
        <v>3281</v>
      </c>
      <c r="H880" s="49">
        <v>42170</v>
      </c>
      <c r="I880" s="1">
        <v>38820.410000000003</v>
      </c>
      <c r="R880" s="3">
        <v>100000053</v>
      </c>
      <c r="S880" t="s">
        <v>3553</v>
      </c>
      <c r="T880" t="s">
        <v>3292</v>
      </c>
      <c r="U880" t="s">
        <v>3266</v>
      </c>
      <c r="V880">
        <v>37</v>
      </c>
      <c r="W880" t="s">
        <v>3275</v>
      </c>
      <c r="X880" t="s">
        <v>3265</v>
      </c>
      <c r="Y880" s="33">
        <v>42047</v>
      </c>
      <c r="Z880" s="1">
        <v>47551.7</v>
      </c>
    </row>
    <row r="881" spans="1:26" x14ac:dyDescent="0.25">
      <c r="A881" s="3">
        <v>100000880</v>
      </c>
      <c r="B881" t="s">
        <v>3278</v>
      </c>
      <c r="C881" t="s">
        <v>3267</v>
      </c>
      <c r="D881" t="s">
        <v>3266</v>
      </c>
      <c r="E881">
        <v>31</v>
      </c>
      <c r="F881" t="s">
        <v>3275</v>
      </c>
      <c r="G881" t="s">
        <v>3257</v>
      </c>
      <c r="H881" s="49">
        <v>42170</v>
      </c>
      <c r="I881" s="1">
        <v>20304.099999999999</v>
      </c>
      <c r="R881" s="3">
        <v>100000054</v>
      </c>
      <c r="S881" t="s">
        <v>3434</v>
      </c>
      <c r="T881" t="s">
        <v>3452</v>
      </c>
      <c r="U881" t="s">
        <v>3266</v>
      </c>
      <c r="V881">
        <v>32</v>
      </c>
      <c r="W881" t="s">
        <v>3275</v>
      </c>
      <c r="X881" t="s">
        <v>3281</v>
      </c>
      <c r="Y881" s="33">
        <v>42047</v>
      </c>
      <c r="Z881" s="1">
        <v>24187.98</v>
      </c>
    </row>
    <row r="882" spans="1:26" x14ac:dyDescent="0.25">
      <c r="A882" s="3">
        <v>100000881</v>
      </c>
      <c r="B882" t="s">
        <v>3492</v>
      </c>
      <c r="C882" t="s">
        <v>3318</v>
      </c>
      <c r="D882" t="s">
        <v>3266</v>
      </c>
      <c r="E882">
        <v>38</v>
      </c>
      <c r="F882" t="s">
        <v>3275</v>
      </c>
      <c r="G882" t="s">
        <v>3257</v>
      </c>
      <c r="H882" s="49">
        <v>42170</v>
      </c>
      <c r="I882" s="1">
        <v>40515.599999999999</v>
      </c>
      <c r="R882" s="3">
        <v>100000056</v>
      </c>
      <c r="S882" t="s">
        <v>3399</v>
      </c>
      <c r="T882" t="s">
        <v>3328</v>
      </c>
      <c r="U882" t="s">
        <v>3259</v>
      </c>
      <c r="V882">
        <v>40</v>
      </c>
      <c r="W882" t="s">
        <v>3275</v>
      </c>
      <c r="X882" t="s">
        <v>3281</v>
      </c>
      <c r="Y882" s="33">
        <v>42047</v>
      </c>
      <c r="Z882" s="1">
        <v>58391.45</v>
      </c>
    </row>
    <row r="883" spans="1:26" x14ac:dyDescent="0.25">
      <c r="A883" s="3">
        <v>100000882</v>
      </c>
      <c r="B883" t="s">
        <v>3337</v>
      </c>
      <c r="C883" t="s">
        <v>3332</v>
      </c>
      <c r="D883" t="s">
        <v>3259</v>
      </c>
      <c r="E883">
        <v>23</v>
      </c>
      <c r="F883" t="s">
        <v>3275</v>
      </c>
      <c r="G883" t="s">
        <v>3281</v>
      </c>
      <c r="H883" s="49">
        <v>42170</v>
      </c>
      <c r="I883" s="1">
        <v>13049.38</v>
      </c>
      <c r="R883" s="3">
        <v>100000057</v>
      </c>
      <c r="S883" t="s">
        <v>3417</v>
      </c>
      <c r="T883" t="s">
        <v>3552</v>
      </c>
      <c r="U883" t="s">
        <v>3266</v>
      </c>
      <c r="V883">
        <v>33</v>
      </c>
      <c r="W883" t="s">
        <v>3275</v>
      </c>
      <c r="X883" t="s">
        <v>3257</v>
      </c>
      <c r="Y883" s="33">
        <v>42047</v>
      </c>
      <c r="Z883" s="1">
        <v>58033.89</v>
      </c>
    </row>
    <row r="884" spans="1:26" x14ac:dyDescent="0.25">
      <c r="A884" s="3">
        <v>100000883</v>
      </c>
      <c r="B884" t="s">
        <v>3529</v>
      </c>
      <c r="C884" t="s">
        <v>3481</v>
      </c>
      <c r="D884" t="s">
        <v>3266</v>
      </c>
      <c r="E884">
        <v>42</v>
      </c>
      <c r="F884" t="s">
        <v>3275</v>
      </c>
      <c r="G884" t="s">
        <v>3281</v>
      </c>
      <c r="H884" s="49">
        <v>42170</v>
      </c>
      <c r="I884" s="1">
        <v>38638.28</v>
      </c>
      <c r="R884" s="3">
        <v>100000058</v>
      </c>
      <c r="S884" t="s">
        <v>3337</v>
      </c>
      <c r="T884" t="s">
        <v>3568</v>
      </c>
      <c r="U884" t="s">
        <v>3259</v>
      </c>
      <c r="V884">
        <v>44</v>
      </c>
      <c r="W884" t="s">
        <v>3275</v>
      </c>
      <c r="X884" t="s">
        <v>3281</v>
      </c>
      <c r="Y884" s="33">
        <v>42047</v>
      </c>
      <c r="Z884" s="1">
        <v>35831.199999999997</v>
      </c>
    </row>
    <row r="885" spans="1:26" x14ac:dyDescent="0.25">
      <c r="A885" s="3">
        <v>100000884</v>
      </c>
      <c r="B885" t="s">
        <v>3428</v>
      </c>
      <c r="C885" t="s">
        <v>3458</v>
      </c>
      <c r="D885" t="s">
        <v>3266</v>
      </c>
      <c r="E885">
        <v>24</v>
      </c>
      <c r="F885" t="s">
        <v>3275</v>
      </c>
      <c r="G885" t="s">
        <v>3281</v>
      </c>
      <c r="H885" s="49">
        <v>42170</v>
      </c>
      <c r="I885" s="1">
        <v>38243.22</v>
      </c>
      <c r="R885" s="3">
        <v>100000059</v>
      </c>
      <c r="S885" t="s">
        <v>3510</v>
      </c>
      <c r="T885" t="s">
        <v>3548</v>
      </c>
      <c r="U885" t="s">
        <v>3259</v>
      </c>
      <c r="V885">
        <v>39</v>
      </c>
      <c r="W885" t="s">
        <v>3275</v>
      </c>
      <c r="X885" t="s">
        <v>3265</v>
      </c>
      <c r="Y885" s="33">
        <v>42047</v>
      </c>
      <c r="Z885" s="1">
        <v>1879.85</v>
      </c>
    </row>
    <row r="886" spans="1:26" x14ac:dyDescent="0.25">
      <c r="A886" s="3">
        <v>100000885</v>
      </c>
      <c r="B886" t="s">
        <v>3545</v>
      </c>
      <c r="C886" t="s">
        <v>3546</v>
      </c>
      <c r="D886" t="s">
        <v>3266</v>
      </c>
      <c r="E886">
        <v>45</v>
      </c>
      <c r="F886" t="s">
        <v>3275</v>
      </c>
      <c r="G886" t="s">
        <v>3281</v>
      </c>
      <c r="H886" s="49">
        <v>42170</v>
      </c>
      <c r="I886" s="1">
        <v>29123.62</v>
      </c>
      <c r="R886" s="3">
        <v>100000060</v>
      </c>
      <c r="S886" t="s">
        <v>3515</v>
      </c>
      <c r="T886" t="s">
        <v>3365</v>
      </c>
      <c r="U886" t="s">
        <v>3259</v>
      </c>
      <c r="V886">
        <v>47</v>
      </c>
      <c r="W886" t="s">
        <v>3275</v>
      </c>
      <c r="X886" t="s">
        <v>3281</v>
      </c>
      <c r="Y886" s="33">
        <v>42047</v>
      </c>
      <c r="Z886" s="1">
        <v>23375.57</v>
      </c>
    </row>
    <row r="887" spans="1:26" x14ac:dyDescent="0.25">
      <c r="A887" s="3">
        <v>200000886</v>
      </c>
      <c r="B887" t="s">
        <v>3306</v>
      </c>
      <c r="C887" t="s">
        <v>3367</v>
      </c>
      <c r="D887" t="s">
        <v>3259</v>
      </c>
      <c r="E887">
        <v>54</v>
      </c>
      <c r="F887" t="s">
        <v>3262</v>
      </c>
      <c r="G887" t="s">
        <v>3257</v>
      </c>
      <c r="H887" s="49">
        <v>42170</v>
      </c>
      <c r="I887" s="1">
        <v>55672.22</v>
      </c>
      <c r="R887" s="3">
        <v>100000061</v>
      </c>
      <c r="S887" t="s">
        <v>3404</v>
      </c>
      <c r="T887" t="s">
        <v>3464</v>
      </c>
      <c r="U887" t="s">
        <v>3266</v>
      </c>
      <c r="V887">
        <v>35</v>
      </c>
      <c r="W887" t="s">
        <v>3275</v>
      </c>
      <c r="X887" t="s">
        <v>3281</v>
      </c>
      <c r="Y887" s="33">
        <v>42047</v>
      </c>
      <c r="Z887" s="1">
        <v>4586.2299999999996</v>
      </c>
    </row>
    <row r="888" spans="1:26" x14ac:dyDescent="0.25">
      <c r="A888" s="3">
        <v>200000887</v>
      </c>
      <c r="B888" t="s">
        <v>3521</v>
      </c>
      <c r="C888" t="s">
        <v>3450</v>
      </c>
      <c r="D888" t="s">
        <v>3266</v>
      </c>
      <c r="E888">
        <v>38</v>
      </c>
      <c r="F888" t="s">
        <v>3262</v>
      </c>
      <c r="G888" t="s">
        <v>3265</v>
      </c>
      <c r="H888" s="49">
        <v>42170</v>
      </c>
      <c r="I888" s="1">
        <v>18241.98</v>
      </c>
      <c r="R888" s="3">
        <v>100000062</v>
      </c>
      <c r="S888" t="s">
        <v>3547</v>
      </c>
      <c r="T888" t="s">
        <v>3555</v>
      </c>
      <c r="U888" t="s">
        <v>3266</v>
      </c>
      <c r="V888">
        <v>47</v>
      </c>
      <c r="W888" t="s">
        <v>3275</v>
      </c>
      <c r="X888" t="s">
        <v>3265</v>
      </c>
      <c r="Y888" s="33">
        <v>42047</v>
      </c>
      <c r="Z888" s="1">
        <v>20336.8</v>
      </c>
    </row>
    <row r="889" spans="1:26" x14ac:dyDescent="0.25">
      <c r="A889" s="3">
        <v>300000888</v>
      </c>
      <c r="B889" t="s">
        <v>3395</v>
      </c>
      <c r="C889" t="s">
        <v>3279</v>
      </c>
      <c r="D889" t="s">
        <v>3266</v>
      </c>
      <c r="E889">
        <v>26</v>
      </c>
      <c r="F889" t="s">
        <v>3258</v>
      </c>
      <c r="G889" t="s">
        <v>3281</v>
      </c>
      <c r="H889" s="49">
        <v>42170</v>
      </c>
      <c r="I889" s="1">
        <v>54186.89</v>
      </c>
      <c r="R889" s="3">
        <v>100000063</v>
      </c>
      <c r="S889" t="s">
        <v>3516</v>
      </c>
      <c r="T889" t="s">
        <v>3328</v>
      </c>
      <c r="U889" t="s">
        <v>3259</v>
      </c>
      <c r="V889">
        <v>47</v>
      </c>
      <c r="W889" t="s">
        <v>3275</v>
      </c>
      <c r="X889" t="s">
        <v>3281</v>
      </c>
      <c r="Y889" s="33">
        <v>42047</v>
      </c>
      <c r="Z889" s="1">
        <v>22414.93</v>
      </c>
    </row>
    <row r="890" spans="1:26" x14ac:dyDescent="0.25">
      <c r="A890" s="3">
        <v>100000889</v>
      </c>
      <c r="B890" t="s">
        <v>3261</v>
      </c>
      <c r="C890" t="s">
        <v>3474</v>
      </c>
      <c r="D890" t="s">
        <v>3259</v>
      </c>
      <c r="E890">
        <v>37</v>
      </c>
      <c r="F890" t="s">
        <v>3275</v>
      </c>
      <c r="G890" t="s">
        <v>3281</v>
      </c>
      <c r="H890" s="49">
        <v>42171</v>
      </c>
      <c r="I890" s="1">
        <v>44096.51</v>
      </c>
      <c r="R890" s="3">
        <v>100000064</v>
      </c>
      <c r="S890" t="s">
        <v>3457</v>
      </c>
      <c r="T890" t="s">
        <v>3328</v>
      </c>
      <c r="U890" t="s">
        <v>3266</v>
      </c>
      <c r="V890">
        <v>39</v>
      </c>
      <c r="W890" t="s">
        <v>3275</v>
      </c>
      <c r="X890" t="s">
        <v>3281</v>
      </c>
      <c r="Y890" s="33">
        <v>42047</v>
      </c>
      <c r="Z890" s="1">
        <v>40305.24</v>
      </c>
    </row>
    <row r="891" spans="1:26" x14ac:dyDescent="0.25">
      <c r="A891" s="3">
        <v>100000890</v>
      </c>
      <c r="B891" t="s">
        <v>3337</v>
      </c>
      <c r="C891" t="s">
        <v>3375</v>
      </c>
      <c r="D891" t="s">
        <v>3259</v>
      </c>
      <c r="E891">
        <v>26</v>
      </c>
      <c r="F891" t="s">
        <v>3275</v>
      </c>
      <c r="G891" t="s">
        <v>3257</v>
      </c>
      <c r="H891" s="49">
        <v>42171</v>
      </c>
      <c r="I891" s="1">
        <v>70346.539999999994</v>
      </c>
      <c r="R891" s="3">
        <v>100000077</v>
      </c>
      <c r="S891" t="s">
        <v>3463</v>
      </c>
      <c r="T891" t="s">
        <v>3347</v>
      </c>
      <c r="U891" t="s">
        <v>3259</v>
      </c>
      <c r="V891">
        <v>38</v>
      </c>
      <c r="W891" t="s">
        <v>3275</v>
      </c>
      <c r="X891" t="s">
        <v>3281</v>
      </c>
      <c r="Y891" s="33">
        <v>42072</v>
      </c>
      <c r="Z891" s="1">
        <v>28509.46</v>
      </c>
    </row>
    <row r="892" spans="1:26" x14ac:dyDescent="0.25">
      <c r="A892" s="3">
        <v>100000891</v>
      </c>
      <c r="B892" t="s">
        <v>3351</v>
      </c>
      <c r="C892" t="s">
        <v>3391</v>
      </c>
      <c r="D892" t="s">
        <v>3266</v>
      </c>
      <c r="E892">
        <v>32</v>
      </c>
      <c r="F892" t="s">
        <v>3275</v>
      </c>
      <c r="G892" t="s">
        <v>3265</v>
      </c>
      <c r="H892" s="49">
        <v>42171</v>
      </c>
      <c r="I892" s="1">
        <v>48355</v>
      </c>
      <c r="R892" s="3">
        <v>100000078</v>
      </c>
      <c r="S892" t="s">
        <v>3542</v>
      </c>
      <c r="T892" t="s">
        <v>3332</v>
      </c>
      <c r="U892" t="s">
        <v>3266</v>
      </c>
      <c r="V892">
        <v>36</v>
      </c>
      <c r="W892" t="s">
        <v>3275</v>
      </c>
      <c r="X892" t="s">
        <v>3265</v>
      </c>
      <c r="Y892" s="33">
        <v>42073</v>
      </c>
      <c r="Z892" s="1">
        <v>38715.449999999997</v>
      </c>
    </row>
    <row r="893" spans="1:26" x14ac:dyDescent="0.25">
      <c r="A893" s="3">
        <v>100000892</v>
      </c>
      <c r="B893" t="s">
        <v>3300</v>
      </c>
      <c r="C893" t="s">
        <v>3499</v>
      </c>
      <c r="D893" t="s">
        <v>3259</v>
      </c>
      <c r="E893">
        <v>27</v>
      </c>
      <c r="F893" t="s">
        <v>3275</v>
      </c>
      <c r="G893" t="s">
        <v>3281</v>
      </c>
      <c r="H893" s="49">
        <v>42171</v>
      </c>
      <c r="I893" s="1">
        <v>37191.94</v>
      </c>
      <c r="R893" s="3">
        <v>100000080</v>
      </c>
      <c r="S893" t="s">
        <v>3500</v>
      </c>
      <c r="T893" t="s">
        <v>3369</v>
      </c>
      <c r="U893" t="s">
        <v>3259</v>
      </c>
      <c r="V893">
        <v>34</v>
      </c>
      <c r="W893" t="s">
        <v>3275</v>
      </c>
      <c r="X893" t="s">
        <v>3281</v>
      </c>
      <c r="Y893" s="33">
        <v>42079</v>
      </c>
      <c r="Z893" s="1">
        <v>245.46</v>
      </c>
    </row>
    <row r="894" spans="1:26" x14ac:dyDescent="0.25">
      <c r="A894" s="3">
        <v>100000893</v>
      </c>
      <c r="B894" t="s">
        <v>3417</v>
      </c>
      <c r="C894" t="s">
        <v>3570</v>
      </c>
      <c r="D894" t="s">
        <v>3266</v>
      </c>
      <c r="E894">
        <v>41</v>
      </c>
      <c r="F894" t="s">
        <v>3275</v>
      </c>
      <c r="G894" t="s">
        <v>3281</v>
      </c>
      <c r="H894" s="49">
        <v>42171</v>
      </c>
      <c r="I894" s="1">
        <v>12212.85</v>
      </c>
      <c r="R894" s="3">
        <v>100000081</v>
      </c>
      <c r="S894" t="s">
        <v>3492</v>
      </c>
      <c r="T894" t="s">
        <v>3402</v>
      </c>
      <c r="U894" t="s">
        <v>3266</v>
      </c>
      <c r="V894">
        <v>36</v>
      </c>
      <c r="W894" t="s">
        <v>3275</v>
      </c>
      <c r="X894" t="s">
        <v>3281</v>
      </c>
      <c r="Y894" s="33">
        <v>42079</v>
      </c>
      <c r="Z894" s="1">
        <v>59935.75</v>
      </c>
    </row>
    <row r="895" spans="1:26" x14ac:dyDescent="0.25">
      <c r="A895" s="3">
        <v>100000894</v>
      </c>
      <c r="B895" t="s">
        <v>3480</v>
      </c>
      <c r="C895" t="s">
        <v>3402</v>
      </c>
      <c r="D895" t="s">
        <v>3266</v>
      </c>
      <c r="E895">
        <v>39</v>
      </c>
      <c r="F895" t="s">
        <v>3275</v>
      </c>
      <c r="G895" t="s">
        <v>3265</v>
      </c>
      <c r="H895" s="49">
        <v>42171</v>
      </c>
      <c r="I895" s="1">
        <v>46957.62</v>
      </c>
      <c r="R895" s="3">
        <v>100000083</v>
      </c>
      <c r="S895" t="s">
        <v>3287</v>
      </c>
      <c r="T895" t="s">
        <v>3420</v>
      </c>
      <c r="U895" t="s">
        <v>3259</v>
      </c>
      <c r="V895">
        <v>31</v>
      </c>
      <c r="W895" t="s">
        <v>3275</v>
      </c>
      <c r="X895" t="s">
        <v>3257</v>
      </c>
      <c r="Y895" s="33">
        <v>42079</v>
      </c>
      <c r="Z895" s="1">
        <v>9346.66</v>
      </c>
    </row>
    <row r="896" spans="1:26" x14ac:dyDescent="0.25">
      <c r="A896" s="3">
        <v>100000895</v>
      </c>
      <c r="B896" t="s">
        <v>3268</v>
      </c>
      <c r="C896" t="s">
        <v>3305</v>
      </c>
      <c r="D896" t="s">
        <v>3266</v>
      </c>
      <c r="E896">
        <v>33</v>
      </c>
      <c r="F896" t="s">
        <v>3275</v>
      </c>
      <c r="G896" t="s">
        <v>3281</v>
      </c>
      <c r="H896" s="49">
        <v>42171</v>
      </c>
      <c r="I896" s="1">
        <v>20359.61</v>
      </c>
      <c r="R896" s="3">
        <v>100000084</v>
      </c>
      <c r="S896" t="s">
        <v>3339</v>
      </c>
      <c r="T896" t="s">
        <v>3537</v>
      </c>
      <c r="U896" t="s">
        <v>3259</v>
      </c>
      <c r="V896">
        <v>42</v>
      </c>
      <c r="W896" t="s">
        <v>3275</v>
      </c>
      <c r="X896" t="s">
        <v>3281</v>
      </c>
      <c r="Y896" s="33">
        <v>42079</v>
      </c>
      <c r="Z896" s="1">
        <v>43770.37</v>
      </c>
    </row>
    <row r="897" spans="1:26" x14ac:dyDescent="0.25">
      <c r="A897" s="3">
        <v>200000896</v>
      </c>
      <c r="B897" t="s">
        <v>3287</v>
      </c>
      <c r="C897" t="s">
        <v>3466</v>
      </c>
      <c r="D897" t="s">
        <v>3259</v>
      </c>
      <c r="E897">
        <v>59</v>
      </c>
      <c r="F897" t="s">
        <v>3262</v>
      </c>
      <c r="G897" t="s">
        <v>3257</v>
      </c>
      <c r="H897" s="49">
        <v>42171</v>
      </c>
      <c r="I897" s="1">
        <v>21784.09</v>
      </c>
      <c r="R897" s="3">
        <v>100000085</v>
      </c>
      <c r="S897" t="s">
        <v>3395</v>
      </c>
      <c r="T897" t="s">
        <v>3402</v>
      </c>
      <c r="U897" t="s">
        <v>3266</v>
      </c>
      <c r="V897">
        <v>38</v>
      </c>
      <c r="W897" t="s">
        <v>3275</v>
      </c>
      <c r="X897" t="s">
        <v>3281</v>
      </c>
      <c r="Y897" s="33">
        <v>42079</v>
      </c>
      <c r="Z897" s="1">
        <v>63642.19</v>
      </c>
    </row>
    <row r="898" spans="1:26" x14ac:dyDescent="0.25">
      <c r="A898" s="3">
        <v>200000897</v>
      </c>
      <c r="B898" t="s">
        <v>3441</v>
      </c>
      <c r="C898" t="s">
        <v>3318</v>
      </c>
      <c r="D898" t="s">
        <v>3259</v>
      </c>
      <c r="E898">
        <v>49</v>
      </c>
      <c r="F898" t="s">
        <v>3262</v>
      </c>
      <c r="G898" t="s">
        <v>3257</v>
      </c>
      <c r="H898" s="49">
        <v>42171</v>
      </c>
      <c r="I898" s="1">
        <v>66375.91</v>
      </c>
      <c r="R898" s="3">
        <v>100000086</v>
      </c>
      <c r="S898" t="s">
        <v>3414</v>
      </c>
      <c r="T898" t="s">
        <v>3502</v>
      </c>
      <c r="U898" t="s">
        <v>3259</v>
      </c>
      <c r="V898">
        <v>39</v>
      </c>
      <c r="W898" t="s">
        <v>3275</v>
      </c>
      <c r="X898" t="s">
        <v>3281</v>
      </c>
      <c r="Y898" s="33">
        <v>42079</v>
      </c>
      <c r="Z898" s="1">
        <v>22831.08</v>
      </c>
    </row>
    <row r="899" spans="1:26" x14ac:dyDescent="0.25">
      <c r="A899" s="3">
        <v>100000898</v>
      </c>
      <c r="B899" t="s">
        <v>3409</v>
      </c>
      <c r="C899" t="s">
        <v>3336</v>
      </c>
      <c r="D899" t="s">
        <v>3266</v>
      </c>
      <c r="E899">
        <v>47</v>
      </c>
      <c r="F899" t="s">
        <v>3275</v>
      </c>
      <c r="G899" t="s">
        <v>3281</v>
      </c>
      <c r="H899" s="49">
        <v>42172</v>
      </c>
      <c r="I899" s="1">
        <v>24797.11</v>
      </c>
      <c r="R899" s="3">
        <v>100000087</v>
      </c>
      <c r="S899" t="s">
        <v>3401</v>
      </c>
      <c r="T899" t="s">
        <v>3365</v>
      </c>
      <c r="U899" t="s">
        <v>3259</v>
      </c>
      <c r="V899">
        <v>41</v>
      </c>
      <c r="W899" t="s">
        <v>3275</v>
      </c>
      <c r="X899" t="s">
        <v>3265</v>
      </c>
      <c r="Y899" s="33">
        <v>42079</v>
      </c>
      <c r="Z899" s="1">
        <v>4846.57</v>
      </c>
    </row>
    <row r="900" spans="1:26" x14ac:dyDescent="0.25">
      <c r="A900" s="3">
        <v>100000899</v>
      </c>
      <c r="B900" t="s">
        <v>3527</v>
      </c>
      <c r="C900" t="s">
        <v>3488</v>
      </c>
      <c r="D900" t="s">
        <v>3266</v>
      </c>
      <c r="E900">
        <v>40</v>
      </c>
      <c r="F900" t="s">
        <v>3275</v>
      </c>
      <c r="G900" t="s">
        <v>3257</v>
      </c>
      <c r="H900" s="49">
        <v>42172</v>
      </c>
      <c r="I900" s="1">
        <v>27635.279999999999</v>
      </c>
      <c r="R900" s="3">
        <v>100000090</v>
      </c>
      <c r="S900" t="s">
        <v>3465</v>
      </c>
      <c r="T900" t="s">
        <v>3340</v>
      </c>
      <c r="U900" t="s">
        <v>3266</v>
      </c>
      <c r="V900">
        <v>35</v>
      </c>
      <c r="W900" t="s">
        <v>3275</v>
      </c>
      <c r="X900" t="s">
        <v>3281</v>
      </c>
      <c r="Y900" s="33">
        <v>42079</v>
      </c>
      <c r="Z900" s="1">
        <v>4194.57</v>
      </c>
    </row>
    <row r="901" spans="1:26" x14ac:dyDescent="0.25">
      <c r="A901" s="3">
        <v>100000900</v>
      </c>
      <c r="B901" t="s">
        <v>3547</v>
      </c>
      <c r="C901" t="s">
        <v>3296</v>
      </c>
      <c r="D901" t="s">
        <v>3266</v>
      </c>
      <c r="E901">
        <v>34</v>
      </c>
      <c r="F901" t="s">
        <v>3275</v>
      </c>
      <c r="G901" t="s">
        <v>3281</v>
      </c>
      <c r="H901" s="49">
        <v>42172</v>
      </c>
      <c r="I901" s="1">
        <v>17308.75</v>
      </c>
      <c r="R901" s="3">
        <v>100000091</v>
      </c>
      <c r="S901" t="s">
        <v>3525</v>
      </c>
      <c r="T901" t="s">
        <v>3263</v>
      </c>
      <c r="U901" t="s">
        <v>3259</v>
      </c>
      <c r="V901">
        <v>35</v>
      </c>
      <c r="W901" t="s">
        <v>3275</v>
      </c>
      <c r="X901" t="s">
        <v>3281</v>
      </c>
      <c r="Y901" s="33">
        <v>42079</v>
      </c>
      <c r="Z901" s="1">
        <v>75613.679999999993</v>
      </c>
    </row>
    <row r="902" spans="1:26" x14ac:dyDescent="0.25">
      <c r="A902" s="3">
        <v>100000901</v>
      </c>
      <c r="B902" t="s">
        <v>3497</v>
      </c>
      <c r="C902" t="s">
        <v>3570</v>
      </c>
      <c r="D902" t="s">
        <v>3266</v>
      </c>
      <c r="E902">
        <v>38</v>
      </c>
      <c r="F902" t="s">
        <v>3275</v>
      </c>
      <c r="G902" t="s">
        <v>3281</v>
      </c>
      <c r="H902" s="49">
        <v>42172</v>
      </c>
      <c r="I902" s="1">
        <v>95477.25</v>
      </c>
      <c r="R902" s="3">
        <v>100000092</v>
      </c>
      <c r="S902" t="s">
        <v>3285</v>
      </c>
      <c r="T902" t="s">
        <v>3312</v>
      </c>
      <c r="U902" t="s">
        <v>3266</v>
      </c>
      <c r="V902">
        <v>26</v>
      </c>
      <c r="W902" t="s">
        <v>3275</v>
      </c>
      <c r="X902" t="s">
        <v>3281</v>
      </c>
      <c r="Y902" s="33">
        <v>42079</v>
      </c>
      <c r="Z902" s="1">
        <v>28587.08</v>
      </c>
    </row>
    <row r="903" spans="1:26" x14ac:dyDescent="0.25">
      <c r="A903" s="3">
        <v>100000902</v>
      </c>
      <c r="B903" t="s">
        <v>3386</v>
      </c>
      <c r="C903" t="s">
        <v>3365</v>
      </c>
      <c r="D903" t="s">
        <v>3259</v>
      </c>
      <c r="E903">
        <v>37</v>
      </c>
      <c r="F903" t="s">
        <v>3275</v>
      </c>
      <c r="G903" t="s">
        <v>3281</v>
      </c>
      <c r="H903" s="49">
        <v>42172</v>
      </c>
      <c r="I903" s="1">
        <v>46682.59</v>
      </c>
      <c r="R903" s="3">
        <v>100000094</v>
      </c>
      <c r="S903" t="s">
        <v>3428</v>
      </c>
      <c r="T903" t="s">
        <v>3277</v>
      </c>
      <c r="U903" t="s">
        <v>3266</v>
      </c>
      <c r="V903">
        <v>38</v>
      </c>
      <c r="W903" t="s">
        <v>3275</v>
      </c>
      <c r="X903" t="s">
        <v>3265</v>
      </c>
      <c r="Y903" s="33">
        <v>42079</v>
      </c>
      <c r="Z903" s="1">
        <v>44034.26</v>
      </c>
    </row>
    <row r="904" spans="1:26" x14ac:dyDescent="0.25">
      <c r="A904" s="3">
        <v>200000903</v>
      </c>
      <c r="B904" t="s">
        <v>3386</v>
      </c>
      <c r="C904" t="s">
        <v>3369</v>
      </c>
      <c r="D904" t="s">
        <v>3259</v>
      </c>
      <c r="E904">
        <v>43</v>
      </c>
      <c r="F904" t="s">
        <v>3262</v>
      </c>
      <c r="G904" t="s">
        <v>3265</v>
      </c>
      <c r="H904" s="49">
        <v>42172</v>
      </c>
      <c r="I904" s="1">
        <v>21136.880000000001</v>
      </c>
      <c r="R904" s="3">
        <v>100000095</v>
      </c>
      <c r="S904" t="s">
        <v>3304</v>
      </c>
      <c r="T904" t="s">
        <v>3552</v>
      </c>
      <c r="U904" t="s">
        <v>3266</v>
      </c>
      <c r="V904">
        <v>30</v>
      </c>
      <c r="W904" t="s">
        <v>3275</v>
      </c>
      <c r="X904" t="s">
        <v>3281</v>
      </c>
      <c r="Y904" s="33">
        <v>42079</v>
      </c>
      <c r="Z904" s="1">
        <v>55046.35</v>
      </c>
    </row>
    <row r="905" spans="1:26" x14ac:dyDescent="0.25">
      <c r="A905" s="3">
        <v>200000904</v>
      </c>
      <c r="B905" t="s">
        <v>3515</v>
      </c>
      <c r="C905" t="s">
        <v>3279</v>
      </c>
      <c r="D905" t="s">
        <v>3259</v>
      </c>
      <c r="E905">
        <v>52</v>
      </c>
      <c r="F905" t="s">
        <v>3262</v>
      </c>
      <c r="G905" t="s">
        <v>3257</v>
      </c>
      <c r="H905" s="49">
        <v>42172</v>
      </c>
      <c r="I905" s="1">
        <v>51689.74</v>
      </c>
      <c r="R905" s="3">
        <v>100000096</v>
      </c>
      <c r="S905" t="s">
        <v>3380</v>
      </c>
      <c r="T905" t="s">
        <v>3438</v>
      </c>
      <c r="U905" t="s">
        <v>3259</v>
      </c>
      <c r="V905">
        <v>28</v>
      </c>
      <c r="W905" t="s">
        <v>3275</v>
      </c>
      <c r="X905" t="s">
        <v>3281</v>
      </c>
      <c r="Y905" s="33">
        <v>42079</v>
      </c>
      <c r="Z905" s="1">
        <v>67479.009999999995</v>
      </c>
    </row>
    <row r="906" spans="1:26" x14ac:dyDescent="0.25">
      <c r="A906" s="3">
        <v>300000905</v>
      </c>
      <c r="B906" t="s">
        <v>3484</v>
      </c>
      <c r="C906" t="s">
        <v>3568</v>
      </c>
      <c r="D906" t="s">
        <v>3266</v>
      </c>
      <c r="E906">
        <v>29</v>
      </c>
      <c r="F906" t="s">
        <v>3258</v>
      </c>
      <c r="G906" t="s">
        <v>3265</v>
      </c>
      <c r="H906" s="49">
        <v>42172</v>
      </c>
      <c r="I906" s="1">
        <v>16037.16</v>
      </c>
      <c r="R906" s="3">
        <v>100000097</v>
      </c>
      <c r="S906" t="s">
        <v>3520</v>
      </c>
      <c r="T906" t="s">
        <v>3483</v>
      </c>
      <c r="U906" t="s">
        <v>3266</v>
      </c>
      <c r="V906">
        <v>38</v>
      </c>
      <c r="W906" t="s">
        <v>3275</v>
      </c>
      <c r="X906" t="s">
        <v>3257</v>
      </c>
      <c r="Y906" s="33">
        <v>42079</v>
      </c>
      <c r="Z906" s="1">
        <v>61890.85</v>
      </c>
    </row>
    <row r="907" spans="1:26" x14ac:dyDescent="0.25">
      <c r="A907" s="3">
        <v>100000906</v>
      </c>
      <c r="B907" t="s">
        <v>3326</v>
      </c>
      <c r="C907" t="s">
        <v>3450</v>
      </c>
      <c r="D907" t="s">
        <v>3266</v>
      </c>
      <c r="E907">
        <v>31</v>
      </c>
      <c r="F907" t="s">
        <v>3275</v>
      </c>
      <c r="G907" t="s">
        <v>3281</v>
      </c>
      <c r="H907" s="49">
        <v>42173</v>
      </c>
      <c r="I907" s="1">
        <v>24602.080000000002</v>
      </c>
      <c r="R907" s="3">
        <v>100000098</v>
      </c>
      <c r="S907" t="s">
        <v>3478</v>
      </c>
      <c r="T907" t="s">
        <v>3294</v>
      </c>
      <c r="U907" t="s">
        <v>3266</v>
      </c>
      <c r="V907">
        <v>36</v>
      </c>
      <c r="W907" t="s">
        <v>3275</v>
      </c>
      <c r="X907" t="s">
        <v>3281</v>
      </c>
      <c r="Y907" s="33">
        <v>42079</v>
      </c>
      <c r="Z907" s="1">
        <v>1430.6</v>
      </c>
    </row>
    <row r="908" spans="1:26" x14ac:dyDescent="0.25">
      <c r="A908" s="3">
        <v>100000907</v>
      </c>
      <c r="B908" t="s">
        <v>3536</v>
      </c>
      <c r="C908" t="s">
        <v>3373</v>
      </c>
      <c r="D908" t="s">
        <v>3259</v>
      </c>
      <c r="E908">
        <v>47</v>
      </c>
      <c r="F908" t="s">
        <v>3275</v>
      </c>
      <c r="G908" t="s">
        <v>3281</v>
      </c>
      <c r="H908" s="49">
        <v>42173</v>
      </c>
      <c r="I908" s="1">
        <v>71446.539999999994</v>
      </c>
      <c r="R908" s="3">
        <v>100000116</v>
      </c>
      <c r="S908" t="s">
        <v>3274</v>
      </c>
      <c r="T908" t="s">
        <v>3294</v>
      </c>
      <c r="U908" t="s">
        <v>3266</v>
      </c>
      <c r="V908">
        <v>36</v>
      </c>
      <c r="W908" t="s">
        <v>3275</v>
      </c>
      <c r="X908" t="s">
        <v>3265</v>
      </c>
      <c r="Y908" s="33">
        <v>42082</v>
      </c>
      <c r="Z908" s="1">
        <v>21806.3</v>
      </c>
    </row>
    <row r="909" spans="1:26" x14ac:dyDescent="0.25">
      <c r="A909" s="3">
        <v>100000908</v>
      </c>
      <c r="B909" t="s">
        <v>3300</v>
      </c>
      <c r="C909" t="s">
        <v>3375</v>
      </c>
      <c r="D909" t="s">
        <v>3259</v>
      </c>
      <c r="E909">
        <v>31</v>
      </c>
      <c r="F909" t="s">
        <v>3275</v>
      </c>
      <c r="G909" t="s">
        <v>3281</v>
      </c>
      <c r="H909" s="49">
        <v>42173</v>
      </c>
      <c r="I909" s="1">
        <v>35693.86</v>
      </c>
      <c r="R909" s="3">
        <v>100000117</v>
      </c>
      <c r="S909" t="s">
        <v>3484</v>
      </c>
      <c r="T909" t="s">
        <v>3502</v>
      </c>
      <c r="U909" t="s">
        <v>3266</v>
      </c>
      <c r="V909">
        <v>40</v>
      </c>
      <c r="W909" t="s">
        <v>3275</v>
      </c>
      <c r="X909" t="s">
        <v>3265</v>
      </c>
      <c r="Y909" s="33">
        <v>42088</v>
      </c>
      <c r="Z909" s="1">
        <v>12415.5</v>
      </c>
    </row>
    <row r="910" spans="1:26" x14ac:dyDescent="0.25">
      <c r="A910" s="3">
        <v>200000909</v>
      </c>
      <c r="B910" t="s">
        <v>3504</v>
      </c>
      <c r="C910" t="s">
        <v>3330</v>
      </c>
      <c r="D910" t="s">
        <v>3266</v>
      </c>
      <c r="E910">
        <v>44</v>
      </c>
      <c r="F910" t="s">
        <v>3262</v>
      </c>
      <c r="G910" t="s">
        <v>3265</v>
      </c>
      <c r="H910" s="49">
        <v>42173</v>
      </c>
      <c r="I910" s="1">
        <v>96860.93</v>
      </c>
      <c r="R910" s="3">
        <v>100000120</v>
      </c>
      <c r="S910" t="s">
        <v>3522</v>
      </c>
      <c r="T910" t="s">
        <v>3490</v>
      </c>
      <c r="U910" t="s">
        <v>3266</v>
      </c>
      <c r="V910">
        <v>31</v>
      </c>
      <c r="W910" t="s">
        <v>3275</v>
      </c>
      <c r="X910" t="s">
        <v>3281</v>
      </c>
      <c r="Y910" s="33">
        <v>42094</v>
      </c>
      <c r="Z910" s="1">
        <v>136370.38</v>
      </c>
    </row>
    <row r="911" spans="1:26" x14ac:dyDescent="0.25">
      <c r="A911" s="3">
        <v>200000910</v>
      </c>
      <c r="B911" t="s">
        <v>3368</v>
      </c>
      <c r="C911" t="s">
        <v>3340</v>
      </c>
      <c r="D911" t="s">
        <v>3259</v>
      </c>
      <c r="E911">
        <v>43</v>
      </c>
      <c r="F911" t="s">
        <v>3262</v>
      </c>
      <c r="G911" t="s">
        <v>3257</v>
      </c>
      <c r="H911" s="49">
        <v>42173</v>
      </c>
      <c r="I911" s="1">
        <v>30323.97</v>
      </c>
      <c r="R911" s="3">
        <v>100000121</v>
      </c>
      <c r="S911" t="s">
        <v>3534</v>
      </c>
      <c r="T911" t="s">
        <v>3438</v>
      </c>
      <c r="U911" t="s">
        <v>3259</v>
      </c>
      <c r="V911">
        <v>37</v>
      </c>
      <c r="W911" t="s">
        <v>3275</v>
      </c>
      <c r="X911" t="s">
        <v>3281</v>
      </c>
      <c r="Y911" s="33">
        <v>42094</v>
      </c>
      <c r="Z911" s="1">
        <v>39159.35</v>
      </c>
    </row>
    <row r="912" spans="1:26" x14ac:dyDescent="0.25">
      <c r="A912" s="3">
        <v>200000911</v>
      </c>
      <c r="B912" t="s">
        <v>3467</v>
      </c>
      <c r="C912" t="s">
        <v>3330</v>
      </c>
      <c r="D912" t="s">
        <v>3259</v>
      </c>
      <c r="E912">
        <v>48</v>
      </c>
      <c r="F912" t="s">
        <v>3262</v>
      </c>
      <c r="G912" t="s">
        <v>3265</v>
      </c>
      <c r="H912" s="49">
        <v>42173</v>
      </c>
      <c r="I912" s="1">
        <v>1341.31</v>
      </c>
      <c r="R912" s="3">
        <v>100000122</v>
      </c>
      <c r="S912" t="s">
        <v>3341</v>
      </c>
      <c r="T912" t="s">
        <v>3470</v>
      </c>
      <c r="U912" t="s">
        <v>3259</v>
      </c>
      <c r="V912">
        <v>25</v>
      </c>
      <c r="W912" t="s">
        <v>3275</v>
      </c>
      <c r="X912" t="s">
        <v>3265</v>
      </c>
      <c r="Y912" s="33">
        <v>42094</v>
      </c>
      <c r="Z912" s="1">
        <v>3738.1</v>
      </c>
    </row>
    <row r="913" spans="1:26" x14ac:dyDescent="0.25">
      <c r="A913" s="3">
        <v>200000912</v>
      </c>
      <c r="B913" t="s">
        <v>3331</v>
      </c>
      <c r="C913" t="s">
        <v>3566</v>
      </c>
      <c r="D913" t="s">
        <v>3259</v>
      </c>
      <c r="E913">
        <v>56</v>
      </c>
      <c r="F913" t="s">
        <v>3262</v>
      </c>
      <c r="G913" t="s">
        <v>3265</v>
      </c>
      <c r="H913" s="49">
        <v>42173</v>
      </c>
      <c r="I913" s="1">
        <v>40922.28</v>
      </c>
      <c r="R913" s="3">
        <v>100000123</v>
      </c>
      <c r="S913" t="s">
        <v>3366</v>
      </c>
      <c r="T913" t="s">
        <v>3315</v>
      </c>
      <c r="U913" t="s">
        <v>3259</v>
      </c>
      <c r="V913">
        <v>50</v>
      </c>
      <c r="W913" t="s">
        <v>3275</v>
      </c>
      <c r="X913" t="s">
        <v>3281</v>
      </c>
      <c r="Y913" s="33">
        <v>42094</v>
      </c>
      <c r="Z913" s="1">
        <v>43234.21</v>
      </c>
    </row>
    <row r="914" spans="1:26" x14ac:dyDescent="0.25">
      <c r="A914" s="3">
        <v>300000913</v>
      </c>
      <c r="B914" t="s">
        <v>3538</v>
      </c>
      <c r="C914" t="s">
        <v>3450</v>
      </c>
      <c r="D914" t="s">
        <v>3259</v>
      </c>
      <c r="E914">
        <v>39</v>
      </c>
      <c r="F914" t="s">
        <v>3258</v>
      </c>
      <c r="G914" t="s">
        <v>3257</v>
      </c>
      <c r="H914" s="49">
        <v>42173</v>
      </c>
      <c r="I914" s="1">
        <v>54165.919999999998</v>
      </c>
      <c r="R914" s="3">
        <v>100000124</v>
      </c>
      <c r="S914" t="s">
        <v>3283</v>
      </c>
      <c r="T914" t="s">
        <v>3517</v>
      </c>
      <c r="U914" t="s">
        <v>3259</v>
      </c>
      <c r="V914">
        <v>39</v>
      </c>
      <c r="W914" t="s">
        <v>3275</v>
      </c>
      <c r="X914" t="s">
        <v>3265</v>
      </c>
      <c r="Y914" s="33">
        <v>42095</v>
      </c>
      <c r="Z914" s="1">
        <v>111149.47</v>
      </c>
    </row>
    <row r="915" spans="1:26" x14ac:dyDescent="0.25">
      <c r="A915" s="3">
        <v>400000914</v>
      </c>
      <c r="B915" t="s">
        <v>3389</v>
      </c>
      <c r="C915" t="s">
        <v>3548</v>
      </c>
      <c r="D915" t="s">
        <v>3266</v>
      </c>
      <c r="E915">
        <v>25</v>
      </c>
      <c r="F915" t="s">
        <v>3469</v>
      </c>
      <c r="G915" t="s">
        <v>3257</v>
      </c>
      <c r="H915" s="49">
        <v>42173</v>
      </c>
      <c r="I915" s="1">
        <v>149698.12</v>
      </c>
      <c r="R915" s="3">
        <v>100000125</v>
      </c>
      <c r="S915" t="s">
        <v>3455</v>
      </c>
      <c r="T915" t="s">
        <v>3498</v>
      </c>
      <c r="U915" t="s">
        <v>3259</v>
      </c>
      <c r="V915">
        <v>27</v>
      </c>
      <c r="W915" t="s">
        <v>3275</v>
      </c>
      <c r="X915" t="s">
        <v>3281</v>
      </c>
      <c r="Y915" s="33">
        <v>42095</v>
      </c>
      <c r="Z915" s="1">
        <v>12312.49</v>
      </c>
    </row>
    <row r="916" spans="1:26" x14ac:dyDescent="0.25">
      <c r="A916" s="3">
        <v>400000915</v>
      </c>
      <c r="B916" t="s">
        <v>3504</v>
      </c>
      <c r="C916" t="s">
        <v>3284</v>
      </c>
      <c r="D916" t="s">
        <v>3266</v>
      </c>
      <c r="E916">
        <v>26</v>
      </c>
      <c r="F916" t="s">
        <v>3469</v>
      </c>
      <c r="G916" t="s">
        <v>3265</v>
      </c>
      <c r="H916" s="49">
        <v>42173</v>
      </c>
      <c r="I916" s="1">
        <v>54272.56</v>
      </c>
      <c r="R916" s="3">
        <v>100000126</v>
      </c>
      <c r="S916" t="s">
        <v>3293</v>
      </c>
      <c r="T916" t="s">
        <v>3525</v>
      </c>
      <c r="U916" t="s">
        <v>3259</v>
      </c>
      <c r="V916">
        <v>42</v>
      </c>
      <c r="W916" t="s">
        <v>3275</v>
      </c>
      <c r="X916" t="s">
        <v>3281</v>
      </c>
      <c r="Y916" s="33">
        <v>42095</v>
      </c>
      <c r="Z916" s="1">
        <v>55661.5</v>
      </c>
    </row>
    <row r="917" spans="1:26" x14ac:dyDescent="0.25">
      <c r="A917" s="3">
        <v>400000916</v>
      </c>
      <c r="B917" t="s">
        <v>3414</v>
      </c>
      <c r="C917" t="s">
        <v>3342</v>
      </c>
      <c r="D917" t="s">
        <v>3259</v>
      </c>
      <c r="E917">
        <v>35</v>
      </c>
      <c r="F917" t="s">
        <v>3469</v>
      </c>
      <c r="G917" t="s">
        <v>3281</v>
      </c>
      <c r="H917" s="49">
        <v>42173</v>
      </c>
      <c r="I917" s="1">
        <v>93787.01</v>
      </c>
      <c r="R917" s="3">
        <v>100000127</v>
      </c>
      <c r="S917" t="s">
        <v>3579</v>
      </c>
      <c r="T917" t="s">
        <v>3537</v>
      </c>
      <c r="U917" t="s">
        <v>3266</v>
      </c>
      <c r="V917">
        <v>27</v>
      </c>
      <c r="W917" t="s">
        <v>3275</v>
      </c>
      <c r="X917" t="s">
        <v>3281</v>
      </c>
      <c r="Y917" s="33">
        <v>42095</v>
      </c>
      <c r="Z917" s="1">
        <v>10481.48</v>
      </c>
    </row>
    <row r="918" spans="1:26" x14ac:dyDescent="0.25">
      <c r="A918" s="3">
        <v>100000917</v>
      </c>
      <c r="B918" t="s">
        <v>3522</v>
      </c>
      <c r="C918" t="s">
        <v>3508</v>
      </c>
      <c r="D918" t="s">
        <v>3266</v>
      </c>
      <c r="E918">
        <v>34</v>
      </c>
      <c r="F918" t="s">
        <v>3275</v>
      </c>
      <c r="G918" t="s">
        <v>3265</v>
      </c>
      <c r="H918" s="49">
        <v>42174</v>
      </c>
      <c r="I918" s="1">
        <v>57387.06</v>
      </c>
      <c r="R918" s="3">
        <v>100000128</v>
      </c>
      <c r="S918" t="s">
        <v>3430</v>
      </c>
      <c r="T918" t="s">
        <v>3310</v>
      </c>
      <c r="U918" t="s">
        <v>3266</v>
      </c>
      <c r="V918">
        <v>41</v>
      </c>
      <c r="W918" t="s">
        <v>3275</v>
      </c>
      <c r="X918" t="s">
        <v>3281</v>
      </c>
      <c r="Y918" s="33">
        <v>42095</v>
      </c>
      <c r="Z918" s="1">
        <v>4347.79</v>
      </c>
    </row>
    <row r="919" spans="1:26" x14ac:dyDescent="0.25">
      <c r="A919" s="3">
        <v>100000918</v>
      </c>
      <c r="B919" t="s">
        <v>3532</v>
      </c>
      <c r="C919" t="s">
        <v>3485</v>
      </c>
      <c r="D919" t="s">
        <v>3266</v>
      </c>
      <c r="E919">
        <v>24</v>
      </c>
      <c r="F919" t="s">
        <v>3275</v>
      </c>
      <c r="G919" t="s">
        <v>3281</v>
      </c>
      <c r="H919" s="49">
        <v>42174</v>
      </c>
      <c r="I919" s="1">
        <v>41988.65</v>
      </c>
      <c r="R919" s="3">
        <v>100000129</v>
      </c>
      <c r="S919" t="s">
        <v>3412</v>
      </c>
      <c r="T919" t="s">
        <v>3355</v>
      </c>
      <c r="U919" t="s">
        <v>3259</v>
      </c>
      <c r="V919">
        <v>47</v>
      </c>
      <c r="W919" t="s">
        <v>3275</v>
      </c>
      <c r="X919" t="s">
        <v>3281</v>
      </c>
      <c r="Y919" s="33">
        <v>42095</v>
      </c>
      <c r="Z919" s="1">
        <v>15093.04</v>
      </c>
    </row>
    <row r="920" spans="1:26" x14ac:dyDescent="0.25">
      <c r="A920" s="3">
        <v>100000919</v>
      </c>
      <c r="B920" t="s">
        <v>3541</v>
      </c>
      <c r="C920" t="s">
        <v>3290</v>
      </c>
      <c r="D920" t="s">
        <v>3266</v>
      </c>
      <c r="E920">
        <v>28</v>
      </c>
      <c r="F920" t="s">
        <v>3275</v>
      </c>
      <c r="G920" t="s">
        <v>3281</v>
      </c>
      <c r="H920" s="49">
        <v>42174</v>
      </c>
      <c r="I920" s="1">
        <v>73859.27</v>
      </c>
      <c r="R920" s="3">
        <v>100000130</v>
      </c>
      <c r="S920" t="s">
        <v>3274</v>
      </c>
      <c r="T920" t="s">
        <v>3452</v>
      </c>
      <c r="U920" t="s">
        <v>3266</v>
      </c>
      <c r="V920">
        <v>27</v>
      </c>
      <c r="W920" t="s">
        <v>3275</v>
      </c>
      <c r="X920" t="s">
        <v>3281</v>
      </c>
      <c r="Y920" s="33">
        <v>42095</v>
      </c>
      <c r="Z920" s="1">
        <v>27738.77</v>
      </c>
    </row>
    <row r="921" spans="1:26" x14ac:dyDescent="0.25">
      <c r="A921" s="3">
        <v>100000920</v>
      </c>
      <c r="B921" t="s">
        <v>3372</v>
      </c>
      <c r="C921" t="s">
        <v>3477</v>
      </c>
      <c r="D921" t="s">
        <v>3259</v>
      </c>
      <c r="E921">
        <v>23</v>
      </c>
      <c r="F921" t="s">
        <v>3275</v>
      </c>
      <c r="G921" t="s">
        <v>3265</v>
      </c>
      <c r="H921" s="49">
        <v>42174</v>
      </c>
      <c r="I921" s="1">
        <v>50104.04</v>
      </c>
      <c r="R921" s="3">
        <v>100000131</v>
      </c>
      <c r="S921" t="s">
        <v>3389</v>
      </c>
      <c r="T921" t="s">
        <v>3540</v>
      </c>
      <c r="U921" t="s">
        <v>3266</v>
      </c>
      <c r="V921">
        <v>41</v>
      </c>
      <c r="W921" t="s">
        <v>3275</v>
      </c>
      <c r="X921" t="s">
        <v>3281</v>
      </c>
      <c r="Y921" s="33">
        <v>42095</v>
      </c>
      <c r="Z921" s="1">
        <v>27557.08</v>
      </c>
    </row>
    <row r="922" spans="1:26" x14ac:dyDescent="0.25">
      <c r="A922" s="3">
        <v>100000921</v>
      </c>
      <c r="B922" t="s">
        <v>3424</v>
      </c>
      <c r="C922" t="s">
        <v>3328</v>
      </c>
      <c r="D922" t="s">
        <v>3259</v>
      </c>
      <c r="E922">
        <v>43</v>
      </c>
      <c r="F922" t="s">
        <v>3275</v>
      </c>
      <c r="G922" t="s">
        <v>3281</v>
      </c>
      <c r="H922" s="49">
        <v>42174</v>
      </c>
      <c r="I922" s="1">
        <v>29188.400000000001</v>
      </c>
      <c r="R922" s="3">
        <v>100000133</v>
      </c>
      <c r="S922" t="s">
        <v>3378</v>
      </c>
      <c r="T922" t="s">
        <v>3566</v>
      </c>
      <c r="U922" t="s">
        <v>3266</v>
      </c>
      <c r="V922">
        <v>38</v>
      </c>
      <c r="W922" t="s">
        <v>3275</v>
      </c>
      <c r="X922" t="s">
        <v>3281</v>
      </c>
      <c r="Y922" s="33">
        <v>42096</v>
      </c>
      <c r="Z922" s="1">
        <v>40456.97</v>
      </c>
    </row>
    <row r="923" spans="1:26" x14ac:dyDescent="0.25">
      <c r="A923" s="3">
        <v>100000922</v>
      </c>
      <c r="B923" t="s">
        <v>3421</v>
      </c>
      <c r="C923" t="s">
        <v>3362</v>
      </c>
      <c r="D923" t="s">
        <v>3266</v>
      </c>
      <c r="E923">
        <v>30</v>
      </c>
      <c r="F923" t="s">
        <v>3275</v>
      </c>
      <c r="G923" t="s">
        <v>3281</v>
      </c>
      <c r="H923" s="49">
        <v>42174</v>
      </c>
      <c r="I923" s="1">
        <v>73490.09</v>
      </c>
      <c r="R923" s="3">
        <v>100000134</v>
      </c>
      <c r="S923" t="s">
        <v>3368</v>
      </c>
      <c r="T923" t="s">
        <v>3376</v>
      </c>
      <c r="U923" t="s">
        <v>3259</v>
      </c>
      <c r="V923">
        <v>34</v>
      </c>
      <c r="W923" t="s">
        <v>3275</v>
      </c>
      <c r="X923" t="s">
        <v>3257</v>
      </c>
      <c r="Y923" s="33">
        <v>42096</v>
      </c>
      <c r="Z923" s="1">
        <v>44744.24</v>
      </c>
    </row>
    <row r="924" spans="1:26" x14ac:dyDescent="0.25">
      <c r="A924" s="3">
        <v>100000923</v>
      </c>
      <c r="B924" t="s">
        <v>3522</v>
      </c>
      <c r="C924" t="s">
        <v>3340</v>
      </c>
      <c r="D924" t="s">
        <v>3266</v>
      </c>
      <c r="E924">
        <v>40</v>
      </c>
      <c r="F924" t="s">
        <v>3275</v>
      </c>
      <c r="G924" t="s">
        <v>3281</v>
      </c>
      <c r="H924" s="49">
        <v>42174</v>
      </c>
      <c r="I924" s="1">
        <v>62886.29</v>
      </c>
      <c r="R924" s="3">
        <v>100000135</v>
      </c>
      <c r="S924" t="s">
        <v>3337</v>
      </c>
      <c r="T924" t="s">
        <v>3447</v>
      </c>
      <c r="U924" t="s">
        <v>3259</v>
      </c>
      <c r="V924">
        <v>42</v>
      </c>
      <c r="W924" t="s">
        <v>3275</v>
      </c>
      <c r="X924" t="s">
        <v>3281</v>
      </c>
      <c r="Y924" s="33">
        <v>42096</v>
      </c>
      <c r="Z924" s="1">
        <v>56652.56</v>
      </c>
    </row>
    <row r="925" spans="1:26" x14ac:dyDescent="0.25">
      <c r="A925" s="3">
        <v>200000924</v>
      </c>
      <c r="B925" t="s">
        <v>3291</v>
      </c>
      <c r="C925" t="s">
        <v>3525</v>
      </c>
      <c r="D925" t="s">
        <v>3266</v>
      </c>
      <c r="E925">
        <v>60</v>
      </c>
      <c r="F925" t="s">
        <v>3262</v>
      </c>
      <c r="G925" t="s">
        <v>3265</v>
      </c>
      <c r="H925" s="49">
        <v>42174</v>
      </c>
      <c r="I925" s="1">
        <v>66713</v>
      </c>
      <c r="R925" s="3">
        <v>100000136</v>
      </c>
      <c r="S925" t="s">
        <v>3300</v>
      </c>
      <c r="T925" t="s">
        <v>3334</v>
      </c>
      <c r="U925" t="s">
        <v>3259</v>
      </c>
      <c r="V925">
        <v>26</v>
      </c>
      <c r="W925" t="s">
        <v>3275</v>
      </c>
      <c r="X925" t="s">
        <v>3281</v>
      </c>
      <c r="Y925" s="33">
        <v>42096</v>
      </c>
      <c r="Z925" s="1">
        <v>12994.18</v>
      </c>
    </row>
    <row r="926" spans="1:26" x14ac:dyDescent="0.25">
      <c r="A926" s="3">
        <v>100000925</v>
      </c>
      <c r="B926" t="s">
        <v>3308</v>
      </c>
      <c r="C926" t="s">
        <v>3555</v>
      </c>
      <c r="D926" t="s">
        <v>3259</v>
      </c>
      <c r="E926">
        <v>34</v>
      </c>
      <c r="F926" t="s">
        <v>3275</v>
      </c>
      <c r="G926" t="s">
        <v>3281</v>
      </c>
      <c r="H926" s="49">
        <v>42175</v>
      </c>
      <c r="I926" s="1">
        <v>7729.88</v>
      </c>
      <c r="R926" s="3">
        <v>100000137</v>
      </c>
      <c r="S926" t="s">
        <v>3529</v>
      </c>
      <c r="T926" t="s">
        <v>3483</v>
      </c>
      <c r="U926" t="s">
        <v>3266</v>
      </c>
      <c r="V926">
        <v>43</v>
      </c>
      <c r="W926" t="s">
        <v>3275</v>
      </c>
      <c r="X926" t="s">
        <v>3281</v>
      </c>
      <c r="Y926" s="33">
        <v>42096</v>
      </c>
      <c r="Z926" s="1">
        <v>42207.46</v>
      </c>
    </row>
    <row r="927" spans="1:26" x14ac:dyDescent="0.25">
      <c r="A927" s="3">
        <v>100000926</v>
      </c>
      <c r="B927" t="s">
        <v>3538</v>
      </c>
      <c r="C927" t="s">
        <v>3294</v>
      </c>
      <c r="D927" t="s">
        <v>3259</v>
      </c>
      <c r="E927">
        <v>49</v>
      </c>
      <c r="F927" t="s">
        <v>3275</v>
      </c>
      <c r="G927" t="s">
        <v>3281</v>
      </c>
      <c r="H927" s="49">
        <v>42175</v>
      </c>
      <c r="I927" s="1">
        <v>60180.76</v>
      </c>
      <c r="R927" s="3">
        <v>100000138</v>
      </c>
      <c r="S927" t="s">
        <v>3356</v>
      </c>
      <c r="T927" t="s">
        <v>3284</v>
      </c>
      <c r="U927" t="s">
        <v>3259</v>
      </c>
      <c r="V927">
        <v>37</v>
      </c>
      <c r="W927" t="s">
        <v>3275</v>
      </c>
      <c r="X927" t="s">
        <v>3281</v>
      </c>
      <c r="Y927" s="33">
        <v>42096</v>
      </c>
      <c r="Z927" s="1">
        <v>10704.25</v>
      </c>
    </row>
    <row r="928" spans="1:26" x14ac:dyDescent="0.25">
      <c r="A928" s="3">
        <v>100000927</v>
      </c>
      <c r="B928" t="s">
        <v>3475</v>
      </c>
      <c r="C928" t="s">
        <v>3381</v>
      </c>
      <c r="D928" t="s">
        <v>3266</v>
      </c>
      <c r="E928">
        <v>37</v>
      </c>
      <c r="F928" t="s">
        <v>3275</v>
      </c>
      <c r="G928" t="s">
        <v>3281</v>
      </c>
      <c r="H928" s="49">
        <v>42175</v>
      </c>
      <c r="I928" s="1">
        <v>87912.9</v>
      </c>
      <c r="R928" s="3">
        <v>100000139</v>
      </c>
      <c r="S928" t="s">
        <v>3572</v>
      </c>
      <c r="T928" t="s">
        <v>3509</v>
      </c>
      <c r="U928" t="s">
        <v>3266</v>
      </c>
      <c r="V928">
        <v>40</v>
      </c>
      <c r="W928" t="s">
        <v>3275</v>
      </c>
      <c r="X928" t="s">
        <v>3281</v>
      </c>
      <c r="Y928" s="33">
        <v>42096</v>
      </c>
      <c r="Z928" s="1">
        <v>57140.07</v>
      </c>
    </row>
    <row r="929" spans="1:26" x14ac:dyDescent="0.25">
      <c r="A929" s="3">
        <v>100000928</v>
      </c>
      <c r="B929" t="s">
        <v>3261</v>
      </c>
      <c r="C929" t="s">
        <v>3362</v>
      </c>
      <c r="D929" t="s">
        <v>3259</v>
      </c>
      <c r="E929">
        <v>30</v>
      </c>
      <c r="F929" t="s">
        <v>3275</v>
      </c>
      <c r="G929" t="s">
        <v>3281</v>
      </c>
      <c r="H929" s="49">
        <v>42175</v>
      </c>
      <c r="I929" s="1">
        <v>21157.3</v>
      </c>
      <c r="R929" s="3">
        <v>100000141</v>
      </c>
      <c r="S929" t="s">
        <v>3383</v>
      </c>
      <c r="T929" t="s">
        <v>3540</v>
      </c>
      <c r="U929" t="s">
        <v>3266</v>
      </c>
      <c r="V929">
        <v>45</v>
      </c>
      <c r="W929" t="s">
        <v>3275</v>
      </c>
      <c r="X929" t="s">
        <v>3281</v>
      </c>
      <c r="Y929" s="33">
        <v>42097</v>
      </c>
      <c r="Z929" s="1">
        <v>36584.21</v>
      </c>
    </row>
    <row r="930" spans="1:26" x14ac:dyDescent="0.25">
      <c r="A930" s="3">
        <v>100000929</v>
      </c>
      <c r="B930" t="s">
        <v>3547</v>
      </c>
      <c r="C930" t="s">
        <v>3540</v>
      </c>
      <c r="D930" t="s">
        <v>3266</v>
      </c>
      <c r="E930">
        <v>35</v>
      </c>
      <c r="F930" t="s">
        <v>3275</v>
      </c>
      <c r="G930" t="s">
        <v>3281</v>
      </c>
      <c r="H930" s="49">
        <v>42175</v>
      </c>
      <c r="I930" s="1">
        <v>22932.94</v>
      </c>
      <c r="R930" s="3">
        <v>100000143</v>
      </c>
      <c r="S930" t="s">
        <v>3327</v>
      </c>
      <c r="T930" t="s">
        <v>3319</v>
      </c>
      <c r="U930" t="s">
        <v>3259</v>
      </c>
      <c r="V930">
        <v>45</v>
      </c>
      <c r="W930" t="s">
        <v>3275</v>
      </c>
      <c r="X930" t="s">
        <v>3265</v>
      </c>
      <c r="Y930" s="33">
        <v>42097</v>
      </c>
      <c r="Z930" s="1">
        <v>40379.31</v>
      </c>
    </row>
    <row r="931" spans="1:26" x14ac:dyDescent="0.25">
      <c r="A931" s="3">
        <v>100000930</v>
      </c>
      <c r="B931" t="s">
        <v>3527</v>
      </c>
      <c r="C931" t="s">
        <v>3269</v>
      </c>
      <c r="D931" t="s">
        <v>3266</v>
      </c>
      <c r="E931">
        <v>35</v>
      </c>
      <c r="F931" t="s">
        <v>3275</v>
      </c>
      <c r="G931" t="s">
        <v>3281</v>
      </c>
      <c r="H931" s="49">
        <v>42175</v>
      </c>
      <c r="I931" s="1">
        <v>21314.68</v>
      </c>
      <c r="R931" s="3">
        <v>100000144</v>
      </c>
      <c r="S931" t="s">
        <v>3322</v>
      </c>
      <c r="T931" t="s">
        <v>3555</v>
      </c>
      <c r="U931" t="s">
        <v>3259</v>
      </c>
      <c r="V931">
        <v>26</v>
      </c>
      <c r="W931" t="s">
        <v>3275</v>
      </c>
      <c r="X931" t="s">
        <v>3281</v>
      </c>
      <c r="Y931" s="33">
        <v>42097</v>
      </c>
      <c r="Z931" s="1">
        <v>4539.24</v>
      </c>
    </row>
    <row r="932" spans="1:26" x14ac:dyDescent="0.25">
      <c r="A932" s="3">
        <v>100000931</v>
      </c>
      <c r="B932" t="s">
        <v>3478</v>
      </c>
      <c r="C932" t="s">
        <v>3411</v>
      </c>
      <c r="D932" t="s">
        <v>3266</v>
      </c>
      <c r="E932">
        <v>42</v>
      </c>
      <c r="F932" t="s">
        <v>3275</v>
      </c>
      <c r="G932" t="s">
        <v>3281</v>
      </c>
      <c r="H932" s="49">
        <v>42175</v>
      </c>
      <c r="I932" s="1">
        <v>22298.93</v>
      </c>
      <c r="R932" s="3">
        <v>100000145</v>
      </c>
      <c r="S932" t="s">
        <v>3372</v>
      </c>
      <c r="T932" t="s">
        <v>3319</v>
      </c>
      <c r="U932" t="s">
        <v>3259</v>
      </c>
      <c r="V932">
        <v>37</v>
      </c>
      <c r="W932" t="s">
        <v>3275</v>
      </c>
      <c r="X932" t="s">
        <v>3281</v>
      </c>
      <c r="Y932" s="33">
        <v>42098</v>
      </c>
      <c r="Z932" s="1">
        <v>89120.92</v>
      </c>
    </row>
    <row r="933" spans="1:26" x14ac:dyDescent="0.25">
      <c r="A933" s="3">
        <v>100000932</v>
      </c>
      <c r="B933" t="s">
        <v>3436</v>
      </c>
      <c r="C933" t="s">
        <v>3554</v>
      </c>
      <c r="D933" t="s">
        <v>3266</v>
      </c>
      <c r="E933">
        <v>30</v>
      </c>
      <c r="F933" t="s">
        <v>3275</v>
      </c>
      <c r="G933" t="s">
        <v>3281</v>
      </c>
      <c r="H933" s="49">
        <v>42175</v>
      </c>
      <c r="I933" s="1">
        <v>14184.7</v>
      </c>
      <c r="R933" s="3">
        <v>100000146</v>
      </c>
      <c r="S933" t="s">
        <v>3308</v>
      </c>
      <c r="T933" t="s">
        <v>3279</v>
      </c>
      <c r="U933" t="s">
        <v>3259</v>
      </c>
      <c r="V933">
        <v>41</v>
      </c>
      <c r="W933" t="s">
        <v>3275</v>
      </c>
      <c r="X933" t="s">
        <v>3281</v>
      </c>
      <c r="Y933" s="33">
        <v>42099</v>
      </c>
      <c r="Z933" s="1">
        <v>51707.8</v>
      </c>
    </row>
    <row r="934" spans="1:26" x14ac:dyDescent="0.25">
      <c r="A934" s="3">
        <v>100000933</v>
      </c>
      <c r="B934" t="s">
        <v>3449</v>
      </c>
      <c r="C934" t="s">
        <v>3364</v>
      </c>
      <c r="D934" t="s">
        <v>3259</v>
      </c>
      <c r="E934">
        <v>32</v>
      </c>
      <c r="F934" t="s">
        <v>3275</v>
      </c>
      <c r="G934" t="s">
        <v>3257</v>
      </c>
      <c r="H934" s="49">
        <v>42175</v>
      </c>
      <c r="I934" s="1">
        <v>23899.56</v>
      </c>
      <c r="R934" s="3">
        <v>100000147</v>
      </c>
      <c r="S934" t="s">
        <v>3341</v>
      </c>
      <c r="T934" t="s">
        <v>3565</v>
      </c>
      <c r="U934" t="s">
        <v>3259</v>
      </c>
      <c r="V934">
        <v>33</v>
      </c>
      <c r="W934" t="s">
        <v>3275</v>
      </c>
      <c r="X934" t="s">
        <v>3281</v>
      </c>
      <c r="Y934" s="33">
        <v>42099</v>
      </c>
      <c r="Z934" s="1">
        <v>4940.82</v>
      </c>
    </row>
    <row r="935" spans="1:26" x14ac:dyDescent="0.25">
      <c r="A935" s="3">
        <v>100000934</v>
      </c>
      <c r="B935" t="s">
        <v>3520</v>
      </c>
      <c r="C935" t="s">
        <v>3425</v>
      </c>
      <c r="D935" t="s">
        <v>3266</v>
      </c>
      <c r="E935">
        <v>35</v>
      </c>
      <c r="F935" t="s">
        <v>3275</v>
      </c>
      <c r="G935" t="s">
        <v>3281</v>
      </c>
      <c r="H935" s="49">
        <v>42175</v>
      </c>
      <c r="I935" s="1">
        <v>14360.43</v>
      </c>
      <c r="R935" s="3">
        <v>100000148</v>
      </c>
      <c r="S935" t="s">
        <v>3553</v>
      </c>
      <c r="T935" t="s">
        <v>3398</v>
      </c>
      <c r="U935" t="s">
        <v>3266</v>
      </c>
      <c r="V935">
        <v>37</v>
      </c>
      <c r="W935" t="s">
        <v>3275</v>
      </c>
      <c r="X935" t="s">
        <v>3281</v>
      </c>
      <c r="Y935" s="33">
        <v>42099</v>
      </c>
      <c r="Z935" s="1">
        <v>48405.93</v>
      </c>
    </row>
    <row r="936" spans="1:26" x14ac:dyDescent="0.25">
      <c r="A936" s="3">
        <v>100000935</v>
      </c>
      <c r="B936" t="s">
        <v>3563</v>
      </c>
      <c r="C936" t="s">
        <v>3296</v>
      </c>
      <c r="D936" t="s">
        <v>3266</v>
      </c>
      <c r="E936">
        <v>32</v>
      </c>
      <c r="F936" t="s">
        <v>3275</v>
      </c>
      <c r="G936" t="s">
        <v>3265</v>
      </c>
      <c r="H936" s="49">
        <v>42175</v>
      </c>
      <c r="I936" s="1">
        <v>42248.4</v>
      </c>
      <c r="R936" s="3">
        <v>100000149</v>
      </c>
      <c r="S936" t="s">
        <v>3339</v>
      </c>
      <c r="T936" t="s">
        <v>3277</v>
      </c>
      <c r="U936" t="s">
        <v>3259</v>
      </c>
      <c r="V936">
        <v>33</v>
      </c>
      <c r="W936" t="s">
        <v>3275</v>
      </c>
      <c r="X936" t="s">
        <v>3281</v>
      </c>
      <c r="Y936" s="33">
        <v>42099</v>
      </c>
      <c r="Z936" s="1">
        <v>32467.1</v>
      </c>
    </row>
    <row r="937" spans="1:26" x14ac:dyDescent="0.25">
      <c r="A937" s="3">
        <v>100000936</v>
      </c>
      <c r="B937" t="s">
        <v>3351</v>
      </c>
      <c r="C937" t="s">
        <v>3340</v>
      </c>
      <c r="D937" t="s">
        <v>3266</v>
      </c>
      <c r="E937">
        <v>36</v>
      </c>
      <c r="F937" t="s">
        <v>3275</v>
      </c>
      <c r="G937" t="s">
        <v>3281</v>
      </c>
      <c r="H937" s="49">
        <v>42175</v>
      </c>
      <c r="I937" s="1">
        <v>9406.07</v>
      </c>
      <c r="R937" s="3">
        <v>100000150</v>
      </c>
      <c r="S937" t="s">
        <v>3577</v>
      </c>
      <c r="T937" t="s">
        <v>3513</v>
      </c>
      <c r="U937" t="s">
        <v>3266</v>
      </c>
      <c r="V937">
        <v>29</v>
      </c>
      <c r="W937" t="s">
        <v>3275</v>
      </c>
      <c r="X937" t="s">
        <v>3281</v>
      </c>
      <c r="Y937" s="33">
        <v>42099</v>
      </c>
      <c r="Z937" s="1">
        <v>4020.51</v>
      </c>
    </row>
    <row r="938" spans="1:26" x14ac:dyDescent="0.25">
      <c r="A938" s="3">
        <v>100000937</v>
      </c>
      <c r="B938" t="s">
        <v>3302</v>
      </c>
      <c r="C938" t="s">
        <v>3365</v>
      </c>
      <c r="D938" t="s">
        <v>3266</v>
      </c>
      <c r="E938">
        <v>28</v>
      </c>
      <c r="F938" t="s">
        <v>3275</v>
      </c>
      <c r="G938" t="s">
        <v>3257</v>
      </c>
      <c r="H938" s="49">
        <v>42175</v>
      </c>
      <c r="I938" s="1">
        <v>6921.74</v>
      </c>
      <c r="R938" s="3">
        <v>100000151</v>
      </c>
      <c r="S938" t="s">
        <v>3543</v>
      </c>
      <c r="T938" t="s">
        <v>3342</v>
      </c>
      <c r="U938" t="s">
        <v>3259</v>
      </c>
      <c r="V938">
        <v>33</v>
      </c>
      <c r="W938" t="s">
        <v>3275</v>
      </c>
      <c r="X938" t="s">
        <v>3281</v>
      </c>
      <c r="Y938" s="33">
        <v>42099</v>
      </c>
      <c r="Z938" s="1">
        <v>5160.2700000000004</v>
      </c>
    </row>
    <row r="939" spans="1:26" x14ac:dyDescent="0.25">
      <c r="A939" s="3">
        <v>200000938</v>
      </c>
      <c r="B939" t="s">
        <v>3446</v>
      </c>
      <c r="C939" t="s">
        <v>3364</v>
      </c>
      <c r="D939" t="s">
        <v>3259</v>
      </c>
      <c r="E939">
        <v>52</v>
      </c>
      <c r="F939" t="s">
        <v>3262</v>
      </c>
      <c r="G939" t="s">
        <v>3257</v>
      </c>
      <c r="H939" s="49">
        <v>42175</v>
      </c>
      <c r="I939" s="1">
        <v>29715</v>
      </c>
      <c r="R939" s="3">
        <v>100000152</v>
      </c>
      <c r="S939" t="s">
        <v>3549</v>
      </c>
      <c r="T939" t="s">
        <v>3565</v>
      </c>
      <c r="U939" t="s">
        <v>3259</v>
      </c>
      <c r="V939">
        <v>32</v>
      </c>
      <c r="W939" t="s">
        <v>3275</v>
      </c>
      <c r="X939" t="s">
        <v>3281</v>
      </c>
      <c r="Y939" s="33">
        <v>42099</v>
      </c>
      <c r="Z939" s="1">
        <v>51576.88</v>
      </c>
    </row>
    <row r="940" spans="1:26" x14ac:dyDescent="0.25">
      <c r="A940" s="3">
        <v>200000939</v>
      </c>
      <c r="B940" t="s">
        <v>3571</v>
      </c>
      <c r="C940" t="s">
        <v>3556</v>
      </c>
      <c r="D940" t="s">
        <v>3259</v>
      </c>
      <c r="E940">
        <v>42</v>
      </c>
      <c r="F940" t="s">
        <v>3262</v>
      </c>
      <c r="G940" t="s">
        <v>3265</v>
      </c>
      <c r="H940" s="49">
        <v>42175</v>
      </c>
      <c r="I940" s="1">
        <v>65530.32</v>
      </c>
      <c r="R940" s="3">
        <v>100000153</v>
      </c>
      <c r="S940" t="s">
        <v>3324</v>
      </c>
      <c r="T940" t="s">
        <v>3528</v>
      </c>
      <c r="U940" t="s">
        <v>3266</v>
      </c>
      <c r="V940">
        <v>36</v>
      </c>
      <c r="W940" t="s">
        <v>3275</v>
      </c>
      <c r="X940" t="s">
        <v>3281</v>
      </c>
      <c r="Y940" s="33">
        <v>42099</v>
      </c>
      <c r="Z940" s="1">
        <v>57019.91</v>
      </c>
    </row>
    <row r="941" spans="1:26" x14ac:dyDescent="0.25">
      <c r="A941" s="3">
        <v>200000940</v>
      </c>
      <c r="B941" t="s">
        <v>3297</v>
      </c>
      <c r="C941" t="s">
        <v>3379</v>
      </c>
      <c r="D941" t="s">
        <v>3259</v>
      </c>
      <c r="E941">
        <v>58</v>
      </c>
      <c r="F941" t="s">
        <v>3262</v>
      </c>
      <c r="G941" t="s">
        <v>3257</v>
      </c>
      <c r="H941" s="49">
        <v>42175</v>
      </c>
      <c r="I941" s="1">
        <v>27878.55</v>
      </c>
      <c r="R941" s="3">
        <v>100000154</v>
      </c>
      <c r="S941" t="s">
        <v>3516</v>
      </c>
      <c r="T941" t="s">
        <v>3376</v>
      </c>
      <c r="U941" t="s">
        <v>3259</v>
      </c>
      <c r="V941">
        <v>46</v>
      </c>
      <c r="W941" t="s">
        <v>3275</v>
      </c>
      <c r="X941" t="s">
        <v>3281</v>
      </c>
      <c r="Y941" s="33">
        <v>42099</v>
      </c>
      <c r="Z941" s="1">
        <v>57365.32</v>
      </c>
    </row>
    <row r="942" spans="1:26" x14ac:dyDescent="0.25">
      <c r="A942" s="3">
        <v>200000941</v>
      </c>
      <c r="B942" t="s">
        <v>3293</v>
      </c>
      <c r="C942" t="s">
        <v>3546</v>
      </c>
      <c r="D942" t="s">
        <v>3259</v>
      </c>
      <c r="E942">
        <v>48</v>
      </c>
      <c r="F942" t="s">
        <v>3262</v>
      </c>
      <c r="G942" t="s">
        <v>3257</v>
      </c>
      <c r="H942" s="49">
        <v>42175</v>
      </c>
      <c r="I942" s="1">
        <v>4941.6499999999996</v>
      </c>
      <c r="R942" s="3">
        <v>100000155</v>
      </c>
      <c r="S942" t="s">
        <v>3311</v>
      </c>
      <c r="T942" t="s">
        <v>3393</v>
      </c>
      <c r="U942" t="s">
        <v>3259</v>
      </c>
      <c r="V942">
        <v>33</v>
      </c>
      <c r="W942" t="s">
        <v>3275</v>
      </c>
      <c r="X942" t="s">
        <v>3257</v>
      </c>
      <c r="Y942" s="33">
        <v>42099</v>
      </c>
      <c r="Z942" s="1">
        <v>1455.6</v>
      </c>
    </row>
    <row r="943" spans="1:26" x14ac:dyDescent="0.25">
      <c r="A943" s="3">
        <v>200000942</v>
      </c>
      <c r="B943" t="s">
        <v>3356</v>
      </c>
      <c r="C943" t="s">
        <v>3431</v>
      </c>
      <c r="D943" t="s">
        <v>3259</v>
      </c>
      <c r="E943">
        <v>40</v>
      </c>
      <c r="F943" t="s">
        <v>3262</v>
      </c>
      <c r="G943" t="s">
        <v>3281</v>
      </c>
      <c r="H943" s="49">
        <v>42175</v>
      </c>
      <c r="I943" s="1">
        <v>32790.32</v>
      </c>
      <c r="R943" s="3">
        <v>100000157</v>
      </c>
      <c r="S943" t="s">
        <v>3506</v>
      </c>
      <c r="T943" t="s">
        <v>3307</v>
      </c>
      <c r="U943" t="s">
        <v>3259</v>
      </c>
      <c r="V943">
        <v>32</v>
      </c>
      <c r="W943" t="s">
        <v>3275</v>
      </c>
      <c r="X943" t="s">
        <v>3281</v>
      </c>
      <c r="Y943" s="33">
        <v>42099</v>
      </c>
      <c r="Z943" s="1">
        <v>24927.39</v>
      </c>
    </row>
    <row r="944" spans="1:26" x14ac:dyDescent="0.25">
      <c r="A944" s="3">
        <v>200000943</v>
      </c>
      <c r="B944" t="s">
        <v>3326</v>
      </c>
      <c r="C944" t="s">
        <v>3512</v>
      </c>
      <c r="D944" t="s">
        <v>3266</v>
      </c>
      <c r="E944">
        <v>47</v>
      </c>
      <c r="F944" t="s">
        <v>3262</v>
      </c>
      <c r="G944" t="s">
        <v>3265</v>
      </c>
      <c r="H944" s="49">
        <v>42175</v>
      </c>
      <c r="I944" s="1">
        <v>29481.759999999998</v>
      </c>
      <c r="R944" s="3">
        <v>100000158</v>
      </c>
      <c r="S944" t="s">
        <v>3354</v>
      </c>
      <c r="T944" t="s">
        <v>3376</v>
      </c>
      <c r="U944" t="s">
        <v>3259</v>
      </c>
      <c r="V944">
        <v>26</v>
      </c>
      <c r="W944" t="s">
        <v>3275</v>
      </c>
      <c r="X944" t="s">
        <v>3281</v>
      </c>
      <c r="Y944" s="33">
        <v>42099</v>
      </c>
      <c r="Z944" s="1">
        <v>1009.69</v>
      </c>
    </row>
    <row r="945" spans="1:26" x14ac:dyDescent="0.25">
      <c r="A945" s="3">
        <v>200000944</v>
      </c>
      <c r="B945" t="s">
        <v>3287</v>
      </c>
      <c r="C945" t="s">
        <v>3359</v>
      </c>
      <c r="D945" t="s">
        <v>3259</v>
      </c>
      <c r="E945">
        <v>47</v>
      </c>
      <c r="F945" t="s">
        <v>3262</v>
      </c>
      <c r="G945" t="s">
        <v>3265</v>
      </c>
      <c r="H945" s="49">
        <v>42175</v>
      </c>
      <c r="I945" s="1">
        <v>15090.98</v>
      </c>
      <c r="R945" s="3">
        <v>100000159</v>
      </c>
      <c r="S945" t="s">
        <v>3494</v>
      </c>
      <c r="T945" t="s">
        <v>3411</v>
      </c>
      <c r="U945" t="s">
        <v>3259</v>
      </c>
      <c r="V945">
        <v>30</v>
      </c>
      <c r="W945" t="s">
        <v>3275</v>
      </c>
      <c r="X945" t="s">
        <v>3281</v>
      </c>
      <c r="Y945" s="33">
        <v>42099</v>
      </c>
      <c r="Z945" s="1">
        <v>21871.43</v>
      </c>
    </row>
    <row r="946" spans="1:26" x14ac:dyDescent="0.25">
      <c r="A946" s="3">
        <v>200000945</v>
      </c>
      <c r="B946" t="s">
        <v>3460</v>
      </c>
      <c r="C946" t="s">
        <v>3470</v>
      </c>
      <c r="D946" t="s">
        <v>3259</v>
      </c>
      <c r="E946">
        <v>62</v>
      </c>
      <c r="F946" t="s">
        <v>3262</v>
      </c>
      <c r="G946" t="s">
        <v>3257</v>
      </c>
      <c r="H946" s="49">
        <v>42175</v>
      </c>
      <c r="I946" s="1">
        <v>29719.47</v>
      </c>
      <c r="R946" s="3">
        <v>100000160</v>
      </c>
      <c r="S946" t="s">
        <v>3495</v>
      </c>
      <c r="T946" t="s">
        <v>3512</v>
      </c>
      <c r="U946" t="s">
        <v>3259</v>
      </c>
      <c r="V946">
        <v>38</v>
      </c>
      <c r="W946" t="s">
        <v>3275</v>
      </c>
      <c r="X946" t="s">
        <v>3281</v>
      </c>
      <c r="Y946" s="33">
        <v>42099</v>
      </c>
      <c r="Z946" s="1">
        <v>7602.94</v>
      </c>
    </row>
    <row r="947" spans="1:26" x14ac:dyDescent="0.25">
      <c r="A947" s="3">
        <v>200000946</v>
      </c>
      <c r="B947" t="s">
        <v>3414</v>
      </c>
      <c r="C947" t="s">
        <v>3328</v>
      </c>
      <c r="D947" t="s">
        <v>3259</v>
      </c>
      <c r="E947">
        <v>53</v>
      </c>
      <c r="F947" t="s">
        <v>3262</v>
      </c>
      <c r="G947" t="s">
        <v>3257</v>
      </c>
      <c r="H947" s="49">
        <v>42175</v>
      </c>
      <c r="I947" s="1">
        <v>15668.02</v>
      </c>
      <c r="R947" s="3">
        <v>100000161</v>
      </c>
      <c r="S947" t="s">
        <v>3453</v>
      </c>
      <c r="T947" t="s">
        <v>3376</v>
      </c>
      <c r="U947" t="s">
        <v>3266</v>
      </c>
      <c r="V947">
        <v>42</v>
      </c>
      <c r="W947" t="s">
        <v>3275</v>
      </c>
      <c r="X947" t="s">
        <v>3281</v>
      </c>
      <c r="Y947" s="33">
        <v>42099</v>
      </c>
      <c r="Z947" s="1">
        <v>2337</v>
      </c>
    </row>
    <row r="948" spans="1:26" x14ac:dyDescent="0.25">
      <c r="A948" s="3">
        <v>200000947</v>
      </c>
      <c r="B948" t="s">
        <v>3397</v>
      </c>
      <c r="C948" t="s">
        <v>3319</v>
      </c>
      <c r="D948" t="s">
        <v>3266</v>
      </c>
      <c r="E948">
        <v>56</v>
      </c>
      <c r="F948" t="s">
        <v>3262</v>
      </c>
      <c r="G948" t="s">
        <v>3265</v>
      </c>
      <c r="H948" s="49">
        <v>42175</v>
      </c>
      <c r="I948" s="1">
        <v>105138.65</v>
      </c>
      <c r="R948" s="3">
        <v>100000162</v>
      </c>
      <c r="S948" t="s">
        <v>3579</v>
      </c>
      <c r="T948" t="s">
        <v>3369</v>
      </c>
      <c r="U948" t="s">
        <v>3266</v>
      </c>
      <c r="V948">
        <v>36</v>
      </c>
      <c r="W948" t="s">
        <v>3275</v>
      </c>
      <c r="X948" t="s">
        <v>3265</v>
      </c>
      <c r="Y948" s="33">
        <v>42099</v>
      </c>
      <c r="Z948" s="1">
        <v>61541.83</v>
      </c>
    </row>
    <row r="949" spans="1:26" x14ac:dyDescent="0.25">
      <c r="A949" s="3">
        <v>200000948</v>
      </c>
      <c r="B949" t="s">
        <v>3574</v>
      </c>
      <c r="C949" t="s">
        <v>3263</v>
      </c>
      <c r="D949" t="s">
        <v>3266</v>
      </c>
      <c r="E949">
        <v>53</v>
      </c>
      <c r="F949" t="s">
        <v>3262</v>
      </c>
      <c r="G949" t="s">
        <v>3281</v>
      </c>
      <c r="H949" s="49">
        <v>42175</v>
      </c>
      <c r="I949" s="1">
        <v>45663.95</v>
      </c>
      <c r="R949" s="3">
        <v>100000163</v>
      </c>
      <c r="S949" t="s">
        <v>3413</v>
      </c>
      <c r="T949" t="s">
        <v>3568</v>
      </c>
      <c r="U949" t="s">
        <v>3266</v>
      </c>
      <c r="V949">
        <v>39</v>
      </c>
      <c r="W949" t="s">
        <v>3275</v>
      </c>
      <c r="X949" t="s">
        <v>3281</v>
      </c>
      <c r="Y949" s="33">
        <v>42099</v>
      </c>
      <c r="Z949" s="1">
        <v>4120.66</v>
      </c>
    </row>
    <row r="950" spans="1:26" x14ac:dyDescent="0.25">
      <c r="A950" s="3">
        <v>200000949</v>
      </c>
      <c r="B950" t="s">
        <v>3339</v>
      </c>
      <c r="C950" t="s">
        <v>3292</v>
      </c>
      <c r="D950" t="s">
        <v>3259</v>
      </c>
      <c r="E950">
        <v>50</v>
      </c>
      <c r="F950" t="s">
        <v>3262</v>
      </c>
      <c r="G950" t="s">
        <v>3265</v>
      </c>
      <c r="H950" s="49">
        <v>42175</v>
      </c>
      <c r="I950" s="1">
        <v>2347.34</v>
      </c>
      <c r="R950" s="3">
        <v>100000169</v>
      </c>
      <c r="S950" t="s">
        <v>3525</v>
      </c>
      <c r="T950" t="s">
        <v>3435</v>
      </c>
      <c r="U950" t="s">
        <v>3259</v>
      </c>
      <c r="V950">
        <v>39</v>
      </c>
      <c r="W950" t="s">
        <v>3275</v>
      </c>
      <c r="X950" t="s">
        <v>3257</v>
      </c>
      <c r="Y950" s="33">
        <v>42100</v>
      </c>
      <c r="Z950" s="1">
        <v>71396.66</v>
      </c>
    </row>
    <row r="951" spans="1:26" x14ac:dyDescent="0.25">
      <c r="A951" s="3">
        <v>200000950</v>
      </c>
      <c r="B951" t="s">
        <v>3533</v>
      </c>
      <c r="C951" t="s">
        <v>3394</v>
      </c>
      <c r="D951" t="s">
        <v>3259</v>
      </c>
      <c r="E951">
        <v>55</v>
      </c>
      <c r="F951" t="s">
        <v>3262</v>
      </c>
      <c r="G951" t="s">
        <v>3257</v>
      </c>
      <c r="H951" s="49">
        <v>42175</v>
      </c>
      <c r="I951" s="1">
        <v>12231.08</v>
      </c>
      <c r="R951" s="3">
        <v>100000170</v>
      </c>
      <c r="S951" t="s">
        <v>3541</v>
      </c>
      <c r="T951" t="s">
        <v>3461</v>
      </c>
      <c r="U951" t="s">
        <v>3266</v>
      </c>
      <c r="V951">
        <v>32</v>
      </c>
      <c r="W951" t="s">
        <v>3275</v>
      </c>
      <c r="X951" t="s">
        <v>3265</v>
      </c>
      <c r="Y951" s="33">
        <v>42100</v>
      </c>
      <c r="Z951" s="1">
        <v>3290.79</v>
      </c>
    </row>
    <row r="952" spans="1:26" x14ac:dyDescent="0.25">
      <c r="A952" s="3">
        <v>300000951</v>
      </c>
      <c r="B952" t="s">
        <v>3322</v>
      </c>
      <c r="C952" t="s">
        <v>3318</v>
      </c>
      <c r="D952" t="s">
        <v>3259</v>
      </c>
      <c r="E952">
        <v>36</v>
      </c>
      <c r="F952" t="s">
        <v>3258</v>
      </c>
      <c r="G952" t="s">
        <v>3257</v>
      </c>
      <c r="H952" s="49">
        <v>42175</v>
      </c>
      <c r="I952" s="1">
        <v>56653.07</v>
      </c>
      <c r="R952" s="3">
        <v>100000171</v>
      </c>
      <c r="S952" t="s">
        <v>3283</v>
      </c>
      <c r="T952" t="s">
        <v>3269</v>
      </c>
      <c r="U952" t="s">
        <v>3259</v>
      </c>
      <c r="V952">
        <v>38</v>
      </c>
      <c r="W952" t="s">
        <v>3275</v>
      </c>
      <c r="X952" t="s">
        <v>3281</v>
      </c>
      <c r="Y952" s="33">
        <v>42100</v>
      </c>
      <c r="Z952" s="1">
        <v>13181.22</v>
      </c>
    </row>
    <row r="953" spans="1:26" x14ac:dyDescent="0.25">
      <c r="A953" s="3">
        <v>300000952</v>
      </c>
      <c r="B953" t="s">
        <v>3520</v>
      </c>
      <c r="C953" t="s">
        <v>3567</v>
      </c>
      <c r="D953" t="s">
        <v>3266</v>
      </c>
      <c r="E953">
        <v>40</v>
      </c>
      <c r="F953" t="s">
        <v>3258</v>
      </c>
      <c r="G953" t="s">
        <v>3281</v>
      </c>
      <c r="H953" s="49">
        <v>42175</v>
      </c>
      <c r="I953" s="1">
        <v>24435.72</v>
      </c>
      <c r="R953" s="3">
        <v>100000172</v>
      </c>
      <c r="S953" t="s">
        <v>3363</v>
      </c>
      <c r="T953" t="s">
        <v>3444</v>
      </c>
      <c r="U953" t="s">
        <v>3259</v>
      </c>
      <c r="V953">
        <v>42</v>
      </c>
      <c r="W953" t="s">
        <v>3275</v>
      </c>
      <c r="X953" t="s">
        <v>3257</v>
      </c>
      <c r="Y953" s="33">
        <v>42100</v>
      </c>
      <c r="Z953" s="1">
        <v>62923.29</v>
      </c>
    </row>
    <row r="954" spans="1:26" x14ac:dyDescent="0.25">
      <c r="A954" s="3">
        <v>300000953</v>
      </c>
      <c r="B954" t="s">
        <v>3287</v>
      </c>
      <c r="C954" t="s">
        <v>3450</v>
      </c>
      <c r="D954" t="s">
        <v>3259</v>
      </c>
      <c r="E954">
        <v>41</v>
      </c>
      <c r="F954" t="s">
        <v>3258</v>
      </c>
      <c r="G954" t="s">
        <v>3257</v>
      </c>
      <c r="H954" s="49">
        <v>42175</v>
      </c>
      <c r="I954" s="1">
        <v>77995.62</v>
      </c>
      <c r="R954" s="3">
        <v>100000173</v>
      </c>
      <c r="S954" t="s">
        <v>3268</v>
      </c>
      <c r="T954" t="s">
        <v>3514</v>
      </c>
      <c r="U954" t="s">
        <v>3266</v>
      </c>
      <c r="V954">
        <v>26</v>
      </c>
      <c r="W954" t="s">
        <v>3275</v>
      </c>
      <c r="X954" t="s">
        <v>3281</v>
      </c>
      <c r="Y954" s="33">
        <v>42100</v>
      </c>
      <c r="Z954" s="1">
        <v>93353.93</v>
      </c>
    </row>
    <row r="955" spans="1:26" x14ac:dyDescent="0.25">
      <c r="A955" s="3">
        <v>300000954</v>
      </c>
      <c r="B955" t="s">
        <v>3356</v>
      </c>
      <c r="C955" t="s">
        <v>3488</v>
      </c>
      <c r="D955" t="s">
        <v>3259</v>
      </c>
      <c r="E955">
        <v>33</v>
      </c>
      <c r="F955" t="s">
        <v>3258</v>
      </c>
      <c r="G955" t="s">
        <v>3281</v>
      </c>
      <c r="H955" s="49">
        <v>42175</v>
      </c>
      <c r="I955" s="1">
        <v>49775.7</v>
      </c>
      <c r="R955" s="3">
        <v>100000174</v>
      </c>
      <c r="S955" t="s">
        <v>3471</v>
      </c>
      <c r="T955" t="s">
        <v>3362</v>
      </c>
      <c r="U955" t="s">
        <v>3266</v>
      </c>
      <c r="V955">
        <v>31</v>
      </c>
      <c r="W955" t="s">
        <v>3275</v>
      </c>
      <c r="X955" t="s">
        <v>3281</v>
      </c>
      <c r="Y955" s="33">
        <v>42100</v>
      </c>
      <c r="Z955" s="1">
        <v>46078.71</v>
      </c>
    </row>
    <row r="956" spans="1:26" x14ac:dyDescent="0.25">
      <c r="A956" s="3">
        <v>400000955</v>
      </c>
      <c r="B956" t="s">
        <v>3316</v>
      </c>
      <c r="C956" t="s">
        <v>3444</v>
      </c>
      <c r="D956" t="s">
        <v>3259</v>
      </c>
      <c r="E956">
        <v>41</v>
      </c>
      <c r="F956" t="s">
        <v>3469</v>
      </c>
      <c r="G956" t="s">
        <v>3281</v>
      </c>
      <c r="H956" s="49">
        <v>42175</v>
      </c>
      <c r="I956" s="1">
        <v>53685.06</v>
      </c>
      <c r="R956" s="3">
        <v>100000175</v>
      </c>
      <c r="S956" t="s">
        <v>3578</v>
      </c>
      <c r="T956" t="s">
        <v>3442</v>
      </c>
      <c r="U956" t="s">
        <v>3259</v>
      </c>
      <c r="V956">
        <v>31</v>
      </c>
      <c r="W956" t="s">
        <v>3275</v>
      </c>
      <c r="X956" t="s">
        <v>3281</v>
      </c>
      <c r="Y956" s="33">
        <v>42100</v>
      </c>
      <c r="Z956" s="1">
        <v>15986.62</v>
      </c>
    </row>
    <row r="957" spans="1:26" x14ac:dyDescent="0.25">
      <c r="A957" s="3">
        <v>400000956</v>
      </c>
      <c r="B957" t="s">
        <v>3527</v>
      </c>
      <c r="C957" t="s">
        <v>3566</v>
      </c>
      <c r="D957" t="s">
        <v>3266</v>
      </c>
      <c r="E957">
        <v>22</v>
      </c>
      <c r="F957" t="s">
        <v>3469</v>
      </c>
      <c r="G957" t="s">
        <v>3281</v>
      </c>
      <c r="H957" s="49">
        <v>42175</v>
      </c>
      <c r="I957" s="1">
        <v>22515.19</v>
      </c>
      <c r="R957" s="3">
        <v>100000176</v>
      </c>
      <c r="S957" t="s">
        <v>3443</v>
      </c>
      <c r="T957" t="s">
        <v>3346</v>
      </c>
      <c r="U957" t="s">
        <v>3266</v>
      </c>
      <c r="V957">
        <v>25</v>
      </c>
      <c r="W957" t="s">
        <v>3275</v>
      </c>
      <c r="X957" t="s">
        <v>3281</v>
      </c>
      <c r="Y957" s="33">
        <v>42100</v>
      </c>
      <c r="Z957" s="1">
        <v>27384.85</v>
      </c>
    </row>
    <row r="958" spans="1:26" x14ac:dyDescent="0.25">
      <c r="A958" s="3">
        <v>100000957</v>
      </c>
      <c r="B958" t="s">
        <v>3463</v>
      </c>
      <c r="C958" t="s">
        <v>3552</v>
      </c>
      <c r="D958" t="s">
        <v>3259</v>
      </c>
      <c r="E958">
        <v>38</v>
      </c>
      <c r="F958" t="s">
        <v>3275</v>
      </c>
      <c r="G958" t="s">
        <v>3265</v>
      </c>
      <c r="H958" s="49">
        <v>42176</v>
      </c>
      <c r="I958" s="1">
        <v>80709.149999999994</v>
      </c>
      <c r="R958" s="3">
        <v>100000177</v>
      </c>
      <c r="S958" t="s">
        <v>3544</v>
      </c>
      <c r="T958" t="s">
        <v>3474</v>
      </c>
      <c r="U958" t="s">
        <v>3259</v>
      </c>
      <c r="V958">
        <v>35</v>
      </c>
      <c r="W958" t="s">
        <v>3275</v>
      </c>
      <c r="X958" t="s">
        <v>3281</v>
      </c>
      <c r="Y958" s="33">
        <v>42100</v>
      </c>
      <c r="Z958" s="1">
        <v>70349.320000000007</v>
      </c>
    </row>
    <row r="959" spans="1:26" x14ac:dyDescent="0.25">
      <c r="A959" s="3">
        <v>100000958</v>
      </c>
      <c r="B959" t="s">
        <v>3549</v>
      </c>
      <c r="C959" t="s">
        <v>3294</v>
      </c>
      <c r="D959" t="s">
        <v>3259</v>
      </c>
      <c r="E959">
        <v>33</v>
      </c>
      <c r="F959" t="s">
        <v>3275</v>
      </c>
      <c r="G959" t="s">
        <v>3281</v>
      </c>
      <c r="H959" s="49">
        <v>42176</v>
      </c>
      <c r="I959" s="1">
        <v>60205.51</v>
      </c>
      <c r="R959" s="3">
        <v>100000178</v>
      </c>
      <c r="S959" t="s">
        <v>3538</v>
      </c>
      <c r="T959" t="s">
        <v>3388</v>
      </c>
      <c r="U959" t="s">
        <v>3259</v>
      </c>
      <c r="V959">
        <v>33</v>
      </c>
      <c r="W959" t="s">
        <v>3275</v>
      </c>
      <c r="X959" t="s">
        <v>3257</v>
      </c>
      <c r="Y959" s="33">
        <v>42100</v>
      </c>
      <c r="Z959" s="1">
        <v>60748.04</v>
      </c>
    </row>
    <row r="960" spans="1:26" x14ac:dyDescent="0.25">
      <c r="A960" s="3">
        <v>100000959</v>
      </c>
      <c r="B960" t="s">
        <v>3576</v>
      </c>
      <c r="C960" t="s">
        <v>3502</v>
      </c>
      <c r="D960" t="s">
        <v>3266</v>
      </c>
      <c r="E960">
        <v>26</v>
      </c>
      <c r="F960" t="s">
        <v>3275</v>
      </c>
      <c r="G960" t="s">
        <v>3257</v>
      </c>
      <c r="H960" s="49">
        <v>42176</v>
      </c>
      <c r="I960" s="1">
        <v>23694.9</v>
      </c>
      <c r="R960" s="3">
        <v>100000181</v>
      </c>
      <c r="S960" t="s">
        <v>3451</v>
      </c>
      <c r="T960" t="s">
        <v>3403</v>
      </c>
      <c r="U960" t="s">
        <v>3266</v>
      </c>
      <c r="V960">
        <v>32</v>
      </c>
      <c r="W960" t="s">
        <v>3275</v>
      </c>
      <c r="X960" t="s">
        <v>3281</v>
      </c>
      <c r="Y960" s="33">
        <v>42101</v>
      </c>
      <c r="Z960" s="1">
        <v>99806.54</v>
      </c>
    </row>
    <row r="961" spans="1:26" x14ac:dyDescent="0.25">
      <c r="A961" s="3">
        <v>100000960</v>
      </c>
      <c r="B961" t="s">
        <v>3436</v>
      </c>
      <c r="C961" t="s">
        <v>3466</v>
      </c>
      <c r="D961" t="s">
        <v>3266</v>
      </c>
      <c r="E961">
        <v>36</v>
      </c>
      <c r="F961" t="s">
        <v>3275</v>
      </c>
      <c r="G961" t="s">
        <v>3281</v>
      </c>
      <c r="H961" s="49">
        <v>42176</v>
      </c>
      <c r="I961" s="1">
        <v>31644.37</v>
      </c>
      <c r="R961" s="3">
        <v>100000182</v>
      </c>
      <c r="S961" t="s">
        <v>3289</v>
      </c>
      <c r="T961" t="s">
        <v>3319</v>
      </c>
      <c r="U961" t="s">
        <v>3259</v>
      </c>
      <c r="V961">
        <v>36</v>
      </c>
      <c r="W961" t="s">
        <v>3275</v>
      </c>
      <c r="X961" t="s">
        <v>3281</v>
      </c>
      <c r="Y961" s="33">
        <v>42101</v>
      </c>
      <c r="Z961" s="1">
        <v>21236.23</v>
      </c>
    </row>
    <row r="962" spans="1:26" x14ac:dyDescent="0.25">
      <c r="A962" s="3">
        <v>200000961</v>
      </c>
      <c r="B962" t="s">
        <v>3377</v>
      </c>
      <c r="C962" t="s">
        <v>3315</v>
      </c>
      <c r="D962" t="s">
        <v>3266</v>
      </c>
      <c r="E962">
        <v>49</v>
      </c>
      <c r="F962" t="s">
        <v>3262</v>
      </c>
      <c r="G962" t="s">
        <v>3265</v>
      </c>
      <c r="H962" s="49">
        <v>42176</v>
      </c>
      <c r="I962" s="1">
        <v>26688.85</v>
      </c>
      <c r="R962" s="3">
        <v>100000183</v>
      </c>
      <c r="S962" t="s">
        <v>3264</v>
      </c>
      <c r="T962" t="s">
        <v>3388</v>
      </c>
      <c r="U962" t="s">
        <v>3259</v>
      </c>
      <c r="V962">
        <v>31</v>
      </c>
      <c r="W962" t="s">
        <v>3275</v>
      </c>
      <c r="X962" t="s">
        <v>3281</v>
      </c>
      <c r="Y962" s="33">
        <v>42101</v>
      </c>
      <c r="Z962" s="1">
        <v>115312.87</v>
      </c>
    </row>
    <row r="963" spans="1:26" x14ac:dyDescent="0.25">
      <c r="A963" s="3">
        <v>200000962</v>
      </c>
      <c r="B963" t="s">
        <v>3306</v>
      </c>
      <c r="C963" t="s">
        <v>3487</v>
      </c>
      <c r="D963" t="s">
        <v>3259</v>
      </c>
      <c r="E963">
        <v>50</v>
      </c>
      <c r="F963" t="s">
        <v>3262</v>
      </c>
      <c r="G963" t="s">
        <v>3257</v>
      </c>
      <c r="H963" s="49">
        <v>42176</v>
      </c>
      <c r="I963" s="1">
        <v>38577.660000000003</v>
      </c>
      <c r="R963" s="3">
        <v>100000184</v>
      </c>
      <c r="S963" t="s">
        <v>3412</v>
      </c>
      <c r="T963" t="s">
        <v>3502</v>
      </c>
      <c r="U963" t="s">
        <v>3259</v>
      </c>
      <c r="V963">
        <v>33</v>
      </c>
      <c r="W963" t="s">
        <v>3275</v>
      </c>
      <c r="X963" t="s">
        <v>3265</v>
      </c>
      <c r="Y963" s="33">
        <v>42101</v>
      </c>
      <c r="Z963" s="1">
        <v>80564.87</v>
      </c>
    </row>
    <row r="964" spans="1:26" x14ac:dyDescent="0.25">
      <c r="A964" s="3">
        <v>200000963</v>
      </c>
      <c r="B964" t="s">
        <v>3534</v>
      </c>
      <c r="C964" t="s">
        <v>3392</v>
      </c>
      <c r="D964" t="s">
        <v>3259</v>
      </c>
      <c r="E964">
        <v>56</v>
      </c>
      <c r="F964" t="s">
        <v>3262</v>
      </c>
      <c r="G964" t="s">
        <v>3265</v>
      </c>
      <c r="H964" s="49">
        <v>42176</v>
      </c>
      <c r="I964" s="1">
        <v>54809.65</v>
      </c>
      <c r="R964" s="3">
        <v>100000185</v>
      </c>
      <c r="S964" t="s">
        <v>3489</v>
      </c>
      <c r="T964" t="s">
        <v>3315</v>
      </c>
      <c r="U964" t="s">
        <v>3259</v>
      </c>
      <c r="V964">
        <v>40</v>
      </c>
      <c r="W964" t="s">
        <v>3275</v>
      </c>
      <c r="X964" t="s">
        <v>3265</v>
      </c>
      <c r="Y964" s="33">
        <v>42101</v>
      </c>
      <c r="Z964" s="1">
        <v>21351.4</v>
      </c>
    </row>
    <row r="965" spans="1:26" x14ac:dyDescent="0.25">
      <c r="A965" s="3">
        <v>200000964</v>
      </c>
      <c r="B965" t="s">
        <v>3522</v>
      </c>
      <c r="C965" t="s">
        <v>3498</v>
      </c>
      <c r="D965" t="s">
        <v>3266</v>
      </c>
      <c r="E965">
        <v>59</v>
      </c>
      <c r="F965" t="s">
        <v>3262</v>
      </c>
      <c r="G965" t="s">
        <v>3257</v>
      </c>
      <c r="H965" s="49">
        <v>42176</v>
      </c>
      <c r="I965" s="1">
        <v>29417.52</v>
      </c>
      <c r="R965" s="3">
        <v>100000187</v>
      </c>
      <c r="S965" t="s">
        <v>3579</v>
      </c>
      <c r="T965" t="s">
        <v>3526</v>
      </c>
      <c r="U965" t="s">
        <v>3266</v>
      </c>
      <c r="V965">
        <v>46</v>
      </c>
      <c r="W965" t="s">
        <v>3275</v>
      </c>
      <c r="X965" t="s">
        <v>3281</v>
      </c>
      <c r="Y965" s="33">
        <v>42102</v>
      </c>
      <c r="Z965" s="1">
        <v>40685.39</v>
      </c>
    </row>
    <row r="966" spans="1:26" x14ac:dyDescent="0.25">
      <c r="A966" s="3">
        <v>200000965</v>
      </c>
      <c r="B966" t="s">
        <v>3467</v>
      </c>
      <c r="C966" t="s">
        <v>3499</v>
      </c>
      <c r="D966" t="s">
        <v>3259</v>
      </c>
      <c r="E966">
        <v>52</v>
      </c>
      <c r="F966" t="s">
        <v>3262</v>
      </c>
      <c r="G966" t="s">
        <v>3257</v>
      </c>
      <c r="H966" s="49">
        <v>42176</v>
      </c>
      <c r="I966" s="1">
        <v>30981.38</v>
      </c>
      <c r="R966" s="3">
        <v>100000188</v>
      </c>
      <c r="S966" t="s">
        <v>3395</v>
      </c>
      <c r="T966" t="s">
        <v>3391</v>
      </c>
      <c r="U966" t="s">
        <v>3266</v>
      </c>
      <c r="V966">
        <v>29</v>
      </c>
      <c r="W966" t="s">
        <v>3275</v>
      </c>
      <c r="X966" t="s">
        <v>3281</v>
      </c>
      <c r="Y966" s="33">
        <v>42102</v>
      </c>
      <c r="Z966" s="1">
        <v>22659.88</v>
      </c>
    </row>
    <row r="967" spans="1:26" x14ac:dyDescent="0.25">
      <c r="A967" s="3">
        <v>300000966</v>
      </c>
      <c r="B967" t="s">
        <v>3439</v>
      </c>
      <c r="C967" t="s">
        <v>3384</v>
      </c>
      <c r="D967" t="s">
        <v>3266</v>
      </c>
      <c r="E967">
        <v>38</v>
      </c>
      <c r="F967" t="s">
        <v>3258</v>
      </c>
      <c r="G967" t="s">
        <v>3257</v>
      </c>
      <c r="H967" s="49">
        <v>42176</v>
      </c>
      <c r="I967" s="1">
        <v>23669.58</v>
      </c>
      <c r="R967" s="3">
        <v>100000189</v>
      </c>
      <c r="S967" t="s">
        <v>3443</v>
      </c>
      <c r="T967" t="s">
        <v>3461</v>
      </c>
      <c r="U967" t="s">
        <v>3266</v>
      </c>
      <c r="V967">
        <v>40</v>
      </c>
      <c r="W967" t="s">
        <v>3275</v>
      </c>
      <c r="X967" t="s">
        <v>3281</v>
      </c>
      <c r="Y967" s="33">
        <v>42102</v>
      </c>
      <c r="Z967" s="1">
        <v>9431.0400000000009</v>
      </c>
    </row>
    <row r="968" spans="1:26" x14ac:dyDescent="0.25">
      <c r="A968" s="3">
        <v>300000967</v>
      </c>
      <c r="B968" t="s">
        <v>3475</v>
      </c>
      <c r="C968" t="s">
        <v>3461</v>
      </c>
      <c r="D968" t="s">
        <v>3266</v>
      </c>
      <c r="E968">
        <v>42</v>
      </c>
      <c r="F968" t="s">
        <v>3258</v>
      </c>
      <c r="G968" t="s">
        <v>3281</v>
      </c>
      <c r="H968" s="49">
        <v>42176</v>
      </c>
      <c r="I968" s="1">
        <v>61134.99</v>
      </c>
      <c r="R968" s="3">
        <v>100000190</v>
      </c>
      <c r="S968" t="s">
        <v>3545</v>
      </c>
      <c r="T968" t="s">
        <v>3286</v>
      </c>
      <c r="U968" t="s">
        <v>3266</v>
      </c>
      <c r="V968">
        <v>25</v>
      </c>
      <c r="W968" t="s">
        <v>3275</v>
      </c>
      <c r="X968" t="s">
        <v>3265</v>
      </c>
      <c r="Y968" s="33">
        <v>42102</v>
      </c>
      <c r="Z968" s="1">
        <v>58714.66</v>
      </c>
    </row>
    <row r="969" spans="1:26" x14ac:dyDescent="0.25">
      <c r="A969" s="3">
        <v>100000968</v>
      </c>
      <c r="B969" t="s">
        <v>3536</v>
      </c>
      <c r="C969" t="s">
        <v>3432</v>
      </c>
      <c r="D969" t="s">
        <v>3259</v>
      </c>
      <c r="E969">
        <v>38</v>
      </c>
      <c r="F969" t="s">
        <v>3275</v>
      </c>
      <c r="G969" t="s">
        <v>3281</v>
      </c>
      <c r="H969" s="49">
        <v>42177</v>
      </c>
      <c r="I969" s="1">
        <v>21138.46</v>
      </c>
      <c r="R969" s="3">
        <v>100000192</v>
      </c>
      <c r="S969" t="s">
        <v>3528</v>
      </c>
      <c r="T969" t="s">
        <v>3525</v>
      </c>
      <c r="U969" t="s">
        <v>3259</v>
      </c>
      <c r="V969">
        <v>39</v>
      </c>
      <c r="W969" t="s">
        <v>3275</v>
      </c>
      <c r="X969" t="s">
        <v>3281</v>
      </c>
      <c r="Y969" s="33">
        <v>42103</v>
      </c>
      <c r="Z969" s="1">
        <v>48396.17</v>
      </c>
    </row>
    <row r="970" spans="1:26" x14ac:dyDescent="0.25">
      <c r="A970" s="3">
        <v>100000969</v>
      </c>
      <c r="B970" t="s">
        <v>3352</v>
      </c>
      <c r="C970" t="s">
        <v>3488</v>
      </c>
      <c r="D970" t="s">
        <v>3266</v>
      </c>
      <c r="E970">
        <v>21</v>
      </c>
      <c r="F970" t="s">
        <v>3275</v>
      </c>
      <c r="G970" t="s">
        <v>3281</v>
      </c>
      <c r="H970" s="49">
        <v>42177</v>
      </c>
      <c r="I970" s="1">
        <v>89067.87</v>
      </c>
      <c r="R970" s="3">
        <v>100000193</v>
      </c>
      <c r="S970" t="s">
        <v>3285</v>
      </c>
      <c r="T970" t="s">
        <v>3540</v>
      </c>
      <c r="U970" t="s">
        <v>3266</v>
      </c>
      <c r="V970">
        <v>44</v>
      </c>
      <c r="W970" t="s">
        <v>3275</v>
      </c>
      <c r="X970" t="s">
        <v>3265</v>
      </c>
      <c r="Y970" s="33">
        <v>42104</v>
      </c>
      <c r="Z970" s="1">
        <v>12283.3</v>
      </c>
    </row>
    <row r="971" spans="1:26" x14ac:dyDescent="0.25">
      <c r="A971" s="3">
        <v>100000970</v>
      </c>
      <c r="B971" t="s">
        <v>3436</v>
      </c>
      <c r="C971" t="s">
        <v>3528</v>
      </c>
      <c r="D971" t="s">
        <v>3266</v>
      </c>
      <c r="E971">
        <v>32</v>
      </c>
      <c r="F971" t="s">
        <v>3275</v>
      </c>
      <c r="G971" t="s">
        <v>3281</v>
      </c>
      <c r="H971" s="49">
        <v>42177</v>
      </c>
      <c r="I971" s="1">
        <v>20852.18</v>
      </c>
      <c r="R971" s="3">
        <v>100000194</v>
      </c>
      <c r="S971" t="s">
        <v>3323</v>
      </c>
      <c r="T971" t="s">
        <v>3502</v>
      </c>
      <c r="U971" t="s">
        <v>3259</v>
      </c>
      <c r="V971">
        <v>40</v>
      </c>
      <c r="W971" t="s">
        <v>3275</v>
      </c>
      <c r="X971" t="s">
        <v>3281</v>
      </c>
      <c r="Y971" s="33">
        <v>42104</v>
      </c>
      <c r="Z971" s="1">
        <v>29331.41</v>
      </c>
    </row>
    <row r="972" spans="1:26" x14ac:dyDescent="0.25">
      <c r="A972" s="3">
        <v>100000971</v>
      </c>
      <c r="B972" t="s">
        <v>3412</v>
      </c>
      <c r="C972" t="s">
        <v>3361</v>
      </c>
      <c r="D972" t="s">
        <v>3259</v>
      </c>
      <c r="E972">
        <v>23</v>
      </c>
      <c r="F972" t="s">
        <v>3275</v>
      </c>
      <c r="G972" t="s">
        <v>3281</v>
      </c>
      <c r="H972" s="49">
        <v>42177</v>
      </c>
      <c r="I972" s="1">
        <v>28959.8</v>
      </c>
      <c r="R972" s="3">
        <v>100000195</v>
      </c>
      <c r="S972" t="s">
        <v>3413</v>
      </c>
      <c r="T972" t="s">
        <v>3361</v>
      </c>
      <c r="U972" t="s">
        <v>3266</v>
      </c>
      <c r="V972">
        <v>35</v>
      </c>
      <c r="W972" t="s">
        <v>3275</v>
      </c>
      <c r="X972" t="s">
        <v>3281</v>
      </c>
      <c r="Y972" s="33">
        <v>42104</v>
      </c>
      <c r="Z972" s="1">
        <v>16390.11</v>
      </c>
    </row>
    <row r="973" spans="1:26" x14ac:dyDescent="0.25">
      <c r="A973" s="3">
        <v>100000972</v>
      </c>
      <c r="B973" t="s">
        <v>3399</v>
      </c>
      <c r="C973" t="s">
        <v>3312</v>
      </c>
      <c r="D973" t="s">
        <v>3259</v>
      </c>
      <c r="E973">
        <v>32</v>
      </c>
      <c r="F973" t="s">
        <v>3275</v>
      </c>
      <c r="G973" t="s">
        <v>3281</v>
      </c>
      <c r="H973" s="49">
        <v>42178</v>
      </c>
      <c r="I973" s="1">
        <v>85709.46</v>
      </c>
      <c r="R973" s="3">
        <v>100000196</v>
      </c>
      <c r="S973" t="s">
        <v>3569</v>
      </c>
      <c r="T973" t="s">
        <v>3438</v>
      </c>
      <c r="U973" t="s">
        <v>3266</v>
      </c>
      <c r="V973">
        <v>32</v>
      </c>
      <c r="W973" t="s">
        <v>3275</v>
      </c>
      <c r="X973" t="s">
        <v>3281</v>
      </c>
      <c r="Y973" s="33">
        <v>42104</v>
      </c>
      <c r="Z973" s="1">
        <v>87203.66</v>
      </c>
    </row>
    <row r="974" spans="1:26" x14ac:dyDescent="0.25">
      <c r="A974" s="3">
        <v>100000973</v>
      </c>
      <c r="B974" t="s">
        <v>3531</v>
      </c>
      <c r="C974" t="s">
        <v>3286</v>
      </c>
      <c r="D974" t="s">
        <v>3266</v>
      </c>
      <c r="E974">
        <v>25</v>
      </c>
      <c r="F974" t="s">
        <v>3275</v>
      </c>
      <c r="G974" t="s">
        <v>3265</v>
      </c>
      <c r="H974" s="49">
        <v>42178</v>
      </c>
      <c r="I974" s="1">
        <v>86275.31</v>
      </c>
      <c r="R974" s="3">
        <v>100000197</v>
      </c>
      <c r="S974" t="s">
        <v>3525</v>
      </c>
      <c r="T974" t="s">
        <v>3336</v>
      </c>
      <c r="U974" t="s">
        <v>3259</v>
      </c>
      <c r="V974">
        <v>38</v>
      </c>
      <c r="W974" t="s">
        <v>3275</v>
      </c>
      <c r="X974" t="s">
        <v>3257</v>
      </c>
      <c r="Y974" s="33">
        <v>42105</v>
      </c>
      <c r="Z974" s="1">
        <v>3141.6</v>
      </c>
    </row>
    <row r="975" spans="1:26" x14ac:dyDescent="0.25">
      <c r="A975" s="3">
        <v>200000974</v>
      </c>
      <c r="B975" t="s">
        <v>3356</v>
      </c>
      <c r="C975" t="s">
        <v>3561</v>
      </c>
      <c r="D975" t="s">
        <v>3259</v>
      </c>
      <c r="E975">
        <v>58</v>
      </c>
      <c r="F975" t="s">
        <v>3262</v>
      </c>
      <c r="G975" t="s">
        <v>3265</v>
      </c>
      <c r="H975" s="49">
        <v>42178</v>
      </c>
      <c r="I975" s="1">
        <v>11596.34</v>
      </c>
      <c r="R975" s="3">
        <v>100000198</v>
      </c>
      <c r="S975" t="s">
        <v>3311</v>
      </c>
      <c r="T975" t="s">
        <v>3561</v>
      </c>
      <c r="U975" t="s">
        <v>3259</v>
      </c>
      <c r="V975">
        <v>29</v>
      </c>
      <c r="W975" t="s">
        <v>3275</v>
      </c>
      <c r="X975" t="s">
        <v>3281</v>
      </c>
      <c r="Y975" s="33">
        <v>42105</v>
      </c>
      <c r="Z975" s="1">
        <v>2299.2600000000002</v>
      </c>
    </row>
    <row r="976" spans="1:26" x14ac:dyDescent="0.25">
      <c r="A976" s="3">
        <v>200000975</v>
      </c>
      <c r="B976" t="s">
        <v>3506</v>
      </c>
      <c r="C976" t="s">
        <v>3334</v>
      </c>
      <c r="D976" t="s">
        <v>3259</v>
      </c>
      <c r="E976">
        <v>43</v>
      </c>
      <c r="F976" t="s">
        <v>3262</v>
      </c>
      <c r="G976" t="s">
        <v>3257</v>
      </c>
      <c r="H976" s="49">
        <v>42178</v>
      </c>
      <c r="I976" s="1">
        <v>74155.05</v>
      </c>
      <c r="R976" s="3">
        <v>100000199</v>
      </c>
      <c r="S976" t="s">
        <v>3503</v>
      </c>
      <c r="T976" t="s">
        <v>3305</v>
      </c>
      <c r="U976" t="s">
        <v>3266</v>
      </c>
      <c r="V976">
        <v>31</v>
      </c>
      <c r="W976" t="s">
        <v>3275</v>
      </c>
      <c r="X976" t="s">
        <v>3257</v>
      </c>
      <c r="Y976" s="33">
        <v>42105</v>
      </c>
      <c r="Z976" s="1">
        <v>44162.06</v>
      </c>
    </row>
    <row r="977" spans="1:26" x14ac:dyDescent="0.25">
      <c r="A977" s="3">
        <v>200000976</v>
      </c>
      <c r="B977" t="s">
        <v>3465</v>
      </c>
      <c r="C977" t="s">
        <v>3429</v>
      </c>
      <c r="D977" t="s">
        <v>3266</v>
      </c>
      <c r="E977">
        <v>61</v>
      </c>
      <c r="F977" t="s">
        <v>3262</v>
      </c>
      <c r="G977" t="s">
        <v>3265</v>
      </c>
      <c r="H977" s="49">
        <v>42178</v>
      </c>
      <c r="I977" s="1">
        <v>75200.679999999993</v>
      </c>
      <c r="R977" s="3">
        <v>100000200</v>
      </c>
      <c r="S977" t="s">
        <v>3302</v>
      </c>
      <c r="T977" t="s">
        <v>3334</v>
      </c>
      <c r="U977" t="s">
        <v>3266</v>
      </c>
      <c r="V977">
        <v>47</v>
      </c>
      <c r="W977" t="s">
        <v>3275</v>
      </c>
      <c r="X977" t="s">
        <v>3281</v>
      </c>
      <c r="Y977" s="33">
        <v>42105</v>
      </c>
      <c r="Z977" s="1">
        <v>90868.86</v>
      </c>
    </row>
    <row r="978" spans="1:26" x14ac:dyDescent="0.25">
      <c r="A978" s="3">
        <v>200000977</v>
      </c>
      <c r="B978" t="s">
        <v>3569</v>
      </c>
      <c r="C978" t="s">
        <v>3525</v>
      </c>
      <c r="D978" t="s">
        <v>3266</v>
      </c>
      <c r="E978">
        <v>43</v>
      </c>
      <c r="F978" t="s">
        <v>3262</v>
      </c>
      <c r="G978" t="s">
        <v>3265</v>
      </c>
      <c r="H978" s="49">
        <v>42178</v>
      </c>
      <c r="I978" s="1">
        <v>27580.15</v>
      </c>
      <c r="R978" s="3">
        <v>100000201</v>
      </c>
      <c r="S978" t="s">
        <v>3528</v>
      </c>
      <c r="T978" t="s">
        <v>3490</v>
      </c>
      <c r="U978" t="s">
        <v>3259</v>
      </c>
      <c r="V978">
        <v>34</v>
      </c>
      <c r="W978" t="s">
        <v>3275</v>
      </c>
      <c r="X978" t="s">
        <v>3265</v>
      </c>
      <c r="Y978" s="33">
        <v>42106</v>
      </c>
      <c r="Z978" s="1">
        <v>37985.15</v>
      </c>
    </row>
    <row r="979" spans="1:26" x14ac:dyDescent="0.25">
      <c r="A979" s="3">
        <v>300000978</v>
      </c>
      <c r="B979" t="s">
        <v>3576</v>
      </c>
      <c r="C979" t="s">
        <v>3483</v>
      </c>
      <c r="D979" t="s">
        <v>3266</v>
      </c>
      <c r="E979">
        <v>45</v>
      </c>
      <c r="F979" t="s">
        <v>3258</v>
      </c>
      <c r="G979" t="s">
        <v>3281</v>
      </c>
      <c r="H979" s="49">
        <v>42178</v>
      </c>
      <c r="I979" s="1">
        <v>17753.009999999998</v>
      </c>
      <c r="R979" s="3">
        <v>100000202</v>
      </c>
      <c r="S979" t="s">
        <v>3547</v>
      </c>
      <c r="T979" t="s">
        <v>3558</v>
      </c>
      <c r="U979" t="s">
        <v>3266</v>
      </c>
      <c r="V979">
        <v>37</v>
      </c>
      <c r="W979" t="s">
        <v>3275</v>
      </c>
      <c r="X979" t="s">
        <v>3281</v>
      </c>
      <c r="Y979" s="33">
        <v>42106</v>
      </c>
      <c r="Z979" s="1">
        <v>54630.38</v>
      </c>
    </row>
    <row r="980" spans="1:26" x14ac:dyDescent="0.25">
      <c r="A980" s="3">
        <v>300000979</v>
      </c>
      <c r="B980" t="s">
        <v>3446</v>
      </c>
      <c r="C980" t="s">
        <v>3330</v>
      </c>
      <c r="D980" t="s">
        <v>3259</v>
      </c>
      <c r="E980">
        <v>28</v>
      </c>
      <c r="F980" t="s">
        <v>3258</v>
      </c>
      <c r="G980" t="s">
        <v>3281</v>
      </c>
      <c r="H980" s="49">
        <v>42178</v>
      </c>
      <c r="I980" s="1">
        <v>28240.06</v>
      </c>
      <c r="R980" s="3">
        <v>100000203</v>
      </c>
      <c r="S980" t="s">
        <v>3448</v>
      </c>
      <c r="T980" t="s">
        <v>3393</v>
      </c>
      <c r="U980" t="s">
        <v>3266</v>
      </c>
      <c r="V980">
        <v>40</v>
      </c>
      <c r="W980" t="s">
        <v>3275</v>
      </c>
      <c r="X980" t="s">
        <v>3281</v>
      </c>
      <c r="Y980" s="33">
        <v>42106</v>
      </c>
      <c r="Z980" s="1">
        <v>60648.52</v>
      </c>
    </row>
    <row r="981" spans="1:26" x14ac:dyDescent="0.25">
      <c r="A981" s="3">
        <v>100000980</v>
      </c>
      <c r="B981" t="s">
        <v>3424</v>
      </c>
      <c r="C981" t="s">
        <v>3472</v>
      </c>
      <c r="D981" t="s">
        <v>3259</v>
      </c>
      <c r="E981">
        <v>19</v>
      </c>
      <c r="F981" t="s">
        <v>3275</v>
      </c>
      <c r="G981" t="s">
        <v>3281</v>
      </c>
      <c r="H981" s="49">
        <v>42179</v>
      </c>
      <c r="I981" s="1">
        <v>65493.89</v>
      </c>
      <c r="R981" s="3">
        <v>100000204</v>
      </c>
      <c r="S981" t="s">
        <v>3547</v>
      </c>
      <c r="T981" t="s">
        <v>3423</v>
      </c>
      <c r="U981" t="s">
        <v>3266</v>
      </c>
      <c r="V981">
        <v>26</v>
      </c>
      <c r="W981" t="s">
        <v>3275</v>
      </c>
      <c r="X981" t="s">
        <v>3281</v>
      </c>
      <c r="Y981" s="33">
        <v>42106</v>
      </c>
      <c r="Z981" s="1">
        <v>18894.189999999999</v>
      </c>
    </row>
    <row r="982" spans="1:26" x14ac:dyDescent="0.25">
      <c r="A982" s="3">
        <v>100000981</v>
      </c>
      <c r="B982" t="s">
        <v>3475</v>
      </c>
      <c r="C982" t="s">
        <v>3422</v>
      </c>
      <c r="D982" t="s">
        <v>3266</v>
      </c>
      <c r="E982">
        <v>31</v>
      </c>
      <c r="F982" t="s">
        <v>3275</v>
      </c>
      <c r="G982" t="s">
        <v>3265</v>
      </c>
      <c r="H982" s="49">
        <v>42179</v>
      </c>
      <c r="I982" s="1">
        <v>74414.09</v>
      </c>
      <c r="R982" s="3">
        <v>100000205</v>
      </c>
      <c r="S982" t="s">
        <v>3389</v>
      </c>
      <c r="T982" t="s">
        <v>3513</v>
      </c>
      <c r="U982" t="s">
        <v>3266</v>
      </c>
      <c r="V982">
        <v>25</v>
      </c>
      <c r="W982" t="s">
        <v>3275</v>
      </c>
      <c r="X982" t="s">
        <v>3257</v>
      </c>
      <c r="Y982" s="33">
        <v>42106</v>
      </c>
      <c r="Z982" s="1">
        <v>79603.360000000001</v>
      </c>
    </row>
    <row r="983" spans="1:26" x14ac:dyDescent="0.25">
      <c r="A983" s="3">
        <v>100000982</v>
      </c>
      <c r="B983" t="s">
        <v>3532</v>
      </c>
      <c r="C983" t="s">
        <v>3286</v>
      </c>
      <c r="D983" t="s">
        <v>3266</v>
      </c>
      <c r="E983">
        <v>34</v>
      </c>
      <c r="F983" t="s">
        <v>3275</v>
      </c>
      <c r="G983" t="s">
        <v>3281</v>
      </c>
      <c r="H983" s="49">
        <v>42179</v>
      </c>
      <c r="I983" s="1">
        <v>107641.39</v>
      </c>
      <c r="R983" s="3">
        <v>100000206</v>
      </c>
      <c r="S983" t="s">
        <v>3465</v>
      </c>
      <c r="T983" t="s">
        <v>3315</v>
      </c>
      <c r="U983" t="s">
        <v>3266</v>
      </c>
      <c r="V983">
        <v>36</v>
      </c>
      <c r="W983" t="s">
        <v>3275</v>
      </c>
      <c r="X983" t="s">
        <v>3281</v>
      </c>
      <c r="Y983" s="33">
        <v>42106</v>
      </c>
      <c r="Z983" s="1">
        <v>109026.81</v>
      </c>
    </row>
    <row r="984" spans="1:26" x14ac:dyDescent="0.25">
      <c r="A984" s="3">
        <v>200000983</v>
      </c>
      <c r="B984" t="s">
        <v>3576</v>
      </c>
      <c r="C984" t="s">
        <v>3350</v>
      </c>
      <c r="D984" t="s">
        <v>3266</v>
      </c>
      <c r="E984">
        <v>37</v>
      </c>
      <c r="F984" t="s">
        <v>3262</v>
      </c>
      <c r="G984" t="s">
        <v>3265</v>
      </c>
      <c r="H984" s="49">
        <v>42179</v>
      </c>
      <c r="I984" s="1">
        <v>42322.58</v>
      </c>
      <c r="R984" s="3">
        <v>100000207</v>
      </c>
      <c r="S984" t="s">
        <v>3525</v>
      </c>
      <c r="T984" t="s">
        <v>3310</v>
      </c>
      <c r="U984" t="s">
        <v>3259</v>
      </c>
      <c r="V984">
        <v>41</v>
      </c>
      <c r="W984" t="s">
        <v>3275</v>
      </c>
      <c r="X984" t="s">
        <v>3281</v>
      </c>
      <c r="Y984" s="33">
        <v>42106</v>
      </c>
      <c r="Z984" s="1">
        <v>73998.37</v>
      </c>
    </row>
    <row r="985" spans="1:26" x14ac:dyDescent="0.25">
      <c r="A985" s="3">
        <v>200000984</v>
      </c>
      <c r="B985" t="s">
        <v>3439</v>
      </c>
      <c r="C985" t="s">
        <v>3422</v>
      </c>
      <c r="D985" t="s">
        <v>3266</v>
      </c>
      <c r="E985">
        <v>57</v>
      </c>
      <c r="F985" t="s">
        <v>3262</v>
      </c>
      <c r="G985" t="s">
        <v>3265</v>
      </c>
      <c r="H985" s="49">
        <v>42179</v>
      </c>
      <c r="I985" s="1">
        <v>64620.15</v>
      </c>
      <c r="R985" s="3">
        <v>100000208</v>
      </c>
      <c r="S985" t="s">
        <v>3510</v>
      </c>
      <c r="T985" t="s">
        <v>3271</v>
      </c>
      <c r="U985" t="s">
        <v>3259</v>
      </c>
      <c r="V985">
        <v>39</v>
      </c>
      <c r="W985" t="s">
        <v>3275</v>
      </c>
      <c r="X985" t="s">
        <v>3281</v>
      </c>
      <c r="Y985" s="33">
        <v>42106</v>
      </c>
      <c r="Z985" s="1">
        <v>3734.24</v>
      </c>
    </row>
    <row r="986" spans="1:26" x14ac:dyDescent="0.25">
      <c r="A986" s="3">
        <v>200000985</v>
      </c>
      <c r="B986" t="s">
        <v>3412</v>
      </c>
      <c r="C986" t="s">
        <v>3452</v>
      </c>
      <c r="D986" t="s">
        <v>3259</v>
      </c>
      <c r="E986">
        <v>56</v>
      </c>
      <c r="F986" t="s">
        <v>3262</v>
      </c>
      <c r="G986" t="s">
        <v>3257</v>
      </c>
      <c r="H986" s="49">
        <v>42179</v>
      </c>
      <c r="I986" s="1">
        <v>48707.14</v>
      </c>
      <c r="R986" s="3">
        <v>100000209</v>
      </c>
      <c r="S986" t="s">
        <v>3264</v>
      </c>
      <c r="T986" t="s">
        <v>3550</v>
      </c>
      <c r="U986" t="s">
        <v>3259</v>
      </c>
      <c r="V986">
        <v>39</v>
      </c>
      <c r="W986" t="s">
        <v>3275</v>
      </c>
      <c r="X986" t="s">
        <v>3257</v>
      </c>
      <c r="Y986" s="33">
        <v>42106</v>
      </c>
      <c r="Z986" s="1">
        <v>23322.33</v>
      </c>
    </row>
    <row r="987" spans="1:26" x14ac:dyDescent="0.25">
      <c r="A987" s="3">
        <v>200000986</v>
      </c>
      <c r="B987" t="s">
        <v>3297</v>
      </c>
      <c r="C987" t="s">
        <v>3514</v>
      </c>
      <c r="D987" t="s">
        <v>3259</v>
      </c>
      <c r="E987">
        <v>56</v>
      </c>
      <c r="F987" t="s">
        <v>3262</v>
      </c>
      <c r="G987" t="s">
        <v>3257</v>
      </c>
      <c r="H987" s="49">
        <v>42179</v>
      </c>
      <c r="I987" s="1">
        <v>27458.53</v>
      </c>
      <c r="R987" s="3">
        <v>100000211</v>
      </c>
      <c r="S987" t="s">
        <v>3295</v>
      </c>
      <c r="T987" t="s">
        <v>3540</v>
      </c>
      <c r="U987" t="s">
        <v>3259</v>
      </c>
      <c r="V987">
        <v>39</v>
      </c>
      <c r="W987" t="s">
        <v>3275</v>
      </c>
      <c r="X987" t="s">
        <v>3281</v>
      </c>
      <c r="Y987" s="33">
        <v>42107</v>
      </c>
      <c r="Z987" s="1">
        <v>52505.16</v>
      </c>
    </row>
    <row r="988" spans="1:26" x14ac:dyDescent="0.25">
      <c r="A988" s="3">
        <v>200000987</v>
      </c>
      <c r="B988" t="s">
        <v>3339</v>
      </c>
      <c r="C988" t="s">
        <v>3384</v>
      </c>
      <c r="D988" t="s">
        <v>3259</v>
      </c>
      <c r="E988">
        <v>42</v>
      </c>
      <c r="F988" t="s">
        <v>3262</v>
      </c>
      <c r="G988" t="s">
        <v>3257</v>
      </c>
      <c r="H988" s="49">
        <v>42179</v>
      </c>
      <c r="I988" s="1">
        <v>7562.83</v>
      </c>
      <c r="R988" s="3">
        <v>100000212</v>
      </c>
      <c r="S988" t="s">
        <v>3460</v>
      </c>
      <c r="T988" t="s">
        <v>3561</v>
      </c>
      <c r="U988" t="s">
        <v>3259</v>
      </c>
      <c r="V988">
        <v>34</v>
      </c>
      <c r="W988" t="s">
        <v>3275</v>
      </c>
      <c r="X988" t="s">
        <v>3281</v>
      </c>
      <c r="Y988" s="33">
        <v>42107</v>
      </c>
      <c r="Z988" s="1">
        <v>16569.82</v>
      </c>
    </row>
    <row r="989" spans="1:26" x14ac:dyDescent="0.25">
      <c r="A989" s="3">
        <v>400000988</v>
      </c>
      <c r="B989" t="s">
        <v>3268</v>
      </c>
      <c r="C989" t="s">
        <v>3358</v>
      </c>
      <c r="D989" t="s">
        <v>3266</v>
      </c>
      <c r="E989">
        <v>39</v>
      </c>
      <c r="F989" t="s">
        <v>3469</v>
      </c>
      <c r="G989" t="s">
        <v>3281</v>
      </c>
      <c r="H989" s="49">
        <v>42179</v>
      </c>
      <c r="I989" s="1">
        <v>107680.1</v>
      </c>
      <c r="R989" s="3">
        <v>100000213</v>
      </c>
      <c r="S989" t="s">
        <v>3479</v>
      </c>
      <c r="T989" t="s">
        <v>3342</v>
      </c>
      <c r="U989" t="s">
        <v>3266</v>
      </c>
      <c r="V989">
        <v>29</v>
      </c>
      <c r="W989" t="s">
        <v>3275</v>
      </c>
      <c r="X989" t="s">
        <v>3257</v>
      </c>
      <c r="Y989" s="33">
        <v>42107</v>
      </c>
      <c r="Z989" s="1">
        <v>21065.22</v>
      </c>
    </row>
    <row r="990" spans="1:26" x14ac:dyDescent="0.25">
      <c r="A990" s="3">
        <v>100000989</v>
      </c>
      <c r="B990" t="s">
        <v>3577</v>
      </c>
      <c r="C990" t="s">
        <v>3301</v>
      </c>
      <c r="D990" t="s">
        <v>3266</v>
      </c>
      <c r="E990">
        <v>34</v>
      </c>
      <c r="F990" t="s">
        <v>3275</v>
      </c>
      <c r="G990" t="s">
        <v>3265</v>
      </c>
      <c r="H990" s="49">
        <v>42180</v>
      </c>
      <c r="I990" s="1">
        <v>40542.83</v>
      </c>
      <c r="R990" s="3">
        <v>100000215</v>
      </c>
      <c r="S990" t="s">
        <v>3571</v>
      </c>
      <c r="T990" t="s">
        <v>3487</v>
      </c>
      <c r="U990" t="s">
        <v>3259</v>
      </c>
      <c r="V990">
        <v>39</v>
      </c>
      <c r="W990" t="s">
        <v>3275</v>
      </c>
      <c r="X990" t="s">
        <v>3257</v>
      </c>
      <c r="Y990" s="33">
        <v>42107</v>
      </c>
      <c r="Z990" s="1">
        <v>34338.839999999997</v>
      </c>
    </row>
    <row r="991" spans="1:26" x14ac:dyDescent="0.25">
      <c r="A991" s="3">
        <v>100000990</v>
      </c>
      <c r="B991" t="s">
        <v>3308</v>
      </c>
      <c r="C991" t="s">
        <v>3546</v>
      </c>
      <c r="D991" t="s">
        <v>3259</v>
      </c>
      <c r="E991">
        <v>43</v>
      </c>
      <c r="F991" t="s">
        <v>3275</v>
      </c>
      <c r="G991" t="s">
        <v>3257</v>
      </c>
      <c r="H991" s="49">
        <v>42180</v>
      </c>
      <c r="I991" s="1">
        <v>80880.83</v>
      </c>
      <c r="R991" s="3">
        <v>100000216</v>
      </c>
      <c r="S991" t="s">
        <v>3459</v>
      </c>
      <c r="T991" t="s">
        <v>3458</v>
      </c>
      <c r="U991" t="s">
        <v>3259</v>
      </c>
      <c r="V991">
        <v>38</v>
      </c>
      <c r="W991" t="s">
        <v>3275</v>
      </c>
      <c r="X991" t="s">
        <v>3281</v>
      </c>
      <c r="Y991" s="33">
        <v>42107</v>
      </c>
      <c r="Z991" s="1">
        <v>48146.54</v>
      </c>
    </row>
    <row r="992" spans="1:26" x14ac:dyDescent="0.25">
      <c r="A992" s="3">
        <v>100000991</v>
      </c>
      <c r="B992" t="s">
        <v>3293</v>
      </c>
      <c r="C992" t="s">
        <v>3415</v>
      </c>
      <c r="D992" t="s">
        <v>3259</v>
      </c>
      <c r="E992">
        <v>33</v>
      </c>
      <c r="F992" t="s">
        <v>3275</v>
      </c>
      <c r="G992" t="s">
        <v>3281</v>
      </c>
      <c r="H992" s="49">
        <v>42180</v>
      </c>
      <c r="I992" s="1">
        <v>3226.71</v>
      </c>
      <c r="R992" s="3">
        <v>100000217</v>
      </c>
      <c r="S992" t="s">
        <v>3374</v>
      </c>
      <c r="T992" t="s">
        <v>3472</v>
      </c>
      <c r="U992" t="s">
        <v>3266</v>
      </c>
      <c r="V992">
        <v>28</v>
      </c>
      <c r="W992" t="s">
        <v>3275</v>
      </c>
      <c r="X992" t="s">
        <v>3281</v>
      </c>
      <c r="Y992" s="33">
        <v>42107</v>
      </c>
      <c r="Z992" s="1">
        <v>27008.87</v>
      </c>
    </row>
    <row r="993" spans="1:26" x14ac:dyDescent="0.25">
      <c r="A993" s="3">
        <v>200000992</v>
      </c>
      <c r="B993" t="s">
        <v>3287</v>
      </c>
      <c r="C993" t="s">
        <v>3338</v>
      </c>
      <c r="D993" t="s">
        <v>3259</v>
      </c>
      <c r="E993">
        <v>43</v>
      </c>
      <c r="F993" t="s">
        <v>3262</v>
      </c>
      <c r="G993" t="s">
        <v>3257</v>
      </c>
      <c r="H993" s="49">
        <v>42180</v>
      </c>
      <c r="I993" s="1">
        <v>68551.149999999994</v>
      </c>
      <c r="R993" s="3">
        <v>100000218</v>
      </c>
      <c r="S993" t="s">
        <v>3313</v>
      </c>
      <c r="T993" t="s">
        <v>3342</v>
      </c>
      <c r="U993" t="s">
        <v>3266</v>
      </c>
      <c r="V993">
        <v>29</v>
      </c>
      <c r="W993" t="s">
        <v>3275</v>
      </c>
      <c r="X993" t="s">
        <v>3281</v>
      </c>
      <c r="Y993" s="33">
        <v>42108</v>
      </c>
      <c r="Z993" s="1">
        <v>29907.72</v>
      </c>
    </row>
    <row r="994" spans="1:26" x14ac:dyDescent="0.25">
      <c r="A994" s="3">
        <v>300000993</v>
      </c>
      <c r="B994" t="s">
        <v>3530</v>
      </c>
      <c r="C994" t="s">
        <v>3342</v>
      </c>
      <c r="D994" t="s">
        <v>3259</v>
      </c>
      <c r="E994">
        <v>33</v>
      </c>
      <c r="F994" t="s">
        <v>3258</v>
      </c>
      <c r="G994" t="s">
        <v>3257</v>
      </c>
      <c r="H994" s="49">
        <v>42180</v>
      </c>
      <c r="I994" s="1">
        <v>77870.460000000006</v>
      </c>
      <c r="R994" s="3">
        <v>100000219</v>
      </c>
      <c r="S994" t="s">
        <v>3495</v>
      </c>
      <c r="T994" t="s">
        <v>3422</v>
      </c>
      <c r="U994" t="s">
        <v>3259</v>
      </c>
      <c r="V994">
        <v>25</v>
      </c>
      <c r="W994" t="s">
        <v>3275</v>
      </c>
      <c r="X994" t="s">
        <v>3281</v>
      </c>
      <c r="Y994" s="33">
        <v>42108</v>
      </c>
      <c r="Z994" s="1">
        <v>31660.86</v>
      </c>
    </row>
    <row r="995" spans="1:26" x14ac:dyDescent="0.25">
      <c r="A995" s="3">
        <v>300000994</v>
      </c>
      <c r="B995" t="s">
        <v>3317</v>
      </c>
      <c r="C995" t="s">
        <v>3490</v>
      </c>
      <c r="D995" t="s">
        <v>3259</v>
      </c>
      <c r="E995">
        <v>35</v>
      </c>
      <c r="F995" t="s">
        <v>3258</v>
      </c>
      <c r="G995" t="s">
        <v>3257</v>
      </c>
      <c r="H995" s="49">
        <v>42180</v>
      </c>
      <c r="I995" s="1">
        <v>56611.75</v>
      </c>
      <c r="R995" s="3">
        <v>100000220</v>
      </c>
      <c r="S995" t="s">
        <v>3478</v>
      </c>
      <c r="T995" t="s">
        <v>3332</v>
      </c>
      <c r="U995" t="s">
        <v>3266</v>
      </c>
      <c r="V995">
        <v>38</v>
      </c>
      <c r="W995" t="s">
        <v>3275</v>
      </c>
      <c r="X995" t="s">
        <v>3265</v>
      </c>
      <c r="Y995" s="33">
        <v>42108</v>
      </c>
      <c r="Z995" s="1">
        <v>33509.17</v>
      </c>
    </row>
    <row r="996" spans="1:26" x14ac:dyDescent="0.25">
      <c r="A996" s="3">
        <v>100000995</v>
      </c>
      <c r="B996" t="s">
        <v>3563</v>
      </c>
      <c r="C996" t="s">
        <v>3499</v>
      </c>
      <c r="D996" t="s">
        <v>3266</v>
      </c>
      <c r="E996">
        <v>29</v>
      </c>
      <c r="F996" t="s">
        <v>3275</v>
      </c>
      <c r="G996" t="s">
        <v>3265</v>
      </c>
      <c r="H996" s="49">
        <v>42181</v>
      </c>
      <c r="I996" s="1">
        <v>81080.08</v>
      </c>
      <c r="R996" s="3">
        <v>100000221</v>
      </c>
      <c r="S996" t="s">
        <v>3421</v>
      </c>
      <c r="T996" t="s">
        <v>3393</v>
      </c>
      <c r="U996" t="s">
        <v>3266</v>
      </c>
      <c r="V996">
        <v>45</v>
      </c>
      <c r="W996" t="s">
        <v>3275</v>
      </c>
      <c r="X996" t="s">
        <v>3257</v>
      </c>
      <c r="Y996" s="33">
        <v>42108</v>
      </c>
      <c r="Z996" s="1">
        <v>2575.63</v>
      </c>
    </row>
    <row r="997" spans="1:26" x14ac:dyDescent="0.25">
      <c r="A997" s="3">
        <v>100000996</v>
      </c>
      <c r="B997" t="s">
        <v>3287</v>
      </c>
      <c r="C997" t="s">
        <v>3566</v>
      </c>
      <c r="D997" t="s">
        <v>3259</v>
      </c>
      <c r="E997">
        <v>34</v>
      </c>
      <c r="F997" t="s">
        <v>3275</v>
      </c>
      <c r="G997" t="s">
        <v>3281</v>
      </c>
      <c r="H997" s="49">
        <v>42181</v>
      </c>
      <c r="I997" s="1">
        <v>40109.99</v>
      </c>
      <c r="R997" s="3">
        <v>100000222</v>
      </c>
      <c r="S997" t="s">
        <v>3576</v>
      </c>
      <c r="T997" t="s">
        <v>3461</v>
      </c>
      <c r="U997" t="s">
        <v>3266</v>
      </c>
      <c r="V997">
        <v>33</v>
      </c>
      <c r="W997" t="s">
        <v>3275</v>
      </c>
      <c r="X997" t="s">
        <v>3281</v>
      </c>
      <c r="Y997" s="33">
        <v>42108</v>
      </c>
      <c r="Z997" s="1">
        <v>4072.58</v>
      </c>
    </row>
    <row r="998" spans="1:26" x14ac:dyDescent="0.25">
      <c r="A998" s="3">
        <v>100000997</v>
      </c>
      <c r="B998" t="s">
        <v>3476</v>
      </c>
      <c r="C998" t="s">
        <v>3405</v>
      </c>
      <c r="D998" t="s">
        <v>3266</v>
      </c>
      <c r="E998">
        <v>44</v>
      </c>
      <c r="F998" t="s">
        <v>3275</v>
      </c>
      <c r="G998" t="s">
        <v>3281</v>
      </c>
      <c r="H998" s="49">
        <v>42181</v>
      </c>
      <c r="I998" s="1">
        <v>74948.240000000005</v>
      </c>
      <c r="R998" s="3">
        <v>100000223</v>
      </c>
      <c r="S998" t="s">
        <v>3494</v>
      </c>
      <c r="T998" t="s">
        <v>3360</v>
      </c>
      <c r="U998" t="s">
        <v>3259</v>
      </c>
      <c r="V998">
        <v>32</v>
      </c>
      <c r="W998" t="s">
        <v>3275</v>
      </c>
      <c r="X998" t="s">
        <v>3281</v>
      </c>
      <c r="Y998" s="33">
        <v>42108</v>
      </c>
      <c r="Z998" s="1">
        <v>15375.41</v>
      </c>
    </row>
    <row r="999" spans="1:26" x14ac:dyDescent="0.25">
      <c r="A999" s="3">
        <v>100000998</v>
      </c>
      <c r="B999" t="s">
        <v>3354</v>
      </c>
      <c r="C999" t="s">
        <v>3466</v>
      </c>
      <c r="D999" t="s">
        <v>3259</v>
      </c>
      <c r="E999">
        <v>36</v>
      </c>
      <c r="F999" t="s">
        <v>3275</v>
      </c>
      <c r="G999" t="s">
        <v>3265</v>
      </c>
      <c r="H999" s="49">
        <v>42181</v>
      </c>
      <c r="I999" s="1">
        <v>82776.89</v>
      </c>
      <c r="R999" s="3">
        <v>100000224</v>
      </c>
      <c r="S999" t="s">
        <v>3264</v>
      </c>
      <c r="T999" t="s">
        <v>3367</v>
      </c>
      <c r="U999" t="s">
        <v>3259</v>
      </c>
      <c r="V999">
        <v>43</v>
      </c>
      <c r="W999" t="s">
        <v>3275</v>
      </c>
      <c r="X999" t="s">
        <v>3281</v>
      </c>
      <c r="Y999" s="33">
        <v>42108</v>
      </c>
      <c r="Z999" s="1">
        <v>18103.72</v>
      </c>
    </row>
    <row r="1000" spans="1:26" x14ac:dyDescent="0.25">
      <c r="A1000" s="3">
        <v>200000999</v>
      </c>
      <c r="B1000" t="s">
        <v>3516</v>
      </c>
      <c r="C1000" t="s">
        <v>3490</v>
      </c>
      <c r="D1000" t="s">
        <v>3259</v>
      </c>
      <c r="E1000">
        <v>60</v>
      </c>
      <c r="F1000" t="s">
        <v>3262</v>
      </c>
      <c r="G1000" t="s">
        <v>3265</v>
      </c>
      <c r="H1000" s="49">
        <v>42181</v>
      </c>
      <c r="I1000" s="1">
        <v>34597.56</v>
      </c>
      <c r="R1000" s="3">
        <v>100000225</v>
      </c>
      <c r="S1000" t="s">
        <v>3337</v>
      </c>
      <c r="T1000" t="s">
        <v>3365</v>
      </c>
      <c r="U1000" t="s">
        <v>3259</v>
      </c>
      <c r="V1000">
        <v>31</v>
      </c>
      <c r="W1000" t="s">
        <v>3275</v>
      </c>
      <c r="X1000" t="s">
        <v>3281</v>
      </c>
      <c r="Y1000" s="33">
        <v>42108</v>
      </c>
      <c r="Z1000" s="1">
        <v>63230.57</v>
      </c>
    </row>
    <row r="1001" spans="1:26" x14ac:dyDescent="0.25">
      <c r="A1001" s="3">
        <v>400001000</v>
      </c>
      <c r="B1001" t="s">
        <v>3428</v>
      </c>
      <c r="C1001" t="s">
        <v>3514</v>
      </c>
      <c r="D1001" t="s">
        <v>3266</v>
      </c>
      <c r="E1001">
        <v>29</v>
      </c>
      <c r="F1001" t="s">
        <v>3469</v>
      </c>
      <c r="G1001" t="s">
        <v>3265</v>
      </c>
      <c r="H1001" s="49">
        <v>42181</v>
      </c>
      <c r="I1001" s="1">
        <v>4406.82</v>
      </c>
      <c r="R1001" s="3">
        <v>100000226</v>
      </c>
      <c r="S1001" t="s">
        <v>3530</v>
      </c>
      <c r="T1001" t="s">
        <v>3537</v>
      </c>
      <c r="U1001" t="s">
        <v>3259</v>
      </c>
      <c r="V1001">
        <v>40</v>
      </c>
      <c r="W1001" t="s">
        <v>3275</v>
      </c>
      <c r="X1001" t="s">
        <v>3281</v>
      </c>
      <c r="Y1001" s="33">
        <v>42108</v>
      </c>
      <c r="Z1001" s="1">
        <v>9875.43</v>
      </c>
    </row>
    <row r="1002" spans="1:26" x14ac:dyDescent="0.25">
      <c r="A1002" s="3">
        <v>400001001</v>
      </c>
      <c r="B1002" t="s">
        <v>3476</v>
      </c>
      <c r="C1002" t="s">
        <v>3290</v>
      </c>
      <c r="D1002" t="s">
        <v>3266</v>
      </c>
      <c r="E1002">
        <v>31</v>
      </c>
      <c r="F1002" t="s">
        <v>3469</v>
      </c>
      <c r="G1002" t="s">
        <v>3265</v>
      </c>
      <c r="H1002" s="49">
        <v>42181</v>
      </c>
      <c r="I1002" s="1">
        <v>32162.34</v>
      </c>
      <c r="R1002" s="3">
        <v>100000227</v>
      </c>
      <c r="S1002" t="s">
        <v>3543</v>
      </c>
      <c r="T1002" t="s">
        <v>3346</v>
      </c>
      <c r="U1002" t="s">
        <v>3259</v>
      </c>
      <c r="V1002">
        <v>29</v>
      </c>
      <c r="W1002" t="s">
        <v>3275</v>
      </c>
      <c r="X1002" t="s">
        <v>3265</v>
      </c>
      <c r="Y1002" s="33">
        <v>42109</v>
      </c>
      <c r="Z1002" s="1">
        <v>106172.13</v>
      </c>
    </row>
    <row r="1003" spans="1:26" x14ac:dyDescent="0.25">
      <c r="A1003" s="3">
        <v>100001002</v>
      </c>
      <c r="B1003" t="s">
        <v>3489</v>
      </c>
      <c r="C1003" t="s">
        <v>3343</v>
      </c>
      <c r="D1003" t="s">
        <v>3259</v>
      </c>
      <c r="E1003">
        <v>29</v>
      </c>
      <c r="F1003" t="s">
        <v>3275</v>
      </c>
      <c r="G1003" t="s">
        <v>3281</v>
      </c>
      <c r="H1003" s="49">
        <v>42182</v>
      </c>
      <c r="I1003" s="1">
        <v>18808.61</v>
      </c>
      <c r="R1003" s="3">
        <v>100000228</v>
      </c>
      <c r="S1003" t="s">
        <v>3430</v>
      </c>
      <c r="T1003" t="s">
        <v>3464</v>
      </c>
      <c r="U1003" t="s">
        <v>3266</v>
      </c>
      <c r="V1003">
        <v>37</v>
      </c>
      <c r="W1003" t="s">
        <v>3275</v>
      </c>
      <c r="X1003" t="s">
        <v>3281</v>
      </c>
      <c r="Y1003" s="33">
        <v>42109</v>
      </c>
      <c r="Z1003" s="1">
        <v>4611.5</v>
      </c>
    </row>
    <row r="1004" spans="1:26" x14ac:dyDescent="0.25">
      <c r="A1004" s="3">
        <v>100001003</v>
      </c>
      <c r="B1004" t="s">
        <v>3484</v>
      </c>
      <c r="C1004" t="s">
        <v>3464</v>
      </c>
      <c r="D1004" t="s">
        <v>3266</v>
      </c>
      <c r="E1004">
        <v>32</v>
      </c>
      <c r="F1004" t="s">
        <v>3275</v>
      </c>
      <c r="G1004" t="s">
        <v>3257</v>
      </c>
      <c r="H1004" s="49">
        <v>42182</v>
      </c>
      <c r="I1004" s="1">
        <v>12013.82</v>
      </c>
      <c r="R1004" s="3">
        <v>100000229</v>
      </c>
      <c r="S1004" t="s">
        <v>3448</v>
      </c>
      <c r="T1004" t="s">
        <v>3294</v>
      </c>
      <c r="U1004" t="s">
        <v>3266</v>
      </c>
      <c r="V1004">
        <v>36</v>
      </c>
      <c r="W1004" t="s">
        <v>3275</v>
      </c>
      <c r="X1004" t="s">
        <v>3281</v>
      </c>
      <c r="Y1004" s="33">
        <v>42109</v>
      </c>
      <c r="Z1004" s="1">
        <v>42635.27</v>
      </c>
    </row>
    <row r="1005" spans="1:26" x14ac:dyDescent="0.25">
      <c r="A1005" s="3">
        <v>100001004</v>
      </c>
      <c r="B1005" t="s">
        <v>3327</v>
      </c>
      <c r="C1005" t="s">
        <v>3271</v>
      </c>
      <c r="D1005" t="s">
        <v>3259</v>
      </c>
      <c r="E1005">
        <v>21</v>
      </c>
      <c r="F1005" t="s">
        <v>3275</v>
      </c>
      <c r="G1005" t="s">
        <v>3281</v>
      </c>
      <c r="H1005" s="49">
        <v>42182</v>
      </c>
      <c r="I1005" s="1">
        <v>40886.21</v>
      </c>
      <c r="R1005" s="3">
        <v>100000230</v>
      </c>
      <c r="S1005" t="s">
        <v>3538</v>
      </c>
      <c r="T1005" t="s">
        <v>3305</v>
      </c>
      <c r="U1005" t="s">
        <v>3259</v>
      </c>
      <c r="V1005">
        <v>42</v>
      </c>
      <c r="W1005" t="s">
        <v>3275</v>
      </c>
      <c r="X1005" t="s">
        <v>3281</v>
      </c>
      <c r="Y1005" s="33">
        <v>42109</v>
      </c>
      <c r="Z1005" s="1">
        <v>51923.76</v>
      </c>
    </row>
    <row r="1006" spans="1:26" x14ac:dyDescent="0.25">
      <c r="A1006" s="3">
        <v>100001005</v>
      </c>
      <c r="B1006" t="s">
        <v>3335</v>
      </c>
      <c r="C1006" t="s">
        <v>3567</v>
      </c>
      <c r="D1006" t="s">
        <v>3266</v>
      </c>
      <c r="E1006">
        <v>38</v>
      </c>
      <c r="F1006" t="s">
        <v>3275</v>
      </c>
      <c r="G1006" t="s">
        <v>3281</v>
      </c>
      <c r="H1006" s="49">
        <v>42182</v>
      </c>
      <c r="I1006" s="1">
        <v>49490.42</v>
      </c>
      <c r="R1006" s="3">
        <v>100000231</v>
      </c>
      <c r="S1006" t="s">
        <v>3408</v>
      </c>
      <c r="T1006" t="s">
        <v>3502</v>
      </c>
      <c r="U1006" t="s">
        <v>3266</v>
      </c>
      <c r="V1006">
        <v>45</v>
      </c>
      <c r="W1006" t="s">
        <v>3275</v>
      </c>
      <c r="X1006" t="s">
        <v>3281</v>
      </c>
      <c r="Y1006" s="33">
        <v>42109</v>
      </c>
      <c r="Z1006" s="1">
        <v>39249.25</v>
      </c>
    </row>
    <row r="1007" spans="1:26" x14ac:dyDescent="0.25">
      <c r="A1007" s="3">
        <v>100001006</v>
      </c>
      <c r="B1007" t="s">
        <v>3439</v>
      </c>
      <c r="C1007" t="s">
        <v>3432</v>
      </c>
      <c r="D1007" t="s">
        <v>3266</v>
      </c>
      <c r="E1007">
        <v>27</v>
      </c>
      <c r="F1007" t="s">
        <v>3275</v>
      </c>
      <c r="G1007" t="s">
        <v>3257</v>
      </c>
      <c r="H1007" s="49">
        <v>42182</v>
      </c>
      <c r="I1007" s="1">
        <v>51197.279999999999</v>
      </c>
      <c r="R1007" s="3">
        <v>100000232</v>
      </c>
      <c r="S1007" t="s">
        <v>3446</v>
      </c>
      <c r="T1007" t="s">
        <v>3447</v>
      </c>
      <c r="U1007" t="s">
        <v>3259</v>
      </c>
      <c r="V1007">
        <v>41</v>
      </c>
      <c r="W1007" t="s">
        <v>3275</v>
      </c>
      <c r="X1007" t="s">
        <v>3257</v>
      </c>
      <c r="Y1007" s="33">
        <v>42109</v>
      </c>
      <c r="Z1007" s="1">
        <v>57762.79</v>
      </c>
    </row>
    <row r="1008" spans="1:26" x14ac:dyDescent="0.25">
      <c r="A1008" s="3">
        <v>100001007</v>
      </c>
      <c r="B1008" t="s">
        <v>3295</v>
      </c>
      <c r="C1008" t="s">
        <v>3359</v>
      </c>
      <c r="D1008" t="s">
        <v>3259</v>
      </c>
      <c r="E1008">
        <v>47</v>
      </c>
      <c r="F1008" t="s">
        <v>3275</v>
      </c>
      <c r="G1008" t="s">
        <v>3257</v>
      </c>
      <c r="H1008" s="49">
        <v>42182</v>
      </c>
      <c r="I1008" s="1">
        <v>8610.86</v>
      </c>
      <c r="R1008" s="3">
        <v>100000233</v>
      </c>
      <c r="S1008" t="s">
        <v>3442</v>
      </c>
      <c r="T1008" t="s">
        <v>3355</v>
      </c>
      <c r="U1008" t="s">
        <v>3259</v>
      </c>
      <c r="V1008">
        <v>42</v>
      </c>
      <c r="W1008" t="s">
        <v>3275</v>
      </c>
      <c r="X1008" t="s">
        <v>3281</v>
      </c>
      <c r="Y1008" s="33">
        <v>42110</v>
      </c>
      <c r="Z1008" s="1">
        <v>63869.71</v>
      </c>
    </row>
    <row r="1009" spans="1:26" x14ac:dyDescent="0.25">
      <c r="A1009" s="3">
        <v>300001008</v>
      </c>
      <c r="B1009" t="s">
        <v>3549</v>
      </c>
      <c r="C1009" t="s">
        <v>3357</v>
      </c>
      <c r="D1009" t="s">
        <v>3259</v>
      </c>
      <c r="E1009">
        <v>33</v>
      </c>
      <c r="F1009" t="s">
        <v>3258</v>
      </c>
      <c r="G1009" t="s">
        <v>3257</v>
      </c>
      <c r="H1009" s="49">
        <v>42182</v>
      </c>
      <c r="I1009" s="1">
        <v>12567.26</v>
      </c>
      <c r="R1009" s="3">
        <v>100000234</v>
      </c>
      <c r="S1009" t="s">
        <v>3331</v>
      </c>
      <c r="T1009" t="s">
        <v>3420</v>
      </c>
      <c r="U1009" t="s">
        <v>3259</v>
      </c>
      <c r="V1009">
        <v>42</v>
      </c>
      <c r="W1009" t="s">
        <v>3275</v>
      </c>
      <c r="X1009" t="s">
        <v>3281</v>
      </c>
      <c r="Y1009" s="33">
        <v>42110</v>
      </c>
      <c r="Z1009" s="1">
        <v>10199.66</v>
      </c>
    </row>
    <row r="1010" spans="1:26" x14ac:dyDescent="0.25">
      <c r="A1010" s="3">
        <v>300001009</v>
      </c>
      <c r="B1010" t="s">
        <v>3331</v>
      </c>
      <c r="C1010" t="s">
        <v>3561</v>
      </c>
      <c r="D1010" t="s">
        <v>3259</v>
      </c>
      <c r="E1010">
        <v>31</v>
      </c>
      <c r="F1010" t="s">
        <v>3258</v>
      </c>
      <c r="G1010" t="s">
        <v>3257</v>
      </c>
      <c r="H1010" s="49">
        <v>42182</v>
      </c>
      <c r="I1010" s="1">
        <v>28265.93</v>
      </c>
      <c r="R1010" s="3">
        <v>100000235</v>
      </c>
      <c r="S1010" t="s">
        <v>3576</v>
      </c>
      <c r="T1010" t="s">
        <v>3323</v>
      </c>
      <c r="U1010" t="s">
        <v>3266</v>
      </c>
      <c r="V1010">
        <v>40</v>
      </c>
      <c r="W1010" t="s">
        <v>3275</v>
      </c>
      <c r="X1010" t="s">
        <v>3281</v>
      </c>
      <c r="Y1010" s="33">
        <v>42110</v>
      </c>
      <c r="Z1010" s="1">
        <v>47518.92</v>
      </c>
    </row>
    <row r="1011" spans="1:26" x14ac:dyDescent="0.25">
      <c r="A1011" s="3">
        <v>300001010</v>
      </c>
      <c r="B1011" t="s">
        <v>3539</v>
      </c>
      <c r="C1011" t="s">
        <v>3398</v>
      </c>
      <c r="D1011" t="s">
        <v>3266</v>
      </c>
      <c r="E1011">
        <v>36</v>
      </c>
      <c r="F1011" t="s">
        <v>3258</v>
      </c>
      <c r="G1011" t="s">
        <v>3265</v>
      </c>
      <c r="H1011" s="49">
        <v>42182</v>
      </c>
      <c r="I1011" s="1">
        <v>44515.4</v>
      </c>
      <c r="R1011" s="3">
        <v>100000236</v>
      </c>
      <c r="S1011" t="s">
        <v>3518</v>
      </c>
      <c r="T1011" t="s">
        <v>3525</v>
      </c>
      <c r="U1011" t="s">
        <v>3266</v>
      </c>
      <c r="V1011">
        <v>43</v>
      </c>
      <c r="W1011" t="s">
        <v>3275</v>
      </c>
      <c r="X1011" t="s">
        <v>3281</v>
      </c>
      <c r="Y1011" s="33">
        <v>42110</v>
      </c>
      <c r="Z1011" s="1">
        <v>25542.15</v>
      </c>
    </row>
    <row r="1012" spans="1:26" x14ac:dyDescent="0.25">
      <c r="A1012" s="3">
        <v>100001011</v>
      </c>
      <c r="B1012" t="s">
        <v>3333</v>
      </c>
      <c r="C1012" t="s">
        <v>3550</v>
      </c>
      <c r="D1012" t="s">
        <v>3259</v>
      </c>
      <c r="E1012">
        <v>39</v>
      </c>
      <c r="F1012" t="s">
        <v>3275</v>
      </c>
      <c r="G1012" t="s">
        <v>3281</v>
      </c>
      <c r="H1012" s="49">
        <v>42183</v>
      </c>
      <c r="I1012" s="1">
        <v>20461.13</v>
      </c>
      <c r="R1012" s="3">
        <v>100000237</v>
      </c>
      <c r="S1012" t="s">
        <v>3274</v>
      </c>
      <c r="T1012" t="s">
        <v>3345</v>
      </c>
      <c r="U1012" t="s">
        <v>3266</v>
      </c>
      <c r="V1012">
        <v>43</v>
      </c>
      <c r="W1012" t="s">
        <v>3275</v>
      </c>
      <c r="X1012" t="s">
        <v>3281</v>
      </c>
      <c r="Y1012" s="33">
        <v>42110</v>
      </c>
      <c r="Z1012" s="1">
        <v>23887.45</v>
      </c>
    </row>
    <row r="1013" spans="1:26" x14ac:dyDescent="0.25">
      <c r="A1013" s="3">
        <v>100001012</v>
      </c>
      <c r="B1013" t="s">
        <v>3287</v>
      </c>
      <c r="C1013" t="s">
        <v>3400</v>
      </c>
      <c r="D1013" t="s">
        <v>3259</v>
      </c>
      <c r="E1013">
        <v>37</v>
      </c>
      <c r="F1013" t="s">
        <v>3275</v>
      </c>
      <c r="G1013" t="s">
        <v>3257</v>
      </c>
      <c r="H1013" s="49">
        <v>42183</v>
      </c>
      <c r="I1013" s="1">
        <v>22457.9</v>
      </c>
      <c r="R1013" s="3">
        <v>100000239</v>
      </c>
      <c r="S1013" t="s">
        <v>3541</v>
      </c>
      <c r="T1013" t="s">
        <v>3415</v>
      </c>
      <c r="U1013" t="s">
        <v>3266</v>
      </c>
      <c r="V1013">
        <v>35</v>
      </c>
      <c r="W1013" t="s">
        <v>3275</v>
      </c>
      <c r="X1013" t="s">
        <v>3281</v>
      </c>
      <c r="Y1013" s="33">
        <v>42111</v>
      </c>
      <c r="Z1013" s="1">
        <v>11880.47</v>
      </c>
    </row>
    <row r="1014" spans="1:26" x14ac:dyDescent="0.25">
      <c r="A1014" s="3">
        <v>100001013</v>
      </c>
      <c r="B1014" t="s">
        <v>3460</v>
      </c>
      <c r="C1014" t="s">
        <v>3362</v>
      </c>
      <c r="D1014" t="s">
        <v>3259</v>
      </c>
      <c r="E1014">
        <v>38</v>
      </c>
      <c r="F1014" t="s">
        <v>3275</v>
      </c>
      <c r="G1014" t="s">
        <v>3281</v>
      </c>
      <c r="H1014" s="49">
        <v>42183</v>
      </c>
      <c r="I1014" s="1">
        <v>25807.24</v>
      </c>
      <c r="R1014" s="3">
        <v>100000240</v>
      </c>
      <c r="S1014" t="s">
        <v>3283</v>
      </c>
      <c r="T1014" t="s">
        <v>3367</v>
      </c>
      <c r="U1014" t="s">
        <v>3259</v>
      </c>
      <c r="V1014">
        <v>32</v>
      </c>
      <c r="W1014" t="s">
        <v>3275</v>
      </c>
      <c r="X1014" t="s">
        <v>3281</v>
      </c>
      <c r="Y1014" s="33">
        <v>42111</v>
      </c>
      <c r="Z1014" s="1">
        <v>50658.95</v>
      </c>
    </row>
    <row r="1015" spans="1:26" x14ac:dyDescent="0.25">
      <c r="A1015" s="3">
        <v>100001014</v>
      </c>
      <c r="B1015" t="s">
        <v>3341</v>
      </c>
      <c r="C1015" t="s">
        <v>3284</v>
      </c>
      <c r="D1015" t="s">
        <v>3259</v>
      </c>
      <c r="E1015">
        <v>41</v>
      </c>
      <c r="F1015" t="s">
        <v>3275</v>
      </c>
      <c r="G1015" t="s">
        <v>3281</v>
      </c>
      <c r="H1015" s="49">
        <v>42183</v>
      </c>
      <c r="I1015" s="1">
        <v>75878.509999999995</v>
      </c>
      <c r="R1015" s="3">
        <v>100000241</v>
      </c>
      <c r="S1015" t="s">
        <v>3528</v>
      </c>
      <c r="T1015" t="s">
        <v>3376</v>
      </c>
      <c r="U1015" t="s">
        <v>3259</v>
      </c>
      <c r="V1015">
        <v>43</v>
      </c>
      <c r="W1015" t="s">
        <v>3275</v>
      </c>
      <c r="X1015" t="s">
        <v>3281</v>
      </c>
      <c r="Y1015" s="33">
        <v>42111</v>
      </c>
      <c r="Z1015" s="1">
        <v>14946.79</v>
      </c>
    </row>
    <row r="1016" spans="1:26" x14ac:dyDescent="0.25">
      <c r="A1016" s="3">
        <v>100001015</v>
      </c>
      <c r="B1016" t="s">
        <v>3363</v>
      </c>
      <c r="C1016" t="s">
        <v>3303</v>
      </c>
      <c r="D1016" t="s">
        <v>3259</v>
      </c>
      <c r="E1016">
        <v>24</v>
      </c>
      <c r="F1016" t="s">
        <v>3275</v>
      </c>
      <c r="G1016" t="s">
        <v>3281</v>
      </c>
      <c r="H1016" s="49">
        <v>42183</v>
      </c>
      <c r="I1016" s="1">
        <v>5880.85</v>
      </c>
      <c r="R1016" s="3">
        <v>100000242</v>
      </c>
      <c r="S1016" t="s">
        <v>3413</v>
      </c>
      <c r="T1016" t="s">
        <v>3440</v>
      </c>
      <c r="U1016" t="s">
        <v>3266</v>
      </c>
      <c r="V1016">
        <v>34</v>
      </c>
      <c r="W1016" t="s">
        <v>3275</v>
      </c>
      <c r="X1016" t="s">
        <v>3257</v>
      </c>
      <c r="Y1016" s="33">
        <v>42111</v>
      </c>
      <c r="Z1016" s="1">
        <v>57148.41</v>
      </c>
    </row>
    <row r="1017" spans="1:26" x14ac:dyDescent="0.25">
      <c r="A1017" s="3">
        <v>100001016</v>
      </c>
      <c r="B1017" t="s">
        <v>3492</v>
      </c>
      <c r="C1017" t="s">
        <v>3418</v>
      </c>
      <c r="D1017" t="s">
        <v>3266</v>
      </c>
      <c r="E1017">
        <v>37</v>
      </c>
      <c r="F1017" t="s">
        <v>3275</v>
      </c>
      <c r="G1017" t="s">
        <v>3281</v>
      </c>
      <c r="H1017" s="49">
        <v>42183</v>
      </c>
      <c r="I1017" s="1">
        <v>30894.09</v>
      </c>
      <c r="R1017" s="3">
        <v>100000243</v>
      </c>
      <c r="S1017" t="s">
        <v>3287</v>
      </c>
      <c r="T1017" t="s">
        <v>3277</v>
      </c>
      <c r="U1017" t="s">
        <v>3259</v>
      </c>
      <c r="V1017">
        <v>47</v>
      </c>
      <c r="W1017" t="s">
        <v>3275</v>
      </c>
      <c r="X1017" t="s">
        <v>3257</v>
      </c>
      <c r="Y1017" s="33">
        <v>42111</v>
      </c>
      <c r="Z1017" s="1">
        <v>116144.95</v>
      </c>
    </row>
    <row r="1018" spans="1:26" x14ac:dyDescent="0.25">
      <c r="A1018" s="3">
        <v>100001017</v>
      </c>
      <c r="B1018" t="s">
        <v>3573</v>
      </c>
      <c r="C1018" t="s">
        <v>3477</v>
      </c>
      <c r="D1018" t="s">
        <v>3266</v>
      </c>
      <c r="E1018">
        <v>33</v>
      </c>
      <c r="F1018" t="s">
        <v>3275</v>
      </c>
      <c r="G1018" t="s">
        <v>3281</v>
      </c>
      <c r="H1018" s="49">
        <v>42183</v>
      </c>
      <c r="I1018" s="1">
        <v>88647.1</v>
      </c>
      <c r="R1018" s="3">
        <v>100000244</v>
      </c>
      <c r="S1018" t="s">
        <v>3331</v>
      </c>
      <c r="T1018" t="s">
        <v>3315</v>
      </c>
      <c r="U1018" t="s">
        <v>3259</v>
      </c>
      <c r="V1018">
        <v>39</v>
      </c>
      <c r="W1018" t="s">
        <v>3275</v>
      </c>
      <c r="X1018" t="s">
        <v>3281</v>
      </c>
      <c r="Y1018" s="33">
        <v>42111</v>
      </c>
      <c r="Z1018" s="1">
        <v>45135.16</v>
      </c>
    </row>
    <row r="1019" spans="1:26" x14ac:dyDescent="0.25">
      <c r="A1019" s="3">
        <v>100001018</v>
      </c>
      <c r="B1019" t="s">
        <v>3377</v>
      </c>
      <c r="C1019" t="s">
        <v>3435</v>
      </c>
      <c r="D1019" t="s">
        <v>3266</v>
      </c>
      <c r="E1019">
        <v>32</v>
      </c>
      <c r="F1019" t="s">
        <v>3275</v>
      </c>
      <c r="G1019" t="s">
        <v>3281</v>
      </c>
      <c r="H1019" s="49">
        <v>42183</v>
      </c>
      <c r="I1019" s="1">
        <v>55945.74</v>
      </c>
      <c r="R1019" s="3">
        <v>100000245</v>
      </c>
      <c r="S1019" t="s">
        <v>3414</v>
      </c>
      <c r="T1019" t="s">
        <v>3535</v>
      </c>
      <c r="U1019" t="s">
        <v>3259</v>
      </c>
      <c r="V1019">
        <v>31</v>
      </c>
      <c r="W1019" t="s">
        <v>3275</v>
      </c>
      <c r="X1019" t="s">
        <v>3281</v>
      </c>
      <c r="Y1019" s="33">
        <v>42111</v>
      </c>
      <c r="Z1019" s="1">
        <v>9867.56</v>
      </c>
    </row>
    <row r="1020" spans="1:26" x14ac:dyDescent="0.25">
      <c r="A1020" s="3">
        <v>200001019</v>
      </c>
      <c r="B1020" t="s">
        <v>3494</v>
      </c>
      <c r="C1020" t="s">
        <v>3362</v>
      </c>
      <c r="D1020" t="s">
        <v>3259</v>
      </c>
      <c r="E1020">
        <v>60</v>
      </c>
      <c r="F1020" t="s">
        <v>3262</v>
      </c>
      <c r="G1020" t="s">
        <v>3257</v>
      </c>
      <c r="H1020" s="49">
        <v>42183</v>
      </c>
      <c r="I1020" s="1">
        <v>67510.19</v>
      </c>
      <c r="R1020" s="3">
        <v>100000246</v>
      </c>
      <c r="S1020" t="s">
        <v>3549</v>
      </c>
      <c r="T1020" t="s">
        <v>3288</v>
      </c>
      <c r="U1020" t="s">
        <v>3259</v>
      </c>
      <c r="V1020">
        <v>30</v>
      </c>
      <c r="W1020" t="s">
        <v>3275</v>
      </c>
      <c r="X1020" t="s">
        <v>3281</v>
      </c>
      <c r="Y1020" s="33">
        <v>42111</v>
      </c>
      <c r="Z1020" s="1">
        <v>4442.71</v>
      </c>
    </row>
    <row r="1021" spans="1:26" x14ac:dyDescent="0.25">
      <c r="A1021" s="3">
        <v>200001020</v>
      </c>
      <c r="B1021" t="s">
        <v>3518</v>
      </c>
      <c r="C1021" t="s">
        <v>3513</v>
      </c>
      <c r="D1021" t="s">
        <v>3266</v>
      </c>
      <c r="E1021">
        <v>55</v>
      </c>
      <c r="F1021" t="s">
        <v>3262</v>
      </c>
      <c r="G1021" t="s">
        <v>3265</v>
      </c>
      <c r="H1021" s="49">
        <v>42183</v>
      </c>
      <c r="I1021" s="1">
        <v>29753.91</v>
      </c>
      <c r="R1021" s="3">
        <v>100000247</v>
      </c>
      <c r="S1021" t="s">
        <v>3437</v>
      </c>
      <c r="T1021" t="s">
        <v>3490</v>
      </c>
      <c r="U1021" t="s">
        <v>3266</v>
      </c>
      <c r="V1021">
        <v>33</v>
      </c>
      <c r="W1021" t="s">
        <v>3275</v>
      </c>
      <c r="X1021" t="s">
        <v>3281</v>
      </c>
      <c r="Y1021" s="33">
        <v>42111</v>
      </c>
      <c r="Z1021" s="1">
        <v>14380.27</v>
      </c>
    </row>
    <row r="1022" spans="1:26" x14ac:dyDescent="0.25">
      <c r="A1022" s="3">
        <v>200001021</v>
      </c>
      <c r="B1022" t="s">
        <v>3545</v>
      </c>
      <c r="C1022" t="s">
        <v>3384</v>
      </c>
      <c r="D1022" t="s">
        <v>3266</v>
      </c>
      <c r="E1022">
        <v>57</v>
      </c>
      <c r="F1022" t="s">
        <v>3262</v>
      </c>
      <c r="G1022" t="s">
        <v>3257</v>
      </c>
      <c r="H1022" s="49">
        <v>42183</v>
      </c>
      <c r="I1022" s="1">
        <v>55886.74</v>
      </c>
      <c r="R1022" s="3">
        <v>100000248</v>
      </c>
      <c r="S1022" t="s">
        <v>3323</v>
      </c>
      <c r="T1022" t="s">
        <v>3296</v>
      </c>
      <c r="U1022" t="s">
        <v>3259</v>
      </c>
      <c r="V1022">
        <v>37</v>
      </c>
      <c r="W1022" t="s">
        <v>3275</v>
      </c>
      <c r="X1022" t="s">
        <v>3281</v>
      </c>
      <c r="Y1022" s="33">
        <v>42111</v>
      </c>
      <c r="Z1022" s="1">
        <v>4263.53</v>
      </c>
    </row>
    <row r="1023" spans="1:26" x14ac:dyDescent="0.25">
      <c r="A1023" s="3">
        <v>400001022</v>
      </c>
      <c r="B1023" t="s">
        <v>3382</v>
      </c>
      <c r="C1023" t="s">
        <v>3566</v>
      </c>
      <c r="D1023" t="s">
        <v>3259</v>
      </c>
      <c r="E1023">
        <v>38</v>
      </c>
      <c r="F1023" t="s">
        <v>3469</v>
      </c>
      <c r="G1023" t="s">
        <v>3281</v>
      </c>
      <c r="H1023" s="49">
        <v>42183</v>
      </c>
      <c r="I1023" s="1">
        <v>76999.31</v>
      </c>
      <c r="R1023" s="3">
        <v>100000249</v>
      </c>
      <c r="S1023" t="s">
        <v>3493</v>
      </c>
      <c r="T1023" t="s">
        <v>3566</v>
      </c>
      <c r="U1023" t="s">
        <v>3259</v>
      </c>
      <c r="V1023">
        <v>43</v>
      </c>
      <c r="W1023" t="s">
        <v>3275</v>
      </c>
      <c r="X1023" t="s">
        <v>3281</v>
      </c>
      <c r="Y1023" s="33">
        <v>42111</v>
      </c>
      <c r="Z1023" s="1">
        <v>32667.33</v>
      </c>
    </row>
    <row r="1024" spans="1:26" x14ac:dyDescent="0.25">
      <c r="A1024" s="3">
        <v>100001023</v>
      </c>
      <c r="B1024" t="s">
        <v>3306</v>
      </c>
      <c r="C1024" t="s">
        <v>3456</v>
      </c>
      <c r="D1024" t="s">
        <v>3259</v>
      </c>
      <c r="E1024">
        <v>42</v>
      </c>
      <c r="F1024" t="s">
        <v>3275</v>
      </c>
      <c r="G1024" t="s">
        <v>3281</v>
      </c>
      <c r="H1024" s="49">
        <v>42184</v>
      </c>
      <c r="I1024" s="1">
        <v>61354.78</v>
      </c>
      <c r="R1024" s="3">
        <v>100000250</v>
      </c>
      <c r="S1024" t="s">
        <v>3527</v>
      </c>
      <c r="T1024" t="s">
        <v>3391</v>
      </c>
      <c r="U1024" t="s">
        <v>3266</v>
      </c>
      <c r="V1024">
        <v>30</v>
      </c>
      <c r="W1024" t="s">
        <v>3275</v>
      </c>
      <c r="X1024" t="s">
        <v>3257</v>
      </c>
      <c r="Y1024" s="33">
        <v>42111</v>
      </c>
      <c r="Z1024" s="1">
        <v>13407.54</v>
      </c>
    </row>
    <row r="1025" spans="1:26" x14ac:dyDescent="0.25">
      <c r="A1025" s="3">
        <v>100001024</v>
      </c>
      <c r="B1025" t="s">
        <v>3287</v>
      </c>
      <c r="C1025" t="s">
        <v>3284</v>
      </c>
      <c r="D1025" t="s">
        <v>3259</v>
      </c>
      <c r="E1025">
        <v>36</v>
      </c>
      <c r="F1025" t="s">
        <v>3275</v>
      </c>
      <c r="G1025" t="s">
        <v>3257</v>
      </c>
      <c r="H1025" s="49">
        <v>42184</v>
      </c>
      <c r="I1025" s="1">
        <v>9352.1200000000008</v>
      </c>
      <c r="R1025" s="3">
        <v>100000251</v>
      </c>
      <c r="S1025" t="s">
        <v>3547</v>
      </c>
      <c r="T1025" t="s">
        <v>3567</v>
      </c>
      <c r="U1025" t="s">
        <v>3266</v>
      </c>
      <c r="V1025">
        <v>33</v>
      </c>
      <c r="W1025" t="s">
        <v>3275</v>
      </c>
      <c r="X1025" t="s">
        <v>3281</v>
      </c>
      <c r="Y1025" s="33">
        <v>42111</v>
      </c>
      <c r="Z1025" s="1">
        <v>57127.03</v>
      </c>
    </row>
    <row r="1026" spans="1:26" x14ac:dyDescent="0.25">
      <c r="A1026" s="3">
        <v>100001025</v>
      </c>
      <c r="B1026" t="s">
        <v>3579</v>
      </c>
      <c r="C1026" t="s">
        <v>3393</v>
      </c>
      <c r="D1026" t="s">
        <v>3266</v>
      </c>
      <c r="E1026">
        <v>40</v>
      </c>
      <c r="F1026" t="s">
        <v>3275</v>
      </c>
      <c r="G1026" t="s">
        <v>3281</v>
      </c>
      <c r="H1026" s="49">
        <v>42184</v>
      </c>
      <c r="I1026" s="1">
        <v>55409.56</v>
      </c>
      <c r="R1026" s="3">
        <v>100000252</v>
      </c>
      <c r="S1026" t="s">
        <v>3363</v>
      </c>
      <c r="T1026" t="s">
        <v>3359</v>
      </c>
      <c r="U1026" t="s">
        <v>3259</v>
      </c>
      <c r="V1026">
        <v>30</v>
      </c>
      <c r="W1026" t="s">
        <v>3275</v>
      </c>
      <c r="X1026" t="s">
        <v>3281</v>
      </c>
      <c r="Y1026" s="33">
        <v>42111</v>
      </c>
      <c r="Z1026" s="1">
        <v>74588.31</v>
      </c>
    </row>
    <row r="1027" spans="1:26" x14ac:dyDescent="0.25">
      <c r="A1027" s="3">
        <v>100001026</v>
      </c>
      <c r="B1027" t="s">
        <v>3547</v>
      </c>
      <c r="C1027" t="s">
        <v>3526</v>
      </c>
      <c r="D1027" t="s">
        <v>3266</v>
      </c>
      <c r="E1027">
        <v>25</v>
      </c>
      <c r="F1027" t="s">
        <v>3275</v>
      </c>
      <c r="G1027" t="s">
        <v>3281</v>
      </c>
      <c r="H1027" s="49">
        <v>42184</v>
      </c>
      <c r="I1027" s="1">
        <v>22598.74</v>
      </c>
      <c r="R1027" s="3">
        <v>100000253</v>
      </c>
      <c r="S1027" t="s">
        <v>3439</v>
      </c>
      <c r="T1027" t="s">
        <v>3319</v>
      </c>
      <c r="U1027" t="s">
        <v>3266</v>
      </c>
      <c r="V1027">
        <v>29</v>
      </c>
      <c r="W1027" t="s">
        <v>3275</v>
      </c>
      <c r="X1027" t="s">
        <v>3281</v>
      </c>
      <c r="Y1027" s="33">
        <v>42111</v>
      </c>
      <c r="Z1027" s="1">
        <v>41237.660000000003</v>
      </c>
    </row>
    <row r="1028" spans="1:26" x14ac:dyDescent="0.25">
      <c r="A1028" s="3">
        <v>100001027</v>
      </c>
      <c r="B1028" t="s">
        <v>3576</v>
      </c>
      <c r="C1028" t="s">
        <v>3452</v>
      </c>
      <c r="D1028" t="s">
        <v>3266</v>
      </c>
      <c r="E1028">
        <v>33</v>
      </c>
      <c r="F1028" t="s">
        <v>3275</v>
      </c>
      <c r="G1028" t="s">
        <v>3265</v>
      </c>
      <c r="H1028" s="49">
        <v>42184</v>
      </c>
      <c r="I1028" s="1">
        <v>49665.09</v>
      </c>
      <c r="R1028" s="3">
        <v>100000254</v>
      </c>
      <c r="S1028" t="s">
        <v>3442</v>
      </c>
      <c r="T1028" t="s">
        <v>3440</v>
      </c>
      <c r="U1028" t="s">
        <v>3259</v>
      </c>
      <c r="V1028">
        <v>34</v>
      </c>
      <c r="W1028" t="s">
        <v>3275</v>
      </c>
      <c r="X1028" t="s">
        <v>3281</v>
      </c>
      <c r="Y1028" s="33">
        <v>42111</v>
      </c>
      <c r="Z1028" s="1">
        <v>20276.52</v>
      </c>
    </row>
    <row r="1029" spans="1:26" x14ac:dyDescent="0.25">
      <c r="A1029" s="3">
        <v>100001028</v>
      </c>
      <c r="B1029" t="s">
        <v>3300</v>
      </c>
      <c r="C1029" t="s">
        <v>3379</v>
      </c>
      <c r="D1029" t="s">
        <v>3259</v>
      </c>
      <c r="E1029">
        <v>46</v>
      </c>
      <c r="F1029" t="s">
        <v>3275</v>
      </c>
      <c r="G1029" t="s">
        <v>3281</v>
      </c>
      <c r="H1029" s="49">
        <v>42184</v>
      </c>
      <c r="I1029" s="1">
        <v>79398.91</v>
      </c>
      <c r="R1029" s="3">
        <v>100000255</v>
      </c>
      <c r="S1029" t="s">
        <v>3542</v>
      </c>
      <c r="T1029" t="s">
        <v>3340</v>
      </c>
      <c r="U1029" t="s">
        <v>3266</v>
      </c>
      <c r="V1029">
        <v>36</v>
      </c>
      <c r="W1029" t="s">
        <v>3275</v>
      </c>
      <c r="X1029" t="s">
        <v>3257</v>
      </c>
      <c r="Y1029" s="33">
        <v>42111</v>
      </c>
      <c r="Z1029" s="1">
        <v>20379</v>
      </c>
    </row>
    <row r="1030" spans="1:26" x14ac:dyDescent="0.25">
      <c r="A1030" s="3">
        <v>100001029</v>
      </c>
      <c r="B1030" t="s">
        <v>3314</v>
      </c>
      <c r="C1030" t="s">
        <v>3561</v>
      </c>
      <c r="D1030" t="s">
        <v>3266</v>
      </c>
      <c r="E1030">
        <v>38</v>
      </c>
      <c r="F1030" t="s">
        <v>3275</v>
      </c>
      <c r="G1030" t="s">
        <v>3281</v>
      </c>
      <c r="H1030" s="49">
        <v>42184</v>
      </c>
      <c r="I1030" s="1">
        <v>24834.61</v>
      </c>
      <c r="R1030" s="3">
        <v>100000273</v>
      </c>
      <c r="S1030" t="s">
        <v>3386</v>
      </c>
      <c r="T1030" t="s">
        <v>3481</v>
      </c>
      <c r="U1030" t="s">
        <v>3259</v>
      </c>
      <c r="V1030">
        <v>41</v>
      </c>
      <c r="W1030" t="s">
        <v>3275</v>
      </c>
      <c r="X1030" t="s">
        <v>3281</v>
      </c>
      <c r="Y1030" s="33">
        <v>42112</v>
      </c>
      <c r="Z1030" s="1">
        <v>41250.67</v>
      </c>
    </row>
    <row r="1031" spans="1:26" x14ac:dyDescent="0.25">
      <c r="A1031" s="3">
        <v>200001030</v>
      </c>
      <c r="B1031" t="s">
        <v>3412</v>
      </c>
      <c r="C1031" t="s">
        <v>3286</v>
      </c>
      <c r="D1031" t="s">
        <v>3259</v>
      </c>
      <c r="E1031">
        <v>58</v>
      </c>
      <c r="F1031" t="s">
        <v>3262</v>
      </c>
      <c r="G1031" t="s">
        <v>3265</v>
      </c>
      <c r="H1031" s="49">
        <v>42184</v>
      </c>
      <c r="I1031" s="1">
        <v>41285.800000000003</v>
      </c>
      <c r="R1031" s="3">
        <v>100000274</v>
      </c>
      <c r="S1031" t="s">
        <v>3497</v>
      </c>
      <c r="T1031" t="s">
        <v>3511</v>
      </c>
      <c r="U1031" t="s">
        <v>3266</v>
      </c>
      <c r="V1031">
        <v>34</v>
      </c>
      <c r="W1031" t="s">
        <v>3275</v>
      </c>
      <c r="X1031" t="s">
        <v>3265</v>
      </c>
      <c r="Y1031" s="33">
        <v>42112</v>
      </c>
      <c r="Z1031" s="1">
        <v>111818.28</v>
      </c>
    </row>
    <row r="1032" spans="1:26" x14ac:dyDescent="0.25">
      <c r="A1032" s="3">
        <v>200001031</v>
      </c>
      <c r="B1032" t="s">
        <v>3479</v>
      </c>
      <c r="C1032" t="s">
        <v>3554</v>
      </c>
      <c r="D1032" t="s">
        <v>3266</v>
      </c>
      <c r="E1032">
        <v>48</v>
      </c>
      <c r="F1032" t="s">
        <v>3262</v>
      </c>
      <c r="G1032" t="s">
        <v>3265</v>
      </c>
      <c r="H1032" s="49">
        <v>42184</v>
      </c>
      <c r="I1032" s="1">
        <v>6104.59</v>
      </c>
      <c r="R1032" s="3">
        <v>100000275</v>
      </c>
      <c r="S1032" t="s">
        <v>3297</v>
      </c>
      <c r="T1032" t="s">
        <v>3286</v>
      </c>
      <c r="U1032" t="s">
        <v>3259</v>
      </c>
      <c r="V1032">
        <v>42</v>
      </c>
      <c r="W1032" t="s">
        <v>3275</v>
      </c>
      <c r="X1032" t="s">
        <v>3281</v>
      </c>
      <c r="Y1032" s="33">
        <v>42113</v>
      </c>
      <c r="Z1032" s="1">
        <v>10114.950000000001</v>
      </c>
    </row>
    <row r="1033" spans="1:26" x14ac:dyDescent="0.25">
      <c r="A1033" s="3">
        <v>200001032</v>
      </c>
      <c r="B1033" t="s">
        <v>3525</v>
      </c>
      <c r="C1033" t="s">
        <v>3355</v>
      </c>
      <c r="D1033" t="s">
        <v>3259</v>
      </c>
      <c r="E1033">
        <v>41</v>
      </c>
      <c r="F1033" t="s">
        <v>3262</v>
      </c>
      <c r="G1033" t="s">
        <v>3257</v>
      </c>
      <c r="H1033" s="49">
        <v>42184</v>
      </c>
      <c r="I1033" s="1">
        <v>64766.09</v>
      </c>
      <c r="R1033" s="3">
        <v>100000276</v>
      </c>
      <c r="S1033" t="s">
        <v>3493</v>
      </c>
      <c r="T1033" t="s">
        <v>3296</v>
      </c>
      <c r="U1033" t="s">
        <v>3259</v>
      </c>
      <c r="V1033">
        <v>30</v>
      </c>
      <c r="W1033" t="s">
        <v>3275</v>
      </c>
      <c r="X1033" t="s">
        <v>3257</v>
      </c>
      <c r="Y1033" s="33">
        <v>42113</v>
      </c>
      <c r="Z1033" s="1">
        <v>14034.12</v>
      </c>
    </row>
    <row r="1034" spans="1:26" x14ac:dyDescent="0.25">
      <c r="A1034" s="3">
        <v>300001033</v>
      </c>
      <c r="B1034" t="s">
        <v>3492</v>
      </c>
      <c r="C1034" t="s">
        <v>3328</v>
      </c>
      <c r="D1034" t="s">
        <v>3266</v>
      </c>
      <c r="E1034">
        <v>46</v>
      </c>
      <c r="F1034" t="s">
        <v>3258</v>
      </c>
      <c r="G1034" t="s">
        <v>3281</v>
      </c>
      <c r="H1034" s="49">
        <v>42184</v>
      </c>
      <c r="I1034" s="1">
        <v>55535.23</v>
      </c>
      <c r="R1034" s="3">
        <v>100000277</v>
      </c>
      <c r="S1034" t="s">
        <v>3478</v>
      </c>
      <c r="T1034" t="s">
        <v>3393</v>
      </c>
      <c r="U1034" t="s">
        <v>3266</v>
      </c>
      <c r="V1034">
        <v>37</v>
      </c>
      <c r="W1034" t="s">
        <v>3275</v>
      </c>
      <c r="X1034" t="s">
        <v>3281</v>
      </c>
      <c r="Y1034" s="33">
        <v>42113</v>
      </c>
      <c r="Z1034" s="1">
        <v>57574.38</v>
      </c>
    </row>
    <row r="1035" spans="1:26" x14ac:dyDescent="0.25">
      <c r="A1035" s="3">
        <v>300001034</v>
      </c>
      <c r="B1035" t="s">
        <v>3467</v>
      </c>
      <c r="C1035" t="s">
        <v>3357</v>
      </c>
      <c r="D1035" t="s">
        <v>3259</v>
      </c>
      <c r="E1035">
        <v>35</v>
      </c>
      <c r="F1035" t="s">
        <v>3258</v>
      </c>
      <c r="G1035" t="s">
        <v>3257</v>
      </c>
      <c r="H1035" s="49">
        <v>42184</v>
      </c>
      <c r="I1035" s="1">
        <v>134324.66</v>
      </c>
      <c r="R1035" s="3">
        <v>100000278</v>
      </c>
      <c r="S1035" t="s">
        <v>3434</v>
      </c>
      <c r="T1035" t="s">
        <v>3519</v>
      </c>
      <c r="U1035" t="s">
        <v>3266</v>
      </c>
      <c r="V1035">
        <v>30</v>
      </c>
      <c r="W1035" t="s">
        <v>3275</v>
      </c>
      <c r="X1035" t="s">
        <v>3257</v>
      </c>
      <c r="Y1035" s="33">
        <v>42113</v>
      </c>
      <c r="Z1035" s="1">
        <v>71596.179999999993</v>
      </c>
    </row>
    <row r="1036" spans="1:26" x14ac:dyDescent="0.25">
      <c r="A1036" s="3">
        <v>400001035</v>
      </c>
      <c r="B1036" t="s">
        <v>3527</v>
      </c>
      <c r="C1036" t="s">
        <v>3567</v>
      </c>
      <c r="D1036" t="s">
        <v>3266</v>
      </c>
      <c r="E1036">
        <v>27</v>
      </c>
      <c r="F1036" t="s">
        <v>3469</v>
      </c>
      <c r="G1036" t="s">
        <v>3257</v>
      </c>
      <c r="H1036" s="49">
        <v>42184</v>
      </c>
      <c r="I1036" s="1">
        <v>48456.97</v>
      </c>
      <c r="R1036" s="3">
        <v>100000279</v>
      </c>
      <c r="S1036" t="s">
        <v>3525</v>
      </c>
      <c r="T1036" t="s">
        <v>3501</v>
      </c>
      <c r="U1036" t="s">
        <v>3259</v>
      </c>
      <c r="V1036">
        <v>42</v>
      </c>
      <c r="W1036" t="s">
        <v>3275</v>
      </c>
      <c r="X1036" t="s">
        <v>3281</v>
      </c>
      <c r="Y1036" s="33">
        <v>42113</v>
      </c>
      <c r="Z1036" s="1">
        <v>32187.62</v>
      </c>
    </row>
    <row r="1037" spans="1:26" x14ac:dyDescent="0.25">
      <c r="A1037" s="3">
        <v>100001036</v>
      </c>
      <c r="B1037" t="s">
        <v>3437</v>
      </c>
      <c r="C1037" t="s">
        <v>3565</v>
      </c>
      <c r="D1037" t="s">
        <v>3266</v>
      </c>
      <c r="E1037">
        <v>40</v>
      </c>
      <c r="F1037" t="s">
        <v>3275</v>
      </c>
      <c r="G1037" t="s">
        <v>3281</v>
      </c>
      <c r="H1037" s="49">
        <v>42185</v>
      </c>
      <c r="I1037" s="1">
        <v>2619.62</v>
      </c>
      <c r="R1037" s="3">
        <v>100000280</v>
      </c>
      <c r="S1037" t="s">
        <v>3486</v>
      </c>
      <c r="T1037" t="s">
        <v>3398</v>
      </c>
      <c r="U1037" t="s">
        <v>3266</v>
      </c>
      <c r="V1037">
        <v>31</v>
      </c>
      <c r="W1037" t="s">
        <v>3275</v>
      </c>
      <c r="X1037" t="s">
        <v>3265</v>
      </c>
      <c r="Y1037" s="33">
        <v>42113</v>
      </c>
      <c r="Z1037" s="1">
        <v>717.13</v>
      </c>
    </row>
    <row r="1038" spans="1:26" x14ac:dyDescent="0.25">
      <c r="A1038" s="3">
        <v>100001037</v>
      </c>
      <c r="B1038" t="s">
        <v>3311</v>
      </c>
      <c r="C1038" t="s">
        <v>3512</v>
      </c>
      <c r="D1038" t="s">
        <v>3259</v>
      </c>
      <c r="E1038">
        <v>41</v>
      </c>
      <c r="F1038" t="s">
        <v>3275</v>
      </c>
      <c r="G1038" t="s">
        <v>3265</v>
      </c>
      <c r="H1038" s="49">
        <v>42185</v>
      </c>
      <c r="I1038" s="1">
        <v>61602.73</v>
      </c>
      <c r="R1038" s="3">
        <v>100000281</v>
      </c>
      <c r="S1038" t="s">
        <v>3272</v>
      </c>
      <c r="T1038" t="s">
        <v>3488</v>
      </c>
      <c r="U1038" t="s">
        <v>3259</v>
      </c>
      <c r="V1038">
        <v>37</v>
      </c>
      <c r="W1038" t="s">
        <v>3275</v>
      </c>
      <c r="X1038" t="s">
        <v>3257</v>
      </c>
      <c r="Y1038" s="33">
        <v>42113</v>
      </c>
      <c r="Z1038" s="1">
        <v>103875.81</v>
      </c>
    </row>
    <row r="1039" spans="1:26" x14ac:dyDescent="0.25">
      <c r="A1039" s="3">
        <v>100001038</v>
      </c>
      <c r="B1039" t="s">
        <v>3543</v>
      </c>
      <c r="C1039" t="s">
        <v>3490</v>
      </c>
      <c r="D1039" t="s">
        <v>3259</v>
      </c>
      <c r="E1039">
        <v>37</v>
      </c>
      <c r="F1039" t="s">
        <v>3275</v>
      </c>
      <c r="G1039" t="s">
        <v>3281</v>
      </c>
      <c r="H1039" s="49">
        <v>42185</v>
      </c>
      <c r="I1039" s="1">
        <v>22058.44</v>
      </c>
      <c r="R1039" s="3">
        <v>100000282</v>
      </c>
      <c r="S1039" t="s">
        <v>3313</v>
      </c>
      <c r="T1039" t="s">
        <v>3400</v>
      </c>
      <c r="U1039" t="s">
        <v>3266</v>
      </c>
      <c r="V1039">
        <v>29</v>
      </c>
      <c r="W1039" t="s">
        <v>3275</v>
      </c>
      <c r="X1039" t="s">
        <v>3281</v>
      </c>
      <c r="Y1039" s="33">
        <v>42114</v>
      </c>
      <c r="Z1039" s="1">
        <v>70403.649999999994</v>
      </c>
    </row>
    <row r="1040" spans="1:26" x14ac:dyDescent="0.25">
      <c r="A1040" s="3">
        <v>100001039</v>
      </c>
      <c r="B1040" t="s">
        <v>3486</v>
      </c>
      <c r="C1040" t="s">
        <v>3422</v>
      </c>
      <c r="D1040" t="s">
        <v>3266</v>
      </c>
      <c r="E1040">
        <v>31</v>
      </c>
      <c r="F1040" t="s">
        <v>3275</v>
      </c>
      <c r="G1040" t="s">
        <v>3281</v>
      </c>
      <c r="H1040" s="49">
        <v>42185</v>
      </c>
      <c r="I1040" s="1">
        <v>24845.43</v>
      </c>
      <c r="R1040" s="3">
        <v>100000283</v>
      </c>
      <c r="S1040" t="s">
        <v>3486</v>
      </c>
      <c r="T1040" t="s">
        <v>3343</v>
      </c>
      <c r="U1040" t="s">
        <v>3266</v>
      </c>
      <c r="V1040">
        <v>34</v>
      </c>
      <c r="W1040" t="s">
        <v>3275</v>
      </c>
      <c r="X1040" t="s">
        <v>3281</v>
      </c>
      <c r="Y1040" s="33">
        <v>42114</v>
      </c>
      <c r="Z1040" s="1">
        <v>12559.26</v>
      </c>
    </row>
    <row r="1041" spans="1:26" x14ac:dyDescent="0.25">
      <c r="A1041" s="3">
        <v>100001040</v>
      </c>
      <c r="B1041" t="s">
        <v>3424</v>
      </c>
      <c r="C1041" t="s">
        <v>3384</v>
      </c>
      <c r="D1041" t="s">
        <v>3259</v>
      </c>
      <c r="E1041">
        <v>28</v>
      </c>
      <c r="F1041" t="s">
        <v>3275</v>
      </c>
      <c r="G1041" t="s">
        <v>3281</v>
      </c>
      <c r="H1041" s="49">
        <v>42185</v>
      </c>
      <c r="I1041" s="1">
        <v>42331.5</v>
      </c>
      <c r="R1041" s="3">
        <v>100000284</v>
      </c>
      <c r="S1041" t="s">
        <v>3314</v>
      </c>
      <c r="T1041" t="s">
        <v>3269</v>
      </c>
      <c r="U1041" t="s">
        <v>3266</v>
      </c>
      <c r="V1041">
        <v>30</v>
      </c>
      <c r="W1041" t="s">
        <v>3275</v>
      </c>
      <c r="X1041" t="s">
        <v>3281</v>
      </c>
      <c r="Y1041" s="33">
        <v>42114</v>
      </c>
      <c r="Z1041" s="1">
        <v>7136.47</v>
      </c>
    </row>
    <row r="1042" spans="1:26" x14ac:dyDescent="0.25">
      <c r="A1042" s="3">
        <v>100001041</v>
      </c>
      <c r="B1042" t="s">
        <v>3543</v>
      </c>
      <c r="C1042" t="s">
        <v>3260</v>
      </c>
      <c r="D1042" t="s">
        <v>3259</v>
      </c>
      <c r="E1042">
        <v>41</v>
      </c>
      <c r="F1042" t="s">
        <v>3275</v>
      </c>
      <c r="G1042" t="s">
        <v>3281</v>
      </c>
      <c r="H1042" s="49">
        <v>42185</v>
      </c>
      <c r="I1042" s="1">
        <v>43488.59</v>
      </c>
      <c r="R1042" s="3">
        <v>100000285</v>
      </c>
      <c r="S1042" t="s">
        <v>3414</v>
      </c>
      <c r="T1042" t="s">
        <v>3517</v>
      </c>
      <c r="U1042" t="s">
        <v>3259</v>
      </c>
      <c r="V1042">
        <v>34</v>
      </c>
      <c r="W1042" t="s">
        <v>3275</v>
      </c>
      <c r="X1042" t="s">
        <v>3281</v>
      </c>
      <c r="Y1042" s="33">
        <v>42115</v>
      </c>
      <c r="Z1042" s="1">
        <v>51792.13</v>
      </c>
    </row>
    <row r="1043" spans="1:26" x14ac:dyDescent="0.25">
      <c r="A1043" s="3">
        <v>200001042</v>
      </c>
      <c r="B1043" t="s">
        <v>3446</v>
      </c>
      <c r="C1043" t="s">
        <v>3456</v>
      </c>
      <c r="D1043" t="s">
        <v>3259</v>
      </c>
      <c r="E1043">
        <v>45</v>
      </c>
      <c r="F1043" t="s">
        <v>3262</v>
      </c>
      <c r="G1043" t="s">
        <v>3257</v>
      </c>
      <c r="H1043" s="49">
        <v>42185</v>
      </c>
      <c r="I1043" s="1">
        <v>11565.04</v>
      </c>
      <c r="R1043" s="3">
        <v>100000286</v>
      </c>
      <c r="S1043" t="s">
        <v>3378</v>
      </c>
      <c r="T1043" t="s">
        <v>3298</v>
      </c>
      <c r="U1043" t="s">
        <v>3266</v>
      </c>
      <c r="V1043">
        <v>31</v>
      </c>
      <c r="W1043" t="s">
        <v>3275</v>
      </c>
      <c r="X1043" t="s">
        <v>3265</v>
      </c>
      <c r="Y1043" s="33">
        <v>42115</v>
      </c>
      <c r="Z1043" s="1">
        <v>96203.49</v>
      </c>
    </row>
    <row r="1044" spans="1:26" x14ac:dyDescent="0.25">
      <c r="A1044" s="3">
        <v>200001043</v>
      </c>
      <c r="B1044" t="s">
        <v>3372</v>
      </c>
      <c r="C1044" t="s">
        <v>3508</v>
      </c>
      <c r="D1044" t="s">
        <v>3259</v>
      </c>
      <c r="E1044">
        <v>49</v>
      </c>
      <c r="F1044" t="s">
        <v>3262</v>
      </c>
      <c r="G1044" t="s">
        <v>3257</v>
      </c>
      <c r="H1044" s="49">
        <v>42185</v>
      </c>
      <c r="I1044" s="1">
        <v>1096.3599999999999</v>
      </c>
      <c r="R1044" s="3">
        <v>100000287</v>
      </c>
      <c r="S1044" t="s">
        <v>3412</v>
      </c>
      <c r="T1044" t="s">
        <v>3359</v>
      </c>
      <c r="U1044" t="s">
        <v>3259</v>
      </c>
      <c r="V1044">
        <v>41</v>
      </c>
      <c r="W1044" t="s">
        <v>3275</v>
      </c>
      <c r="X1044" t="s">
        <v>3281</v>
      </c>
      <c r="Y1044" s="33">
        <v>42115</v>
      </c>
      <c r="Z1044" s="1">
        <v>64731.46</v>
      </c>
    </row>
    <row r="1045" spans="1:26" x14ac:dyDescent="0.25">
      <c r="A1045" s="3">
        <v>200001044</v>
      </c>
      <c r="B1045" t="s">
        <v>3261</v>
      </c>
      <c r="C1045" t="s">
        <v>3391</v>
      </c>
      <c r="D1045" t="s">
        <v>3259</v>
      </c>
      <c r="E1045">
        <v>52</v>
      </c>
      <c r="F1045" t="s">
        <v>3262</v>
      </c>
      <c r="G1045" t="s">
        <v>3265</v>
      </c>
      <c r="H1045" s="49">
        <v>42185</v>
      </c>
      <c r="I1045" s="1">
        <v>4793.55</v>
      </c>
      <c r="R1045" s="3">
        <v>100000288</v>
      </c>
      <c r="S1045" t="s">
        <v>3399</v>
      </c>
      <c r="T1045" t="s">
        <v>3447</v>
      </c>
      <c r="U1045" t="s">
        <v>3259</v>
      </c>
      <c r="V1045">
        <v>37</v>
      </c>
      <c r="W1045" t="s">
        <v>3275</v>
      </c>
      <c r="X1045" t="s">
        <v>3281</v>
      </c>
      <c r="Y1045" s="33">
        <v>42115</v>
      </c>
      <c r="Z1045" s="1">
        <v>37857</v>
      </c>
    </row>
    <row r="1046" spans="1:26" x14ac:dyDescent="0.25">
      <c r="A1046" s="3">
        <v>200001045</v>
      </c>
      <c r="B1046" t="s">
        <v>3532</v>
      </c>
      <c r="C1046" t="s">
        <v>3323</v>
      </c>
      <c r="D1046" t="s">
        <v>3266</v>
      </c>
      <c r="E1046">
        <v>51</v>
      </c>
      <c r="F1046" t="s">
        <v>3262</v>
      </c>
      <c r="G1046" t="s">
        <v>3265</v>
      </c>
      <c r="H1046" s="49">
        <v>42185</v>
      </c>
      <c r="I1046" s="1">
        <v>11909.63</v>
      </c>
      <c r="R1046" s="3">
        <v>100000289</v>
      </c>
      <c r="S1046" t="s">
        <v>3482</v>
      </c>
      <c r="T1046" t="s">
        <v>3375</v>
      </c>
      <c r="U1046" t="s">
        <v>3266</v>
      </c>
      <c r="V1046">
        <v>32</v>
      </c>
      <c r="W1046" t="s">
        <v>3275</v>
      </c>
      <c r="X1046" t="s">
        <v>3281</v>
      </c>
      <c r="Y1046" s="33">
        <v>42116</v>
      </c>
      <c r="Z1046" s="1">
        <v>51470.09</v>
      </c>
    </row>
    <row r="1047" spans="1:26" x14ac:dyDescent="0.25">
      <c r="A1047" s="3">
        <v>200001046</v>
      </c>
      <c r="B1047" t="s">
        <v>3339</v>
      </c>
      <c r="C1047" t="s">
        <v>3501</v>
      </c>
      <c r="D1047" t="s">
        <v>3259</v>
      </c>
      <c r="E1047">
        <v>47</v>
      </c>
      <c r="F1047" t="s">
        <v>3262</v>
      </c>
      <c r="G1047" t="s">
        <v>3257</v>
      </c>
      <c r="H1047" s="49">
        <v>42185</v>
      </c>
      <c r="I1047" s="1">
        <v>56257.26</v>
      </c>
      <c r="R1047" s="3">
        <v>100000290</v>
      </c>
      <c r="S1047" t="s">
        <v>3306</v>
      </c>
      <c r="T1047" t="s">
        <v>3260</v>
      </c>
      <c r="U1047" t="s">
        <v>3259</v>
      </c>
      <c r="V1047">
        <v>40</v>
      </c>
      <c r="W1047" t="s">
        <v>3275</v>
      </c>
      <c r="X1047" t="s">
        <v>3281</v>
      </c>
      <c r="Y1047" s="33">
        <v>42116</v>
      </c>
      <c r="Z1047" s="1">
        <v>70357.61</v>
      </c>
    </row>
    <row r="1048" spans="1:26" x14ac:dyDescent="0.25">
      <c r="A1048" s="3">
        <v>300001047</v>
      </c>
      <c r="B1048" t="s">
        <v>3484</v>
      </c>
      <c r="C1048" t="s">
        <v>3391</v>
      </c>
      <c r="D1048" t="s">
        <v>3266</v>
      </c>
      <c r="E1048">
        <v>33</v>
      </c>
      <c r="F1048" t="s">
        <v>3258</v>
      </c>
      <c r="G1048" t="s">
        <v>3265</v>
      </c>
      <c r="H1048" s="49">
        <v>42185</v>
      </c>
      <c r="I1048" s="1">
        <v>18469.939999999999</v>
      </c>
      <c r="R1048" s="3">
        <v>100000292</v>
      </c>
      <c r="S1048" t="s">
        <v>3302</v>
      </c>
      <c r="T1048" t="s">
        <v>3362</v>
      </c>
      <c r="U1048" t="s">
        <v>3266</v>
      </c>
      <c r="V1048">
        <v>40</v>
      </c>
      <c r="W1048" t="s">
        <v>3275</v>
      </c>
      <c r="X1048" t="s">
        <v>3281</v>
      </c>
      <c r="Y1048" s="33">
        <v>42116</v>
      </c>
      <c r="Z1048" s="1">
        <v>25248.37</v>
      </c>
    </row>
    <row r="1049" spans="1:26" x14ac:dyDescent="0.25">
      <c r="A1049" s="3">
        <v>300001048</v>
      </c>
      <c r="B1049" t="s">
        <v>3528</v>
      </c>
      <c r="C1049" t="s">
        <v>3570</v>
      </c>
      <c r="D1049" t="s">
        <v>3259</v>
      </c>
      <c r="E1049">
        <v>38</v>
      </c>
      <c r="F1049" t="s">
        <v>3258</v>
      </c>
      <c r="G1049" t="s">
        <v>3281</v>
      </c>
      <c r="H1049" s="49">
        <v>42185</v>
      </c>
      <c r="I1049" s="1">
        <v>48959.81</v>
      </c>
      <c r="R1049" s="3">
        <v>100000293</v>
      </c>
      <c r="S1049" t="s">
        <v>3459</v>
      </c>
      <c r="T1049" t="s">
        <v>3384</v>
      </c>
      <c r="U1049" t="s">
        <v>3259</v>
      </c>
      <c r="V1049">
        <v>45</v>
      </c>
      <c r="W1049" t="s">
        <v>3275</v>
      </c>
      <c r="X1049" t="s">
        <v>3265</v>
      </c>
      <c r="Y1049" s="33">
        <v>42116</v>
      </c>
      <c r="Z1049" s="1">
        <v>65116.98</v>
      </c>
    </row>
    <row r="1050" spans="1:26" x14ac:dyDescent="0.25">
      <c r="A1050" s="3">
        <v>100001049</v>
      </c>
      <c r="B1050" t="s">
        <v>3579</v>
      </c>
      <c r="C1050" t="s">
        <v>3528</v>
      </c>
      <c r="D1050" t="s">
        <v>3266</v>
      </c>
      <c r="E1050">
        <v>30</v>
      </c>
      <c r="F1050" t="s">
        <v>3275</v>
      </c>
      <c r="G1050" t="s">
        <v>3281</v>
      </c>
      <c r="H1050" s="49">
        <v>42186</v>
      </c>
      <c r="I1050" s="1">
        <v>51090.19</v>
      </c>
      <c r="R1050" s="3">
        <v>100000294</v>
      </c>
      <c r="S1050" t="s">
        <v>3493</v>
      </c>
      <c r="T1050" t="s">
        <v>3568</v>
      </c>
      <c r="U1050" t="s">
        <v>3259</v>
      </c>
      <c r="V1050">
        <v>27</v>
      </c>
      <c r="W1050" t="s">
        <v>3275</v>
      </c>
      <c r="X1050" t="s">
        <v>3265</v>
      </c>
      <c r="Y1050" s="33">
        <v>42116</v>
      </c>
      <c r="Z1050" s="1">
        <v>23668.42</v>
      </c>
    </row>
    <row r="1051" spans="1:26" x14ac:dyDescent="0.25">
      <c r="A1051" s="3">
        <v>100001050</v>
      </c>
      <c r="B1051" t="s">
        <v>3460</v>
      </c>
      <c r="C1051" t="s">
        <v>3452</v>
      </c>
      <c r="D1051" t="s">
        <v>3259</v>
      </c>
      <c r="E1051">
        <v>30</v>
      </c>
      <c r="F1051" t="s">
        <v>3275</v>
      </c>
      <c r="G1051" t="s">
        <v>3281</v>
      </c>
      <c r="H1051" s="49">
        <v>42186</v>
      </c>
      <c r="I1051" s="1">
        <v>26412.29</v>
      </c>
      <c r="R1051" s="3">
        <v>100000296</v>
      </c>
      <c r="S1051" t="s">
        <v>3471</v>
      </c>
      <c r="T1051" t="s">
        <v>3299</v>
      </c>
      <c r="U1051" t="s">
        <v>3266</v>
      </c>
      <c r="V1051">
        <v>31</v>
      </c>
      <c r="W1051" t="s">
        <v>3275</v>
      </c>
      <c r="X1051" t="s">
        <v>3281</v>
      </c>
      <c r="Y1051" s="33">
        <v>42117</v>
      </c>
      <c r="Z1051" s="1">
        <v>50533.23</v>
      </c>
    </row>
    <row r="1052" spans="1:26" x14ac:dyDescent="0.25">
      <c r="A1052" s="3">
        <v>100001051</v>
      </c>
      <c r="B1052" t="s">
        <v>3341</v>
      </c>
      <c r="C1052" t="s">
        <v>3555</v>
      </c>
      <c r="D1052" t="s">
        <v>3259</v>
      </c>
      <c r="E1052">
        <v>47</v>
      </c>
      <c r="F1052" t="s">
        <v>3275</v>
      </c>
      <c r="G1052" t="s">
        <v>3281</v>
      </c>
      <c r="H1052" s="49">
        <v>42186</v>
      </c>
      <c r="I1052" s="1">
        <v>14703.33</v>
      </c>
      <c r="R1052" s="3">
        <v>100000297</v>
      </c>
      <c r="S1052" t="s">
        <v>3352</v>
      </c>
      <c r="T1052" t="s">
        <v>3514</v>
      </c>
      <c r="U1052" t="s">
        <v>3266</v>
      </c>
      <c r="V1052">
        <v>33</v>
      </c>
      <c r="W1052" t="s">
        <v>3275</v>
      </c>
      <c r="X1052" t="s">
        <v>3281</v>
      </c>
      <c r="Y1052" s="33">
        <v>42117</v>
      </c>
      <c r="Z1052" s="1">
        <v>152.91</v>
      </c>
    </row>
    <row r="1053" spans="1:26" x14ac:dyDescent="0.25">
      <c r="A1053" s="3">
        <v>200001052</v>
      </c>
      <c r="B1053" t="s">
        <v>3416</v>
      </c>
      <c r="C1053" t="s">
        <v>3418</v>
      </c>
      <c r="D1053" t="s">
        <v>3259</v>
      </c>
      <c r="E1053">
        <v>48</v>
      </c>
      <c r="F1053" t="s">
        <v>3262</v>
      </c>
      <c r="G1053" t="s">
        <v>3257</v>
      </c>
      <c r="H1053" s="49">
        <v>42186</v>
      </c>
      <c r="I1053" s="1">
        <v>73268.73</v>
      </c>
      <c r="R1053" s="3">
        <v>100000298</v>
      </c>
      <c r="S1053" t="s">
        <v>3389</v>
      </c>
      <c r="T1053" t="s">
        <v>3323</v>
      </c>
      <c r="U1053" t="s">
        <v>3266</v>
      </c>
      <c r="V1053">
        <v>26</v>
      </c>
      <c r="W1053" t="s">
        <v>3275</v>
      </c>
      <c r="X1053" t="s">
        <v>3281</v>
      </c>
      <c r="Y1053" s="33">
        <v>42117</v>
      </c>
      <c r="Z1053" s="1">
        <v>14758.38</v>
      </c>
    </row>
    <row r="1054" spans="1:26" x14ac:dyDescent="0.25">
      <c r="A1054" s="3">
        <v>200001053</v>
      </c>
      <c r="B1054" t="s">
        <v>3571</v>
      </c>
      <c r="C1054" t="s">
        <v>3398</v>
      </c>
      <c r="D1054" t="s">
        <v>3259</v>
      </c>
      <c r="E1054">
        <v>38</v>
      </c>
      <c r="F1054" t="s">
        <v>3262</v>
      </c>
      <c r="G1054" t="s">
        <v>3257</v>
      </c>
      <c r="H1054" s="49">
        <v>42186</v>
      </c>
      <c r="I1054" s="1">
        <v>26844.18</v>
      </c>
      <c r="R1054" s="3">
        <v>100000299</v>
      </c>
      <c r="S1054" t="s">
        <v>3574</v>
      </c>
      <c r="T1054" t="s">
        <v>3294</v>
      </c>
      <c r="U1054" t="s">
        <v>3266</v>
      </c>
      <c r="V1054">
        <v>40</v>
      </c>
      <c r="W1054" t="s">
        <v>3275</v>
      </c>
      <c r="X1054" t="s">
        <v>3281</v>
      </c>
      <c r="Y1054" s="33">
        <v>42117</v>
      </c>
      <c r="Z1054" s="1">
        <v>14730.54</v>
      </c>
    </row>
    <row r="1055" spans="1:26" x14ac:dyDescent="0.25">
      <c r="A1055" s="3">
        <v>100001054</v>
      </c>
      <c r="B1055" t="s">
        <v>3363</v>
      </c>
      <c r="C1055" t="s">
        <v>3325</v>
      </c>
      <c r="D1055" t="s">
        <v>3259</v>
      </c>
      <c r="E1055">
        <v>43</v>
      </c>
      <c r="F1055" t="s">
        <v>3275</v>
      </c>
      <c r="G1055" t="s">
        <v>3281</v>
      </c>
      <c r="H1055" s="49">
        <v>42187</v>
      </c>
      <c r="I1055" s="1">
        <v>35417.019999999997</v>
      </c>
      <c r="R1055" s="3">
        <v>100000303</v>
      </c>
      <c r="S1055" t="s">
        <v>3331</v>
      </c>
      <c r="T1055" t="s">
        <v>3511</v>
      </c>
      <c r="U1055" t="s">
        <v>3259</v>
      </c>
      <c r="V1055">
        <v>42</v>
      </c>
      <c r="W1055" t="s">
        <v>3275</v>
      </c>
      <c r="X1055" t="s">
        <v>3257</v>
      </c>
      <c r="Y1055" s="33">
        <v>42118</v>
      </c>
      <c r="Z1055" s="1">
        <v>122903.78</v>
      </c>
    </row>
    <row r="1056" spans="1:26" x14ac:dyDescent="0.25">
      <c r="A1056" s="3">
        <v>100001055</v>
      </c>
      <c r="B1056" t="s">
        <v>3280</v>
      </c>
      <c r="C1056" t="s">
        <v>3427</v>
      </c>
      <c r="D1056" t="s">
        <v>3266</v>
      </c>
      <c r="E1056">
        <v>40</v>
      </c>
      <c r="F1056" t="s">
        <v>3275</v>
      </c>
      <c r="G1056" t="s">
        <v>3281</v>
      </c>
      <c r="H1056" s="49">
        <v>42187</v>
      </c>
      <c r="I1056" s="1">
        <v>17546.36</v>
      </c>
      <c r="R1056" s="3">
        <v>100000304</v>
      </c>
      <c r="S1056" t="s">
        <v>3522</v>
      </c>
      <c r="T1056" t="s">
        <v>3387</v>
      </c>
      <c r="U1056" t="s">
        <v>3266</v>
      </c>
      <c r="V1056">
        <v>42</v>
      </c>
      <c r="W1056" t="s">
        <v>3275</v>
      </c>
      <c r="X1056" t="s">
        <v>3281</v>
      </c>
      <c r="Y1056" s="33">
        <v>42118</v>
      </c>
      <c r="Z1056" s="1">
        <v>30474.69</v>
      </c>
    </row>
    <row r="1057" spans="1:26" x14ac:dyDescent="0.25">
      <c r="A1057" s="3">
        <v>100001056</v>
      </c>
      <c r="B1057" t="s">
        <v>3270</v>
      </c>
      <c r="C1057" t="s">
        <v>3321</v>
      </c>
      <c r="D1057" t="s">
        <v>3259</v>
      </c>
      <c r="E1057">
        <v>36</v>
      </c>
      <c r="F1057" t="s">
        <v>3275</v>
      </c>
      <c r="G1057" t="s">
        <v>3281</v>
      </c>
      <c r="H1057" s="49">
        <v>42187</v>
      </c>
      <c r="I1057" s="1">
        <v>53344.6</v>
      </c>
      <c r="R1057" s="3">
        <v>100000305</v>
      </c>
      <c r="S1057" t="s">
        <v>3516</v>
      </c>
      <c r="T1057" t="s">
        <v>3267</v>
      </c>
      <c r="U1057" t="s">
        <v>3259</v>
      </c>
      <c r="V1057">
        <v>29</v>
      </c>
      <c r="W1057" t="s">
        <v>3275</v>
      </c>
      <c r="X1057" t="s">
        <v>3281</v>
      </c>
      <c r="Y1057" s="33">
        <v>42118</v>
      </c>
      <c r="Z1057" s="1">
        <v>8802.24</v>
      </c>
    </row>
    <row r="1058" spans="1:26" x14ac:dyDescent="0.25">
      <c r="A1058" s="3">
        <v>100001057</v>
      </c>
      <c r="B1058" t="s">
        <v>3453</v>
      </c>
      <c r="C1058" t="s">
        <v>3336</v>
      </c>
      <c r="D1058" t="s">
        <v>3266</v>
      </c>
      <c r="E1058">
        <v>26</v>
      </c>
      <c r="F1058" t="s">
        <v>3275</v>
      </c>
      <c r="G1058" t="s">
        <v>3265</v>
      </c>
      <c r="H1058" s="49">
        <v>42187</v>
      </c>
      <c r="I1058" s="1">
        <v>10054.709999999999</v>
      </c>
      <c r="R1058" s="3">
        <v>100000306</v>
      </c>
      <c r="S1058" t="s">
        <v>3510</v>
      </c>
      <c r="T1058" t="s">
        <v>3342</v>
      </c>
      <c r="U1058" t="s">
        <v>3259</v>
      </c>
      <c r="V1058">
        <v>32</v>
      </c>
      <c r="W1058" t="s">
        <v>3275</v>
      </c>
      <c r="X1058" t="s">
        <v>3281</v>
      </c>
      <c r="Y1058" s="33">
        <v>42118</v>
      </c>
      <c r="Z1058" s="1">
        <v>60487.89</v>
      </c>
    </row>
    <row r="1059" spans="1:26" x14ac:dyDescent="0.25">
      <c r="A1059" s="3">
        <v>100001058</v>
      </c>
      <c r="B1059" t="s">
        <v>3531</v>
      </c>
      <c r="C1059" t="s">
        <v>3420</v>
      </c>
      <c r="D1059" t="s">
        <v>3266</v>
      </c>
      <c r="E1059">
        <v>36</v>
      </c>
      <c r="F1059" t="s">
        <v>3275</v>
      </c>
      <c r="G1059" t="s">
        <v>3281</v>
      </c>
      <c r="H1059" s="49">
        <v>42187</v>
      </c>
      <c r="I1059" s="1">
        <v>49717.13</v>
      </c>
      <c r="R1059" s="3">
        <v>100000307</v>
      </c>
      <c r="S1059" t="s">
        <v>3533</v>
      </c>
      <c r="T1059" t="s">
        <v>3477</v>
      </c>
      <c r="U1059" t="s">
        <v>3259</v>
      </c>
      <c r="V1059">
        <v>33</v>
      </c>
      <c r="W1059" t="s">
        <v>3275</v>
      </c>
      <c r="X1059" t="s">
        <v>3257</v>
      </c>
      <c r="Y1059" s="33">
        <v>42118</v>
      </c>
      <c r="Z1059" s="1">
        <v>2457.4</v>
      </c>
    </row>
    <row r="1060" spans="1:26" x14ac:dyDescent="0.25">
      <c r="A1060" s="3">
        <v>200001059</v>
      </c>
      <c r="B1060" t="s">
        <v>3521</v>
      </c>
      <c r="C1060" t="s">
        <v>3282</v>
      </c>
      <c r="D1060" t="s">
        <v>3266</v>
      </c>
      <c r="E1060">
        <v>51</v>
      </c>
      <c r="F1060" t="s">
        <v>3262</v>
      </c>
      <c r="G1060" t="s">
        <v>3257</v>
      </c>
      <c r="H1060" s="49">
        <v>42187</v>
      </c>
      <c r="I1060" s="1">
        <v>7573.67</v>
      </c>
      <c r="R1060" s="3">
        <v>100000308</v>
      </c>
      <c r="S1060" t="s">
        <v>3283</v>
      </c>
      <c r="T1060" t="s">
        <v>3456</v>
      </c>
      <c r="U1060" t="s">
        <v>3259</v>
      </c>
      <c r="V1060">
        <v>43</v>
      </c>
      <c r="W1060" t="s">
        <v>3275</v>
      </c>
      <c r="X1060" t="s">
        <v>3281</v>
      </c>
      <c r="Y1060" s="33">
        <v>42118</v>
      </c>
      <c r="Z1060" s="1">
        <v>33311.31</v>
      </c>
    </row>
    <row r="1061" spans="1:26" x14ac:dyDescent="0.25">
      <c r="A1061" s="3">
        <v>200001060</v>
      </c>
      <c r="B1061" t="s">
        <v>3531</v>
      </c>
      <c r="C1061" t="s">
        <v>3391</v>
      </c>
      <c r="D1061" t="s">
        <v>3266</v>
      </c>
      <c r="E1061">
        <v>46</v>
      </c>
      <c r="F1061" t="s">
        <v>3262</v>
      </c>
      <c r="G1061" t="s">
        <v>3265</v>
      </c>
      <c r="H1061" s="49">
        <v>42187</v>
      </c>
      <c r="I1061" s="1">
        <v>32324.22</v>
      </c>
      <c r="R1061" s="3">
        <v>100000309</v>
      </c>
      <c r="S1061" t="s">
        <v>3495</v>
      </c>
      <c r="T1061" t="s">
        <v>3405</v>
      </c>
      <c r="U1061" t="s">
        <v>3259</v>
      </c>
      <c r="V1061">
        <v>30</v>
      </c>
      <c r="W1061" t="s">
        <v>3275</v>
      </c>
      <c r="X1061" t="s">
        <v>3281</v>
      </c>
      <c r="Y1061" s="33">
        <v>42118</v>
      </c>
      <c r="Z1061" s="1">
        <v>21296.27</v>
      </c>
    </row>
    <row r="1062" spans="1:26" x14ac:dyDescent="0.25">
      <c r="A1062" s="3">
        <v>200001061</v>
      </c>
      <c r="B1062" t="s">
        <v>3380</v>
      </c>
      <c r="C1062" t="s">
        <v>3349</v>
      </c>
      <c r="D1062" t="s">
        <v>3259</v>
      </c>
      <c r="E1062">
        <v>49</v>
      </c>
      <c r="F1062" t="s">
        <v>3262</v>
      </c>
      <c r="G1062" t="s">
        <v>3265</v>
      </c>
      <c r="H1062" s="49">
        <v>42187</v>
      </c>
      <c r="I1062" s="1">
        <v>69791.570000000007</v>
      </c>
      <c r="R1062" s="3">
        <v>100000310</v>
      </c>
      <c r="S1062" t="s">
        <v>3563</v>
      </c>
      <c r="T1062" t="s">
        <v>3371</v>
      </c>
      <c r="U1062" t="s">
        <v>3266</v>
      </c>
      <c r="V1062">
        <v>33</v>
      </c>
      <c r="W1062" t="s">
        <v>3275</v>
      </c>
      <c r="X1062" t="s">
        <v>3281</v>
      </c>
      <c r="Y1062" s="33">
        <v>42118</v>
      </c>
      <c r="Z1062" s="1">
        <v>60876.78</v>
      </c>
    </row>
    <row r="1063" spans="1:26" x14ac:dyDescent="0.25">
      <c r="A1063" s="3">
        <v>200001062</v>
      </c>
      <c r="B1063" t="s">
        <v>3538</v>
      </c>
      <c r="C1063" t="s">
        <v>3501</v>
      </c>
      <c r="D1063" t="s">
        <v>3259</v>
      </c>
      <c r="E1063">
        <v>54</v>
      </c>
      <c r="F1063" t="s">
        <v>3262</v>
      </c>
      <c r="G1063" t="s">
        <v>3265</v>
      </c>
      <c r="H1063" s="49">
        <v>42187</v>
      </c>
      <c r="I1063" s="1">
        <v>16280.16</v>
      </c>
      <c r="R1063" s="3">
        <v>100000311</v>
      </c>
      <c r="S1063" t="s">
        <v>3494</v>
      </c>
      <c r="T1063" t="s">
        <v>3286</v>
      </c>
      <c r="U1063" t="s">
        <v>3259</v>
      </c>
      <c r="V1063">
        <v>30</v>
      </c>
      <c r="W1063" t="s">
        <v>3275</v>
      </c>
      <c r="X1063" t="s">
        <v>3257</v>
      </c>
      <c r="Y1063" s="33">
        <v>42119</v>
      </c>
      <c r="Z1063" s="1">
        <v>26572.16</v>
      </c>
    </row>
    <row r="1064" spans="1:26" x14ac:dyDescent="0.25">
      <c r="A1064" s="3">
        <v>300001063</v>
      </c>
      <c r="B1064" t="s">
        <v>3419</v>
      </c>
      <c r="C1064" t="s">
        <v>3519</v>
      </c>
      <c r="D1064" t="s">
        <v>3266</v>
      </c>
      <c r="E1064">
        <v>37</v>
      </c>
      <c r="F1064" t="s">
        <v>3258</v>
      </c>
      <c r="G1064" t="s">
        <v>3281</v>
      </c>
      <c r="H1064" s="49">
        <v>42187</v>
      </c>
      <c r="I1064" s="1">
        <v>34072.269999999997</v>
      </c>
      <c r="R1064" s="3">
        <v>100000312</v>
      </c>
      <c r="S1064" t="s">
        <v>3525</v>
      </c>
      <c r="T1064" t="s">
        <v>3345</v>
      </c>
      <c r="U1064" t="s">
        <v>3259</v>
      </c>
      <c r="V1064">
        <v>45</v>
      </c>
      <c r="W1064" t="s">
        <v>3275</v>
      </c>
      <c r="X1064" t="s">
        <v>3257</v>
      </c>
      <c r="Y1064" s="33">
        <v>42119</v>
      </c>
      <c r="Z1064" s="1">
        <v>21150.98</v>
      </c>
    </row>
    <row r="1065" spans="1:26" x14ac:dyDescent="0.25">
      <c r="A1065" s="3">
        <v>300001064</v>
      </c>
      <c r="B1065" t="s">
        <v>3289</v>
      </c>
      <c r="C1065" t="s">
        <v>3423</v>
      </c>
      <c r="D1065" t="s">
        <v>3259</v>
      </c>
      <c r="E1065">
        <v>42</v>
      </c>
      <c r="F1065" t="s">
        <v>3258</v>
      </c>
      <c r="G1065" t="s">
        <v>3265</v>
      </c>
      <c r="H1065" s="49">
        <v>42187</v>
      </c>
      <c r="I1065" s="1">
        <v>11609.33</v>
      </c>
      <c r="R1065" s="3">
        <v>100000313</v>
      </c>
      <c r="S1065" t="s">
        <v>3576</v>
      </c>
      <c r="T1065" t="s">
        <v>3388</v>
      </c>
      <c r="U1065" t="s">
        <v>3266</v>
      </c>
      <c r="V1065">
        <v>40</v>
      </c>
      <c r="W1065" t="s">
        <v>3275</v>
      </c>
      <c r="X1065" t="s">
        <v>3281</v>
      </c>
      <c r="Y1065" s="33">
        <v>42120</v>
      </c>
      <c r="Z1065" s="1">
        <v>65947.69</v>
      </c>
    </row>
    <row r="1066" spans="1:26" x14ac:dyDescent="0.25">
      <c r="A1066" s="3">
        <v>100001065</v>
      </c>
      <c r="B1066" t="s">
        <v>3492</v>
      </c>
      <c r="C1066" t="s">
        <v>3435</v>
      </c>
      <c r="D1066" t="s">
        <v>3266</v>
      </c>
      <c r="E1066">
        <v>30</v>
      </c>
      <c r="F1066" t="s">
        <v>3275</v>
      </c>
      <c r="G1066" t="s">
        <v>3281</v>
      </c>
      <c r="H1066" s="49">
        <v>42188</v>
      </c>
      <c r="I1066" s="1">
        <v>44599.53</v>
      </c>
      <c r="R1066" s="3">
        <v>100000314</v>
      </c>
      <c r="S1066" t="s">
        <v>3572</v>
      </c>
      <c r="T1066" t="s">
        <v>3299</v>
      </c>
      <c r="U1066" t="s">
        <v>3266</v>
      </c>
      <c r="V1066">
        <v>31</v>
      </c>
      <c r="W1066" t="s">
        <v>3275</v>
      </c>
      <c r="X1066" t="s">
        <v>3281</v>
      </c>
      <c r="Y1066" s="33">
        <v>42120</v>
      </c>
      <c r="Z1066" s="1">
        <v>86849.17</v>
      </c>
    </row>
    <row r="1067" spans="1:26" x14ac:dyDescent="0.25">
      <c r="A1067" s="3">
        <v>100001066</v>
      </c>
      <c r="B1067" t="s">
        <v>3354</v>
      </c>
      <c r="C1067" t="s">
        <v>3498</v>
      </c>
      <c r="D1067" t="s">
        <v>3259</v>
      </c>
      <c r="E1067">
        <v>51</v>
      </c>
      <c r="F1067" t="s">
        <v>3275</v>
      </c>
      <c r="G1067" t="s">
        <v>3281</v>
      </c>
      <c r="H1067" s="49">
        <v>42188</v>
      </c>
      <c r="I1067" s="1">
        <v>41266.339999999997</v>
      </c>
      <c r="R1067" s="3">
        <v>100000315</v>
      </c>
      <c r="S1067" t="s">
        <v>3412</v>
      </c>
      <c r="T1067" t="s">
        <v>3565</v>
      </c>
      <c r="U1067" t="s">
        <v>3259</v>
      </c>
      <c r="V1067">
        <v>27</v>
      </c>
      <c r="W1067" t="s">
        <v>3275</v>
      </c>
      <c r="X1067" t="s">
        <v>3265</v>
      </c>
      <c r="Y1067" s="33">
        <v>42120</v>
      </c>
      <c r="Z1067" s="1">
        <v>7336.33</v>
      </c>
    </row>
    <row r="1068" spans="1:26" x14ac:dyDescent="0.25">
      <c r="A1068" s="3">
        <v>100001067</v>
      </c>
      <c r="B1068" t="s">
        <v>3480</v>
      </c>
      <c r="C1068" t="s">
        <v>3423</v>
      </c>
      <c r="D1068" t="s">
        <v>3266</v>
      </c>
      <c r="E1068">
        <v>28</v>
      </c>
      <c r="F1068" t="s">
        <v>3275</v>
      </c>
      <c r="G1068" t="s">
        <v>3257</v>
      </c>
      <c r="H1068" s="49">
        <v>42188</v>
      </c>
      <c r="I1068" s="1">
        <v>28581.78</v>
      </c>
      <c r="R1068" s="3">
        <v>100000316</v>
      </c>
      <c r="S1068" t="s">
        <v>3451</v>
      </c>
      <c r="T1068" t="s">
        <v>3357</v>
      </c>
      <c r="U1068" t="s">
        <v>3266</v>
      </c>
      <c r="V1068">
        <v>37</v>
      </c>
      <c r="W1068" t="s">
        <v>3275</v>
      </c>
      <c r="X1068" t="s">
        <v>3281</v>
      </c>
      <c r="Y1068" s="33">
        <v>42120</v>
      </c>
      <c r="Z1068" s="1">
        <v>5611.36</v>
      </c>
    </row>
    <row r="1069" spans="1:26" x14ac:dyDescent="0.25">
      <c r="A1069" s="3">
        <v>100001068</v>
      </c>
      <c r="B1069" t="s">
        <v>3417</v>
      </c>
      <c r="C1069" t="s">
        <v>3355</v>
      </c>
      <c r="D1069" t="s">
        <v>3266</v>
      </c>
      <c r="E1069">
        <v>35</v>
      </c>
      <c r="F1069" t="s">
        <v>3275</v>
      </c>
      <c r="G1069" t="s">
        <v>3257</v>
      </c>
      <c r="H1069" s="49">
        <v>42188</v>
      </c>
      <c r="I1069" s="1">
        <v>15477.05</v>
      </c>
      <c r="R1069" s="3">
        <v>100000317</v>
      </c>
      <c r="S1069" t="s">
        <v>3399</v>
      </c>
      <c r="T1069" t="s">
        <v>3442</v>
      </c>
      <c r="U1069" t="s">
        <v>3259</v>
      </c>
      <c r="V1069">
        <v>35</v>
      </c>
      <c r="W1069" t="s">
        <v>3275</v>
      </c>
      <c r="X1069" t="s">
        <v>3281</v>
      </c>
      <c r="Y1069" s="33">
        <v>42120</v>
      </c>
      <c r="Z1069" s="1">
        <v>43790.83</v>
      </c>
    </row>
    <row r="1070" spans="1:26" x14ac:dyDescent="0.25">
      <c r="A1070" s="3">
        <v>200001069</v>
      </c>
      <c r="B1070" t="s">
        <v>3293</v>
      </c>
      <c r="C1070" t="s">
        <v>3284</v>
      </c>
      <c r="D1070" t="s">
        <v>3259</v>
      </c>
      <c r="E1070">
        <v>57</v>
      </c>
      <c r="F1070" t="s">
        <v>3262</v>
      </c>
      <c r="G1070" t="s">
        <v>3257</v>
      </c>
      <c r="H1070" s="49">
        <v>42188</v>
      </c>
      <c r="I1070" s="1">
        <v>60086.6</v>
      </c>
      <c r="R1070" s="3">
        <v>100000318</v>
      </c>
      <c r="S1070" t="s">
        <v>3389</v>
      </c>
      <c r="T1070" t="s">
        <v>3452</v>
      </c>
      <c r="U1070" t="s">
        <v>3266</v>
      </c>
      <c r="V1070">
        <v>43</v>
      </c>
      <c r="W1070" t="s">
        <v>3275</v>
      </c>
      <c r="X1070" t="s">
        <v>3257</v>
      </c>
      <c r="Y1070" s="33">
        <v>42121</v>
      </c>
      <c r="Z1070" s="1">
        <v>1537.23</v>
      </c>
    </row>
    <row r="1071" spans="1:26" x14ac:dyDescent="0.25">
      <c r="A1071" s="3">
        <v>200001070</v>
      </c>
      <c r="B1071" t="s">
        <v>3283</v>
      </c>
      <c r="C1071" t="s">
        <v>3290</v>
      </c>
      <c r="D1071" t="s">
        <v>3259</v>
      </c>
      <c r="E1071">
        <v>62</v>
      </c>
      <c r="F1071" t="s">
        <v>3262</v>
      </c>
      <c r="G1071" t="s">
        <v>3257</v>
      </c>
      <c r="H1071" s="49">
        <v>42188</v>
      </c>
      <c r="I1071" s="1">
        <v>55526.53</v>
      </c>
      <c r="R1071" s="3">
        <v>100000319</v>
      </c>
      <c r="S1071" t="s">
        <v>3283</v>
      </c>
      <c r="T1071" t="s">
        <v>3284</v>
      </c>
      <c r="U1071" t="s">
        <v>3259</v>
      </c>
      <c r="V1071">
        <v>30</v>
      </c>
      <c r="W1071" t="s">
        <v>3275</v>
      </c>
      <c r="X1071" t="s">
        <v>3281</v>
      </c>
      <c r="Y1071" s="33">
        <v>42121</v>
      </c>
      <c r="Z1071" s="1">
        <v>23015.54</v>
      </c>
    </row>
    <row r="1072" spans="1:26" x14ac:dyDescent="0.25">
      <c r="A1072" s="3">
        <v>200001071</v>
      </c>
      <c r="B1072" t="s">
        <v>3445</v>
      </c>
      <c r="C1072" t="s">
        <v>3298</v>
      </c>
      <c r="D1072" t="s">
        <v>3259</v>
      </c>
      <c r="E1072">
        <v>51</v>
      </c>
      <c r="F1072" t="s">
        <v>3262</v>
      </c>
      <c r="G1072" t="s">
        <v>3281</v>
      </c>
      <c r="H1072" s="49">
        <v>42188</v>
      </c>
      <c r="I1072" s="1">
        <v>41097.46</v>
      </c>
      <c r="R1072" s="3">
        <v>100000320</v>
      </c>
      <c r="S1072" t="s">
        <v>3515</v>
      </c>
      <c r="T1072" t="s">
        <v>3461</v>
      </c>
      <c r="U1072" t="s">
        <v>3259</v>
      </c>
      <c r="V1072">
        <v>34</v>
      </c>
      <c r="W1072" t="s">
        <v>3275</v>
      </c>
      <c r="X1072" t="s">
        <v>3281</v>
      </c>
      <c r="Y1072" s="33">
        <v>42121</v>
      </c>
      <c r="Z1072" s="1">
        <v>42984.36</v>
      </c>
    </row>
    <row r="1073" spans="1:26" x14ac:dyDescent="0.25">
      <c r="A1073" s="3">
        <v>400001072</v>
      </c>
      <c r="B1073" t="s">
        <v>3542</v>
      </c>
      <c r="C1073" t="s">
        <v>3315</v>
      </c>
      <c r="D1073" t="s">
        <v>3266</v>
      </c>
      <c r="E1073">
        <v>39</v>
      </c>
      <c r="F1073" t="s">
        <v>3469</v>
      </c>
      <c r="G1073" t="s">
        <v>3265</v>
      </c>
      <c r="H1073" s="49">
        <v>42188</v>
      </c>
      <c r="I1073" s="1">
        <v>84480.9</v>
      </c>
      <c r="R1073" s="3">
        <v>100000321</v>
      </c>
      <c r="S1073" t="s">
        <v>3505</v>
      </c>
      <c r="T1073" t="s">
        <v>3550</v>
      </c>
      <c r="U1073" t="s">
        <v>3259</v>
      </c>
      <c r="V1073">
        <v>43</v>
      </c>
      <c r="W1073" t="s">
        <v>3275</v>
      </c>
      <c r="X1073" t="s">
        <v>3257</v>
      </c>
      <c r="Y1073" s="33">
        <v>42121</v>
      </c>
      <c r="Z1073" s="1">
        <v>67809.289999999994</v>
      </c>
    </row>
    <row r="1074" spans="1:26" x14ac:dyDescent="0.25">
      <c r="A1074" s="3">
        <v>100001073</v>
      </c>
      <c r="B1074" t="s">
        <v>3366</v>
      </c>
      <c r="C1074" t="s">
        <v>3260</v>
      </c>
      <c r="D1074" t="s">
        <v>3259</v>
      </c>
      <c r="E1074">
        <v>37</v>
      </c>
      <c r="F1074" t="s">
        <v>3275</v>
      </c>
      <c r="G1074" t="s">
        <v>3281</v>
      </c>
      <c r="H1074" s="49">
        <v>42189</v>
      </c>
      <c r="I1074" s="1">
        <v>14866.88</v>
      </c>
      <c r="R1074" s="3">
        <v>100000322</v>
      </c>
      <c r="S1074" t="s">
        <v>3274</v>
      </c>
      <c r="T1074" t="s">
        <v>3298</v>
      </c>
      <c r="U1074" t="s">
        <v>3266</v>
      </c>
      <c r="V1074">
        <v>30</v>
      </c>
      <c r="W1074" t="s">
        <v>3275</v>
      </c>
      <c r="X1074" t="s">
        <v>3265</v>
      </c>
      <c r="Y1074" s="33">
        <v>42121</v>
      </c>
      <c r="Z1074" s="1">
        <v>35117.339999999997</v>
      </c>
    </row>
    <row r="1075" spans="1:26" x14ac:dyDescent="0.25">
      <c r="A1075" s="3">
        <v>100001074</v>
      </c>
      <c r="B1075" t="s">
        <v>3401</v>
      </c>
      <c r="C1075" t="s">
        <v>3565</v>
      </c>
      <c r="D1075" t="s">
        <v>3259</v>
      </c>
      <c r="E1075">
        <v>37</v>
      </c>
      <c r="F1075" t="s">
        <v>3275</v>
      </c>
      <c r="G1075" t="s">
        <v>3281</v>
      </c>
      <c r="H1075" s="49">
        <v>42189</v>
      </c>
      <c r="I1075" s="1">
        <v>50527.47</v>
      </c>
      <c r="R1075" s="3">
        <v>100000325</v>
      </c>
      <c r="S1075" t="s">
        <v>3441</v>
      </c>
      <c r="T1075" t="s">
        <v>3512</v>
      </c>
      <c r="U1075" t="s">
        <v>3259</v>
      </c>
      <c r="V1075">
        <v>35</v>
      </c>
      <c r="W1075" t="s">
        <v>3275</v>
      </c>
      <c r="X1075" t="s">
        <v>3265</v>
      </c>
      <c r="Y1075" s="33">
        <v>42122</v>
      </c>
      <c r="Z1075" s="1">
        <v>41080.730000000003</v>
      </c>
    </row>
    <row r="1076" spans="1:26" x14ac:dyDescent="0.25">
      <c r="A1076" s="3">
        <v>100001075</v>
      </c>
      <c r="B1076" t="s">
        <v>3406</v>
      </c>
      <c r="C1076" t="s">
        <v>3485</v>
      </c>
      <c r="D1076" t="s">
        <v>3266</v>
      </c>
      <c r="E1076">
        <v>27</v>
      </c>
      <c r="F1076" t="s">
        <v>3275</v>
      </c>
      <c r="G1076" t="s">
        <v>3257</v>
      </c>
      <c r="H1076" s="49">
        <v>42189</v>
      </c>
      <c r="I1076" s="1">
        <v>27565.54</v>
      </c>
      <c r="R1076" s="3">
        <v>100000326</v>
      </c>
      <c r="S1076" t="s">
        <v>3563</v>
      </c>
      <c r="T1076" t="s">
        <v>3561</v>
      </c>
      <c r="U1076" t="s">
        <v>3266</v>
      </c>
      <c r="V1076">
        <v>42</v>
      </c>
      <c r="W1076" t="s">
        <v>3275</v>
      </c>
      <c r="X1076" t="s">
        <v>3281</v>
      </c>
      <c r="Y1076" s="33">
        <v>42122</v>
      </c>
      <c r="Z1076" s="1">
        <v>71637.039999999994</v>
      </c>
    </row>
    <row r="1077" spans="1:26" x14ac:dyDescent="0.25">
      <c r="A1077" s="3">
        <v>100001076</v>
      </c>
      <c r="B1077" t="s">
        <v>3536</v>
      </c>
      <c r="C1077" t="s">
        <v>3346</v>
      </c>
      <c r="D1077" t="s">
        <v>3259</v>
      </c>
      <c r="E1077">
        <v>32</v>
      </c>
      <c r="F1077" t="s">
        <v>3275</v>
      </c>
      <c r="G1077" t="s">
        <v>3257</v>
      </c>
      <c r="H1077" s="49">
        <v>42189</v>
      </c>
      <c r="I1077" s="1">
        <v>78712.11</v>
      </c>
      <c r="R1077" s="3">
        <v>100000327</v>
      </c>
      <c r="S1077" t="s">
        <v>3317</v>
      </c>
      <c r="T1077" t="s">
        <v>3296</v>
      </c>
      <c r="U1077" t="s">
        <v>3259</v>
      </c>
      <c r="V1077">
        <v>40</v>
      </c>
      <c r="W1077" t="s">
        <v>3275</v>
      </c>
      <c r="X1077" t="s">
        <v>3265</v>
      </c>
      <c r="Y1077" s="33">
        <v>42122</v>
      </c>
      <c r="Z1077" s="1">
        <v>7463.59</v>
      </c>
    </row>
    <row r="1078" spans="1:26" x14ac:dyDescent="0.25">
      <c r="A1078" s="3">
        <v>200001077</v>
      </c>
      <c r="B1078" t="s">
        <v>3495</v>
      </c>
      <c r="C1078" t="s">
        <v>3358</v>
      </c>
      <c r="D1078" t="s">
        <v>3259</v>
      </c>
      <c r="E1078">
        <v>48</v>
      </c>
      <c r="F1078" t="s">
        <v>3262</v>
      </c>
      <c r="G1078" t="s">
        <v>3265</v>
      </c>
      <c r="H1078" s="49">
        <v>42189</v>
      </c>
      <c r="I1078" s="1">
        <v>40487.71</v>
      </c>
      <c r="R1078" s="3">
        <v>100000328</v>
      </c>
      <c r="S1078" t="s">
        <v>3564</v>
      </c>
      <c r="T1078" t="s">
        <v>3410</v>
      </c>
      <c r="U1078" t="s">
        <v>3266</v>
      </c>
      <c r="V1078">
        <v>34</v>
      </c>
      <c r="W1078" t="s">
        <v>3275</v>
      </c>
      <c r="X1078" t="s">
        <v>3281</v>
      </c>
      <c r="Y1078" s="33">
        <v>42122</v>
      </c>
      <c r="Z1078" s="1">
        <v>2016.84</v>
      </c>
    </row>
    <row r="1079" spans="1:26" x14ac:dyDescent="0.25">
      <c r="A1079" s="3">
        <v>200001078</v>
      </c>
      <c r="B1079" t="s">
        <v>3370</v>
      </c>
      <c r="C1079" t="s">
        <v>3393</v>
      </c>
      <c r="D1079" t="s">
        <v>3259</v>
      </c>
      <c r="E1079">
        <v>47</v>
      </c>
      <c r="F1079" t="s">
        <v>3262</v>
      </c>
      <c r="G1079" t="s">
        <v>3257</v>
      </c>
      <c r="H1079" s="49">
        <v>42189</v>
      </c>
      <c r="I1079" s="1">
        <v>59432.06</v>
      </c>
      <c r="R1079" s="3">
        <v>100000329</v>
      </c>
      <c r="S1079" t="s">
        <v>3532</v>
      </c>
      <c r="T1079" t="s">
        <v>3392</v>
      </c>
      <c r="U1079" t="s">
        <v>3266</v>
      </c>
      <c r="V1079">
        <v>37</v>
      </c>
      <c r="W1079" t="s">
        <v>3275</v>
      </c>
      <c r="X1079" t="s">
        <v>3281</v>
      </c>
      <c r="Y1079" s="33">
        <v>42122</v>
      </c>
      <c r="Z1079" s="1">
        <v>12405.07</v>
      </c>
    </row>
    <row r="1080" spans="1:26" x14ac:dyDescent="0.25">
      <c r="A1080" s="3">
        <v>300001079</v>
      </c>
      <c r="B1080" t="s">
        <v>3510</v>
      </c>
      <c r="C1080" t="s">
        <v>3345</v>
      </c>
      <c r="D1080" t="s">
        <v>3259</v>
      </c>
      <c r="E1080">
        <v>36</v>
      </c>
      <c r="F1080" t="s">
        <v>3258</v>
      </c>
      <c r="G1080" t="s">
        <v>3257</v>
      </c>
      <c r="H1080" s="49">
        <v>42189</v>
      </c>
      <c r="I1080" s="1">
        <v>6467.89</v>
      </c>
      <c r="R1080" s="3">
        <v>100000330</v>
      </c>
      <c r="S1080" t="s">
        <v>3443</v>
      </c>
      <c r="T1080" t="s">
        <v>3458</v>
      </c>
      <c r="U1080" t="s">
        <v>3266</v>
      </c>
      <c r="V1080">
        <v>31</v>
      </c>
      <c r="W1080" t="s">
        <v>3275</v>
      </c>
      <c r="X1080" t="s">
        <v>3281</v>
      </c>
      <c r="Y1080" s="33">
        <v>42122</v>
      </c>
      <c r="Z1080" s="1">
        <v>19933.38</v>
      </c>
    </row>
    <row r="1081" spans="1:26" x14ac:dyDescent="0.25">
      <c r="A1081" s="3">
        <v>300001080</v>
      </c>
      <c r="B1081" t="s">
        <v>3505</v>
      </c>
      <c r="C1081" t="s">
        <v>3422</v>
      </c>
      <c r="D1081" t="s">
        <v>3259</v>
      </c>
      <c r="E1081">
        <v>44</v>
      </c>
      <c r="F1081" t="s">
        <v>3258</v>
      </c>
      <c r="G1081" t="s">
        <v>3257</v>
      </c>
      <c r="H1081" s="49">
        <v>42189</v>
      </c>
      <c r="I1081" s="1">
        <v>37449.47</v>
      </c>
      <c r="R1081" s="3">
        <v>100000331</v>
      </c>
      <c r="S1081" t="s">
        <v>3455</v>
      </c>
      <c r="T1081" t="s">
        <v>3546</v>
      </c>
      <c r="U1081" t="s">
        <v>3259</v>
      </c>
      <c r="V1081">
        <v>44</v>
      </c>
      <c r="W1081" t="s">
        <v>3275</v>
      </c>
      <c r="X1081" t="s">
        <v>3281</v>
      </c>
      <c r="Y1081" s="33">
        <v>42122</v>
      </c>
      <c r="Z1081" s="1">
        <v>50015.54</v>
      </c>
    </row>
    <row r="1082" spans="1:26" x14ac:dyDescent="0.25">
      <c r="A1082" s="3">
        <v>300001081</v>
      </c>
      <c r="B1082" t="s">
        <v>3434</v>
      </c>
      <c r="C1082" t="s">
        <v>3554</v>
      </c>
      <c r="D1082" t="s">
        <v>3266</v>
      </c>
      <c r="E1082">
        <v>38</v>
      </c>
      <c r="F1082" t="s">
        <v>3258</v>
      </c>
      <c r="G1082" t="s">
        <v>3281</v>
      </c>
      <c r="H1082" s="49">
        <v>42189</v>
      </c>
      <c r="I1082" s="1">
        <v>15926.91</v>
      </c>
      <c r="R1082" s="3">
        <v>100000332</v>
      </c>
      <c r="S1082" t="s">
        <v>3374</v>
      </c>
      <c r="T1082" t="s">
        <v>3325</v>
      </c>
      <c r="U1082" t="s">
        <v>3266</v>
      </c>
      <c r="V1082">
        <v>34</v>
      </c>
      <c r="W1082" t="s">
        <v>3275</v>
      </c>
      <c r="X1082" t="s">
        <v>3281</v>
      </c>
      <c r="Y1082" s="33">
        <v>42122</v>
      </c>
      <c r="Z1082" s="1">
        <v>24709.89</v>
      </c>
    </row>
    <row r="1083" spans="1:26" x14ac:dyDescent="0.25">
      <c r="A1083" s="3">
        <v>400001082</v>
      </c>
      <c r="B1083" t="s">
        <v>3428</v>
      </c>
      <c r="C1083" t="s">
        <v>3485</v>
      </c>
      <c r="D1083" t="s">
        <v>3266</v>
      </c>
      <c r="E1083">
        <v>32</v>
      </c>
      <c r="F1083" t="s">
        <v>3469</v>
      </c>
      <c r="G1083" t="s">
        <v>3265</v>
      </c>
      <c r="H1083" s="49">
        <v>42189</v>
      </c>
      <c r="I1083" s="1">
        <v>20451.86</v>
      </c>
      <c r="R1083" s="3">
        <v>100000334</v>
      </c>
      <c r="S1083" t="s">
        <v>3374</v>
      </c>
      <c r="T1083" t="s">
        <v>3431</v>
      </c>
      <c r="U1083" t="s">
        <v>3266</v>
      </c>
      <c r="V1083">
        <v>33</v>
      </c>
      <c r="W1083" t="s">
        <v>3275</v>
      </c>
      <c r="X1083" t="s">
        <v>3281</v>
      </c>
      <c r="Y1083" s="33">
        <v>42123</v>
      </c>
      <c r="Z1083" s="1">
        <v>41128.519999999997</v>
      </c>
    </row>
    <row r="1084" spans="1:26" x14ac:dyDescent="0.25">
      <c r="A1084" s="3">
        <v>100001083</v>
      </c>
      <c r="B1084" t="s">
        <v>3397</v>
      </c>
      <c r="C1084" t="s">
        <v>3346</v>
      </c>
      <c r="D1084" t="s">
        <v>3266</v>
      </c>
      <c r="E1084">
        <v>41</v>
      </c>
      <c r="F1084" t="s">
        <v>3275</v>
      </c>
      <c r="G1084" t="s">
        <v>3281</v>
      </c>
      <c r="H1084" s="49">
        <v>42190</v>
      </c>
      <c r="I1084" s="1">
        <v>81089.55</v>
      </c>
      <c r="R1084" s="3">
        <v>100000335</v>
      </c>
      <c r="S1084" t="s">
        <v>3302</v>
      </c>
      <c r="T1084" t="s">
        <v>3260</v>
      </c>
      <c r="U1084" t="s">
        <v>3266</v>
      </c>
      <c r="V1084">
        <v>42</v>
      </c>
      <c r="W1084" t="s">
        <v>3275</v>
      </c>
      <c r="X1084" t="s">
        <v>3257</v>
      </c>
      <c r="Y1084" s="33">
        <v>42123</v>
      </c>
      <c r="Z1084" s="1">
        <v>7583.72</v>
      </c>
    </row>
    <row r="1085" spans="1:26" x14ac:dyDescent="0.25">
      <c r="A1085" s="3">
        <v>100001084</v>
      </c>
      <c r="B1085" t="s">
        <v>3496</v>
      </c>
      <c r="C1085" t="s">
        <v>3483</v>
      </c>
      <c r="D1085" t="s">
        <v>3266</v>
      </c>
      <c r="E1085">
        <v>44</v>
      </c>
      <c r="F1085" t="s">
        <v>3275</v>
      </c>
      <c r="G1085" t="s">
        <v>3281</v>
      </c>
      <c r="H1085" s="49">
        <v>42190</v>
      </c>
      <c r="I1085" s="1">
        <v>5032.09</v>
      </c>
      <c r="R1085" s="3">
        <v>100000336</v>
      </c>
      <c r="S1085" t="s">
        <v>3479</v>
      </c>
      <c r="T1085" t="s">
        <v>3405</v>
      </c>
      <c r="U1085" t="s">
        <v>3266</v>
      </c>
      <c r="V1085">
        <v>36</v>
      </c>
      <c r="W1085" t="s">
        <v>3275</v>
      </c>
      <c r="X1085" t="s">
        <v>3281</v>
      </c>
      <c r="Y1085" s="33">
        <v>42123</v>
      </c>
      <c r="Z1085" s="1">
        <v>25132.97</v>
      </c>
    </row>
    <row r="1086" spans="1:26" x14ac:dyDescent="0.25">
      <c r="A1086" s="3">
        <v>100001085</v>
      </c>
      <c r="B1086" t="s">
        <v>3406</v>
      </c>
      <c r="C1086" t="s">
        <v>3349</v>
      </c>
      <c r="D1086" t="s">
        <v>3266</v>
      </c>
      <c r="E1086">
        <v>41</v>
      </c>
      <c r="F1086" t="s">
        <v>3275</v>
      </c>
      <c r="G1086" t="s">
        <v>3281</v>
      </c>
      <c r="H1086" s="49">
        <v>42190</v>
      </c>
      <c r="I1086" s="1">
        <v>40523.18</v>
      </c>
      <c r="R1086" s="3">
        <v>100000338</v>
      </c>
      <c r="S1086" t="s">
        <v>3386</v>
      </c>
      <c r="T1086" t="s">
        <v>3556</v>
      </c>
      <c r="U1086" t="s">
        <v>3259</v>
      </c>
      <c r="V1086">
        <v>42</v>
      </c>
      <c r="W1086" t="s">
        <v>3275</v>
      </c>
      <c r="X1086" t="s">
        <v>3281</v>
      </c>
      <c r="Y1086" s="33">
        <v>42123</v>
      </c>
      <c r="Z1086" s="1">
        <v>31273.66</v>
      </c>
    </row>
    <row r="1087" spans="1:26" x14ac:dyDescent="0.25">
      <c r="A1087" s="3">
        <v>200001086</v>
      </c>
      <c r="B1087" t="s">
        <v>3327</v>
      </c>
      <c r="C1087" t="s">
        <v>3329</v>
      </c>
      <c r="D1087" t="s">
        <v>3259</v>
      </c>
      <c r="E1087">
        <v>47</v>
      </c>
      <c r="F1087" t="s">
        <v>3262</v>
      </c>
      <c r="G1087" t="s">
        <v>3257</v>
      </c>
      <c r="H1087" s="49">
        <v>42190</v>
      </c>
      <c r="I1087" s="1">
        <v>1948.26</v>
      </c>
      <c r="R1087" s="3">
        <v>100000341</v>
      </c>
      <c r="S1087" t="s">
        <v>3503</v>
      </c>
      <c r="T1087" t="s">
        <v>3444</v>
      </c>
      <c r="U1087" t="s">
        <v>3266</v>
      </c>
      <c r="V1087">
        <v>29</v>
      </c>
      <c r="W1087" t="s">
        <v>3275</v>
      </c>
      <c r="X1087" t="s">
        <v>3281</v>
      </c>
      <c r="Y1087" s="33">
        <v>42124</v>
      </c>
      <c r="Z1087" s="1">
        <v>4507.91</v>
      </c>
    </row>
    <row r="1088" spans="1:26" x14ac:dyDescent="0.25">
      <c r="A1088" s="3">
        <v>200001087</v>
      </c>
      <c r="B1088" t="s">
        <v>3430</v>
      </c>
      <c r="C1088" t="s">
        <v>3444</v>
      </c>
      <c r="D1088" t="s">
        <v>3266</v>
      </c>
      <c r="E1088">
        <v>59</v>
      </c>
      <c r="F1088" t="s">
        <v>3262</v>
      </c>
      <c r="G1088" t="s">
        <v>3265</v>
      </c>
      <c r="H1088" s="49">
        <v>42190</v>
      </c>
      <c r="I1088" s="1">
        <v>44326.6</v>
      </c>
      <c r="R1088" s="3">
        <v>100000342</v>
      </c>
      <c r="S1088" t="s">
        <v>3264</v>
      </c>
      <c r="T1088" t="s">
        <v>3387</v>
      </c>
      <c r="U1088" t="s">
        <v>3259</v>
      </c>
      <c r="V1088">
        <v>38</v>
      </c>
      <c r="W1088" t="s">
        <v>3275</v>
      </c>
      <c r="X1088" t="s">
        <v>3281</v>
      </c>
      <c r="Y1088" s="33">
        <v>42124</v>
      </c>
      <c r="Z1088" s="1">
        <v>18433.59</v>
      </c>
    </row>
    <row r="1089" spans="1:26" x14ac:dyDescent="0.25">
      <c r="A1089" s="3">
        <v>200001088</v>
      </c>
      <c r="B1089" t="s">
        <v>3525</v>
      </c>
      <c r="C1089" t="s">
        <v>3369</v>
      </c>
      <c r="D1089" t="s">
        <v>3259</v>
      </c>
      <c r="E1089">
        <v>43</v>
      </c>
      <c r="F1089" t="s">
        <v>3262</v>
      </c>
      <c r="G1089" t="s">
        <v>3257</v>
      </c>
      <c r="H1089" s="49">
        <v>42190</v>
      </c>
      <c r="I1089" s="1">
        <v>16457.71</v>
      </c>
      <c r="R1089" s="3">
        <v>100000343</v>
      </c>
      <c r="S1089" t="s">
        <v>3460</v>
      </c>
      <c r="T1089" t="s">
        <v>3423</v>
      </c>
      <c r="U1089" t="s">
        <v>3259</v>
      </c>
      <c r="V1089">
        <v>33</v>
      </c>
      <c r="W1089" t="s">
        <v>3275</v>
      </c>
      <c r="X1089" t="s">
        <v>3281</v>
      </c>
      <c r="Y1089" s="33">
        <v>42124</v>
      </c>
      <c r="Z1089" s="1">
        <v>30907.61</v>
      </c>
    </row>
    <row r="1090" spans="1:26" x14ac:dyDescent="0.25">
      <c r="A1090" s="3">
        <v>100001089</v>
      </c>
      <c r="B1090" t="s">
        <v>3295</v>
      </c>
      <c r="C1090" t="s">
        <v>3464</v>
      </c>
      <c r="D1090" t="s">
        <v>3259</v>
      </c>
      <c r="E1090">
        <v>36</v>
      </c>
      <c r="F1090" t="s">
        <v>3275</v>
      </c>
      <c r="G1090" t="s">
        <v>3265</v>
      </c>
      <c r="H1090" s="49">
        <v>42191</v>
      </c>
      <c r="I1090" s="1">
        <v>22756.57</v>
      </c>
      <c r="R1090" s="3">
        <v>100000344</v>
      </c>
      <c r="S1090" t="s">
        <v>3389</v>
      </c>
      <c r="T1090" t="s">
        <v>3296</v>
      </c>
      <c r="U1090" t="s">
        <v>3266</v>
      </c>
      <c r="V1090">
        <v>35</v>
      </c>
      <c r="W1090" t="s">
        <v>3275</v>
      </c>
      <c r="X1090" t="s">
        <v>3281</v>
      </c>
      <c r="Y1090" s="33">
        <v>42124</v>
      </c>
      <c r="Z1090" s="1">
        <v>58807.73</v>
      </c>
    </row>
    <row r="1091" spans="1:26" x14ac:dyDescent="0.25">
      <c r="A1091" s="3">
        <v>100001090</v>
      </c>
      <c r="B1091" t="s">
        <v>3331</v>
      </c>
      <c r="C1091" t="s">
        <v>3565</v>
      </c>
      <c r="D1091" t="s">
        <v>3259</v>
      </c>
      <c r="E1091">
        <v>25</v>
      </c>
      <c r="F1091" t="s">
        <v>3275</v>
      </c>
      <c r="G1091" t="s">
        <v>3265</v>
      </c>
      <c r="H1091" s="49">
        <v>42191</v>
      </c>
      <c r="I1091" s="1">
        <v>44277.62</v>
      </c>
      <c r="R1091" s="3">
        <v>100000345</v>
      </c>
      <c r="S1091" t="s">
        <v>3293</v>
      </c>
      <c r="T1091" t="s">
        <v>3422</v>
      </c>
      <c r="U1091" t="s">
        <v>3259</v>
      </c>
      <c r="V1091">
        <v>36</v>
      </c>
      <c r="W1091" t="s">
        <v>3275</v>
      </c>
      <c r="X1091" t="s">
        <v>3281</v>
      </c>
      <c r="Y1091" s="33">
        <v>42124</v>
      </c>
      <c r="Z1091" s="1">
        <v>10174.700000000001</v>
      </c>
    </row>
    <row r="1092" spans="1:26" x14ac:dyDescent="0.25">
      <c r="A1092" s="3">
        <v>100001091</v>
      </c>
      <c r="B1092" t="s">
        <v>3531</v>
      </c>
      <c r="C1092" t="s">
        <v>3444</v>
      </c>
      <c r="D1092" t="s">
        <v>3266</v>
      </c>
      <c r="E1092">
        <v>45</v>
      </c>
      <c r="F1092" t="s">
        <v>3275</v>
      </c>
      <c r="G1092" t="s">
        <v>3281</v>
      </c>
      <c r="H1092" s="49">
        <v>42191</v>
      </c>
      <c r="I1092" s="1">
        <v>57797.68</v>
      </c>
      <c r="R1092" s="3">
        <v>100000346</v>
      </c>
      <c r="S1092" t="s">
        <v>3316</v>
      </c>
      <c r="T1092" t="s">
        <v>3402</v>
      </c>
      <c r="U1092" t="s">
        <v>3259</v>
      </c>
      <c r="V1092">
        <v>31</v>
      </c>
      <c r="W1092" t="s">
        <v>3275</v>
      </c>
      <c r="X1092" t="s">
        <v>3281</v>
      </c>
      <c r="Y1092" s="33">
        <v>42126</v>
      </c>
      <c r="Z1092" s="1">
        <v>20570.41</v>
      </c>
    </row>
    <row r="1093" spans="1:26" x14ac:dyDescent="0.25">
      <c r="A1093" s="3">
        <v>100001092</v>
      </c>
      <c r="B1093" t="s">
        <v>3351</v>
      </c>
      <c r="C1093" t="s">
        <v>3346</v>
      </c>
      <c r="D1093" t="s">
        <v>3266</v>
      </c>
      <c r="E1093">
        <v>35</v>
      </c>
      <c r="F1093" t="s">
        <v>3275</v>
      </c>
      <c r="G1093" t="s">
        <v>3281</v>
      </c>
      <c r="H1093" s="49">
        <v>42191</v>
      </c>
      <c r="I1093" s="1">
        <v>1827.85</v>
      </c>
      <c r="R1093" s="3">
        <v>100000360</v>
      </c>
      <c r="S1093" t="s">
        <v>3579</v>
      </c>
      <c r="T1093" t="s">
        <v>3385</v>
      </c>
      <c r="U1093" t="s">
        <v>3266</v>
      </c>
      <c r="V1093">
        <v>44</v>
      </c>
      <c r="W1093" t="s">
        <v>3275</v>
      </c>
      <c r="X1093" t="s">
        <v>3281</v>
      </c>
      <c r="Y1093" s="33">
        <v>42128</v>
      </c>
      <c r="Z1093" s="1">
        <v>8118.3</v>
      </c>
    </row>
    <row r="1094" spans="1:26" x14ac:dyDescent="0.25">
      <c r="A1094" s="3">
        <v>100001093</v>
      </c>
      <c r="B1094" t="s">
        <v>3295</v>
      </c>
      <c r="C1094" t="s">
        <v>3509</v>
      </c>
      <c r="D1094" t="s">
        <v>3259</v>
      </c>
      <c r="E1094">
        <v>31</v>
      </c>
      <c r="F1094" t="s">
        <v>3275</v>
      </c>
      <c r="G1094" t="s">
        <v>3281</v>
      </c>
      <c r="H1094" s="49">
        <v>42191</v>
      </c>
      <c r="I1094" s="1">
        <v>71267.850000000006</v>
      </c>
      <c r="R1094" s="3">
        <v>100000369</v>
      </c>
      <c r="S1094" t="s">
        <v>3492</v>
      </c>
      <c r="T1094" t="s">
        <v>3273</v>
      </c>
      <c r="U1094" t="s">
        <v>3266</v>
      </c>
      <c r="V1094">
        <v>38</v>
      </c>
      <c r="W1094" t="s">
        <v>3275</v>
      </c>
      <c r="X1094" t="s">
        <v>3281</v>
      </c>
      <c r="Y1094" s="33">
        <v>42129</v>
      </c>
      <c r="Z1094" s="1">
        <v>40010.06</v>
      </c>
    </row>
    <row r="1095" spans="1:26" x14ac:dyDescent="0.25">
      <c r="A1095" s="3">
        <v>100001094</v>
      </c>
      <c r="B1095" t="s">
        <v>3413</v>
      </c>
      <c r="C1095" t="s">
        <v>3310</v>
      </c>
      <c r="D1095" t="s">
        <v>3266</v>
      </c>
      <c r="E1095">
        <v>30</v>
      </c>
      <c r="F1095" t="s">
        <v>3275</v>
      </c>
      <c r="G1095" t="s">
        <v>3265</v>
      </c>
      <c r="H1095" s="49">
        <v>42191</v>
      </c>
      <c r="I1095" s="1">
        <v>2730.89</v>
      </c>
      <c r="R1095" s="3">
        <v>100000377</v>
      </c>
      <c r="S1095" t="s">
        <v>3409</v>
      </c>
      <c r="T1095" t="s">
        <v>3552</v>
      </c>
      <c r="U1095" t="s">
        <v>3266</v>
      </c>
      <c r="V1095">
        <v>49</v>
      </c>
      <c r="W1095" t="s">
        <v>3275</v>
      </c>
      <c r="X1095" t="s">
        <v>3265</v>
      </c>
      <c r="Y1095" s="33">
        <v>42130</v>
      </c>
      <c r="Z1095" s="1">
        <v>9119.52</v>
      </c>
    </row>
    <row r="1096" spans="1:26" x14ac:dyDescent="0.25">
      <c r="A1096" s="3">
        <v>100001095</v>
      </c>
      <c r="B1096" t="s">
        <v>3395</v>
      </c>
      <c r="C1096" t="s">
        <v>3318</v>
      </c>
      <c r="D1096" t="s">
        <v>3266</v>
      </c>
      <c r="E1096">
        <v>45</v>
      </c>
      <c r="F1096" t="s">
        <v>3275</v>
      </c>
      <c r="G1096" t="s">
        <v>3265</v>
      </c>
      <c r="H1096" s="49">
        <v>42191</v>
      </c>
      <c r="I1096" s="1">
        <v>9976.92</v>
      </c>
      <c r="R1096" s="3">
        <v>100000379</v>
      </c>
      <c r="S1096" t="s">
        <v>3504</v>
      </c>
      <c r="T1096" t="s">
        <v>3340</v>
      </c>
      <c r="U1096" t="s">
        <v>3266</v>
      </c>
      <c r="V1096">
        <v>38</v>
      </c>
      <c r="W1096" t="s">
        <v>3275</v>
      </c>
      <c r="X1096" t="s">
        <v>3265</v>
      </c>
      <c r="Y1096" s="33">
        <v>42130</v>
      </c>
      <c r="Z1096" s="1">
        <v>19744.490000000002</v>
      </c>
    </row>
    <row r="1097" spans="1:26" x14ac:dyDescent="0.25">
      <c r="A1097" s="3">
        <v>100001096</v>
      </c>
      <c r="B1097" t="s">
        <v>3304</v>
      </c>
      <c r="C1097" t="s">
        <v>3555</v>
      </c>
      <c r="D1097" t="s">
        <v>3266</v>
      </c>
      <c r="E1097">
        <v>35</v>
      </c>
      <c r="F1097" t="s">
        <v>3275</v>
      </c>
      <c r="G1097" t="s">
        <v>3257</v>
      </c>
      <c r="H1097" s="49">
        <v>42191</v>
      </c>
      <c r="I1097" s="1">
        <v>6083.13</v>
      </c>
      <c r="R1097" s="3">
        <v>100000380</v>
      </c>
      <c r="S1097" t="s">
        <v>3337</v>
      </c>
      <c r="T1097" t="s">
        <v>3512</v>
      </c>
      <c r="U1097" t="s">
        <v>3259</v>
      </c>
      <c r="V1097">
        <v>39</v>
      </c>
      <c r="W1097" t="s">
        <v>3275</v>
      </c>
      <c r="X1097" t="s">
        <v>3281</v>
      </c>
      <c r="Y1097" s="33">
        <v>42130</v>
      </c>
      <c r="Z1097" s="1">
        <v>48712.33</v>
      </c>
    </row>
    <row r="1098" spans="1:26" x14ac:dyDescent="0.25">
      <c r="A1098" s="3">
        <v>100001097</v>
      </c>
      <c r="B1098" t="s">
        <v>3505</v>
      </c>
      <c r="C1098" t="s">
        <v>3423</v>
      </c>
      <c r="D1098" t="s">
        <v>3259</v>
      </c>
      <c r="E1098">
        <v>36</v>
      </c>
      <c r="F1098" t="s">
        <v>3275</v>
      </c>
      <c r="G1098" t="s">
        <v>3265</v>
      </c>
      <c r="H1098" s="49">
        <v>42191</v>
      </c>
      <c r="I1098" s="1">
        <v>88451.81</v>
      </c>
      <c r="R1098" s="3">
        <v>100000381</v>
      </c>
      <c r="S1098" t="s">
        <v>3280</v>
      </c>
      <c r="T1098" t="s">
        <v>3384</v>
      </c>
      <c r="U1098" t="s">
        <v>3266</v>
      </c>
      <c r="V1098">
        <v>41</v>
      </c>
      <c r="W1098" t="s">
        <v>3275</v>
      </c>
      <c r="X1098" t="s">
        <v>3281</v>
      </c>
      <c r="Y1098" s="33">
        <v>42130</v>
      </c>
      <c r="Z1098" s="1">
        <v>13162.58</v>
      </c>
    </row>
    <row r="1099" spans="1:26" x14ac:dyDescent="0.25">
      <c r="A1099" s="3">
        <v>100001098</v>
      </c>
      <c r="B1099" t="s">
        <v>3335</v>
      </c>
      <c r="C1099" t="s">
        <v>3432</v>
      </c>
      <c r="D1099" t="s">
        <v>3266</v>
      </c>
      <c r="E1099">
        <v>24</v>
      </c>
      <c r="F1099" t="s">
        <v>3275</v>
      </c>
      <c r="G1099" t="s">
        <v>3257</v>
      </c>
      <c r="H1099" s="49">
        <v>42191</v>
      </c>
      <c r="I1099" s="1">
        <v>77514.080000000002</v>
      </c>
      <c r="R1099" s="3">
        <v>100000382</v>
      </c>
      <c r="S1099" t="s">
        <v>3506</v>
      </c>
      <c r="T1099" t="s">
        <v>3373</v>
      </c>
      <c r="U1099" t="s">
        <v>3259</v>
      </c>
      <c r="V1099">
        <v>45</v>
      </c>
      <c r="W1099" t="s">
        <v>3275</v>
      </c>
      <c r="X1099" t="s">
        <v>3265</v>
      </c>
      <c r="Y1099" s="33">
        <v>42130</v>
      </c>
      <c r="Z1099" s="1">
        <v>53204.35</v>
      </c>
    </row>
    <row r="1100" spans="1:26" x14ac:dyDescent="0.25">
      <c r="A1100" s="3">
        <v>200001099</v>
      </c>
      <c r="B1100" t="s">
        <v>3506</v>
      </c>
      <c r="C1100" t="s">
        <v>3423</v>
      </c>
      <c r="D1100" t="s">
        <v>3259</v>
      </c>
      <c r="E1100">
        <v>48</v>
      </c>
      <c r="F1100" t="s">
        <v>3262</v>
      </c>
      <c r="G1100" t="s">
        <v>3281</v>
      </c>
      <c r="H1100" s="49">
        <v>42191</v>
      </c>
      <c r="I1100" s="1">
        <v>66005.41</v>
      </c>
      <c r="R1100" s="3">
        <v>100000383</v>
      </c>
      <c r="S1100" t="s">
        <v>3503</v>
      </c>
      <c r="T1100" t="s">
        <v>3528</v>
      </c>
      <c r="U1100" t="s">
        <v>3266</v>
      </c>
      <c r="V1100">
        <v>32</v>
      </c>
      <c r="W1100" t="s">
        <v>3275</v>
      </c>
      <c r="X1100" t="s">
        <v>3281</v>
      </c>
      <c r="Y1100" s="33">
        <v>42130</v>
      </c>
      <c r="Z1100" s="1">
        <v>67428.149999999994</v>
      </c>
    </row>
    <row r="1101" spans="1:26" x14ac:dyDescent="0.25">
      <c r="A1101" s="3">
        <v>200001100</v>
      </c>
      <c r="B1101" t="s">
        <v>3571</v>
      </c>
      <c r="C1101" t="s">
        <v>3561</v>
      </c>
      <c r="D1101" t="s">
        <v>3259</v>
      </c>
      <c r="E1101">
        <v>48</v>
      </c>
      <c r="F1101" t="s">
        <v>3262</v>
      </c>
      <c r="G1101" t="s">
        <v>3265</v>
      </c>
      <c r="H1101" s="49">
        <v>42191</v>
      </c>
      <c r="I1101" s="1">
        <v>77332.09</v>
      </c>
      <c r="R1101" s="3">
        <v>100000400</v>
      </c>
      <c r="S1101" t="s">
        <v>3341</v>
      </c>
      <c r="T1101" t="s">
        <v>3385</v>
      </c>
      <c r="U1101" t="s">
        <v>3259</v>
      </c>
      <c r="V1101">
        <v>35</v>
      </c>
      <c r="W1101" t="s">
        <v>3275</v>
      </c>
      <c r="X1101" t="s">
        <v>3281</v>
      </c>
      <c r="Y1101" s="33">
        <v>42131</v>
      </c>
      <c r="Z1101" s="1">
        <v>2423.46</v>
      </c>
    </row>
    <row r="1102" spans="1:26" x14ac:dyDescent="0.25">
      <c r="A1102" s="3">
        <v>200001101</v>
      </c>
      <c r="B1102" t="s">
        <v>3460</v>
      </c>
      <c r="C1102" t="s">
        <v>3526</v>
      </c>
      <c r="D1102" t="s">
        <v>3259</v>
      </c>
      <c r="E1102">
        <v>56</v>
      </c>
      <c r="F1102" t="s">
        <v>3262</v>
      </c>
      <c r="G1102" t="s">
        <v>3257</v>
      </c>
      <c r="H1102" s="49">
        <v>42191</v>
      </c>
      <c r="I1102" s="1">
        <v>3516.35</v>
      </c>
      <c r="R1102" s="3">
        <v>100000401</v>
      </c>
      <c r="S1102" t="s">
        <v>3353</v>
      </c>
      <c r="T1102" t="s">
        <v>3288</v>
      </c>
      <c r="U1102" t="s">
        <v>3259</v>
      </c>
      <c r="V1102">
        <v>41</v>
      </c>
      <c r="W1102" t="s">
        <v>3275</v>
      </c>
      <c r="X1102" t="s">
        <v>3281</v>
      </c>
      <c r="Y1102" s="33">
        <v>42131</v>
      </c>
      <c r="Z1102" s="1">
        <v>51459.45</v>
      </c>
    </row>
    <row r="1103" spans="1:26" x14ac:dyDescent="0.25">
      <c r="A1103" s="3">
        <v>200001102</v>
      </c>
      <c r="B1103" t="s">
        <v>3272</v>
      </c>
      <c r="C1103" t="s">
        <v>3487</v>
      </c>
      <c r="D1103" t="s">
        <v>3259</v>
      </c>
      <c r="E1103">
        <v>60</v>
      </c>
      <c r="F1103" t="s">
        <v>3262</v>
      </c>
      <c r="G1103" t="s">
        <v>3265</v>
      </c>
      <c r="H1103" s="49">
        <v>42191</v>
      </c>
      <c r="I1103" s="1">
        <v>22067.63</v>
      </c>
      <c r="R1103" s="3">
        <v>100000402</v>
      </c>
      <c r="S1103" t="s">
        <v>3404</v>
      </c>
      <c r="T1103" t="s">
        <v>3321</v>
      </c>
      <c r="U1103" t="s">
        <v>3266</v>
      </c>
      <c r="V1103">
        <v>32</v>
      </c>
      <c r="W1103" t="s">
        <v>3275</v>
      </c>
      <c r="X1103" t="s">
        <v>3281</v>
      </c>
      <c r="Y1103" s="33">
        <v>42131</v>
      </c>
      <c r="Z1103" s="1">
        <v>13621.48</v>
      </c>
    </row>
    <row r="1104" spans="1:26" x14ac:dyDescent="0.25">
      <c r="A1104" s="3">
        <v>200001103</v>
      </c>
      <c r="B1104" t="s">
        <v>3571</v>
      </c>
      <c r="C1104" t="s">
        <v>3464</v>
      </c>
      <c r="D1104" t="s">
        <v>3259</v>
      </c>
      <c r="E1104">
        <v>42</v>
      </c>
      <c r="F1104" t="s">
        <v>3262</v>
      </c>
      <c r="G1104" t="s">
        <v>3265</v>
      </c>
      <c r="H1104" s="49">
        <v>42191</v>
      </c>
      <c r="I1104" s="1">
        <v>28676.720000000001</v>
      </c>
      <c r="R1104" s="3">
        <v>100000403</v>
      </c>
      <c r="S1104" t="s">
        <v>3378</v>
      </c>
      <c r="T1104" t="s">
        <v>3332</v>
      </c>
      <c r="U1104" t="s">
        <v>3266</v>
      </c>
      <c r="V1104">
        <v>39</v>
      </c>
      <c r="W1104" t="s">
        <v>3275</v>
      </c>
      <c r="X1104" t="s">
        <v>3281</v>
      </c>
      <c r="Y1104" s="33">
        <v>42131</v>
      </c>
      <c r="Z1104" s="1">
        <v>84925.13</v>
      </c>
    </row>
    <row r="1105" spans="1:26" x14ac:dyDescent="0.25">
      <c r="A1105" s="3">
        <v>300001104</v>
      </c>
      <c r="B1105" t="s">
        <v>3261</v>
      </c>
      <c r="C1105" t="s">
        <v>3526</v>
      </c>
      <c r="D1105" t="s">
        <v>3259</v>
      </c>
      <c r="E1105">
        <v>44</v>
      </c>
      <c r="F1105" t="s">
        <v>3258</v>
      </c>
      <c r="G1105" t="s">
        <v>3257</v>
      </c>
      <c r="H1105" s="49">
        <v>42191</v>
      </c>
      <c r="I1105" s="1">
        <v>8365.0400000000009</v>
      </c>
      <c r="R1105" s="3">
        <v>100000404</v>
      </c>
      <c r="S1105" t="s">
        <v>3442</v>
      </c>
      <c r="T1105" t="s">
        <v>3555</v>
      </c>
      <c r="U1105" t="s">
        <v>3259</v>
      </c>
      <c r="V1105">
        <v>38</v>
      </c>
      <c r="W1105" t="s">
        <v>3275</v>
      </c>
      <c r="X1105" t="s">
        <v>3281</v>
      </c>
      <c r="Y1105" s="33">
        <v>42131</v>
      </c>
      <c r="Z1105" s="1">
        <v>120732.35</v>
      </c>
    </row>
    <row r="1106" spans="1:26" x14ac:dyDescent="0.25">
      <c r="A1106" s="3">
        <v>300001105</v>
      </c>
      <c r="B1106" t="s">
        <v>3560</v>
      </c>
      <c r="C1106" t="s">
        <v>3519</v>
      </c>
      <c r="D1106" t="s">
        <v>3266</v>
      </c>
      <c r="E1106">
        <v>33</v>
      </c>
      <c r="F1106" t="s">
        <v>3258</v>
      </c>
      <c r="G1106" t="s">
        <v>3257</v>
      </c>
      <c r="H1106" s="49">
        <v>42191</v>
      </c>
      <c r="I1106" s="1">
        <v>15196.68</v>
      </c>
      <c r="R1106" s="3">
        <v>100000405</v>
      </c>
      <c r="S1106" t="s">
        <v>3489</v>
      </c>
      <c r="T1106" t="s">
        <v>3525</v>
      </c>
      <c r="U1106" t="s">
        <v>3259</v>
      </c>
      <c r="V1106">
        <v>36</v>
      </c>
      <c r="W1106" t="s">
        <v>3275</v>
      </c>
      <c r="X1106" t="s">
        <v>3281</v>
      </c>
      <c r="Y1106" s="33">
        <v>42131</v>
      </c>
      <c r="Z1106" s="1">
        <v>23722.37</v>
      </c>
    </row>
    <row r="1107" spans="1:26" x14ac:dyDescent="0.25">
      <c r="A1107" s="3">
        <v>100001106</v>
      </c>
      <c r="B1107" t="s">
        <v>3475</v>
      </c>
      <c r="C1107" t="s">
        <v>3296</v>
      </c>
      <c r="D1107" t="s">
        <v>3266</v>
      </c>
      <c r="E1107">
        <v>29</v>
      </c>
      <c r="F1107" t="s">
        <v>3275</v>
      </c>
      <c r="G1107" t="s">
        <v>3257</v>
      </c>
      <c r="H1107" s="49">
        <v>42192</v>
      </c>
      <c r="I1107" s="1">
        <v>55720.37</v>
      </c>
      <c r="R1107" s="3">
        <v>100000420</v>
      </c>
      <c r="S1107" t="s">
        <v>3409</v>
      </c>
      <c r="T1107" t="s">
        <v>3334</v>
      </c>
      <c r="U1107" t="s">
        <v>3266</v>
      </c>
      <c r="V1107">
        <v>32</v>
      </c>
      <c r="W1107" t="s">
        <v>3275</v>
      </c>
      <c r="X1107" t="s">
        <v>3281</v>
      </c>
      <c r="Y1107" s="33">
        <v>42133</v>
      </c>
      <c r="Z1107" s="1">
        <v>4285.6000000000004</v>
      </c>
    </row>
    <row r="1108" spans="1:26" x14ac:dyDescent="0.25">
      <c r="A1108" s="3">
        <v>100001107</v>
      </c>
      <c r="B1108" t="s">
        <v>3272</v>
      </c>
      <c r="C1108" t="s">
        <v>3350</v>
      </c>
      <c r="D1108" t="s">
        <v>3259</v>
      </c>
      <c r="E1108">
        <v>33</v>
      </c>
      <c r="F1108" t="s">
        <v>3275</v>
      </c>
      <c r="G1108" t="s">
        <v>3281</v>
      </c>
      <c r="H1108" s="49">
        <v>42192</v>
      </c>
      <c r="I1108" s="1">
        <v>96379.13</v>
      </c>
      <c r="R1108" s="3">
        <v>100000421</v>
      </c>
      <c r="S1108" t="s">
        <v>3280</v>
      </c>
      <c r="T1108" t="s">
        <v>3483</v>
      </c>
      <c r="U1108" t="s">
        <v>3266</v>
      </c>
      <c r="V1108">
        <v>30</v>
      </c>
      <c r="W1108" t="s">
        <v>3275</v>
      </c>
      <c r="X1108" t="s">
        <v>3265</v>
      </c>
      <c r="Y1108" s="33">
        <v>42133</v>
      </c>
      <c r="Z1108" s="1">
        <v>5357.39</v>
      </c>
    </row>
    <row r="1109" spans="1:26" x14ac:dyDescent="0.25">
      <c r="A1109" s="3">
        <v>100001108</v>
      </c>
      <c r="B1109" t="s">
        <v>3270</v>
      </c>
      <c r="C1109" t="s">
        <v>3350</v>
      </c>
      <c r="D1109" t="s">
        <v>3259</v>
      </c>
      <c r="E1109">
        <v>27</v>
      </c>
      <c r="F1109" t="s">
        <v>3275</v>
      </c>
      <c r="G1109" t="s">
        <v>3281</v>
      </c>
      <c r="H1109" s="49">
        <v>42192</v>
      </c>
      <c r="I1109" s="1">
        <v>45374.89</v>
      </c>
      <c r="R1109" s="3">
        <v>100000422</v>
      </c>
      <c r="S1109" t="s">
        <v>3331</v>
      </c>
      <c r="T1109" t="s">
        <v>3332</v>
      </c>
      <c r="U1109" t="s">
        <v>3259</v>
      </c>
      <c r="V1109">
        <v>35</v>
      </c>
      <c r="W1109" t="s">
        <v>3275</v>
      </c>
      <c r="X1109" t="s">
        <v>3281</v>
      </c>
      <c r="Y1109" s="33">
        <v>42133</v>
      </c>
      <c r="Z1109" s="1">
        <v>8245.73</v>
      </c>
    </row>
    <row r="1110" spans="1:26" x14ac:dyDescent="0.25">
      <c r="A1110" s="3">
        <v>100001109</v>
      </c>
      <c r="B1110" t="s">
        <v>3541</v>
      </c>
      <c r="C1110" t="s">
        <v>3501</v>
      </c>
      <c r="D1110" t="s">
        <v>3266</v>
      </c>
      <c r="E1110">
        <v>33</v>
      </c>
      <c r="F1110" t="s">
        <v>3275</v>
      </c>
      <c r="G1110" t="s">
        <v>3281</v>
      </c>
      <c r="H1110" s="49">
        <v>42192</v>
      </c>
      <c r="I1110" s="1">
        <v>36425.21</v>
      </c>
      <c r="R1110" s="3">
        <v>100000423</v>
      </c>
      <c r="S1110" t="s">
        <v>3443</v>
      </c>
      <c r="T1110" t="s">
        <v>3565</v>
      </c>
      <c r="U1110" t="s">
        <v>3266</v>
      </c>
      <c r="V1110">
        <v>27</v>
      </c>
      <c r="W1110" t="s">
        <v>3275</v>
      </c>
      <c r="X1110" t="s">
        <v>3281</v>
      </c>
      <c r="Y1110" s="33">
        <v>42133</v>
      </c>
      <c r="Z1110" s="1">
        <v>60406.61</v>
      </c>
    </row>
    <row r="1111" spans="1:26" x14ac:dyDescent="0.25">
      <c r="A1111" s="3">
        <v>100001110</v>
      </c>
      <c r="B1111" t="s">
        <v>3401</v>
      </c>
      <c r="C1111" t="s">
        <v>3329</v>
      </c>
      <c r="D1111" t="s">
        <v>3259</v>
      </c>
      <c r="E1111">
        <v>35</v>
      </c>
      <c r="F1111" t="s">
        <v>3275</v>
      </c>
      <c r="G1111" t="s">
        <v>3281</v>
      </c>
      <c r="H1111" s="49">
        <v>42192</v>
      </c>
      <c r="I1111" s="1">
        <v>66122.89</v>
      </c>
      <c r="R1111" s="3">
        <v>100000435</v>
      </c>
      <c r="S1111" t="s">
        <v>3370</v>
      </c>
      <c r="T1111" t="s">
        <v>3350</v>
      </c>
      <c r="U1111" t="s">
        <v>3259</v>
      </c>
      <c r="V1111">
        <v>35</v>
      </c>
      <c r="W1111" t="s">
        <v>3275</v>
      </c>
      <c r="X1111" t="s">
        <v>3281</v>
      </c>
      <c r="Y1111" s="33">
        <v>42134</v>
      </c>
      <c r="Z1111" s="1">
        <v>15042.08</v>
      </c>
    </row>
    <row r="1112" spans="1:26" x14ac:dyDescent="0.25">
      <c r="A1112" s="3">
        <v>100001111</v>
      </c>
      <c r="B1112" t="s">
        <v>3383</v>
      </c>
      <c r="C1112" t="s">
        <v>3464</v>
      </c>
      <c r="D1112" t="s">
        <v>3266</v>
      </c>
      <c r="E1112">
        <v>26</v>
      </c>
      <c r="F1112" t="s">
        <v>3275</v>
      </c>
      <c r="G1112" t="s">
        <v>3281</v>
      </c>
      <c r="H1112" s="49">
        <v>42192</v>
      </c>
      <c r="I1112" s="1">
        <v>21988.77</v>
      </c>
      <c r="R1112" s="3">
        <v>100000437</v>
      </c>
      <c r="S1112" t="s">
        <v>3322</v>
      </c>
      <c r="T1112" t="s">
        <v>3276</v>
      </c>
      <c r="U1112" t="s">
        <v>3259</v>
      </c>
      <c r="V1112">
        <v>31</v>
      </c>
      <c r="W1112" t="s">
        <v>3275</v>
      </c>
      <c r="X1112" t="s">
        <v>3257</v>
      </c>
      <c r="Y1112" s="33">
        <v>42134</v>
      </c>
      <c r="Z1112" s="1">
        <v>6459.02</v>
      </c>
    </row>
    <row r="1113" spans="1:26" x14ac:dyDescent="0.25">
      <c r="A1113" s="3">
        <v>100001112</v>
      </c>
      <c r="B1113" t="s">
        <v>3562</v>
      </c>
      <c r="C1113" t="s">
        <v>3299</v>
      </c>
      <c r="D1113" t="s">
        <v>3266</v>
      </c>
      <c r="E1113">
        <v>33</v>
      </c>
      <c r="F1113" t="s">
        <v>3275</v>
      </c>
      <c r="G1113" t="s">
        <v>3281</v>
      </c>
      <c r="H1113" s="49">
        <v>42192</v>
      </c>
      <c r="I1113" s="1">
        <v>84064.01</v>
      </c>
      <c r="R1113" s="3">
        <v>100000443</v>
      </c>
      <c r="S1113" t="s">
        <v>3549</v>
      </c>
      <c r="T1113" t="s">
        <v>3371</v>
      </c>
      <c r="U1113" t="s">
        <v>3259</v>
      </c>
      <c r="V1113">
        <v>27</v>
      </c>
      <c r="W1113" t="s">
        <v>3275</v>
      </c>
      <c r="X1113" t="s">
        <v>3281</v>
      </c>
      <c r="Y1113" s="33">
        <v>42135</v>
      </c>
      <c r="Z1113" s="1">
        <v>107287.71</v>
      </c>
    </row>
    <row r="1114" spans="1:26" x14ac:dyDescent="0.25">
      <c r="A1114" s="3">
        <v>100001113</v>
      </c>
      <c r="B1114" t="s">
        <v>3482</v>
      </c>
      <c r="C1114" t="s">
        <v>3440</v>
      </c>
      <c r="D1114" t="s">
        <v>3266</v>
      </c>
      <c r="E1114">
        <v>42</v>
      </c>
      <c r="F1114" t="s">
        <v>3275</v>
      </c>
      <c r="G1114" t="s">
        <v>3265</v>
      </c>
      <c r="H1114" s="49">
        <v>42192</v>
      </c>
      <c r="I1114" s="1">
        <v>107366.02</v>
      </c>
      <c r="R1114" s="3">
        <v>100000444</v>
      </c>
      <c r="S1114" t="s">
        <v>3504</v>
      </c>
      <c r="T1114" t="s">
        <v>3318</v>
      </c>
      <c r="U1114" t="s">
        <v>3266</v>
      </c>
      <c r="V1114">
        <v>41</v>
      </c>
      <c r="W1114" t="s">
        <v>3275</v>
      </c>
      <c r="X1114" t="s">
        <v>3257</v>
      </c>
      <c r="Y1114" s="33">
        <v>42135</v>
      </c>
      <c r="Z1114" s="1">
        <v>18907.189999999999</v>
      </c>
    </row>
    <row r="1115" spans="1:26" x14ac:dyDescent="0.25">
      <c r="A1115" s="3">
        <v>100001114</v>
      </c>
      <c r="B1115" t="s">
        <v>3356</v>
      </c>
      <c r="C1115" t="s">
        <v>3371</v>
      </c>
      <c r="D1115" t="s">
        <v>3259</v>
      </c>
      <c r="E1115">
        <v>33</v>
      </c>
      <c r="F1115" t="s">
        <v>3275</v>
      </c>
      <c r="G1115" t="s">
        <v>3281</v>
      </c>
      <c r="H1115" s="49">
        <v>42192</v>
      </c>
      <c r="I1115" s="1">
        <v>59890</v>
      </c>
      <c r="R1115" s="3">
        <v>100000445</v>
      </c>
      <c r="S1115" t="s">
        <v>3497</v>
      </c>
      <c r="T1115" t="s">
        <v>3371</v>
      </c>
      <c r="U1115" t="s">
        <v>3266</v>
      </c>
      <c r="V1115">
        <v>43</v>
      </c>
      <c r="W1115" t="s">
        <v>3275</v>
      </c>
      <c r="X1115" t="s">
        <v>3281</v>
      </c>
      <c r="Y1115" s="33">
        <v>42135</v>
      </c>
      <c r="Z1115" s="1">
        <v>44996.7</v>
      </c>
    </row>
    <row r="1116" spans="1:26" x14ac:dyDescent="0.25">
      <c r="A1116" s="3">
        <v>200001115</v>
      </c>
      <c r="B1116" t="s">
        <v>3500</v>
      </c>
      <c r="C1116" t="s">
        <v>3566</v>
      </c>
      <c r="D1116" t="s">
        <v>3259</v>
      </c>
      <c r="E1116">
        <v>48</v>
      </c>
      <c r="F1116" t="s">
        <v>3262</v>
      </c>
      <c r="G1116" t="s">
        <v>3257</v>
      </c>
      <c r="H1116" s="49">
        <v>42192</v>
      </c>
      <c r="I1116" s="1">
        <v>36171.83</v>
      </c>
      <c r="R1116" s="3">
        <v>100000446</v>
      </c>
      <c r="S1116" t="s">
        <v>3264</v>
      </c>
      <c r="T1116" t="s">
        <v>3425</v>
      </c>
      <c r="U1116" t="s">
        <v>3259</v>
      </c>
      <c r="V1116">
        <v>37</v>
      </c>
      <c r="W1116" t="s">
        <v>3275</v>
      </c>
      <c r="X1116" t="s">
        <v>3281</v>
      </c>
      <c r="Y1116" s="33">
        <v>42135</v>
      </c>
      <c r="Z1116" s="1">
        <v>66791.820000000007</v>
      </c>
    </row>
    <row r="1117" spans="1:26" x14ac:dyDescent="0.25">
      <c r="A1117" s="3">
        <v>200001116</v>
      </c>
      <c r="B1117" t="s">
        <v>3272</v>
      </c>
      <c r="C1117" t="s">
        <v>3379</v>
      </c>
      <c r="D1117" t="s">
        <v>3259</v>
      </c>
      <c r="E1117">
        <v>58</v>
      </c>
      <c r="F1117" t="s">
        <v>3262</v>
      </c>
      <c r="G1117" t="s">
        <v>3257</v>
      </c>
      <c r="H1117" s="49">
        <v>42192</v>
      </c>
      <c r="I1117" s="1">
        <v>17953.21</v>
      </c>
      <c r="R1117" s="3">
        <v>100000451</v>
      </c>
      <c r="S1117" t="s">
        <v>3479</v>
      </c>
      <c r="T1117" t="s">
        <v>3514</v>
      </c>
      <c r="U1117" t="s">
        <v>3266</v>
      </c>
      <c r="V1117">
        <v>36</v>
      </c>
      <c r="W1117" t="s">
        <v>3275</v>
      </c>
      <c r="X1117" t="s">
        <v>3257</v>
      </c>
      <c r="Y1117" s="33">
        <v>42136</v>
      </c>
      <c r="Z1117" s="1">
        <v>10303.92</v>
      </c>
    </row>
    <row r="1118" spans="1:26" x14ac:dyDescent="0.25">
      <c r="A1118" s="3">
        <v>200001117</v>
      </c>
      <c r="B1118" t="s">
        <v>3383</v>
      </c>
      <c r="C1118" t="s">
        <v>3329</v>
      </c>
      <c r="D1118" t="s">
        <v>3266</v>
      </c>
      <c r="E1118">
        <v>42</v>
      </c>
      <c r="F1118" t="s">
        <v>3262</v>
      </c>
      <c r="G1118" t="s">
        <v>3265</v>
      </c>
      <c r="H1118" s="49">
        <v>42192</v>
      </c>
      <c r="I1118" s="1">
        <v>62850.82</v>
      </c>
      <c r="R1118" s="3">
        <v>100000452</v>
      </c>
      <c r="S1118" t="s">
        <v>3412</v>
      </c>
      <c r="T1118" t="s">
        <v>3273</v>
      </c>
      <c r="U1118" t="s">
        <v>3259</v>
      </c>
      <c r="V1118">
        <v>40</v>
      </c>
      <c r="W1118" t="s">
        <v>3275</v>
      </c>
      <c r="X1118" t="s">
        <v>3281</v>
      </c>
      <c r="Y1118" s="33">
        <v>42136</v>
      </c>
      <c r="Z1118" s="1">
        <v>15488.15</v>
      </c>
    </row>
    <row r="1119" spans="1:26" x14ac:dyDescent="0.25">
      <c r="A1119" s="3">
        <v>200001118</v>
      </c>
      <c r="B1119" t="s">
        <v>3528</v>
      </c>
      <c r="C1119" t="s">
        <v>3508</v>
      </c>
      <c r="D1119" t="s">
        <v>3259</v>
      </c>
      <c r="E1119">
        <v>61</v>
      </c>
      <c r="F1119" t="s">
        <v>3262</v>
      </c>
      <c r="G1119" t="s">
        <v>3265</v>
      </c>
      <c r="H1119" s="49">
        <v>42192</v>
      </c>
      <c r="I1119" s="1">
        <v>40989.589999999997</v>
      </c>
      <c r="R1119" s="3">
        <v>100000454</v>
      </c>
      <c r="S1119" t="s">
        <v>3536</v>
      </c>
      <c r="T1119" t="s">
        <v>3472</v>
      </c>
      <c r="U1119" t="s">
        <v>3259</v>
      </c>
      <c r="V1119">
        <v>26</v>
      </c>
      <c r="W1119" t="s">
        <v>3275</v>
      </c>
      <c r="X1119" t="s">
        <v>3265</v>
      </c>
      <c r="Y1119" s="33">
        <v>42136</v>
      </c>
      <c r="Z1119" s="1">
        <v>22143.77</v>
      </c>
    </row>
    <row r="1120" spans="1:26" x14ac:dyDescent="0.25">
      <c r="A1120" s="3">
        <v>300001119</v>
      </c>
      <c r="B1120" t="s">
        <v>3272</v>
      </c>
      <c r="C1120" t="s">
        <v>3517</v>
      </c>
      <c r="D1120" t="s">
        <v>3259</v>
      </c>
      <c r="E1120">
        <v>35</v>
      </c>
      <c r="F1120" t="s">
        <v>3258</v>
      </c>
      <c r="G1120" t="s">
        <v>3257</v>
      </c>
      <c r="H1120" s="49">
        <v>42192</v>
      </c>
      <c r="I1120" s="1">
        <v>45240.82</v>
      </c>
      <c r="R1120" s="3">
        <v>100000455</v>
      </c>
      <c r="S1120" t="s">
        <v>3460</v>
      </c>
      <c r="T1120" t="s">
        <v>3340</v>
      </c>
      <c r="U1120" t="s">
        <v>3259</v>
      </c>
      <c r="V1120">
        <v>35</v>
      </c>
      <c r="W1120" t="s">
        <v>3275</v>
      </c>
      <c r="X1120" t="s">
        <v>3257</v>
      </c>
      <c r="Y1120" s="33">
        <v>42136</v>
      </c>
      <c r="Z1120" s="1">
        <v>1760.36</v>
      </c>
    </row>
    <row r="1121" spans="1:26" x14ac:dyDescent="0.25">
      <c r="A1121" s="3">
        <v>300001120</v>
      </c>
      <c r="B1121" t="s">
        <v>3399</v>
      </c>
      <c r="C1121" t="s">
        <v>3485</v>
      </c>
      <c r="D1121" t="s">
        <v>3259</v>
      </c>
      <c r="E1121">
        <v>38</v>
      </c>
      <c r="F1121" t="s">
        <v>3258</v>
      </c>
      <c r="G1121" t="s">
        <v>3281</v>
      </c>
      <c r="H1121" s="49">
        <v>42192</v>
      </c>
      <c r="I1121" s="1">
        <v>24965.41</v>
      </c>
      <c r="R1121" s="3">
        <v>100000475</v>
      </c>
      <c r="S1121" t="s">
        <v>3516</v>
      </c>
      <c r="T1121" t="s">
        <v>3323</v>
      </c>
      <c r="U1121" t="s">
        <v>3259</v>
      </c>
      <c r="V1121">
        <v>37</v>
      </c>
      <c r="W1121" t="s">
        <v>3275</v>
      </c>
      <c r="X1121" t="s">
        <v>3281</v>
      </c>
      <c r="Y1121" s="33">
        <v>42137</v>
      </c>
      <c r="Z1121" s="1">
        <v>101697.71</v>
      </c>
    </row>
    <row r="1122" spans="1:26" x14ac:dyDescent="0.25">
      <c r="A1122" s="3">
        <v>100001121</v>
      </c>
      <c r="B1122" t="s">
        <v>3476</v>
      </c>
      <c r="C1122" t="s">
        <v>3284</v>
      </c>
      <c r="D1122" t="s">
        <v>3266</v>
      </c>
      <c r="E1122">
        <v>29</v>
      </c>
      <c r="F1122" t="s">
        <v>3275</v>
      </c>
      <c r="G1122" t="s">
        <v>3281</v>
      </c>
      <c r="H1122" s="49">
        <v>42193</v>
      </c>
      <c r="I1122" s="1">
        <v>25137.17</v>
      </c>
      <c r="R1122" s="3">
        <v>100000476</v>
      </c>
      <c r="S1122" t="s">
        <v>3417</v>
      </c>
      <c r="T1122" t="s">
        <v>3450</v>
      </c>
      <c r="U1122" t="s">
        <v>3266</v>
      </c>
      <c r="V1122">
        <v>33</v>
      </c>
      <c r="W1122" t="s">
        <v>3275</v>
      </c>
      <c r="X1122" t="s">
        <v>3281</v>
      </c>
      <c r="Y1122" s="33">
        <v>42137</v>
      </c>
      <c r="Z1122" s="1">
        <v>30862.639999999999</v>
      </c>
    </row>
    <row r="1123" spans="1:26" x14ac:dyDescent="0.25">
      <c r="A1123" s="3">
        <v>100001122</v>
      </c>
      <c r="B1123" t="s">
        <v>3370</v>
      </c>
      <c r="C1123" t="s">
        <v>3411</v>
      </c>
      <c r="D1123" t="s">
        <v>3259</v>
      </c>
      <c r="E1123">
        <v>39</v>
      </c>
      <c r="F1123" t="s">
        <v>3275</v>
      </c>
      <c r="G1123" t="s">
        <v>3265</v>
      </c>
      <c r="H1123" s="49">
        <v>42193</v>
      </c>
      <c r="I1123" s="1">
        <v>36666.699999999997</v>
      </c>
      <c r="R1123" s="3">
        <v>100000477</v>
      </c>
      <c r="S1123" t="s">
        <v>3335</v>
      </c>
      <c r="T1123" t="s">
        <v>3452</v>
      </c>
      <c r="U1123" t="s">
        <v>3266</v>
      </c>
      <c r="V1123">
        <v>31</v>
      </c>
      <c r="W1123" t="s">
        <v>3275</v>
      </c>
      <c r="X1123" t="s">
        <v>3281</v>
      </c>
      <c r="Y1123" s="33">
        <v>42137</v>
      </c>
      <c r="Z1123" s="1">
        <v>36911.96</v>
      </c>
    </row>
    <row r="1124" spans="1:26" x14ac:dyDescent="0.25">
      <c r="A1124" s="3">
        <v>100001123</v>
      </c>
      <c r="B1124" t="s">
        <v>3532</v>
      </c>
      <c r="C1124" t="s">
        <v>3470</v>
      </c>
      <c r="D1124" t="s">
        <v>3266</v>
      </c>
      <c r="E1124">
        <v>43</v>
      </c>
      <c r="F1124" t="s">
        <v>3275</v>
      </c>
      <c r="G1124" t="s">
        <v>3281</v>
      </c>
      <c r="H1124" s="49">
        <v>42193</v>
      </c>
      <c r="I1124" s="1">
        <v>10959.59</v>
      </c>
      <c r="R1124" s="3">
        <v>100000478</v>
      </c>
      <c r="S1124" t="s">
        <v>3457</v>
      </c>
      <c r="T1124" t="s">
        <v>3312</v>
      </c>
      <c r="U1124" t="s">
        <v>3266</v>
      </c>
      <c r="V1124">
        <v>33</v>
      </c>
      <c r="W1124" t="s">
        <v>3275</v>
      </c>
      <c r="X1124" t="s">
        <v>3281</v>
      </c>
      <c r="Y1124" s="33">
        <v>42137</v>
      </c>
      <c r="Z1124" s="1">
        <v>9069.4699999999993</v>
      </c>
    </row>
    <row r="1125" spans="1:26" x14ac:dyDescent="0.25">
      <c r="A1125" s="3">
        <v>100001124</v>
      </c>
      <c r="B1125" t="s">
        <v>3368</v>
      </c>
      <c r="C1125" t="s">
        <v>3312</v>
      </c>
      <c r="D1125" t="s">
        <v>3259</v>
      </c>
      <c r="E1125">
        <v>35</v>
      </c>
      <c r="F1125" t="s">
        <v>3275</v>
      </c>
      <c r="G1125" t="s">
        <v>3281</v>
      </c>
      <c r="H1125" s="49">
        <v>42193</v>
      </c>
      <c r="I1125" s="1">
        <v>114115.93</v>
      </c>
      <c r="R1125" s="3">
        <v>100000489</v>
      </c>
      <c r="S1125" t="s">
        <v>3516</v>
      </c>
      <c r="T1125" t="s">
        <v>3540</v>
      </c>
      <c r="U1125" t="s">
        <v>3259</v>
      </c>
      <c r="V1125">
        <v>41</v>
      </c>
      <c r="W1125" t="s">
        <v>3275</v>
      </c>
      <c r="X1125" t="s">
        <v>3281</v>
      </c>
      <c r="Y1125" s="33">
        <v>42138</v>
      </c>
      <c r="Z1125" s="1">
        <v>80877.94</v>
      </c>
    </row>
    <row r="1126" spans="1:26" x14ac:dyDescent="0.25">
      <c r="A1126" s="3">
        <v>100001125</v>
      </c>
      <c r="B1126" t="s">
        <v>3494</v>
      </c>
      <c r="C1126" t="s">
        <v>3514</v>
      </c>
      <c r="D1126" t="s">
        <v>3259</v>
      </c>
      <c r="E1126">
        <v>31</v>
      </c>
      <c r="F1126" t="s">
        <v>3275</v>
      </c>
      <c r="G1126" t="s">
        <v>3281</v>
      </c>
      <c r="H1126" s="49">
        <v>42193</v>
      </c>
      <c r="I1126" s="1">
        <v>51397.48</v>
      </c>
      <c r="R1126" s="3">
        <v>100000498</v>
      </c>
      <c r="S1126" t="s">
        <v>3579</v>
      </c>
      <c r="T1126" t="s">
        <v>3271</v>
      </c>
      <c r="U1126" t="s">
        <v>3266</v>
      </c>
      <c r="V1126">
        <v>37</v>
      </c>
      <c r="W1126" t="s">
        <v>3275</v>
      </c>
      <c r="X1126" t="s">
        <v>3257</v>
      </c>
      <c r="Y1126" s="33">
        <v>42139</v>
      </c>
      <c r="Z1126" s="1">
        <v>9178.75</v>
      </c>
    </row>
    <row r="1127" spans="1:26" x14ac:dyDescent="0.25">
      <c r="A1127" s="3">
        <v>100001126</v>
      </c>
      <c r="B1127" t="s">
        <v>3520</v>
      </c>
      <c r="C1127" t="s">
        <v>3319</v>
      </c>
      <c r="D1127" t="s">
        <v>3266</v>
      </c>
      <c r="E1127">
        <v>49</v>
      </c>
      <c r="F1127" t="s">
        <v>3275</v>
      </c>
      <c r="G1127" t="s">
        <v>3281</v>
      </c>
      <c r="H1127" s="49">
        <v>42193</v>
      </c>
      <c r="I1127" s="1">
        <v>68026.14</v>
      </c>
      <c r="R1127" s="3">
        <v>100000499</v>
      </c>
      <c r="S1127" t="s">
        <v>3532</v>
      </c>
      <c r="T1127" t="s">
        <v>3444</v>
      </c>
      <c r="U1127" t="s">
        <v>3266</v>
      </c>
      <c r="V1127">
        <v>42</v>
      </c>
      <c r="W1127" t="s">
        <v>3275</v>
      </c>
      <c r="X1127" t="s">
        <v>3265</v>
      </c>
      <c r="Y1127" s="33">
        <v>42139</v>
      </c>
      <c r="Z1127" s="1">
        <v>36354.730000000003</v>
      </c>
    </row>
    <row r="1128" spans="1:26" x14ac:dyDescent="0.25">
      <c r="A1128" s="3">
        <v>200001127</v>
      </c>
      <c r="B1128" t="s">
        <v>3460</v>
      </c>
      <c r="C1128" t="s">
        <v>3485</v>
      </c>
      <c r="D1128" t="s">
        <v>3259</v>
      </c>
      <c r="E1128">
        <v>33</v>
      </c>
      <c r="F1128" t="s">
        <v>3262</v>
      </c>
      <c r="G1128" t="s">
        <v>3257</v>
      </c>
      <c r="H1128" s="49">
        <v>42193</v>
      </c>
      <c r="I1128" s="1">
        <v>4403.78</v>
      </c>
      <c r="R1128" s="3">
        <v>100000500</v>
      </c>
      <c r="S1128" t="s">
        <v>3476</v>
      </c>
      <c r="T1128" t="s">
        <v>3442</v>
      </c>
      <c r="U1128" t="s">
        <v>3266</v>
      </c>
      <c r="V1128">
        <v>32</v>
      </c>
      <c r="W1128" t="s">
        <v>3275</v>
      </c>
      <c r="X1128" t="s">
        <v>3265</v>
      </c>
      <c r="Y1128" s="33">
        <v>42139</v>
      </c>
      <c r="Z1128" s="1">
        <v>44609.05</v>
      </c>
    </row>
    <row r="1129" spans="1:26" x14ac:dyDescent="0.25">
      <c r="A1129" s="3">
        <v>200001128</v>
      </c>
      <c r="B1129" t="s">
        <v>3293</v>
      </c>
      <c r="C1129" t="s">
        <v>3512</v>
      </c>
      <c r="D1129" t="s">
        <v>3259</v>
      </c>
      <c r="E1129">
        <v>46</v>
      </c>
      <c r="F1129" t="s">
        <v>3262</v>
      </c>
      <c r="G1129" t="s">
        <v>3257</v>
      </c>
      <c r="H1129" s="49">
        <v>42193</v>
      </c>
      <c r="I1129" s="1">
        <v>57005.15</v>
      </c>
      <c r="R1129" s="3">
        <v>100000501</v>
      </c>
      <c r="S1129" t="s">
        <v>3475</v>
      </c>
      <c r="T1129" t="s">
        <v>3294</v>
      </c>
      <c r="U1129" t="s">
        <v>3266</v>
      </c>
      <c r="V1129">
        <v>42</v>
      </c>
      <c r="W1129" t="s">
        <v>3275</v>
      </c>
      <c r="X1129" t="s">
        <v>3281</v>
      </c>
      <c r="Y1129" s="33">
        <v>42139</v>
      </c>
      <c r="Z1129" s="1">
        <v>47360.61</v>
      </c>
    </row>
    <row r="1130" spans="1:26" x14ac:dyDescent="0.25">
      <c r="A1130" s="3">
        <v>200001129</v>
      </c>
      <c r="B1130" t="s">
        <v>3534</v>
      </c>
      <c r="C1130" t="s">
        <v>3298</v>
      </c>
      <c r="D1130" t="s">
        <v>3259</v>
      </c>
      <c r="E1130">
        <v>44</v>
      </c>
      <c r="F1130" t="s">
        <v>3262</v>
      </c>
      <c r="G1130" t="s">
        <v>3281</v>
      </c>
      <c r="H1130" s="49">
        <v>42193</v>
      </c>
      <c r="I1130" s="1">
        <v>82950.039999999994</v>
      </c>
      <c r="R1130" s="3">
        <v>100000518</v>
      </c>
      <c r="S1130" t="s">
        <v>3471</v>
      </c>
      <c r="T1130" t="s">
        <v>3565</v>
      </c>
      <c r="U1130" t="s">
        <v>3266</v>
      </c>
      <c r="V1130">
        <v>35</v>
      </c>
      <c r="W1130" t="s">
        <v>3275</v>
      </c>
      <c r="X1130" t="s">
        <v>3257</v>
      </c>
      <c r="Y1130" s="33">
        <v>42140</v>
      </c>
      <c r="Z1130" s="1">
        <v>64233.87</v>
      </c>
    </row>
    <row r="1131" spans="1:26" x14ac:dyDescent="0.25">
      <c r="A1131" s="3">
        <v>300001130</v>
      </c>
      <c r="B1131" t="s">
        <v>3316</v>
      </c>
      <c r="C1131" t="s">
        <v>3517</v>
      </c>
      <c r="D1131" t="s">
        <v>3259</v>
      </c>
      <c r="E1131">
        <v>36</v>
      </c>
      <c r="F1131" t="s">
        <v>3258</v>
      </c>
      <c r="G1131" t="s">
        <v>3281</v>
      </c>
      <c r="H1131" s="49">
        <v>42193</v>
      </c>
      <c r="I1131" s="1">
        <v>55382.31</v>
      </c>
      <c r="R1131" s="3">
        <v>100000520</v>
      </c>
      <c r="S1131" t="s">
        <v>3492</v>
      </c>
      <c r="T1131" t="s">
        <v>3299</v>
      </c>
      <c r="U1131" t="s">
        <v>3266</v>
      </c>
      <c r="V1131">
        <v>42</v>
      </c>
      <c r="W1131" t="s">
        <v>3275</v>
      </c>
      <c r="X1131" t="s">
        <v>3281</v>
      </c>
      <c r="Y1131" s="33">
        <v>42140</v>
      </c>
      <c r="Z1131" s="1">
        <v>29385.08</v>
      </c>
    </row>
    <row r="1132" spans="1:26" x14ac:dyDescent="0.25">
      <c r="A1132" s="3">
        <v>300001131</v>
      </c>
      <c r="B1132" t="s">
        <v>3419</v>
      </c>
      <c r="C1132" t="s">
        <v>3464</v>
      </c>
      <c r="D1132" t="s">
        <v>3266</v>
      </c>
      <c r="E1132">
        <v>32</v>
      </c>
      <c r="F1132" t="s">
        <v>3258</v>
      </c>
      <c r="G1132" t="s">
        <v>3281</v>
      </c>
      <c r="H1132" s="49">
        <v>42193</v>
      </c>
      <c r="I1132" s="1">
        <v>38704.519999999997</v>
      </c>
      <c r="R1132" s="3">
        <v>100000542</v>
      </c>
      <c r="S1132" t="s">
        <v>3406</v>
      </c>
      <c r="T1132" t="s">
        <v>3550</v>
      </c>
      <c r="U1132" t="s">
        <v>3266</v>
      </c>
      <c r="V1132">
        <v>31</v>
      </c>
      <c r="W1132" t="s">
        <v>3275</v>
      </c>
      <c r="X1132" t="s">
        <v>3281</v>
      </c>
      <c r="Y1132" s="33">
        <v>42142</v>
      </c>
      <c r="Z1132" s="1">
        <v>57538.47</v>
      </c>
    </row>
    <row r="1133" spans="1:26" x14ac:dyDescent="0.25">
      <c r="A1133" s="3">
        <v>100001132</v>
      </c>
      <c r="B1133" t="s">
        <v>3414</v>
      </c>
      <c r="C1133" t="s">
        <v>3508</v>
      </c>
      <c r="D1133" t="s">
        <v>3259</v>
      </c>
      <c r="E1133">
        <v>33</v>
      </c>
      <c r="F1133" t="s">
        <v>3275</v>
      </c>
      <c r="G1133" t="s">
        <v>3281</v>
      </c>
      <c r="H1133" s="49">
        <v>42194</v>
      </c>
      <c r="I1133" s="1">
        <v>76301.47</v>
      </c>
      <c r="R1133" s="3">
        <v>100000543</v>
      </c>
      <c r="S1133" t="s">
        <v>3335</v>
      </c>
      <c r="T1133" t="s">
        <v>3490</v>
      </c>
      <c r="U1133" t="s">
        <v>3266</v>
      </c>
      <c r="V1133">
        <v>35</v>
      </c>
      <c r="W1133" t="s">
        <v>3275</v>
      </c>
      <c r="X1133" t="s">
        <v>3281</v>
      </c>
      <c r="Y1133" s="33">
        <v>42142</v>
      </c>
      <c r="Z1133" s="1">
        <v>46422.42</v>
      </c>
    </row>
    <row r="1134" spans="1:26" x14ac:dyDescent="0.25">
      <c r="A1134" s="3">
        <v>100001133</v>
      </c>
      <c r="B1134" t="s">
        <v>3506</v>
      </c>
      <c r="C1134" t="s">
        <v>3362</v>
      </c>
      <c r="D1134" t="s">
        <v>3259</v>
      </c>
      <c r="E1134">
        <v>22</v>
      </c>
      <c r="F1134" t="s">
        <v>3275</v>
      </c>
      <c r="G1134" t="s">
        <v>3281</v>
      </c>
      <c r="H1134" s="49">
        <v>42194</v>
      </c>
      <c r="I1134" s="1">
        <v>14282.81</v>
      </c>
      <c r="R1134" s="3">
        <v>100000544</v>
      </c>
      <c r="S1134" t="s">
        <v>3534</v>
      </c>
      <c r="T1134" t="s">
        <v>3422</v>
      </c>
      <c r="U1134" t="s">
        <v>3259</v>
      </c>
      <c r="V1134">
        <v>29</v>
      </c>
      <c r="W1134" t="s">
        <v>3275</v>
      </c>
      <c r="X1134" t="s">
        <v>3281</v>
      </c>
      <c r="Y1134" s="33">
        <v>42142</v>
      </c>
      <c r="Z1134" s="1">
        <v>73217.899999999994</v>
      </c>
    </row>
    <row r="1135" spans="1:26" x14ac:dyDescent="0.25">
      <c r="A1135" s="3">
        <v>100001134</v>
      </c>
      <c r="B1135" t="s">
        <v>3531</v>
      </c>
      <c r="C1135" t="s">
        <v>3400</v>
      </c>
      <c r="D1135" t="s">
        <v>3266</v>
      </c>
      <c r="E1135">
        <v>36</v>
      </c>
      <c r="F1135" t="s">
        <v>3275</v>
      </c>
      <c r="G1135" t="s">
        <v>3281</v>
      </c>
      <c r="H1135" s="49">
        <v>42194</v>
      </c>
      <c r="I1135" s="1">
        <v>3108.56</v>
      </c>
      <c r="R1135" s="3">
        <v>100000545</v>
      </c>
      <c r="S1135" t="s">
        <v>3531</v>
      </c>
      <c r="T1135" t="s">
        <v>3292</v>
      </c>
      <c r="U1135" t="s">
        <v>3266</v>
      </c>
      <c r="V1135">
        <v>36</v>
      </c>
      <c r="W1135" t="s">
        <v>3275</v>
      </c>
      <c r="X1135" t="s">
        <v>3257</v>
      </c>
      <c r="Y1135" s="33">
        <v>42142</v>
      </c>
      <c r="Z1135" s="1">
        <v>88072.23</v>
      </c>
    </row>
    <row r="1136" spans="1:26" x14ac:dyDescent="0.25">
      <c r="A1136" s="3">
        <v>100001135</v>
      </c>
      <c r="B1136" t="s">
        <v>3302</v>
      </c>
      <c r="C1136" t="s">
        <v>3349</v>
      </c>
      <c r="D1136" t="s">
        <v>3266</v>
      </c>
      <c r="E1136">
        <v>46</v>
      </c>
      <c r="F1136" t="s">
        <v>3275</v>
      </c>
      <c r="G1136" t="s">
        <v>3281</v>
      </c>
      <c r="H1136" s="49">
        <v>42194</v>
      </c>
      <c r="I1136" s="1">
        <v>33779.410000000003</v>
      </c>
      <c r="R1136" s="3">
        <v>100000547</v>
      </c>
      <c r="S1136" t="s">
        <v>3309</v>
      </c>
      <c r="T1136" t="s">
        <v>3367</v>
      </c>
      <c r="U1136" t="s">
        <v>3266</v>
      </c>
      <c r="V1136">
        <v>40</v>
      </c>
      <c r="W1136" t="s">
        <v>3275</v>
      </c>
      <c r="X1136" t="s">
        <v>3281</v>
      </c>
      <c r="Y1136" s="33">
        <v>42142</v>
      </c>
      <c r="Z1136" s="1">
        <v>7924.91</v>
      </c>
    </row>
    <row r="1137" spans="1:26" x14ac:dyDescent="0.25">
      <c r="A1137" s="3">
        <v>200001136</v>
      </c>
      <c r="B1137" t="s">
        <v>3309</v>
      </c>
      <c r="C1137" t="s">
        <v>3355</v>
      </c>
      <c r="D1137" t="s">
        <v>3266</v>
      </c>
      <c r="E1137">
        <v>38</v>
      </c>
      <c r="F1137" t="s">
        <v>3262</v>
      </c>
      <c r="G1137" t="s">
        <v>3265</v>
      </c>
      <c r="H1137" s="49">
        <v>42194</v>
      </c>
      <c r="I1137" s="1">
        <v>102268.43</v>
      </c>
      <c r="R1137" s="3">
        <v>100000558</v>
      </c>
      <c r="S1137" t="s">
        <v>3521</v>
      </c>
      <c r="T1137" t="s">
        <v>3276</v>
      </c>
      <c r="U1137" t="s">
        <v>3266</v>
      </c>
      <c r="V1137">
        <v>42</v>
      </c>
      <c r="W1137" t="s">
        <v>3275</v>
      </c>
      <c r="X1137" t="s">
        <v>3265</v>
      </c>
      <c r="Y1137" s="33">
        <v>42143</v>
      </c>
      <c r="Z1137" s="1">
        <v>26577.07</v>
      </c>
    </row>
    <row r="1138" spans="1:26" x14ac:dyDescent="0.25">
      <c r="A1138" s="3">
        <v>200001137</v>
      </c>
      <c r="B1138" t="s">
        <v>3413</v>
      </c>
      <c r="C1138" t="s">
        <v>3474</v>
      </c>
      <c r="D1138" t="s">
        <v>3266</v>
      </c>
      <c r="E1138">
        <v>57</v>
      </c>
      <c r="F1138" t="s">
        <v>3262</v>
      </c>
      <c r="G1138" t="s">
        <v>3281</v>
      </c>
      <c r="H1138" s="49">
        <v>42194</v>
      </c>
      <c r="I1138" s="1">
        <v>83992.09</v>
      </c>
      <c r="R1138" s="3">
        <v>100000559</v>
      </c>
      <c r="S1138" t="s">
        <v>3476</v>
      </c>
      <c r="T1138" t="s">
        <v>3435</v>
      </c>
      <c r="U1138" t="s">
        <v>3266</v>
      </c>
      <c r="V1138">
        <v>34</v>
      </c>
      <c r="W1138" t="s">
        <v>3275</v>
      </c>
      <c r="X1138" t="s">
        <v>3281</v>
      </c>
      <c r="Y1138" s="33">
        <v>42143</v>
      </c>
      <c r="Z1138" s="1">
        <v>15376.5</v>
      </c>
    </row>
    <row r="1139" spans="1:26" x14ac:dyDescent="0.25">
      <c r="A1139" s="3">
        <v>200001138</v>
      </c>
      <c r="B1139" t="s">
        <v>3577</v>
      </c>
      <c r="C1139" t="s">
        <v>3517</v>
      </c>
      <c r="D1139" t="s">
        <v>3266</v>
      </c>
      <c r="E1139">
        <v>46</v>
      </c>
      <c r="F1139" t="s">
        <v>3262</v>
      </c>
      <c r="G1139" t="s">
        <v>3265</v>
      </c>
      <c r="H1139" s="49">
        <v>42194</v>
      </c>
      <c r="I1139" s="1">
        <v>24686.89</v>
      </c>
      <c r="R1139" s="3">
        <v>100000560</v>
      </c>
      <c r="S1139" t="s">
        <v>3341</v>
      </c>
      <c r="T1139" t="s">
        <v>3447</v>
      </c>
      <c r="U1139" t="s">
        <v>3259</v>
      </c>
      <c r="V1139">
        <v>34</v>
      </c>
      <c r="W1139" t="s">
        <v>3275</v>
      </c>
      <c r="X1139" t="s">
        <v>3265</v>
      </c>
      <c r="Y1139" s="33">
        <v>42143</v>
      </c>
      <c r="Z1139" s="1">
        <v>46243.31</v>
      </c>
    </row>
    <row r="1140" spans="1:26" x14ac:dyDescent="0.25">
      <c r="A1140" s="3">
        <v>300001139</v>
      </c>
      <c r="B1140" t="s">
        <v>3527</v>
      </c>
      <c r="C1140" t="s">
        <v>3481</v>
      </c>
      <c r="D1140" t="s">
        <v>3266</v>
      </c>
      <c r="E1140">
        <v>42</v>
      </c>
      <c r="F1140" t="s">
        <v>3258</v>
      </c>
      <c r="G1140" t="s">
        <v>3265</v>
      </c>
      <c r="H1140" s="49">
        <v>42194</v>
      </c>
      <c r="I1140" s="1">
        <v>28516.17</v>
      </c>
      <c r="R1140" s="3">
        <v>100000561</v>
      </c>
      <c r="S1140" t="s">
        <v>3390</v>
      </c>
      <c r="T1140" t="s">
        <v>3565</v>
      </c>
      <c r="U1140" t="s">
        <v>3266</v>
      </c>
      <c r="V1140">
        <v>30</v>
      </c>
      <c r="W1140" t="s">
        <v>3275</v>
      </c>
      <c r="X1140" t="s">
        <v>3281</v>
      </c>
      <c r="Y1140" s="33">
        <v>42143</v>
      </c>
      <c r="Z1140" s="1">
        <v>65904.539999999994</v>
      </c>
    </row>
    <row r="1141" spans="1:26" x14ac:dyDescent="0.25">
      <c r="A1141" s="3">
        <v>400001140</v>
      </c>
      <c r="B1141" t="s">
        <v>3356</v>
      </c>
      <c r="C1141" t="s">
        <v>3580</v>
      </c>
      <c r="D1141" t="s">
        <v>3259</v>
      </c>
      <c r="E1141">
        <v>31</v>
      </c>
      <c r="F1141" t="s">
        <v>3469</v>
      </c>
      <c r="G1141" t="s">
        <v>3281</v>
      </c>
      <c r="H1141" s="49">
        <v>42194</v>
      </c>
      <c r="I1141" s="1">
        <v>9482.02</v>
      </c>
      <c r="R1141" s="3">
        <v>100000562</v>
      </c>
      <c r="S1141" t="s">
        <v>3493</v>
      </c>
      <c r="T1141" t="s">
        <v>3498</v>
      </c>
      <c r="U1141" t="s">
        <v>3259</v>
      </c>
      <c r="V1141">
        <v>27</v>
      </c>
      <c r="W1141" t="s">
        <v>3275</v>
      </c>
      <c r="X1141" t="s">
        <v>3281</v>
      </c>
      <c r="Y1141" s="33">
        <v>42143</v>
      </c>
      <c r="Z1141" s="1">
        <v>23502.2</v>
      </c>
    </row>
    <row r="1142" spans="1:26" x14ac:dyDescent="0.25">
      <c r="A1142" s="3">
        <v>100001141</v>
      </c>
      <c r="B1142" t="s">
        <v>3368</v>
      </c>
      <c r="C1142" t="s">
        <v>3342</v>
      </c>
      <c r="D1142" t="s">
        <v>3259</v>
      </c>
      <c r="E1142">
        <v>27</v>
      </c>
      <c r="F1142" t="s">
        <v>3275</v>
      </c>
      <c r="G1142" t="s">
        <v>3265</v>
      </c>
      <c r="H1142" s="49">
        <v>42195</v>
      </c>
      <c r="I1142" s="1">
        <v>16613.41</v>
      </c>
      <c r="R1142" s="3">
        <v>100000564</v>
      </c>
      <c r="S1142" t="s">
        <v>3353</v>
      </c>
      <c r="T1142" t="s">
        <v>3396</v>
      </c>
      <c r="U1142" t="s">
        <v>3259</v>
      </c>
      <c r="V1142">
        <v>27</v>
      </c>
      <c r="W1142" t="s">
        <v>3275</v>
      </c>
      <c r="X1142" t="s">
        <v>3281</v>
      </c>
      <c r="Y1142" s="33">
        <v>42143</v>
      </c>
      <c r="Z1142" s="1">
        <v>12420.86</v>
      </c>
    </row>
    <row r="1143" spans="1:26" x14ac:dyDescent="0.25">
      <c r="A1143" s="3">
        <v>100001142</v>
      </c>
      <c r="B1143" t="s">
        <v>3492</v>
      </c>
      <c r="C1143" t="s">
        <v>3407</v>
      </c>
      <c r="D1143" t="s">
        <v>3266</v>
      </c>
      <c r="E1143">
        <v>35</v>
      </c>
      <c r="F1143" t="s">
        <v>3275</v>
      </c>
      <c r="G1143" t="s">
        <v>3281</v>
      </c>
      <c r="H1143" s="49">
        <v>42195</v>
      </c>
      <c r="I1143" s="1">
        <v>64757.52</v>
      </c>
      <c r="R1143" s="3">
        <v>100000565</v>
      </c>
      <c r="S1143" t="s">
        <v>3476</v>
      </c>
      <c r="T1143" t="s">
        <v>3329</v>
      </c>
      <c r="U1143" t="s">
        <v>3266</v>
      </c>
      <c r="V1143">
        <v>31</v>
      </c>
      <c r="W1143" t="s">
        <v>3275</v>
      </c>
      <c r="X1143" t="s">
        <v>3265</v>
      </c>
      <c r="Y1143" s="33">
        <v>42143</v>
      </c>
      <c r="Z1143" s="1">
        <v>21282.52</v>
      </c>
    </row>
    <row r="1144" spans="1:26" x14ac:dyDescent="0.25">
      <c r="A1144" s="3">
        <v>100001143</v>
      </c>
      <c r="B1144" t="s">
        <v>3553</v>
      </c>
      <c r="C1144" t="s">
        <v>3550</v>
      </c>
      <c r="D1144" t="s">
        <v>3266</v>
      </c>
      <c r="E1144">
        <v>34</v>
      </c>
      <c r="F1144" t="s">
        <v>3275</v>
      </c>
      <c r="G1144" t="s">
        <v>3265</v>
      </c>
      <c r="H1144" s="49">
        <v>42195</v>
      </c>
      <c r="I1144" s="1">
        <v>21997.45</v>
      </c>
      <c r="R1144" s="3">
        <v>100000566</v>
      </c>
      <c r="S1144" t="s">
        <v>3542</v>
      </c>
      <c r="T1144" t="s">
        <v>3310</v>
      </c>
      <c r="U1144" t="s">
        <v>3266</v>
      </c>
      <c r="V1144">
        <v>36</v>
      </c>
      <c r="W1144" t="s">
        <v>3275</v>
      </c>
      <c r="X1144" t="s">
        <v>3281</v>
      </c>
      <c r="Y1144" s="33">
        <v>42143</v>
      </c>
      <c r="Z1144" s="1">
        <v>7483.28</v>
      </c>
    </row>
    <row r="1145" spans="1:26" x14ac:dyDescent="0.25">
      <c r="A1145" s="3">
        <v>100001144</v>
      </c>
      <c r="B1145" t="s">
        <v>3530</v>
      </c>
      <c r="C1145" t="s">
        <v>3502</v>
      </c>
      <c r="D1145" t="s">
        <v>3259</v>
      </c>
      <c r="E1145">
        <v>43</v>
      </c>
      <c r="F1145" t="s">
        <v>3275</v>
      </c>
      <c r="G1145" t="s">
        <v>3281</v>
      </c>
      <c r="H1145" s="49">
        <v>42195</v>
      </c>
      <c r="I1145" s="1">
        <v>55988.59</v>
      </c>
      <c r="R1145" s="3">
        <v>100000567</v>
      </c>
      <c r="S1145" t="s">
        <v>3274</v>
      </c>
      <c r="T1145" t="s">
        <v>3323</v>
      </c>
      <c r="U1145" t="s">
        <v>3266</v>
      </c>
      <c r="V1145">
        <v>26</v>
      </c>
      <c r="W1145" t="s">
        <v>3275</v>
      </c>
      <c r="X1145" t="s">
        <v>3281</v>
      </c>
      <c r="Y1145" s="33">
        <v>42143</v>
      </c>
      <c r="Z1145" s="1">
        <v>27284.36</v>
      </c>
    </row>
    <row r="1146" spans="1:26" x14ac:dyDescent="0.25">
      <c r="A1146" s="3">
        <v>100001145</v>
      </c>
      <c r="B1146" t="s">
        <v>3416</v>
      </c>
      <c r="C1146" t="s">
        <v>3477</v>
      </c>
      <c r="D1146" t="s">
        <v>3259</v>
      </c>
      <c r="E1146">
        <v>32</v>
      </c>
      <c r="F1146" t="s">
        <v>3275</v>
      </c>
      <c r="G1146" t="s">
        <v>3257</v>
      </c>
      <c r="H1146" s="49">
        <v>42195</v>
      </c>
      <c r="I1146" s="1">
        <v>91674.559999999998</v>
      </c>
      <c r="R1146" s="3">
        <v>100000568</v>
      </c>
      <c r="S1146" t="s">
        <v>3528</v>
      </c>
      <c r="T1146" t="s">
        <v>3345</v>
      </c>
      <c r="U1146" t="s">
        <v>3259</v>
      </c>
      <c r="V1146">
        <v>35</v>
      </c>
      <c r="W1146" t="s">
        <v>3275</v>
      </c>
      <c r="X1146" t="s">
        <v>3281</v>
      </c>
      <c r="Y1146" s="33">
        <v>42143</v>
      </c>
      <c r="Z1146" s="1">
        <v>66567.28</v>
      </c>
    </row>
    <row r="1147" spans="1:26" x14ac:dyDescent="0.25">
      <c r="A1147" s="3">
        <v>200001146</v>
      </c>
      <c r="B1147" t="s">
        <v>3434</v>
      </c>
      <c r="C1147" t="s">
        <v>3277</v>
      </c>
      <c r="D1147" t="s">
        <v>3266</v>
      </c>
      <c r="E1147">
        <v>46</v>
      </c>
      <c r="F1147" t="s">
        <v>3262</v>
      </c>
      <c r="G1147" t="s">
        <v>3265</v>
      </c>
      <c r="H1147" s="49">
        <v>42195</v>
      </c>
      <c r="I1147" s="1">
        <v>3374.35</v>
      </c>
      <c r="R1147" s="3">
        <v>100000569</v>
      </c>
      <c r="S1147" t="s">
        <v>3291</v>
      </c>
      <c r="T1147" t="s">
        <v>3481</v>
      </c>
      <c r="U1147" t="s">
        <v>3266</v>
      </c>
      <c r="V1147">
        <v>39</v>
      </c>
      <c r="W1147" t="s">
        <v>3275</v>
      </c>
      <c r="X1147" t="s">
        <v>3281</v>
      </c>
      <c r="Y1147" s="33">
        <v>42143</v>
      </c>
      <c r="Z1147" s="1">
        <v>73357.86</v>
      </c>
    </row>
    <row r="1148" spans="1:26" x14ac:dyDescent="0.25">
      <c r="A1148" s="3">
        <v>200001147</v>
      </c>
      <c r="B1148" t="s">
        <v>3544</v>
      </c>
      <c r="C1148" t="s">
        <v>3347</v>
      </c>
      <c r="D1148" t="s">
        <v>3259</v>
      </c>
      <c r="E1148">
        <v>50</v>
      </c>
      <c r="F1148" t="s">
        <v>3262</v>
      </c>
      <c r="G1148" t="s">
        <v>3257</v>
      </c>
      <c r="H1148" s="49">
        <v>42195</v>
      </c>
      <c r="I1148" s="1">
        <v>67763.97</v>
      </c>
      <c r="R1148" s="3">
        <v>100000570</v>
      </c>
      <c r="S1148" t="s">
        <v>3572</v>
      </c>
      <c r="T1148" t="s">
        <v>3477</v>
      </c>
      <c r="U1148" t="s">
        <v>3266</v>
      </c>
      <c r="V1148">
        <v>34</v>
      </c>
      <c r="W1148" t="s">
        <v>3275</v>
      </c>
      <c r="X1148" t="s">
        <v>3265</v>
      </c>
      <c r="Y1148" s="33">
        <v>42143</v>
      </c>
      <c r="Z1148" s="1">
        <v>35679.31</v>
      </c>
    </row>
    <row r="1149" spans="1:26" x14ac:dyDescent="0.25">
      <c r="A1149" s="3">
        <v>200001148</v>
      </c>
      <c r="B1149" t="s">
        <v>3289</v>
      </c>
      <c r="C1149" t="s">
        <v>3548</v>
      </c>
      <c r="D1149" t="s">
        <v>3259</v>
      </c>
      <c r="E1149">
        <v>60</v>
      </c>
      <c r="F1149" t="s">
        <v>3262</v>
      </c>
      <c r="G1149" t="s">
        <v>3257</v>
      </c>
      <c r="H1149" s="49">
        <v>42195</v>
      </c>
      <c r="I1149" s="1">
        <v>35082.21</v>
      </c>
      <c r="R1149" s="3">
        <v>100000571</v>
      </c>
      <c r="S1149" t="s">
        <v>3543</v>
      </c>
      <c r="T1149" t="s">
        <v>3364</v>
      </c>
      <c r="U1149" t="s">
        <v>3259</v>
      </c>
      <c r="V1149">
        <v>31</v>
      </c>
      <c r="W1149" t="s">
        <v>3275</v>
      </c>
      <c r="X1149" t="s">
        <v>3281</v>
      </c>
      <c r="Y1149" s="33">
        <v>42143</v>
      </c>
      <c r="Z1149" s="1">
        <v>79744.7</v>
      </c>
    </row>
    <row r="1150" spans="1:26" x14ac:dyDescent="0.25">
      <c r="A1150" s="3">
        <v>200001149</v>
      </c>
      <c r="B1150" t="s">
        <v>3544</v>
      </c>
      <c r="C1150" t="s">
        <v>3556</v>
      </c>
      <c r="D1150" t="s">
        <v>3259</v>
      </c>
      <c r="E1150">
        <v>31</v>
      </c>
      <c r="F1150" t="s">
        <v>3262</v>
      </c>
      <c r="G1150" t="s">
        <v>3257</v>
      </c>
      <c r="H1150" s="49">
        <v>42195</v>
      </c>
      <c r="I1150" s="1">
        <v>19383.88</v>
      </c>
      <c r="R1150" s="3">
        <v>100000573</v>
      </c>
      <c r="S1150" t="s">
        <v>3272</v>
      </c>
      <c r="T1150" t="s">
        <v>3464</v>
      </c>
      <c r="U1150" t="s">
        <v>3259</v>
      </c>
      <c r="V1150">
        <v>35</v>
      </c>
      <c r="W1150" t="s">
        <v>3275</v>
      </c>
      <c r="X1150" t="s">
        <v>3281</v>
      </c>
      <c r="Y1150" s="33">
        <v>42143</v>
      </c>
      <c r="Z1150" s="1">
        <v>45176.14</v>
      </c>
    </row>
    <row r="1151" spans="1:26" x14ac:dyDescent="0.25">
      <c r="A1151" s="3">
        <v>200001150</v>
      </c>
      <c r="B1151" t="s">
        <v>3484</v>
      </c>
      <c r="C1151" t="s">
        <v>3535</v>
      </c>
      <c r="D1151" t="s">
        <v>3266</v>
      </c>
      <c r="E1151">
        <v>60</v>
      </c>
      <c r="F1151" t="s">
        <v>3262</v>
      </c>
      <c r="G1151" t="s">
        <v>3257</v>
      </c>
      <c r="H1151" s="49">
        <v>42195</v>
      </c>
      <c r="I1151" s="1">
        <v>5916.94</v>
      </c>
      <c r="R1151" s="3">
        <v>100000574</v>
      </c>
      <c r="S1151" t="s">
        <v>3339</v>
      </c>
      <c r="T1151" t="s">
        <v>3400</v>
      </c>
      <c r="U1151" t="s">
        <v>3259</v>
      </c>
      <c r="V1151">
        <v>25</v>
      </c>
      <c r="W1151" t="s">
        <v>3275</v>
      </c>
      <c r="X1151" t="s">
        <v>3265</v>
      </c>
      <c r="Y1151" s="33">
        <v>42143</v>
      </c>
      <c r="Z1151" s="1">
        <v>8518.4599999999991</v>
      </c>
    </row>
    <row r="1152" spans="1:26" x14ac:dyDescent="0.25">
      <c r="A1152" s="3">
        <v>300001151</v>
      </c>
      <c r="B1152" t="s">
        <v>3326</v>
      </c>
      <c r="C1152" t="s">
        <v>3470</v>
      </c>
      <c r="D1152" t="s">
        <v>3266</v>
      </c>
      <c r="E1152">
        <v>44</v>
      </c>
      <c r="F1152" t="s">
        <v>3258</v>
      </c>
      <c r="G1152" t="s">
        <v>3281</v>
      </c>
      <c r="H1152" s="49">
        <v>42195</v>
      </c>
      <c r="I1152" s="1">
        <v>68185.66</v>
      </c>
      <c r="R1152" s="3">
        <v>100000576</v>
      </c>
      <c r="S1152" t="s">
        <v>3553</v>
      </c>
      <c r="T1152" t="s">
        <v>3282</v>
      </c>
      <c r="U1152" t="s">
        <v>3266</v>
      </c>
      <c r="V1152">
        <v>26</v>
      </c>
      <c r="W1152" t="s">
        <v>3275</v>
      </c>
      <c r="X1152" t="s">
        <v>3281</v>
      </c>
      <c r="Y1152" s="33">
        <v>42143</v>
      </c>
      <c r="Z1152" s="1">
        <v>55006.43</v>
      </c>
    </row>
    <row r="1153" spans="1:26" x14ac:dyDescent="0.25">
      <c r="A1153" s="3">
        <v>100001152</v>
      </c>
      <c r="B1153" t="s">
        <v>3322</v>
      </c>
      <c r="C1153" t="s">
        <v>3336</v>
      </c>
      <c r="D1153" t="s">
        <v>3259</v>
      </c>
      <c r="E1153">
        <v>41</v>
      </c>
      <c r="F1153" t="s">
        <v>3275</v>
      </c>
      <c r="G1153" t="s">
        <v>3281</v>
      </c>
      <c r="H1153" s="49">
        <v>42196</v>
      </c>
      <c r="I1153" s="1">
        <v>80234.490000000005</v>
      </c>
      <c r="R1153" s="3">
        <v>100000577</v>
      </c>
      <c r="S1153" t="s">
        <v>3448</v>
      </c>
      <c r="T1153" t="s">
        <v>3548</v>
      </c>
      <c r="U1153" t="s">
        <v>3266</v>
      </c>
      <c r="V1153">
        <v>43</v>
      </c>
      <c r="W1153" t="s">
        <v>3275</v>
      </c>
      <c r="X1153" t="s">
        <v>3265</v>
      </c>
      <c r="Y1153" s="33">
        <v>42143</v>
      </c>
      <c r="Z1153" s="1">
        <v>82248.75</v>
      </c>
    </row>
    <row r="1154" spans="1:26" x14ac:dyDescent="0.25">
      <c r="A1154" s="3">
        <v>100001153</v>
      </c>
      <c r="B1154" t="s">
        <v>3416</v>
      </c>
      <c r="C1154" t="s">
        <v>3384</v>
      </c>
      <c r="D1154" t="s">
        <v>3259</v>
      </c>
      <c r="E1154">
        <v>47</v>
      </c>
      <c r="F1154" t="s">
        <v>3275</v>
      </c>
      <c r="G1154" t="s">
        <v>3281</v>
      </c>
      <c r="H1154" s="49">
        <v>42196</v>
      </c>
      <c r="I1154" s="1">
        <v>36493.69</v>
      </c>
      <c r="R1154" s="3">
        <v>100000578</v>
      </c>
      <c r="S1154" t="s">
        <v>3459</v>
      </c>
      <c r="T1154" t="s">
        <v>3418</v>
      </c>
      <c r="U1154" t="s">
        <v>3259</v>
      </c>
      <c r="V1154">
        <v>33</v>
      </c>
      <c r="W1154" t="s">
        <v>3275</v>
      </c>
      <c r="X1154" t="s">
        <v>3257</v>
      </c>
      <c r="Y1154" s="33">
        <v>42143</v>
      </c>
      <c r="Z1154" s="1">
        <v>126150.99</v>
      </c>
    </row>
    <row r="1155" spans="1:26" x14ac:dyDescent="0.25">
      <c r="A1155" s="3">
        <v>100001154</v>
      </c>
      <c r="B1155" t="s">
        <v>3518</v>
      </c>
      <c r="C1155" t="s">
        <v>3330</v>
      </c>
      <c r="D1155" t="s">
        <v>3266</v>
      </c>
      <c r="E1155">
        <v>32</v>
      </c>
      <c r="F1155" t="s">
        <v>3275</v>
      </c>
      <c r="G1155" t="s">
        <v>3281</v>
      </c>
      <c r="H1155" s="49">
        <v>42196</v>
      </c>
      <c r="I1155" s="1">
        <v>35888.1</v>
      </c>
      <c r="R1155" s="3">
        <v>100000603</v>
      </c>
      <c r="S1155" t="s">
        <v>3285</v>
      </c>
      <c r="T1155" t="s">
        <v>3512</v>
      </c>
      <c r="U1155" t="s">
        <v>3266</v>
      </c>
      <c r="V1155">
        <v>31</v>
      </c>
      <c r="W1155" t="s">
        <v>3275</v>
      </c>
      <c r="X1155" t="s">
        <v>3281</v>
      </c>
      <c r="Y1155" s="33">
        <v>42144</v>
      </c>
      <c r="Z1155" s="1">
        <v>41203.42</v>
      </c>
    </row>
    <row r="1156" spans="1:26" x14ac:dyDescent="0.25">
      <c r="A1156" s="3">
        <v>100001155</v>
      </c>
      <c r="B1156" t="s">
        <v>3295</v>
      </c>
      <c r="C1156" t="s">
        <v>3310</v>
      </c>
      <c r="D1156" t="s">
        <v>3259</v>
      </c>
      <c r="E1156">
        <v>40</v>
      </c>
      <c r="F1156" t="s">
        <v>3275</v>
      </c>
      <c r="G1156" t="s">
        <v>3257</v>
      </c>
      <c r="H1156" s="49">
        <v>42196</v>
      </c>
      <c r="I1156" s="1">
        <v>62218.34</v>
      </c>
      <c r="R1156" s="3">
        <v>100000604</v>
      </c>
      <c r="S1156" t="s">
        <v>3383</v>
      </c>
      <c r="T1156" t="s">
        <v>3315</v>
      </c>
      <c r="U1156" t="s">
        <v>3266</v>
      </c>
      <c r="V1156">
        <v>31</v>
      </c>
      <c r="W1156" t="s">
        <v>3275</v>
      </c>
      <c r="X1156" t="s">
        <v>3281</v>
      </c>
      <c r="Y1156" s="33">
        <v>42144</v>
      </c>
      <c r="Z1156" s="1">
        <v>21890.47</v>
      </c>
    </row>
    <row r="1157" spans="1:26" x14ac:dyDescent="0.25">
      <c r="A1157" s="3">
        <v>100001156</v>
      </c>
      <c r="B1157" t="s">
        <v>3285</v>
      </c>
      <c r="C1157" t="s">
        <v>3271</v>
      </c>
      <c r="D1157" t="s">
        <v>3266</v>
      </c>
      <c r="E1157">
        <v>45</v>
      </c>
      <c r="F1157" t="s">
        <v>3275</v>
      </c>
      <c r="G1157" t="s">
        <v>3281</v>
      </c>
      <c r="H1157" s="49">
        <v>42196</v>
      </c>
      <c r="I1157" s="1">
        <v>27955.59</v>
      </c>
      <c r="R1157" s="3">
        <v>100000605</v>
      </c>
      <c r="S1157" t="s">
        <v>3503</v>
      </c>
      <c r="T1157" t="s">
        <v>3551</v>
      </c>
      <c r="U1157" t="s">
        <v>3266</v>
      </c>
      <c r="V1157">
        <v>45</v>
      </c>
      <c r="W1157" t="s">
        <v>3275</v>
      </c>
      <c r="X1157" t="s">
        <v>3281</v>
      </c>
      <c r="Y1157" s="33">
        <v>42144</v>
      </c>
      <c r="Z1157" s="1">
        <v>74637.960000000006</v>
      </c>
    </row>
    <row r="1158" spans="1:26" x14ac:dyDescent="0.25">
      <c r="A1158" s="3">
        <v>100001157</v>
      </c>
      <c r="B1158" t="s">
        <v>3280</v>
      </c>
      <c r="C1158" t="s">
        <v>3423</v>
      </c>
      <c r="D1158" t="s">
        <v>3266</v>
      </c>
      <c r="E1158">
        <v>40</v>
      </c>
      <c r="F1158" t="s">
        <v>3275</v>
      </c>
      <c r="G1158" t="s">
        <v>3281</v>
      </c>
      <c r="H1158" s="49">
        <v>42196</v>
      </c>
      <c r="I1158" s="1">
        <v>21945.27</v>
      </c>
      <c r="R1158" s="3">
        <v>100000606</v>
      </c>
      <c r="S1158" t="s">
        <v>3378</v>
      </c>
      <c r="T1158" t="s">
        <v>3334</v>
      </c>
      <c r="U1158" t="s">
        <v>3266</v>
      </c>
      <c r="V1158">
        <v>42</v>
      </c>
      <c r="W1158" t="s">
        <v>3275</v>
      </c>
      <c r="X1158" t="s">
        <v>3281</v>
      </c>
      <c r="Y1158" s="33">
        <v>42144</v>
      </c>
      <c r="Z1158" s="1">
        <v>4252.16</v>
      </c>
    </row>
    <row r="1159" spans="1:26" x14ac:dyDescent="0.25">
      <c r="A1159" s="3">
        <v>100001158</v>
      </c>
      <c r="B1159" t="s">
        <v>3553</v>
      </c>
      <c r="C1159" t="s">
        <v>3381</v>
      </c>
      <c r="D1159" t="s">
        <v>3266</v>
      </c>
      <c r="E1159">
        <v>35</v>
      </c>
      <c r="F1159" t="s">
        <v>3275</v>
      </c>
      <c r="G1159" t="s">
        <v>3281</v>
      </c>
      <c r="H1159" s="49">
        <v>42196</v>
      </c>
      <c r="I1159" s="1">
        <v>21508.14</v>
      </c>
      <c r="R1159" s="3">
        <v>100000616</v>
      </c>
      <c r="S1159" t="s">
        <v>3274</v>
      </c>
      <c r="T1159" t="s">
        <v>3307</v>
      </c>
      <c r="U1159" t="s">
        <v>3266</v>
      </c>
      <c r="V1159">
        <v>40</v>
      </c>
      <c r="W1159" t="s">
        <v>3275</v>
      </c>
      <c r="X1159" t="s">
        <v>3281</v>
      </c>
      <c r="Y1159" s="33">
        <v>42145</v>
      </c>
      <c r="Z1159" s="1">
        <v>22671.13</v>
      </c>
    </row>
    <row r="1160" spans="1:26" x14ac:dyDescent="0.25">
      <c r="A1160" s="3">
        <v>100001159</v>
      </c>
      <c r="B1160" t="s">
        <v>3530</v>
      </c>
      <c r="C1160" t="s">
        <v>3282</v>
      </c>
      <c r="D1160" t="s">
        <v>3259</v>
      </c>
      <c r="E1160">
        <v>32</v>
      </c>
      <c r="F1160" t="s">
        <v>3275</v>
      </c>
      <c r="G1160" t="s">
        <v>3281</v>
      </c>
      <c r="H1160" s="49">
        <v>42196</v>
      </c>
      <c r="I1160" s="1">
        <v>6471.9</v>
      </c>
      <c r="R1160" s="3">
        <v>100000617</v>
      </c>
      <c r="S1160" t="s">
        <v>3416</v>
      </c>
      <c r="T1160" t="s">
        <v>3565</v>
      </c>
      <c r="U1160" t="s">
        <v>3259</v>
      </c>
      <c r="V1160">
        <v>32</v>
      </c>
      <c r="W1160" t="s">
        <v>3275</v>
      </c>
      <c r="X1160" t="s">
        <v>3257</v>
      </c>
      <c r="Y1160" s="33">
        <v>42145</v>
      </c>
      <c r="Z1160" s="1">
        <v>4576.45</v>
      </c>
    </row>
    <row r="1161" spans="1:26" x14ac:dyDescent="0.25">
      <c r="A1161" s="3">
        <v>200001160</v>
      </c>
      <c r="B1161" t="s">
        <v>3489</v>
      </c>
      <c r="C1161" t="s">
        <v>3273</v>
      </c>
      <c r="D1161" t="s">
        <v>3259</v>
      </c>
      <c r="E1161">
        <v>41</v>
      </c>
      <c r="F1161" t="s">
        <v>3262</v>
      </c>
      <c r="G1161" t="s">
        <v>3257</v>
      </c>
      <c r="H1161" s="49">
        <v>42196</v>
      </c>
      <c r="I1161" s="1">
        <v>1684.44</v>
      </c>
      <c r="R1161" s="3">
        <v>100000618</v>
      </c>
      <c r="S1161" t="s">
        <v>3308</v>
      </c>
      <c r="T1161" t="s">
        <v>3540</v>
      </c>
      <c r="U1161" t="s">
        <v>3259</v>
      </c>
      <c r="V1161">
        <v>42</v>
      </c>
      <c r="W1161" t="s">
        <v>3275</v>
      </c>
      <c r="X1161" t="s">
        <v>3281</v>
      </c>
      <c r="Y1161" s="33">
        <v>42145</v>
      </c>
      <c r="Z1161" s="1">
        <v>16236.11</v>
      </c>
    </row>
    <row r="1162" spans="1:26" x14ac:dyDescent="0.25">
      <c r="A1162" s="3">
        <v>200001161</v>
      </c>
      <c r="B1162" t="s">
        <v>3390</v>
      </c>
      <c r="C1162" t="s">
        <v>3345</v>
      </c>
      <c r="D1162" t="s">
        <v>3266</v>
      </c>
      <c r="E1162">
        <v>49</v>
      </c>
      <c r="F1162" t="s">
        <v>3262</v>
      </c>
      <c r="G1162" t="s">
        <v>3265</v>
      </c>
      <c r="H1162" s="49">
        <v>42196</v>
      </c>
      <c r="I1162" s="1">
        <v>73866.02</v>
      </c>
      <c r="R1162" s="3">
        <v>100000626</v>
      </c>
      <c r="S1162" t="s">
        <v>3314</v>
      </c>
      <c r="T1162" t="s">
        <v>3345</v>
      </c>
      <c r="U1162" t="s">
        <v>3266</v>
      </c>
      <c r="V1162">
        <v>36</v>
      </c>
      <c r="W1162" t="s">
        <v>3275</v>
      </c>
      <c r="X1162" t="s">
        <v>3281</v>
      </c>
      <c r="Y1162" s="33">
        <v>42146</v>
      </c>
      <c r="Z1162" s="1">
        <v>27754.62</v>
      </c>
    </row>
    <row r="1163" spans="1:26" x14ac:dyDescent="0.25">
      <c r="A1163" s="3">
        <v>200001162</v>
      </c>
      <c r="B1163" t="s">
        <v>3341</v>
      </c>
      <c r="C1163" t="s">
        <v>3364</v>
      </c>
      <c r="D1163" t="s">
        <v>3259</v>
      </c>
      <c r="E1163">
        <v>47</v>
      </c>
      <c r="F1163" t="s">
        <v>3262</v>
      </c>
      <c r="G1163" t="s">
        <v>3257</v>
      </c>
      <c r="H1163" s="49">
        <v>42196</v>
      </c>
      <c r="I1163" s="1">
        <v>62781.64</v>
      </c>
      <c r="R1163" s="3">
        <v>100000627</v>
      </c>
      <c r="S1163" t="s">
        <v>3331</v>
      </c>
      <c r="T1163" t="s">
        <v>3438</v>
      </c>
      <c r="U1163" t="s">
        <v>3259</v>
      </c>
      <c r="V1163">
        <v>44</v>
      </c>
      <c r="W1163" t="s">
        <v>3275</v>
      </c>
      <c r="X1163" t="s">
        <v>3281</v>
      </c>
      <c r="Y1163" s="33">
        <v>42146</v>
      </c>
      <c r="Z1163" s="1">
        <v>94471.86</v>
      </c>
    </row>
    <row r="1164" spans="1:26" x14ac:dyDescent="0.25">
      <c r="A1164" s="3">
        <v>200001163</v>
      </c>
      <c r="B1164" t="s">
        <v>3516</v>
      </c>
      <c r="C1164" t="s">
        <v>3474</v>
      </c>
      <c r="D1164" t="s">
        <v>3259</v>
      </c>
      <c r="E1164">
        <v>52</v>
      </c>
      <c r="F1164" t="s">
        <v>3262</v>
      </c>
      <c r="G1164" t="s">
        <v>3257</v>
      </c>
      <c r="H1164" s="49">
        <v>42196</v>
      </c>
      <c r="I1164" s="1">
        <v>23604.06</v>
      </c>
      <c r="R1164" s="3">
        <v>100000628</v>
      </c>
      <c r="S1164" t="s">
        <v>3497</v>
      </c>
      <c r="T1164" t="s">
        <v>3277</v>
      </c>
      <c r="U1164" t="s">
        <v>3266</v>
      </c>
      <c r="V1164">
        <v>33</v>
      </c>
      <c r="W1164" t="s">
        <v>3275</v>
      </c>
      <c r="X1164" t="s">
        <v>3281</v>
      </c>
      <c r="Y1164" s="33">
        <v>42146</v>
      </c>
      <c r="Z1164" s="1">
        <v>22387.4</v>
      </c>
    </row>
    <row r="1165" spans="1:26" x14ac:dyDescent="0.25">
      <c r="A1165" s="3">
        <v>200001164</v>
      </c>
      <c r="B1165" t="s">
        <v>3516</v>
      </c>
      <c r="C1165" t="s">
        <v>3365</v>
      </c>
      <c r="D1165" t="s">
        <v>3259</v>
      </c>
      <c r="E1165">
        <v>43</v>
      </c>
      <c r="F1165" t="s">
        <v>3262</v>
      </c>
      <c r="G1165" t="s">
        <v>3257</v>
      </c>
      <c r="H1165" s="49">
        <v>42196</v>
      </c>
      <c r="I1165" s="1">
        <v>19221.27</v>
      </c>
      <c r="R1165" s="3">
        <v>100000640</v>
      </c>
      <c r="S1165" t="s">
        <v>3500</v>
      </c>
      <c r="T1165" t="s">
        <v>3393</v>
      </c>
      <c r="U1165" t="s">
        <v>3259</v>
      </c>
      <c r="V1165">
        <v>38</v>
      </c>
      <c r="W1165" t="s">
        <v>3275</v>
      </c>
      <c r="X1165" t="s">
        <v>3257</v>
      </c>
      <c r="Y1165" s="33">
        <v>42147</v>
      </c>
      <c r="Z1165" s="1">
        <v>47824.63</v>
      </c>
    </row>
    <row r="1166" spans="1:26" x14ac:dyDescent="0.25">
      <c r="A1166" s="3">
        <v>300001165</v>
      </c>
      <c r="B1166" t="s">
        <v>3337</v>
      </c>
      <c r="C1166" t="s">
        <v>3488</v>
      </c>
      <c r="D1166" t="s">
        <v>3259</v>
      </c>
      <c r="E1166">
        <v>35</v>
      </c>
      <c r="F1166" t="s">
        <v>3258</v>
      </c>
      <c r="G1166" t="s">
        <v>3281</v>
      </c>
      <c r="H1166" s="49">
        <v>42196</v>
      </c>
      <c r="I1166" s="1">
        <v>36572.74</v>
      </c>
      <c r="R1166" s="3">
        <v>100000641</v>
      </c>
      <c r="S1166" t="s">
        <v>3413</v>
      </c>
      <c r="T1166" t="s">
        <v>3470</v>
      </c>
      <c r="U1166" t="s">
        <v>3266</v>
      </c>
      <c r="V1166">
        <v>38</v>
      </c>
      <c r="W1166" t="s">
        <v>3275</v>
      </c>
      <c r="X1166" t="s">
        <v>3265</v>
      </c>
      <c r="Y1166" s="33">
        <v>42147</v>
      </c>
      <c r="Z1166" s="1">
        <v>30788.33</v>
      </c>
    </row>
    <row r="1167" spans="1:26" x14ac:dyDescent="0.25">
      <c r="A1167" s="3">
        <v>100001166</v>
      </c>
      <c r="B1167" t="s">
        <v>3441</v>
      </c>
      <c r="C1167" t="s">
        <v>3550</v>
      </c>
      <c r="D1167" t="s">
        <v>3259</v>
      </c>
      <c r="E1167">
        <v>36</v>
      </c>
      <c r="F1167" t="s">
        <v>3275</v>
      </c>
      <c r="G1167" t="s">
        <v>3281</v>
      </c>
      <c r="H1167" s="49">
        <v>42197</v>
      </c>
      <c r="I1167" s="1">
        <v>38836.01</v>
      </c>
      <c r="R1167" s="3">
        <v>100000642</v>
      </c>
      <c r="S1167" t="s">
        <v>3460</v>
      </c>
      <c r="T1167" t="s">
        <v>3381</v>
      </c>
      <c r="U1167" t="s">
        <v>3259</v>
      </c>
      <c r="V1167">
        <v>29</v>
      </c>
      <c r="W1167" t="s">
        <v>3275</v>
      </c>
      <c r="X1167" t="s">
        <v>3257</v>
      </c>
      <c r="Y1167" s="33">
        <v>42147</v>
      </c>
      <c r="Z1167" s="1">
        <v>62631.040000000001</v>
      </c>
    </row>
    <row r="1168" spans="1:26" x14ac:dyDescent="0.25">
      <c r="A1168" s="3">
        <v>100001167</v>
      </c>
      <c r="B1168" t="s">
        <v>3295</v>
      </c>
      <c r="C1168" t="s">
        <v>3517</v>
      </c>
      <c r="D1168" t="s">
        <v>3259</v>
      </c>
      <c r="E1168">
        <v>35</v>
      </c>
      <c r="F1168" t="s">
        <v>3275</v>
      </c>
      <c r="G1168" t="s">
        <v>3265</v>
      </c>
      <c r="H1168" s="49">
        <v>42197</v>
      </c>
      <c r="I1168" s="1">
        <v>39428.53</v>
      </c>
      <c r="R1168" s="3">
        <v>100000643</v>
      </c>
      <c r="S1168" t="s">
        <v>3274</v>
      </c>
      <c r="T1168" t="s">
        <v>3488</v>
      </c>
      <c r="U1168" t="s">
        <v>3266</v>
      </c>
      <c r="V1168">
        <v>32</v>
      </c>
      <c r="W1168" t="s">
        <v>3275</v>
      </c>
      <c r="X1168" t="s">
        <v>3265</v>
      </c>
      <c r="Y1168" s="33">
        <v>42147</v>
      </c>
      <c r="Z1168" s="1">
        <v>79617.5</v>
      </c>
    </row>
    <row r="1169" spans="1:26" x14ac:dyDescent="0.25">
      <c r="A1169" s="3">
        <v>100001168</v>
      </c>
      <c r="B1169" t="s">
        <v>3563</v>
      </c>
      <c r="C1169" t="s">
        <v>3517</v>
      </c>
      <c r="D1169" t="s">
        <v>3266</v>
      </c>
      <c r="E1169">
        <v>55</v>
      </c>
      <c r="F1169" t="s">
        <v>3275</v>
      </c>
      <c r="G1169" t="s">
        <v>3281</v>
      </c>
      <c r="H1169" s="49">
        <v>42197</v>
      </c>
      <c r="I1169" s="1">
        <v>22099.59</v>
      </c>
      <c r="R1169" s="3">
        <v>100000655</v>
      </c>
      <c r="S1169" t="s">
        <v>3493</v>
      </c>
      <c r="T1169" t="s">
        <v>3407</v>
      </c>
      <c r="U1169" t="s">
        <v>3259</v>
      </c>
      <c r="V1169">
        <v>30</v>
      </c>
      <c r="W1169" t="s">
        <v>3275</v>
      </c>
      <c r="X1169" t="s">
        <v>3281</v>
      </c>
      <c r="Y1169" s="33">
        <v>42148</v>
      </c>
      <c r="Z1169" s="1">
        <v>18150.13</v>
      </c>
    </row>
    <row r="1170" spans="1:26" x14ac:dyDescent="0.25">
      <c r="A1170" s="3">
        <v>100001169</v>
      </c>
      <c r="B1170" t="s">
        <v>3368</v>
      </c>
      <c r="C1170" t="s">
        <v>3550</v>
      </c>
      <c r="D1170" t="s">
        <v>3259</v>
      </c>
      <c r="E1170">
        <v>34</v>
      </c>
      <c r="F1170" t="s">
        <v>3275</v>
      </c>
      <c r="G1170" t="s">
        <v>3257</v>
      </c>
      <c r="H1170" s="49">
        <v>42197</v>
      </c>
      <c r="I1170" s="1">
        <v>57497.29</v>
      </c>
      <c r="R1170" s="3">
        <v>100000656</v>
      </c>
      <c r="S1170" t="s">
        <v>3339</v>
      </c>
      <c r="T1170" t="s">
        <v>3343</v>
      </c>
      <c r="U1170" t="s">
        <v>3259</v>
      </c>
      <c r="V1170">
        <v>32</v>
      </c>
      <c r="W1170" t="s">
        <v>3275</v>
      </c>
      <c r="X1170" t="s">
        <v>3265</v>
      </c>
      <c r="Y1170" s="33">
        <v>42148</v>
      </c>
      <c r="Z1170" s="1">
        <v>52580.7</v>
      </c>
    </row>
    <row r="1171" spans="1:26" x14ac:dyDescent="0.25">
      <c r="A1171" s="3">
        <v>100001170</v>
      </c>
      <c r="B1171" t="s">
        <v>3457</v>
      </c>
      <c r="C1171" t="s">
        <v>3340</v>
      </c>
      <c r="D1171" t="s">
        <v>3266</v>
      </c>
      <c r="E1171">
        <v>36</v>
      </c>
      <c r="F1171" t="s">
        <v>3275</v>
      </c>
      <c r="G1171" t="s">
        <v>3281</v>
      </c>
      <c r="H1171" s="49">
        <v>42197</v>
      </c>
      <c r="I1171" s="1">
        <v>47422.55</v>
      </c>
      <c r="R1171" s="3">
        <v>100000657</v>
      </c>
      <c r="S1171" t="s">
        <v>3348</v>
      </c>
      <c r="T1171" t="s">
        <v>3263</v>
      </c>
      <c r="U1171" t="s">
        <v>3266</v>
      </c>
      <c r="V1171">
        <v>48</v>
      </c>
      <c r="W1171" t="s">
        <v>3275</v>
      </c>
      <c r="X1171" t="s">
        <v>3281</v>
      </c>
      <c r="Y1171" s="33">
        <v>42148</v>
      </c>
      <c r="Z1171" s="1">
        <v>26493.26</v>
      </c>
    </row>
    <row r="1172" spans="1:26" x14ac:dyDescent="0.25">
      <c r="A1172" s="3">
        <v>100001171</v>
      </c>
      <c r="B1172" t="s">
        <v>3322</v>
      </c>
      <c r="C1172" t="s">
        <v>3546</v>
      </c>
      <c r="D1172" t="s">
        <v>3259</v>
      </c>
      <c r="E1172">
        <v>41</v>
      </c>
      <c r="F1172" t="s">
        <v>3275</v>
      </c>
      <c r="G1172" t="s">
        <v>3281</v>
      </c>
      <c r="H1172" s="49">
        <v>42197</v>
      </c>
      <c r="I1172" s="1">
        <v>41511.86</v>
      </c>
      <c r="R1172" s="3">
        <v>100000677</v>
      </c>
      <c r="S1172" t="s">
        <v>3317</v>
      </c>
      <c r="T1172" t="s">
        <v>3360</v>
      </c>
      <c r="U1172" t="s">
        <v>3259</v>
      </c>
      <c r="V1172">
        <v>41</v>
      </c>
      <c r="W1172" t="s">
        <v>3275</v>
      </c>
      <c r="X1172" t="s">
        <v>3281</v>
      </c>
      <c r="Y1172" s="33">
        <v>42150</v>
      </c>
      <c r="Z1172" s="1">
        <v>24558.98</v>
      </c>
    </row>
    <row r="1173" spans="1:26" x14ac:dyDescent="0.25">
      <c r="A1173" s="3">
        <v>100001172</v>
      </c>
      <c r="B1173" t="s">
        <v>3510</v>
      </c>
      <c r="C1173" t="s">
        <v>3458</v>
      </c>
      <c r="D1173" t="s">
        <v>3259</v>
      </c>
      <c r="E1173">
        <v>30</v>
      </c>
      <c r="F1173" t="s">
        <v>3275</v>
      </c>
      <c r="G1173" t="s">
        <v>3265</v>
      </c>
      <c r="H1173" s="49">
        <v>42197</v>
      </c>
      <c r="I1173" s="1">
        <v>3776.11</v>
      </c>
      <c r="R1173" s="3">
        <v>100000678</v>
      </c>
      <c r="S1173" t="s">
        <v>3475</v>
      </c>
      <c r="T1173" t="s">
        <v>3514</v>
      </c>
      <c r="U1173" t="s">
        <v>3266</v>
      </c>
      <c r="V1173">
        <v>25</v>
      </c>
      <c r="W1173" t="s">
        <v>3275</v>
      </c>
      <c r="X1173" t="s">
        <v>3281</v>
      </c>
      <c r="Y1173" s="33">
        <v>42150</v>
      </c>
      <c r="Z1173" s="1">
        <v>926.29</v>
      </c>
    </row>
    <row r="1174" spans="1:26" x14ac:dyDescent="0.25">
      <c r="A1174" s="3">
        <v>100001173</v>
      </c>
      <c r="B1174" t="s">
        <v>3560</v>
      </c>
      <c r="C1174" t="s">
        <v>3509</v>
      </c>
      <c r="D1174" t="s">
        <v>3266</v>
      </c>
      <c r="E1174">
        <v>32</v>
      </c>
      <c r="F1174" t="s">
        <v>3275</v>
      </c>
      <c r="G1174" t="s">
        <v>3281</v>
      </c>
      <c r="H1174" s="49">
        <v>42197</v>
      </c>
      <c r="I1174" s="1">
        <v>70324.5</v>
      </c>
      <c r="R1174" s="3">
        <v>100000679</v>
      </c>
      <c r="S1174" t="s">
        <v>3448</v>
      </c>
      <c r="T1174" t="s">
        <v>3298</v>
      </c>
      <c r="U1174" t="s">
        <v>3266</v>
      </c>
      <c r="V1174">
        <v>29</v>
      </c>
      <c r="W1174" t="s">
        <v>3275</v>
      </c>
      <c r="X1174" t="s">
        <v>3281</v>
      </c>
      <c r="Y1174" s="33">
        <v>42150</v>
      </c>
      <c r="Z1174" s="1">
        <v>15392.76</v>
      </c>
    </row>
    <row r="1175" spans="1:26" x14ac:dyDescent="0.25">
      <c r="A1175" s="3">
        <v>100001174</v>
      </c>
      <c r="B1175" t="s">
        <v>3326</v>
      </c>
      <c r="C1175" t="s">
        <v>3305</v>
      </c>
      <c r="D1175" t="s">
        <v>3266</v>
      </c>
      <c r="E1175">
        <v>33</v>
      </c>
      <c r="F1175" t="s">
        <v>3275</v>
      </c>
      <c r="G1175" t="s">
        <v>3281</v>
      </c>
      <c r="H1175" s="49">
        <v>42197</v>
      </c>
      <c r="I1175" s="1">
        <v>68170.2</v>
      </c>
      <c r="R1175" s="3">
        <v>100000680</v>
      </c>
      <c r="S1175" t="s">
        <v>3378</v>
      </c>
      <c r="T1175" t="s">
        <v>3315</v>
      </c>
      <c r="U1175" t="s">
        <v>3266</v>
      </c>
      <c r="V1175">
        <v>40</v>
      </c>
      <c r="W1175" t="s">
        <v>3275</v>
      </c>
      <c r="X1175" t="s">
        <v>3257</v>
      </c>
      <c r="Y1175" s="33">
        <v>42150</v>
      </c>
      <c r="Z1175" s="1">
        <v>76093.119999999995</v>
      </c>
    </row>
    <row r="1176" spans="1:26" x14ac:dyDescent="0.25">
      <c r="A1176" s="3">
        <v>100001175</v>
      </c>
      <c r="B1176" t="s">
        <v>3333</v>
      </c>
      <c r="C1176" t="s">
        <v>3271</v>
      </c>
      <c r="D1176" t="s">
        <v>3259</v>
      </c>
      <c r="E1176">
        <v>35</v>
      </c>
      <c r="F1176" t="s">
        <v>3275</v>
      </c>
      <c r="G1176" t="s">
        <v>3281</v>
      </c>
      <c r="H1176" s="49">
        <v>42197</v>
      </c>
      <c r="I1176" s="1">
        <v>18190.48</v>
      </c>
      <c r="R1176" s="3">
        <v>100000693</v>
      </c>
      <c r="S1176" t="s">
        <v>3516</v>
      </c>
      <c r="T1176" t="s">
        <v>3362</v>
      </c>
      <c r="U1176" t="s">
        <v>3259</v>
      </c>
      <c r="V1176">
        <v>32</v>
      </c>
      <c r="W1176" t="s">
        <v>3275</v>
      </c>
      <c r="X1176" t="s">
        <v>3281</v>
      </c>
      <c r="Y1176" s="33">
        <v>42151</v>
      </c>
      <c r="Z1176" s="1">
        <v>10926.7</v>
      </c>
    </row>
    <row r="1177" spans="1:26" x14ac:dyDescent="0.25">
      <c r="A1177" s="3">
        <v>100001176</v>
      </c>
      <c r="B1177" t="s">
        <v>3497</v>
      </c>
      <c r="C1177" t="s">
        <v>3271</v>
      </c>
      <c r="D1177" t="s">
        <v>3266</v>
      </c>
      <c r="E1177">
        <v>32</v>
      </c>
      <c r="F1177" t="s">
        <v>3275</v>
      </c>
      <c r="G1177" t="s">
        <v>3281</v>
      </c>
      <c r="H1177" s="49">
        <v>42197</v>
      </c>
      <c r="I1177" s="1">
        <v>13100.46</v>
      </c>
      <c r="R1177" s="3">
        <v>100000694</v>
      </c>
      <c r="S1177" t="s">
        <v>3354</v>
      </c>
      <c r="T1177" t="s">
        <v>3489</v>
      </c>
      <c r="U1177" t="s">
        <v>3259</v>
      </c>
      <c r="V1177">
        <v>29</v>
      </c>
      <c r="W1177" t="s">
        <v>3275</v>
      </c>
      <c r="X1177" t="s">
        <v>3281</v>
      </c>
      <c r="Y1177" s="33">
        <v>42151</v>
      </c>
      <c r="Z1177" s="1">
        <v>20969.32</v>
      </c>
    </row>
    <row r="1178" spans="1:26" x14ac:dyDescent="0.25">
      <c r="A1178" s="3">
        <v>100001177</v>
      </c>
      <c r="B1178" t="s">
        <v>3300</v>
      </c>
      <c r="C1178" t="s">
        <v>3555</v>
      </c>
      <c r="D1178" t="s">
        <v>3259</v>
      </c>
      <c r="E1178">
        <v>28</v>
      </c>
      <c r="F1178" t="s">
        <v>3275</v>
      </c>
      <c r="G1178" t="s">
        <v>3281</v>
      </c>
      <c r="H1178" s="49">
        <v>42197</v>
      </c>
      <c r="I1178" s="1">
        <v>94339.78</v>
      </c>
      <c r="R1178" s="3">
        <v>100000695</v>
      </c>
      <c r="S1178" t="s">
        <v>3471</v>
      </c>
      <c r="T1178" t="s">
        <v>3312</v>
      </c>
      <c r="U1178" t="s">
        <v>3266</v>
      </c>
      <c r="V1178">
        <v>45</v>
      </c>
      <c r="W1178" t="s">
        <v>3275</v>
      </c>
      <c r="X1178" t="s">
        <v>3281</v>
      </c>
      <c r="Y1178" s="33">
        <v>42151</v>
      </c>
      <c r="Z1178" s="1">
        <v>79000.320000000007</v>
      </c>
    </row>
    <row r="1179" spans="1:26" x14ac:dyDescent="0.25">
      <c r="A1179" s="3">
        <v>100001178</v>
      </c>
      <c r="B1179" t="s">
        <v>3354</v>
      </c>
      <c r="C1179" t="s">
        <v>3398</v>
      </c>
      <c r="D1179" t="s">
        <v>3259</v>
      </c>
      <c r="E1179">
        <v>22</v>
      </c>
      <c r="F1179" t="s">
        <v>3275</v>
      </c>
      <c r="G1179" t="s">
        <v>3257</v>
      </c>
      <c r="H1179" s="49">
        <v>42197</v>
      </c>
      <c r="I1179" s="1">
        <v>24599.85</v>
      </c>
      <c r="R1179" s="3">
        <v>100000707</v>
      </c>
      <c r="S1179" t="s">
        <v>3500</v>
      </c>
      <c r="T1179" t="s">
        <v>3535</v>
      </c>
      <c r="U1179" t="s">
        <v>3259</v>
      </c>
      <c r="V1179">
        <v>29</v>
      </c>
      <c r="W1179" t="s">
        <v>3275</v>
      </c>
      <c r="X1179" t="s">
        <v>3281</v>
      </c>
      <c r="Y1179" s="33">
        <v>42152</v>
      </c>
      <c r="Z1179" s="1">
        <v>74862.98</v>
      </c>
    </row>
    <row r="1180" spans="1:26" x14ac:dyDescent="0.25">
      <c r="A1180" s="3">
        <v>200001179</v>
      </c>
      <c r="B1180" t="s">
        <v>3559</v>
      </c>
      <c r="C1180" t="s">
        <v>3472</v>
      </c>
      <c r="D1180" t="s">
        <v>3259</v>
      </c>
      <c r="E1180">
        <v>43</v>
      </c>
      <c r="F1180" t="s">
        <v>3262</v>
      </c>
      <c r="G1180" t="s">
        <v>3265</v>
      </c>
      <c r="H1180" s="49">
        <v>42197</v>
      </c>
      <c r="I1180" s="1">
        <v>55959.34</v>
      </c>
      <c r="R1180" s="3">
        <v>100000708</v>
      </c>
      <c r="S1180" t="s">
        <v>3521</v>
      </c>
      <c r="T1180" t="s">
        <v>3431</v>
      </c>
      <c r="U1180" t="s">
        <v>3266</v>
      </c>
      <c r="V1180">
        <v>32</v>
      </c>
      <c r="W1180" t="s">
        <v>3275</v>
      </c>
      <c r="X1180" t="s">
        <v>3281</v>
      </c>
      <c r="Y1180" s="33">
        <v>42152</v>
      </c>
      <c r="Z1180" s="1">
        <v>76517.17</v>
      </c>
    </row>
    <row r="1181" spans="1:26" x14ac:dyDescent="0.25">
      <c r="A1181" s="3">
        <v>200001180</v>
      </c>
      <c r="B1181" t="s">
        <v>3344</v>
      </c>
      <c r="C1181" t="s">
        <v>3398</v>
      </c>
      <c r="D1181" t="s">
        <v>3266</v>
      </c>
      <c r="E1181">
        <v>51</v>
      </c>
      <c r="F1181" t="s">
        <v>3262</v>
      </c>
      <c r="G1181" t="s">
        <v>3265</v>
      </c>
      <c r="H1181" s="49">
        <v>42197</v>
      </c>
      <c r="I1181" s="1">
        <v>43954.03</v>
      </c>
      <c r="R1181" s="3">
        <v>100000709</v>
      </c>
      <c r="S1181" t="s">
        <v>3383</v>
      </c>
      <c r="T1181" t="s">
        <v>3411</v>
      </c>
      <c r="U1181" t="s">
        <v>3266</v>
      </c>
      <c r="V1181">
        <v>38</v>
      </c>
      <c r="W1181" t="s">
        <v>3275</v>
      </c>
      <c r="X1181" t="s">
        <v>3281</v>
      </c>
      <c r="Y1181" s="33">
        <v>42152</v>
      </c>
      <c r="Z1181" s="1">
        <v>18169.189999999999</v>
      </c>
    </row>
    <row r="1182" spans="1:26" x14ac:dyDescent="0.25">
      <c r="A1182" s="3">
        <v>200001181</v>
      </c>
      <c r="B1182" t="s">
        <v>3397</v>
      </c>
      <c r="C1182" t="s">
        <v>3442</v>
      </c>
      <c r="D1182" t="s">
        <v>3266</v>
      </c>
      <c r="E1182">
        <v>46</v>
      </c>
      <c r="F1182" t="s">
        <v>3262</v>
      </c>
      <c r="G1182" t="s">
        <v>3257</v>
      </c>
      <c r="H1182" s="49">
        <v>42197</v>
      </c>
      <c r="I1182" s="1">
        <v>16995.990000000002</v>
      </c>
      <c r="R1182" s="3">
        <v>100000710</v>
      </c>
      <c r="S1182" t="s">
        <v>3531</v>
      </c>
      <c r="T1182" t="s">
        <v>3364</v>
      </c>
      <c r="U1182" t="s">
        <v>3266</v>
      </c>
      <c r="V1182">
        <v>39</v>
      </c>
      <c r="W1182" t="s">
        <v>3275</v>
      </c>
      <c r="X1182" t="s">
        <v>3281</v>
      </c>
      <c r="Y1182" s="33">
        <v>42152</v>
      </c>
      <c r="Z1182" s="1">
        <v>52102.28</v>
      </c>
    </row>
    <row r="1183" spans="1:26" x14ac:dyDescent="0.25">
      <c r="A1183" s="3">
        <v>200001182</v>
      </c>
      <c r="B1183" t="s">
        <v>3544</v>
      </c>
      <c r="C1183" t="s">
        <v>3392</v>
      </c>
      <c r="D1183" t="s">
        <v>3259</v>
      </c>
      <c r="E1183">
        <v>24</v>
      </c>
      <c r="F1183" t="s">
        <v>3262</v>
      </c>
      <c r="G1183" t="s">
        <v>3265</v>
      </c>
      <c r="H1183" s="49">
        <v>42197</v>
      </c>
      <c r="I1183" s="1">
        <v>43980.94</v>
      </c>
      <c r="R1183" s="3">
        <v>100000722</v>
      </c>
      <c r="S1183" t="s">
        <v>3397</v>
      </c>
      <c r="T1183" t="s">
        <v>3288</v>
      </c>
      <c r="U1183" t="s">
        <v>3266</v>
      </c>
      <c r="V1183">
        <v>36</v>
      </c>
      <c r="W1183" t="s">
        <v>3275</v>
      </c>
      <c r="X1183" t="s">
        <v>3281</v>
      </c>
      <c r="Y1183" s="33">
        <v>42153</v>
      </c>
      <c r="Z1183" s="1">
        <v>51542.67</v>
      </c>
    </row>
    <row r="1184" spans="1:26" x14ac:dyDescent="0.25">
      <c r="A1184" s="3">
        <v>200001183</v>
      </c>
      <c r="B1184" t="s">
        <v>3412</v>
      </c>
      <c r="C1184" t="s">
        <v>3334</v>
      </c>
      <c r="D1184" t="s">
        <v>3259</v>
      </c>
      <c r="E1184">
        <v>41</v>
      </c>
      <c r="F1184" t="s">
        <v>3262</v>
      </c>
      <c r="G1184" t="s">
        <v>3257</v>
      </c>
      <c r="H1184" s="49">
        <v>42197</v>
      </c>
      <c r="I1184" s="1">
        <v>25288.1</v>
      </c>
      <c r="R1184" s="3">
        <v>100000723</v>
      </c>
      <c r="S1184" t="s">
        <v>3549</v>
      </c>
      <c r="T1184" t="s">
        <v>3456</v>
      </c>
      <c r="U1184" t="s">
        <v>3259</v>
      </c>
      <c r="V1184">
        <v>43</v>
      </c>
      <c r="W1184" t="s">
        <v>3275</v>
      </c>
      <c r="X1184" t="s">
        <v>3281</v>
      </c>
      <c r="Y1184" s="33">
        <v>42153</v>
      </c>
      <c r="Z1184" s="1">
        <v>39923.4</v>
      </c>
    </row>
    <row r="1185" spans="1:26" x14ac:dyDescent="0.25">
      <c r="A1185" s="3">
        <v>300001184</v>
      </c>
      <c r="B1185" t="s">
        <v>3574</v>
      </c>
      <c r="C1185" t="s">
        <v>3284</v>
      </c>
      <c r="D1185" t="s">
        <v>3266</v>
      </c>
      <c r="E1185">
        <v>44</v>
      </c>
      <c r="F1185" t="s">
        <v>3258</v>
      </c>
      <c r="G1185" t="s">
        <v>3281</v>
      </c>
      <c r="H1185" s="49">
        <v>42197</v>
      </c>
      <c r="I1185" s="1">
        <v>29607.52</v>
      </c>
      <c r="R1185" s="3">
        <v>100000724</v>
      </c>
      <c r="S1185" t="s">
        <v>3377</v>
      </c>
      <c r="T1185" t="s">
        <v>3525</v>
      </c>
      <c r="U1185" t="s">
        <v>3266</v>
      </c>
      <c r="V1185">
        <v>41</v>
      </c>
      <c r="W1185" t="s">
        <v>3275</v>
      </c>
      <c r="X1185" t="s">
        <v>3281</v>
      </c>
      <c r="Y1185" s="33">
        <v>42153</v>
      </c>
      <c r="Z1185" s="1">
        <v>3786.28</v>
      </c>
    </row>
    <row r="1186" spans="1:26" x14ac:dyDescent="0.25">
      <c r="A1186" s="3">
        <v>300001185</v>
      </c>
      <c r="B1186" t="s">
        <v>3378</v>
      </c>
      <c r="C1186" t="s">
        <v>3362</v>
      </c>
      <c r="D1186" t="s">
        <v>3266</v>
      </c>
      <c r="E1186">
        <v>29</v>
      </c>
      <c r="F1186" t="s">
        <v>3258</v>
      </c>
      <c r="G1186" t="s">
        <v>3281</v>
      </c>
      <c r="H1186" s="49">
        <v>42197</v>
      </c>
      <c r="I1186" s="1">
        <v>44060.89</v>
      </c>
      <c r="R1186" s="3">
        <v>100000742</v>
      </c>
      <c r="S1186" t="s">
        <v>3493</v>
      </c>
      <c r="T1186" t="s">
        <v>3325</v>
      </c>
      <c r="U1186" t="s">
        <v>3259</v>
      </c>
      <c r="V1186">
        <v>34</v>
      </c>
      <c r="W1186" t="s">
        <v>3275</v>
      </c>
      <c r="X1186" t="s">
        <v>3281</v>
      </c>
      <c r="Y1186" s="33">
        <v>42154</v>
      </c>
      <c r="Z1186" s="1">
        <v>44552.66</v>
      </c>
    </row>
    <row r="1187" spans="1:26" x14ac:dyDescent="0.25">
      <c r="A1187" s="3">
        <v>300001186</v>
      </c>
      <c r="B1187" t="s">
        <v>3457</v>
      </c>
      <c r="C1187" t="s">
        <v>3381</v>
      </c>
      <c r="D1187" t="s">
        <v>3266</v>
      </c>
      <c r="E1187">
        <v>26</v>
      </c>
      <c r="F1187" t="s">
        <v>3258</v>
      </c>
      <c r="G1187" t="s">
        <v>3281</v>
      </c>
      <c r="H1187" s="49">
        <v>42197</v>
      </c>
      <c r="I1187" s="1">
        <v>37830.67</v>
      </c>
      <c r="R1187" s="3">
        <v>100000743</v>
      </c>
      <c r="S1187" t="s">
        <v>3521</v>
      </c>
      <c r="T1187" t="s">
        <v>3558</v>
      </c>
      <c r="U1187" t="s">
        <v>3266</v>
      </c>
      <c r="V1187">
        <v>47</v>
      </c>
      <c r="W1187" t="s">
        <v>3275</v>
      </c>
      <c r="X1187" t="s">
        <v>3265</v>
      </c>
      <c r="Y1187" s="33">
        <v>42154</v>
      </c>
      <c r="Z1187" s="1">
        <v>83088.67</v>
      </c>
    </row>
    <row r="1188" spans="1:26" x14ac:dyDescent="0.25">
      <c r="A1188" s="3">
        <v>400001187</v>
      </c>
      <c r="B1188" t="s">
        <v>3495</v>
      </c>
      <c r="C1188" t="s">
        <v>3375</v>
      </c>
      <c r="D1188" t="s">
        <v>3259</v>
      </c>
      <c r="E1188">
        <v>42</v>
      </c>
      <c r="F1188" t="s">
        <v>3469</v>
      </c>
      <c r="G1188" t="s">
        <v>3281</v>
      </c>
      <c r="H1188" s="49">
        <v>42197</v>
      </c>
      <c r="I1188" s="1">
        <v>23979.99</v>
      </c>
      <c r="R1188" s="3">
        <v>100000744</v>
      </c>
      <c r="S1188" t="s">
        <v>3378</v>
      </c>
      <c r="T1188" t="s">
        <v>3422</v>
      </c>
      <c r="U1188" t="s">
        <v>3266</v>
      </c>
      <c r="V1188">
        <v>38</v>
      </c>
      <c r="W1188" t="s">
        <v>3275</v>
      </c>
      <c r="X1188" t="s">
        <v>3281</v>
      </c>
      <c r="Y1188" s="33">
        <v>42154</v>
      </c>
      <c r="Z1188" s="1">
        <v>15989.89</v>
      </c>
    </row>
    <row r="1189" spans="1:26" x14ac:dyDescent="0.25">
      <c r="A1189" s="3">
        <v>100001188</v>
      </c>
      <c r="B1189" t="s">
        <v>3574</v>
      </c>
      <c r="C1189" t="s">
        <v>3387</v>
      </c>
      <c r="D1189" t="s">
        <v>3266</v>
      </c>
      <c r="E1189">
        <v>34</v>
      </c>
      <c r="F1189" t="s">
        <v>3275</v>
      </c>
      <c r="G1189" t="s">
        <v>3265</v>
      </c>
      <c r="H1189" s="49">
        <v>42198</v>
      </c>
      <c r="I1189" s="1">
        <v>14965.91</v>
      </c>
      <c r="R1189" s="3">
        <v>100000745</v>
      </c>
      <c r="S1189" t="s">
        <v>3297</v>
      </c>
      <c r="T1189" t="s">
        <v>3381</v>
      </c>
      <c r="U1189" t="s">
        <v>3259</v>
      </c>
      <c r="V1189">
        <v>46</v>
      </c>
      <c r="W1189" t="s">
        <v>3275</v>
      </c>
      <c r="X1189" t="s">
        <v>3281</v>
      </c>
      <c r="Y1189" s="33">
        <v>42154</v>
      </c>
      <c r="Z1189" s="1">
        <v>47074.94</v>
      </c>
    </row>
    <row r="1190" spans="1:26" x14ac:dyDescent="0.25">
      <c r="A1190" s="3">
        <v>100001189</v>
      </c>
      <c r="B1190" t="s">
        <v>3553</v>
      </c>
      <c r="C1190" t="s">
        <v>3336</v>
      </c>
      <c r="D1190" t="s">
        <v>3266</v>
      </c>
      <c r="E1190">
        <v>32</v>
      </c>
      <c r="F1190" t="s">
        <v>3275</v>
      </c>
      <c r="G1190" t="s">
        <v>3265</v>
      </c>
      <c r="H1190" s="49">
        <v>42198</v>
      </c>
      <c r="I1190" s="1">
        <v>76207.19</v>
      </c>
      <c r="R1190" s="3">
        <v>100000746</v>
      </c>
      <c r="S1190" t="s">
        <v>3560</v>
      </c>
      <c r="T1190" t="s">
        <v>3328</v>
      </c>
      <c r="U1190" t="s">
        <v>3266</v>
      </c>
      <c r="V1190">
        <v>34</v>
      </c>
      <c r="W1190" t="s">
        <v>3275</v>
      </c>
      <c r="X1190" t="s">
        <v>3265</v>
      </c>
      <c r="Y1190" s="33">
        <v>42154</v>
      </c>
      <c r="Z1190" s="1">
        <v>46037.55</v>
      </c>
    </row>
    <row r="1191" spans="1:26" x14ac:dyDescent="0.25">
      <c r="A1191" s="3">
        <v>100001190</v>
      </c>
      <c r="B1191" t="s">
        <v>3368</v>
      </c>
      <c r="C1191" t="s">
        <v>3325</v>
      </c>
      <c r="D1191" t="s">
        <v>3259</v>
      </c>
      <c r="E1191">
        <v>26</v>
      </c>
      <c r="F1191" t="s">
        <v>3275</v>
      </c>
      <c r="G1191" t="s">
        <v>3281</v>
      </c>
      <c r="H1191" s="49">
        <v>42198</v>
      </c>
      <c r="I1191" s="1">
        <v>14520.25</v>
      </c>
      <c r="R1191" s="3">
        <v>100000760</v>
      </c>
      <c r="S1191" t="s">
        <v>3270</v>
      </c>
      <c r="T1191" t="s">
        <v>3512</v>
      </c>
      <c r="U1191" t="s">
        <v>3259</v>
      </c>
      <c r="V1191">
        <v>40</v>
      </c>
      <c r="W1191" t="s">
        <v>3275</v>
      </c>
      <c r="X1191" t="s">
        <v>3281</v>
      </c>
      <c r="Y1191" s="33">
        <v>42155</v>
      </c>
      <c r="Z1191" s="1">
        <v>919.39</v>
      </c>
    </row>
    <row r="1192" spans="1:26" x14ac:dyDescent="0.25">
      <c r="A1192" s="3">
        <v>100001191</v>
      </c>
      <c r="B1192" t="s">
        <v>3528</v>
      </c>
      <c r="C1192" t="s">
        <v>3468</v>
      </c>
      <c r="D1192" t="s">
        <v>3259</v>
      </c>
      <c r="E1192">
        <v>23</v>
      </c>
      <c r="F1192" t="s">
        <v>3275</v>
      </c>
      <c r="G1192" t="s">
        <v>3281</v>
      </c>
      <c r="H1192" s="49">
        <v>42198</v>
      </c>
      <c r="I1192" s="1">
        <v>85965.79</v>
      </c>
      <c r="R1192" s="3">
        <v>100000761</v>
      </c>
      <c r="S1192" t="s">
        <v>3443</v>
      </c>
      <c r="T1192" t="s">
        <v>3358</v>
      </c>
      <c r="U1192" t="s">
        <v>3266</v>
      </c>
      <c r="V1192">
        <v>38</v>
      </c>
      <c r="W1192" t="s">
        <v>3275</v>
      </c>
      <c r="X1192" t="s">
        <v>3281</v>
      </c>
      <c r="Y1192" s="33">
        <v>42155</v>
      </c>
      <c r="Z1192" s="1">
        <v>23848.799999999999</v>
      </c>
    </row>
    <row r="1193" spans="1:26" x14ac:dyDescent="0.25">
      <c r="A1193" s="3">
        <v>100001192</v>
      </c>
      <c r="B1193" t="s">
        <v>3539</v>
      </c>
      <c r="C1193" t="s">
        <v>3567</v>
      </c>
      <c r="D1193" t="s">
        <v>3266</v>
      </c>
      <c r="E1193">
        <v>28</v>
      </c>
      <c r="F1193" t="s">
        <v>3275</v>
      </c>
      <c r="G1193" t="s">
        <v>3265</v>
      </c>
      <c r="H1193" s="49">
        <v>42198</v>
      </c>
      <c r="I1193" s="1">
        <v>35052.06</v>
      </c>
      <c r="R1193" s="3">
        <v>100000771</v>
      </c>
      <c r="S1193" t="s">
        <v>3306</v>
      </c>
      <c r="T1193" t="s">
        <v>3315</v>
      </c>
      <c r="U1193" t="s">
        <v>3259</v>
      </c>
      <c r="V1193">
        <v>44</v>
      </c>
      <c r="W1193" t="s">
        <v>3275</v>
      </c>
      <c r="X1193" t="s">
        <v>3281</v>
      </c>
      <c r="Y1193" s="33">
        <v>42156</v>
      </c>
      <c r="Z1193" s="1">
        <v>15861</v>
      </c>
    </row>
    <row r="1194" spans="1:26" x14ac:dyDescent="0.25">
      <c r="A1194" s="3">
        <v>100001193</v>
      </c>
      <c r="B1194" t="s">
        <v>3574</v>
      </c>
      <c r="C1194" t="s">
        <v>3361</v>
      </c>
      <c r="D1194" t="s">
        <v>3266</v>
      </c>
      <c r="E1194">
        <v>22</v>
      </c>
      <c r="F1194" t="s">
        <v>3275</v>
      </c>
      <c r="G1194" t="s">
        <v>3281</v>
      </c>
      <c r="H1194" s="49">
        <v>42198</v>
      </c>
      <c r="I1194" s="1">
        <v>28189.39</v>
      </c>
      <c r="R1194" s="3">
        <v>100000772</v>
      </c>
      <c r="S1194" t="s">
        <v>3495</v>
      </c>
      <c r="T1194" t="s">
        <v>3499</v>
      </c>
      <c r="U1194" t="s">
        <v>3259</v>
      </c>
      <c r="V1194">
        <v>32</v>
      </c>
      <c r="W1194" t="s">
        <v>3275</v>
      </c>
      <c r="X1194" t="s">
        <v>3281</v>
      </c>
      <c r="Y1194" s="33">
        <v>42156</v>
      </c>
      <c r="Z1194" s="1">
        <v>97377.64</v>
      </c>
    </row>
    <row r="1195" spans="1:26" x14ac:dyDescent="0.25">
      <c r="A1195" s="3">
        <v>100001194</v>
      </c>
      <c r="B1195" t="s">
        <v>3571</v>
      </c>
      <c r="C1195" t="s">
        <v>3349</v>
      </c>
      <c r="D1195" t="s">
        <v>3259</v>
      </c>
      <c r="E1195">
        <v>18</v>
      </c>
      <c r="F1195" t="s">
        <v>3275</v>
      </c>
      <c r="G1195" t="s">
        <v>3281</v>
      </c>
      <c r="H1195" s="49">
        <v>42198</v>
      </c>
      <c r="I1195" s="1">
        <v>56473.51</v>
      </c>
      <c r="R1195" s="3">
        <v>100000773</v>
      </c>
      <c r="S1195" t="s">
        <v>3289</v>
      </c>
      <c r="T1195" t="s">
        <v>3513</v>
      </c>
      <c r="U1195" t="s">
        <v>3259</v>
      </c>
      <c r="V1195">
        <v>45</v>
      </c>
      <c r="W1195" t="s">
        <v>3275</v>
      </c>
      <c r="X1195" t="s">
        <v>3265</v>
      </c>
      <c r="Y1195" s="33">
        <v>42156</v>
      </c>
      <c r="Z1195" s="1">
        <v>53554.5</v>
      </c>
    </row>
    <row r="1196" spans="1:26" x14ac:dyDescent="0.25">
      <c r="A1196" s="3">
        <v>100001195</v>
      </c>
      <c r="B1196" t="s">
        <v>3300</v>
      </c>
      <c r="C1196" t="s">
        <v>3407</v>
      </c>
      <c r="D1196" t="s">
        <v>3259</v>
      </c>
      <c r="E1196">
        <v>32</v>
      </c>
      <c r="F1196" t="s">
        <v>3275</v>
      </c>
      <c r="G1196" t="s">
        <v>3281</v>
      </c>
      <c r="H1196" s="49">
        <v>42198</v>
      </c>
      <c r="I1196" s="1">
        <v>6080.49</v>
      </c>
      <c r="R1196" s="3">
        <v>100000781</v>
      </c>
      <c r="S1196" t="s">
        <v>3562</v>
      </c>
      <c r="T1196" t="s">
        <v>3415</v>
      </c>
      <c r="U1196" t="s">
        <v>3266</v>
      </c>
      <c r="V1196">
        <v>32</v>
      </c>
      <c r="W1196" t="s">
        <v>3275</v>
      </c>
      <c r="X1196" t="s">
        <v>3265</v>
      </c>
      <c r="Y1196" s="33">
        <v>42157</v>
      </c>
      <c r="Z1196" s="1">
        <v>74530.06</v>
      </c>
    </row>
    <row r="1197" spans="1:26" x14ac:dyDescent="0.25">
      <c r="A1197" s="3">
        <v>100001196</v>
      </c>
      <c r="B1197" t="s">
        <v>3448</v>
      </c>
      <c r="C1197" t="s">
        <v>3481</v>
      </c>
      <c r="D1197" t="s">
        <v>3266</v>
      </c>
      <c r="E1197">
        <v>37</v>
      </c>
      <c r="F1197" t="s">
        <v>3275</v>
      </c>
      <c r="G1197" t="s">
        <v>3281</v>
      </c>
      <c r="H1197" s="49">
        <v>42198</v>
      </c>
      <c r="I1197" s="1">
        <v>2317.41</v>
      </c>
      <c r="R1197" s="3">
        <v>100000782</v>
      </c>
      <c r="S1197" t="s">
        <v>3471</v>
      </c>
      <c r="T1197" t="s">
        <v>3509</v>
      </c>
      <c r="U1197" t="s">
        <v>3266</v>
      </c>
      <c r="V1197">
        <v>31</v>
      </c>
      <c r="W1197" t="s">
        <v>3275</v>
      </c>
      <c r="X1197" t="s">
        <v>3281</v>
      </c>
      <c r="Y1197" s="33">
        <v>42157</v>
      </c>
      <c r="Z1197" s="1">
        <v>12994.54</v>
      </c>
    </row>
    <row r="1198" spans="1:26" x14ac:dyDescent="0.25">
      <c r="A1198" s="3">
        <v>100001197</v>
      </c>
      <c r="B1198" t="s">
        <v>3471</v>
      </c>
      <c r="C1198" t="s">
        <v>3260</v>
      </c>
      <c r="D1198" t="s">
        <v>3266</v>
      </c>
      <c r="E1198">
        <v>42</v>
      </c>
      <c r="F1198" t="s">
        <v>3275</v>
      </c>
      <c r="G1198" t="s">
        <v>3257</v>
      </c>
      <c r="H1198" s="49">
        <v>42198</v>
      </c>
      <c r="I1198" s="1">
        <v>25710.04</v>
      </c>
      <c r="R1198" s="3">
        <v>100000783</v>
      </c>
      <c r="S1198" t="s">
        <v>3300</v>
      </c>
      <c r="T1198" t="s">
        <v>3277</v>
      </c>
      <c r="U1198" t="s">
        <v>3259</v>
      </c>
      <c r="V1198">
        <v>48</v>
      </c>
      <c r="W1198" t="s">
        <v>3275</v>
      </c>
      <c r="X1198" t="s">
        <v>3281</v>
      </c>
      <c r="Y1198" s="33">
        <v>42157</v>
      </c>
      <c r="Z1198" s="1">
        <v>9344.48</v>
      </c>
    </row>
    <row r="1199" spans="1:26" x14ac:dyDescent="0.25">
      <c r="A1199" s="3">
        <v>200001198</v>
      </c>
      <c r="B1199" t="s">
        <v>3515</v>
      </c>
      <c r="C1199" t="s">
        <v>3487</v>
      </c>
      <c r="D1199" t="s">
        <v>3259</v>
      </c>
      <c r="E1199">
        <v>55</v>
      </c>
      <c r="F1199" t="s">
        <v>3262</v>
      </c>
      <c r="G1199" t="s">
        <v>3265</v>
      </c>
      <c r="H1199" s="49">
        <v>42198</v>
      </c>
      <c r="I1199" s="1">
        <v>20815.73</v>
      </c>
      <c r="R1199" s="3">
        <v>100000788</v>
      </c>
      <c r="S1199" t="s">
        <v>3404</v>
      </c>
      <c r="T1199" t="s">
        <v>3411</v>
      </c>
      <c r="U1199" t="s">
        <v>3266</v>
      </c>
      <c r="V1199">
        <v>47</v>
      </c>
      <c r="W1199" t="s">
        <v>3275</v>
      </c>
      <c r="X1199" t="s">
        <v>3281</v>
      </c>
      <c r="Y1199" s="33">
        <v>42158</v>
      </c>
      <c r="Z1199" s="1">
        <v>39175.760000000002</v>
      </c>
    </row>
    <row r="1200" spans="1:26" x14ac:dyDescent="0.25">
      <c r="A1200" s="3">
        <v>200001199</v>
      </c>
      <c r="B1200" t="s">
        <v>3386</v>
      </c>
      <c r="C1200" t="s">
        <v>3319</v>
      </c>
      <c r="D1200" t="s">
        <v>3259</v>
      </c>
      <c r="E1200">
        <v>48</v>
      </c>
      <c r="F1200" t="s">
        <v>3262</v>
      </c>
      <c r="G1200" t="s">
        <v>3257</v>
      </c>
      <c r="H1200" s="49">
        <v>42198</v>
      </c>
      <c r="I1200" s="1">
        <v>39352.22</v>
      </c>
      <c r="R1200" s="3">
        <v>100000796</v>
      </c>
      <c r="S1200" t="s">
        <v>3479</v>
      </c>
      <c r="T1200" t="s">
        <v>3398</v>
      </c>
      <c r="U1200" t="s">
        <v>3266</v>
      </c>
      <c r="V1200">
        <v>28</v>
      </c>
      <c r="W1200" t="s">
        <v>3275</v>
      </c>
      <c r="X1200" t="s">
        <v>3281</v>
      </c>
      <c r="Y1200" s="33">
        <v>42159</v>
      </c>
      <c r="Z1200" s="1">
        <v>34796.83</v>
      </c>
    </row>
    <row r="1201" spans="1:26" x14ac:dyDescent="0.25">
      <c r="A1201" s="3">
        <v>200001200</v>
      </c>
      <c r="B1201" t="s">
        <v>3534</v>
      </c>
      <c r="C1201" t="s">
        <v>3305</v>
      </c>
      <c r="D1201" t="s">
        <v>3259</v>
      </c>
      <c r="E1201">
        <v>55</v>
      </c>
      <c r="F1201" t="s">
        <v>3262</v>
      </c>
      <c r="G1201" t="s">
        <v>3281</v>
      </c>
      <c r="H1201" s="49">
        <v>42198</v>
      </c>
      <c r="I1201" s="1">
        <v>27732.99</v>
      </c>
      <c r="R1201" s="3">
        <v>100000797</v>
      </c>
      <c r="S1201" t="s">
        <v>3471</v>
      </c>
      <c r="T1201" t="s">
        <v>3334</v>
      </c>
      <c r="U1201" t="s">
        <v>3266</v>
      </c>
      <c r="V1201">
        <v>29</v>
      </c>
      <c r="W1201" t="s">
        <v>3275</v>
      </c>
      <c r="X1201" t="s">
        <v>3257</v>
      </c>
      <c r="Y1201" s="33">
        <v>42159</v>
      </c>
      <c r="Z1201" s="1">
        <v>33338.42</v>
      </c>
    </row>
    <row r="1202" spans="1:26" x14ac:dyDescent="0.25">
      <c r="A1202" s="3">
        <v>200001201</v>
      </c>
      <c r="B1202" t="s">
        <v>3333</v>
      </c>
      <c r="C1202" t="s">
        <v>3332</v>
      </c>
      <c r="D1202" t="s">
        <v>3259</v>
      </c>
      <c r="E1202">
        <v>48</v>
      </c>
      <c r="F1202" t="s">
        <v>3262</v>
      </c>
      <c r="G1202" t="s">
        <v>3265</v>
      </c>
      <c r="H1202" s="49">
        <v>42198</v>
      </c>
      <c r="I1202" s="1">
        <v>73399.17</v>
      </c>
      <c r="R1202" s="3">
        <v>100000798</v>
      </c>
      <c r="S1202" t="s">
        <v>3302</v>
      </c>
      <c r="T1202" t="s">
        <v>3410</v>
      </c>
      <c r="U1202" t="s">
        <v>3266</v>
      </c>
      <c r="V1202">
        <v>27</v>
      </c>
      <c r="W1202" t="s">
        <v>3275</v>
      </c>
      <c r="X1202" t="s">
        <v>3265</v>
      </c>
      <c r="Y1202" s="33">
        <v>42159</v>
      </c>
      <c r="Z1202" s="1">
        <v>8680.3700000000008</v>
      </c>
    </row>
    <row r="1203" spans="1:26" x14ac:dyDescent="0.25">
      <c r="A1203" s="3">
        <v>200001202</v>
      </c>
      <c r="B1203" t="s">
        <v>3455</v>
      </c>
      <c r="C1203" t="s">
        <v>3394</v>
      </c>
      <c r="D1203" t="s">
        <v>3259</v>
      </c>
      <c r="E1203">
        <v>52</v>
      </c>
      <c r="F1203" t="s">
        <v>3262</v>
      </c>
      <c r="G1203" t="s">
        <v>3257</v>
      </c>
      <c r="H1203" s="49">
        <v>42198</v>
      </c>
      <c r="I1203" s="1">
        <v>93586.64</v>
      </c>
      <c r="R1203" s="3">
        <v>100000806</v>
      </c>
      <c r="S1203" t="s">
        <v>3547</v>
      </c>
      <c r="T1203" t="s">
        <v>3466</v>
      </c>
      <c r="U1203" t="s">
        <v>3266</v>
      </c>
      <c r="V1203">
        <v>39</v>
      </c>
      <c r="W1203" t="s">
        <v>3275</v>
      </c>
      <c r="X1203" t="s">
        <v>3281</v>
      </c>
      <c r="Y1203" s="33">
        <v>42160</v>
      </c>
      <c r="Z1203" s="1">
        <v>26507.93</v>
      </c>
    </row>
    <row r="1204" spans="1:26" x14ac:dyDescent="0.25">
      <c r="A1204" s="3">
        <v>300001203</v>
      </c>
      <c r="B1204" t="s">
        <v>3525</v>
      </c>
      <c r="C1204" t="s">
        <v>3552</v>
      </c>
      <c r="D1204" t="s">
        <v>3259</v>
      </c>
      <c r="E1204">
        <v>43</v>
      </c>
      <c r="F1204" t="s">
        <v>3258</v>
      </c>
      <c r="G1204" t="s">
        <v>3281</v>
      </c>
      <c r="H1204" s="49">
        <v>42198</v>
      </c>
      <c r="I1204" s="1">
        <v>57193.29</v>
      </c>
      <c r="R1204" s="3">
        <v>100000807</v>
      </c>
      <c r="S1204" t="s">
        <v>3530</v>
      </c>
      <c r="T1204" t="s">
        <v>3260</v>
      </c>
      <c r="U1204" t="s">
        <v>3259</v>
      </c>
      <c r="V1204">
        <v>39</v>
      </c>
      <c r="W1204" t="s">
        <v>3275</v>
      </c>
      <c r="X1204" t="s">
        <v>3281</v>
      </c>
      <c r="Y1204" s="33">
        <v>42160</v>
      </c>
      <c r="Z1204" s="1">
        <v>68856.42</v>
      </c>
    </row>
    <row r="1205" spans="1:26" x14ac:dyDescent="0.25">
      <c r="A1205" s="3">
        <v>300001204</v>
      </c>
      <c r="B1205" t="s">
        <v>3482</v>
      </c>
      <c r="C1205" t="s">
        <v>3360</v>
      </c>
      <c r="D1205" t="s">
        <v>3266</v>
      </c>
      <c r="E1205">
        <v>42</v>
      </c>
      <c r="F1205" t="s">
        <v>3258</v>
      </c>
      <c r="G1205" t="s">
        <v>3281</v>
      </c>
      <c r="H1205" s="49">
        <v>42198</v>
      </c>
      <c r="I1205" s="1">
        <v>4250.38</v>
      </c>
      <c r="R1205" s="3">
        <v>100000808</v>
      </c>
      <c r="S1205" t="s">
        <v>3372</v>
      </c>
      <c r="T1205" t="s">
        <v>3418</v>
      </c>
      <c r="U1205" t="s">
        <v>3259</v>
      </c>
      <c r="V1205">
        <v>41</v>
      </c>
      <c r="W1205" t="s">
        <v>3275</v>
      </c>
      <c r="X1205" t="s">
        <v>3281</v>
      </c>
      <c r="Y1205" s="33">
        <v>42160</v>
      </c>
      <c r="Z1205" s="1">
        <v>37768.870000000003</v>
      </c>
    </row>
    <row r="1206" spans="1:26" x14ac:dyDescent="0.25">
      <c r="A1206" s="3">
        <v>300001205</v>
      </c>
      <c r="B1206" t="s">
        <v>3564</v>
      </c>
      <c r="C1206" t="s">
        <v>3415</v>
      </c>
      <c r="D1206" t="s">
        <v>3266</v>
      </c>
      <c r="E1206">
        <v>42</v>
      </c>
      <c r="F1206" t="s">
        <v>3258</v>
      </c>
      <c r="G1206" t="s">
        <v>3281</v>
      </c>
      <c r="H1206" s="49">
        <v>42198</v>
      </c>
      <c r="I1206" s="1">
        <v>65123.06</v>
      </c>
      <c r="R1206" s="3">
        <v>100000809</v>
      </c>
      <c r="S1206" t="s">
        <v>3339</v>
      </c>
      <c r="T1206" t="s">
        <v>3391</v>
      </c>
      <c r="U1206" t="s">
        <v>3259</v>
      </c>
      <c r="V1206">
        <v>29</v>
      </c>
      <c r="W1206" t="s">
        <v>3275</v>
      </c>
      <c r="X1206" t="s">
        <v>3281</v>
      </c>
      <c r="Y1206" s="33">
        <v>42160</v>
      </c>
      <c r="Z1206" s="1">
        <v>9644.68</v>
      </c>
    </row>
    <row r="1207" spans="1:26" x14ac:dyDescent="0.25">
      <c r="A1207" s="3">
        <v>100001206</v>
      </c>
      <c r="B1207" t="s">
        <v>3449</v>
      </c>
      <c r="C1207" t="s">
        <v>3318</v>
      </c>
      <c r="D1207" t="s">
        <v>3259</v>
      </c>
      <c r="E1207">
        <v>30</v>
      </c>
      <c r="F1207" t="s">
        <v>3275</v>
      </c>
      <c r="G1207" t="s">
        <v>3257</v>
      </c>
      <c r="H1207" s="49">
        <v>42199</v>
      </c>
      <c r="I1207" s="1">
        <v>9446.43</v>
      </c>
      <c r="R1207" s="3">
        <v>100000816</v>
      </c>
      <c r="S1207" t="s">
        <v>3489</v>
      </c>
      <c r="T1207" t="s">
        <v>3373</v>
      </c>
      <c r="U1207" t="s">
        <v>3259</v>
      </c>
      <c r="V1207">
        <v>45</v>
      </c>
      <c r="W1207" t="s">
        <v>3275</v>
      </c>
      <c r="X1207" t="s">
        <v>3281</v>
      </c>
      <c r="Y1207" s="33">
        <v>42161</v>
      </c>
      <c r="Z1207" s="1">
        <v>14279.24</v>
      </c>
    </row>
    <row r="1208" spans="1:26" x14ac:dyDescent="0.25">
      <c r="A1208" s="3">
        <v>100001207</v>
      </c>
      <c r="B1208" t="s">
        <v>3445</v>
      </c>
      <c r="C1208" t="s">
        <v>3388</v>
      </c>
      <c r="D1208" t="s">
        <v>3259</v>
      </c>
      <c r="E1208">
        <v>35</v>
      </c>
      <c r="F1208" t="s">
        <v>3275</v>
      </c>
      <c r="G1208" t="s">
        <v>3257</v>
      </c>
      <c r="H1208" s="49">
        <v>42199</v>
      </c>
      <c r="I1208" s="1">
        <v>39044.93</v>
      </c>
      <c r="R1208" s="3">
        <v>100000817</v>
      </c>
      <c r="S1208" t="s">
        <v>3504</v>
      </c>
      <c r="T1208" t="s">
        <v>3398</v>
      </c>
      <c r="U1208" t="s">
        <v>3266</v>
      </c>
      <c r="V1208">
        <v>34</v>
      </c>
      <c r="W1208" t="s">
        <v>3275</v>
      </c>
      <c r="X1208" t="s">
        <v>3281</v>
      </c>
      <c r="Y1208" s="33">
        <v>42161</v>
      </c>
      <c r="Z1208" s="1">
        <v>84823.05</v>
      </c>
    </row>
    <row r="1209" spans="1:26" x14ac:dyDescent="0.25">
      <c r="A1209" s="3">
        <v>100001208</v>
      </c>
      <c r="B1209" t="s">
        <v>3542</v>
      </c>
      <c r="C1209" t="s">
        <v>3550</v>
      </c>
      <c r="D1209" t="s">
        <v>3266</v>
      </c>
      <c r="E1209">
        <v>34</v>
      </c>
      <c r="F1209" t="s">
        <v>3275</v>
      </c>
      <c r="G1209" t="s">
        <v>3265</v>
      </c>
      <c r="H1209" s="49">
        <v>42199</v>
      </c>
      <c r="I1209" s="1">
        <v>63083.87</v>
      </c>
      <c r="R1209" s="3">
        <v>100000818</v>
      </c>
      <c r="S1209" t="s">
        <v>3479</v>
      </c>
      <c r="T1209" t="s">
        <v>3550</v>
      </c>
      <c r="U1209" t="s">
        <v>3266</v>
      </c>
      <c r="V1209">
        <v>47</v>
      </c>
      <c r="W1209" t="s">
        <v>3275</v>
      </c>
      <c r="X1209" t="s">
        <v>3281</v>
      </c>
      <c r="Y1209" s="33">
        <v>42161</v>
      </c>
      <c r="Z1209" s="1">
        <v>15879.06</v>
      </c>
    </row>
    <row r="1210" spans="1:26" x14ac:dyDescent="0.25">
      <c r="A1210" s="3">
        <v>100001209</v>
      </c>
      <c r="B1210" t="s">
        <v>3270</v>
      </c>
      <c r="C1210" t="s">
        <v>3474</v>
      </c>
      <c r="D1210" t="s">
        <v>3259</v>
      </c>
      <c r="E1210">
        <v>18</v>
      </c>
      <c r="F1210" t="s">
        <v>3275</v>
      </c>
      <c r="G1210" t="s">
        <v>3257</v>
      </c>
      <c r="H1210" s="49">
        <v>42199</v>
      </c>
      <c r="I1210" s="1">
        <v>40572.06</v>
      </c>
      <c r="R1210" s="3">
        <v>100000823</v>
      </c>
      <c r="S1210" t="s">
        <v>3446</v>
      </c>
      <c r="T1210" t="s">
        <v>3410</v>
      </c>
      <c r="U1210" t="s">
        <v>3259</v>
      </c>
      <c r="V1210">
        <v>36</v>
      </c>
      <c r="W1210" t="s">
        <v>3275</v>
      </c>
      <c r="X1210" t="s">
        <v>3257</v>
      </c>
      <c r="Y1210" s="33">
        <v>42162</v>
      </c>
      <c r="Z1210" s="1">
        <v>61120.3</v>
      </c>
    </row>
    <row r="1211" spans="1:26" x14ac:dyDescent="0.25">
      <c r="A1211" s="3">
        <v>100001210</v>
      </c>
      <c r="B1211" t="s">
        <v>3401</v>
      </c>
      <c r="C1211" t="s">
        <v>3388</v>
      </c>
      <c r="D1211" t="s">
        <v>3259</v>
      </c>
      <c r="E1211">
        <v>30</v>
      </c>
      <c r="F1211" t="s">
        <v>3275</v>
      </c>
      <c r="G1211" t="s">
        <v>3281</v>
      </c>
      <c r="H1211" s="49">
        <v>42199</v>
      </c>
      <c r="I1211" s="1">
        <v>19604.57</v>
      </c>
      <c r="R1211" s="3">
        <v>100000824</v>
      </c>
      <c r="S1211" t="s">
        <v>3520</v>
      </c>
      <c r="T1211" t="s">
        <v>3277</v>
      </c>
      <c r="U1211" t="s">
        <v>3266</v>
      </c>
      <c r="V1211">
        <v>34</v>
      </c>
      <c r="W1211" t="s">
        <v>3275</v>
      </c>
      <c r="X1211" t="s">
        <v>3281</v>
      </c>
      <c r="Y1211" s="33">
        <v>42162</v>
      </c>
      <c r="Z1211" s="1">
        <v>22808.73</v>
      </c>
    </row>
    <row r="1212" spans="1:26" x14ac:dyDescent="0.25">
      <c r="A1212" s="3">
        <v>100001211</v>
      </c>
      <c r="B1212" t="s">
        <v>3553</v>
      </c>
      <c r="C1212" t="s">
        <v>3546</v>
      </c>
      <c r="D1212" t="s">
        <v>3266</v>
      </c>
      <c r="E1212">
        <v>40</v>
      </c>
      <c r="F1212" t="s">
        <v>3275</v>
      </c>
      <c r="G1212" t="s">
        <v>3281</v>
      </c>
      <c r="H1212" s="49">
        <v>42199</v>
      </c>
      <c r="I1212" s="1">
        <v>704.83</v>
      </c>
      <c r="R1212" s="3">
        <v>100000825</v>
      </c>
      <c r="S1212" t="s">
        <v>3382</v>
      </c>
      <c r="T1212" t="s">
        <v>3310</v>
      </c>
      <c r="U1212" t="s">
        <v>3259</v>
      </c>
      <c r="V1212">
        <v>33</v>
      </c>
      <c r="W1212" t="s">
        <v>3275</v>
      </c>
      <c r="X1212" t="s">
        <v>3265</v>
      </c>
      <c r="Y1212" s="33">
        <v>42162</v>
      </c>
      <c r="Z1212" s="1">
        <v>27818.080000000002</v>
      </c>
    </row>
    <row r="1213" spans="1:26" x14ac:dyDescent="0.25">
      <c r="A1213" s="3">
        <v>100001212</v>
      </c>
      <c r="B1213" t="s">
        <v>3494</v>
      </c>
      <c r="C1213" t="s">
        <v>3355</v>
      </c>
      <c r="D1213" t="s">
        <v>3259</v>
      </c>
      <c r="E1213">
        <v>39</v>
      </c>
      <c r="F1213" t="s">
        <v>3275</v>
      </c>
      <c r="G1213" t="s">
        <v>3281</v>
      </c>
      <c r="H1213" s="49">
        <v>42199</v>
      </c>
      <c r="I1213" s="1">
        <v>105718.04</v>
      </c>
      <c r="R1213" s="3">
        <v>100000826</v>
      </c>
      <c r="S1213" t="s">
        <v>3322</v>
      </c>
      <c r="T1213" t="s">
        <v>3468</v>
      </c>
      <c r="U1213" t="s">
        <v>3259</v>
      </c>
      <c r="V1213">
        <v>35</v>
      </c>
      <c r="W1213" t="s">
        <v>3275</v>
      </c>
      <c r="X1213" t="s">
        <v>3281</v>
      </c>
      <c r="Y1213" s="33">
        <v>42162</v>
      </c>
      <c r="Z1213" s="1">
        <v>36442.300000000003</v>
      </c>
    </row>
    <row r="1214" spans="1:26" x14ac:dyDescent="0.25">
      <c r="A1214" s="3">
        <v>100001213</v>
      </c>
      <c r="B1214" t="s">
        <v>3354</v>
      </c>
      <c r="C1214" t="s">
        <v>3511</v>
      </c>
      <c r="D1214" t="s">
        <v>3259</v>
      </c>
      <c r="E1214">
        <v>33</v>
      </c>
      <c r="F1214" t="s">
        <v>3275</v>
      </c>
      <c r="G1214" t="s">
        <v>3265</v>
      </c>
      <c r="H1214" s="49">
        <v>42199</v>
      </c>
      <c r="I1214" s="1">
        <v>15660.89</v>
      </c>
      <c r="R1214" s="3">
        <v>100000827</v>
      </c>
      <c r="S1214" t="s">
        <v>3484</v>
      </c>
      <c r="T1214" t="s">
        <v>3402</v>
      </c>
      <c r="U1214" t="s">
        <v>3266</v>
      </c>
      <c r="V1214">
        <v>31</v>
      </c>
      <c r="W1214" t="s">
        <v>3275</v>
      </c>
      <c r="X1214" t="s">
        <v>3281</v>
      </c>
      <c r="Y1214" s="33">
        <v>42162</v>
      </c>
      <c r="Z1214" s="1">
        <v>71026.81</v>
      </c>
    </row>
    <row r="1215" spans="1:26" x14ac:dyDescent="0.25">
      <c r="A1215" s="3">
        <v>200001214</v>
      </c>
      <c r="B1215" t="s">
        <v>3374</v>
      </c>
      <c r="C1215" t="s">
        <v>3321</v>
      </c>
      <c r="D1215" t="s">
        <v>3266</v>
      </c>
      <c r="E1215">
        <v>58</v>
      </c>
      <c r="F1215" t="s">
        <v>3262</v>
      </c>
      <c r="G1215" t="s">
        <v>3265</v>
      </c>
      <c r="H1215" s="49">
        <v>42199</v>
      </c>
      <c r="I1215" s="1">
        <v>69027.62</v>
      </c>
      <c r="R1215" s="3">
        <v>100000831</v>
      </c>
      <c r="S1215" t="s">
        <v>3372</v>
      </c>
      <c r="T1215" t="s">
        <v>3461</v>
      </c>
      <c r="U1215" t="s">
        <v>3259</v>
      </c>
      <c r="V1215">
        <v>37</v>
      </c>
      <c r="W1215" t="s">
        <v>3275</v>
      </c>
      <c r="X1215" t="s">
        <v>3281</v>
      </c>
      <c r="Y1215" s="33">
        <v>42163</v>
      </c>
      <c r="Z1215" s="1">
        <v>17556.02</v>
      </c>
    </row>
    <row r="1216" spans="1:26" x14ac:dyDescent="0.25">
      <c r="A1216" s="3">
        <v>200001215</v>
      </c>
      <c r="B1216" t="s">
        <v>3506</v>
      </c>
      <c r="C1216" t="s">
        <v>3565</v>
      </c>
      <c r="D1216" t="s">
        <v>3259</v>
      </c>
      <c r="E1216">
        <v>56</v>
      </c>
      <c r="F1216" t="s">
        <v>3262</v>
      </c>
      <c r="G1216" t="s">
        <v>3257</v>
      </c>
      <c r="H1216" s="49">
        <v>42199</v>
      </c>
      <c r="I1216" s="1">
        <v>3578.96</v>
      </c>
      <c r="R1216" s="3">
        <v>100000832</v>
      </c>
      <c r="S1216" t="s">
        <v>3500</v>
      </c>
      <c r="T1216" t="s">
        <v>3458</v>
      </c>
      <c r="U1216" t="s">
        <v>3259</v>
      </c>
      <c r="V1216">
        <v>36</v>
      </c>
      <c r="W1216" t="s">
        <v>3275</v>
      </c>
      <c r="X1216" t="s">
        <v>3281</v>
      </c>
      <c r="Y1216" s="33">
        <v>42163</v>
      </c>
      <c r="Z1216" s="1">
        <v>65227.05</v>
      </c>
    </row>
    <row r="1217" spans="1:26" x14ac:dyDescent="0.25">
      <c r="A1217" s="3">
        <v>300001216</v>
      </c>
      <c r="B1217" t="s">
        <v>3348</v>
      </c>
      <c r="C1217" t="s">
        <v>3552</v>
      </c>
      <c r="D1217" t="s">
        <v>3266</v>
      </c>
      <c r="E1217">
        <v>29</v>
      </c>
      <c r="F1217" t="s">
        <v>3258</v>
      </c>
      <c r="G1217" t="s">
        <v>3281</v>
      </c>
      <c r="H1217" s="49">
        <v>42199</v>
      </c>
      <c r="I1217" s="1">
        <v>99271.98</v>
      </c>
      <c r="R1217" s="3">
        <v>100000835</v>
      </c>
      <c r="S1217" t="s">
        <v>3353</v>
      </c>
      <c r="T1217" t="s">
        <v>3328</v>
      </c>
      <c r="U1217" t="s">
        <v>3259</v>
      </c>
      <c r="V1217">
        <v>40</v>
      </c>
      <c r="W1217" t="s">
        <v>3275</v>
      </c>
      <c r="X1217" t="s">
        <v>3281</v>
      </c>
      <c r="Y1217" s="33">
        <v>42164</v>
      </c>
      <c r="Z1217" s="1">
        <v>38087.629999999997</v>
      </c>
    </row>
    <row r="1218" spans="1:26" x14ac:dyDescent="0.25">
      <c r="A1218" s="3">
        <v>300001217</v>
      </c>
      <c r="B1218" t="s">
        <v>3505</v>
      </c>
      <c r="C1218" t="s">
        <v>3447</v>
      </c>
      <c r="D1218" t="s">
        <v>3259</v>
      </c>
      <c r="E1218">
        <v>48</v>
      </c>
      <c r="F1218" t="s">
        <v>3258</v>
      </c>
      <c r="G1218" t="s">
        <v>3265</v>
      </c>
      <c r="H1218" s="49">
        <v>42199</v>
      </c>
      <c r="I1218" s="1">
        <v>47418.57</v>
      </c>
      <c r="R1218" s="3">
        <v>100000836</v>
      </c>
      <c r="S1218" t="s">
        <v>3320</v>
      </c>
      <c r="T1218" t="s">
        <v>3565</v>
      </c>
      <c r="U1218" t="s">
        <v>3266</v>
      </c>
      <c r="V1218">
        <v>35</v>
      </c>
      <c r="W1218" t="s">
        <v>3275</v>
      </c>
      <c r="X1218" t="s">
        <v>3281</v>
      </c>
      <c r="Y1218" s="33">
        <v>42164</v>
      </c>
      <c r="Z1218" s="1">
        <v>48766.55</v>
      </c>
    </row>
    <row r="1219" spans="1:26" x14ac:dyDescent="0.25">
      <c r="A1219" s="3">
        <v>300001218</v>
      </c>
      <c r="B1219" t="s">
        <v>3331</v>
      </c>
      <c r="C1219" t="s">
        <v>3470</v>
      </c>
      <c r="D1219" t="s">
        <v>3259</v>
      </c>
      <c r="E1219">
        <v>42</v>
      </c>
      <c r="F1219" t="s">
        <v>3258</v>
      </c>
      <c r="G1219" t="s">
        <v>3265</v>
      </c>
      <c r="H1219" s="49">
        <v>42199</v>
      </c>
      <c r="I1219" s="1">
        <v>8102.48</v>
      </c>
      <c r="R1219" s="3">
        <v>100000838</v>
      </c>
      <c r="S1219" t="s">
        <v>3563</v>
      </c>
      <c r="T1219" t="s">
        <v>3452</v>
      </c>
      <c r="U1219" t="s">
        <v>3266</v>
      </c>
      <c r="V1219">
        <v>25</v>
      </c>
      <c r="W1219" t="s">
        <v>3275</v>
      </c>
      <c r="X1219" t="s">
        <v>3281</v>
      </c>
      <c r="Y1219" s="33">
        <v>42165</v>
      </c>
      <c r="Z1219" s="1">
        <v>130797.71</v>
      </c>
    </row>
    <row r="1220" spans="1:26" x14ac:dyDescent="0.25">
      <c r="A1220" s="3">
        <v>400001219</v>
      </c>
      <c r="B1220" t="s">
        <v>3518</v>
      </c>
      <c r="C1220" t="s">
        <v>3299</v>
      </c>
      <c r="D1220" t="s">
        <v>3266</v>
      </c>
      <c r="E1220">
        <v>34</v>
      </c>
      <c r="F1220" t="s">
        <v>3469</v>
      </c>
      <c r="G1220" t="s">
        <v>3265</v>
      </c>
      <c r="H1220" s="49">
        <v>42199</v>
      </c>
      <c r="I1220" s="1">
        <v>20742.96</v>
      </c>
      <c r="R1220" s="3">
        <v>100000839</v>
      </c>
      <c r="S1220" t="s">
        <v>3459</v>
      </c>
      <c r="T1220" t="s">
        <v>3349</v>
      </c>
      <c r="U1220" t="s">
        <v>3259</v>
      </c>
      <c r="V1220">
        <v>44</v>
      </c>
      <c r="W1220" t="s">
        <v>3275</v>
      </c>
      <c r="X1220" t="s">
        <v>3281</v>
      </c>
      <c r="Y1220" s="33">
        <v>42165</v>
      </c>
      <c r="Z1220" s="1">
        <v>55484.77</v>
      </c>
    </row>
    <row r="1221" spans="1:26" x14ac:dyDescent="0.25">
      <c r="A1221" s="3">
        <v>100001220</v>
      </c>
      <c r="B1221" t="s">
        <v>3467</v>
      </c>
      <c r="C1221" t="s">
        <v>3279</v>
      </c>
      <c r="D1221" t="s">
        <v>3259</v>
      </c>
      <c r="E1221">
        <v>45</v>
      </c>
      <c r="F1221" t="s">
        <v>3275</v>
      </c>
      <c r="G1221" t="s">
        <v>3281</v>
      </c>
      <c r="H1221" s="49">
        <v>42200</v>
      </c>
      <c r="I1221" s="1">
        <v>27591.72</v>
      </c>
      <c r="R1221" s="3">
        <v>100000840</v>
      </c>
      <c r="S1221" t="s">
        <v>3449</v>
      </c>
      <c r="T1221" t="s">
        <v>3312</v>
      </c>
      <c r="U1221" t="s">
        <v>3259</v>
      </c>
      <c r="V1221">
        <v>32</v>
      </c>
      <c r="W1221" t="s">
        <v>3275</v>
      </c>
      <c r="X1221" t="s">
        <v>3281</v>
      </c>
      <c r="Y1221" s="33">
        <v>42165</v>
      </c>
      <c r="Z1221" s="1">
        <v>27236.35</v>
      </c>
    </row>
    <row r="1222" spans="1:26" x14ac:dyDescent="0.25">
      <c r="A1222" s="3">
        <v>100001221</v>
      </c>
      <c r="B1222" t="s">
        <v>3302</v>
      </c>
      <c r="C1222" t="s">
        <v>3552</v>
      </c>
      <c r="D1222" t="s">
        <v>3266</v>
      </c>
      <c r="E1222">
        <v>18</v>
      </c>
      <c r="F1222" t="s">
        <v>3275</v>
      </c>
      <c r="G1222" t="s">
        <v>3257</v>
      </c>
      <c r="H1222" s="49">
        <v>42200</v>
      </c>
      <c r="I1222" s="1">
        <v>20389.34</v>
      </c>
      <c r="R1222" s="3">
        <v>100000841</v>
      </c>
      <c r="S1222" t="s">
        <v>3417</v>
      </c>
      <c r="T1222" t="s">
        <v>3418</v>
      </c>
      <c r="U1222" t="s">
        <v>3266</v>
      </c>
      <c r="V1222">
        <v>42</v>
      </c>
      <c r="W1222" t="s">
        <v>3275</v>
      </c>
      <c r="X1222" t="s">
        <v>3265</v>
      </c>
      <c r="Y1222" s="33">
        <v>42165</v>
      </c>
      <c r="Z1222" s="1">
        <v>1081.3800000000001</v>
      </c>
    </row>
    <row r="1223" spans="1:26" x14ac:dyDescent="0.25">
      <c r="A1223" s="3">
        <v>100001222</v>
      </c>
      <c r="B1223" t="s">
        <v>3304</v>
      </c>
      <c r="C1223" t="s">
        <v>3349</v>
      </c>
      <c r="D1223" t="s">
        <v>3266</v>
      </c>
      <c r="E1223">
        <v>38</v>
      </c>
      <c r="F1223" t="s">
        <v>3275</v>
      </c>
      <c r="G1223" t="s">
        <v>3281</v>
      </c>
      <c r="H1223" s="49">
        <v>42200</v>
      </c>
      <c r="I1223" s="1">
        <v>25016.799999999999</v>
      </c>
      <c r="R1223" s="3">
        <v>100000846</v>
      </c>
      <c r="S1223" t="s">
        <v>3563</v>
      </c>
      <c r="T1223" t="s">
        <v>3570</v>
      </c>
      <c r="U1223" t="s">
        <v>3266</v>
      </c>
      <c r="V1223">
        <v>46</v>
      </c>
      <c r="W1223" t="s">
        <v>3275</v>
      </c>
      <c r="X1223" t="s">
        <v>3257</v>
      </c>
      <c r="Y1223" s="33">
        <v>42166</v>
      </c>
      <c r="Z1223" s="1">
        <v>20515.25</v>
      </c>
    </row>
    <row r="1224" spans="1:26" x14ac:dyDescent="0.25">
      <c r="A1224" s="3">
        <v>100001223</v>
      </c>
      <c r="B1224" t="s">
        <v>3532</v>
      </c>
      <c r="C1224" t="s">
        <v>3447</v>
      </c>
      <c r="D1224" t="s">
        <v>3266</v>
      </c>
      <c r="E1224">
        <v>31</v>
      </c>
      <c r="F1224" t="s">
        <v>3275</v>
      </c>
      <c r="G1224" t="s">
        <v>3281</v>
      </c>
      <c r="H1224" s="49">
        <v>42200</v>
      </c>
      <c r="I1224" s="1">
        <v>4930.82</v>
      </c>
      <c r="R1224" s="3">
        <v>100000847</v>
      </c>
      <c r="S1224" t="s">
        <v>3430</v>
      </c>
      <c r="T1224" t="s">
        <v>3508</v>
      </c>
      <c r="U1224" t="s">
        <v>3266</v>
      </c>
      <c r="V1224">
        <v>29</v>
      </c>
      <c r="W1224" t="s">
        <v>3275</v>
      </c>
      <c r="X1224" t="s">
        <v>3281</v>
      </c>
      <c r="Y1224" s="33">
        <v>42166</v>
      </c>
      <c r="Z1224" s="1">
        <v>31495.71</v>
      </c>
    </row>
    <row r="1225" spans="1:26" x14ac:dyDescent="0.25">
      <c r="A1225" s="3">
        <v>100001224</v>
      </c>
      <c r="B1225" t="s">
        <v>3352</v>
      </c>
      <c r="C1225" t="s">
        <v>3286</v>
      </c>
      <c r="D1225" t="s">
        <v>3266</v>
      </c>
      <c r="E1225">
        <v>28</v>
      </c>
      <c r="F1225" t="s">
        <v>3275</v>
      </c>
      <c r="G1225" t="s">
        <v>3265</v>
      </c>
      <c r="H1225" s="49">
        <v>42200</v>
      </c>
      <c r="I1225" s="1">
        <v>106947.88</v>
      </c>
      <c r="R1225" s="3">
        <v>100000848</v>
      </c>
      <c r="S1225" t="s">
        <v>3311</v>
      </c>
      <c r="T1225" t="s">
        <v>3282</v>
      </c>
      <c r="U1225" t="s">
        <v>3259</v>
      </c>
      <c r="V1225">
        <v>27</v>
      </c>
      <c r="W1225" t="s">
        <v>3275</v>
      </c>
      <c r="X1225" t="s">
        <v>3281</v>
      </c>
      <c r="Y1225" s="33">
        <v>42166</v>
      </c>
      <c r="Z1225" s="1">
        <v>78010.570000000007</v>
      </c>
    </row>
    <row r="1226" spans="1:26" x14ac:dyDescent="0.25">
      <c r="A1226" s="3">
        <v>100001225</v>
      </c>
      <c r="B1226" t="s">
        <v>3543</v>
      </c>
      <c r="C1226" t="s">
        <v>3301</v>
      </c>
      <c r="D1226" t="s">
        <v>3259</v>
      </c>
      <c r="E1226">
        <v>34</v>
      </c>
      <c r="F1226" t="s">
        <v>3275</v>
      </c>
      <c r="G1226" t="s">
        <v>3281</v>
      </c>
      <c r="H1226" s="49">
        <v>42200</v>
      </c>
      <c r="I1226" s="1">
        <v>919.1</v>
      </c>
      <c r="R1226" s="3">
        <v>100000849</v>
      </c>
      <c r="S1226" t="s">
        <v>3314</v>
      </c>
      <c r="T1226" t="s">
        <v>3346</v>
      </c>
      <c r="U1226" t="s">
        <v>3266</v>
      </c>
      <c r="V1226">
        <v>25</v>
      </c>
      <c r="W1226" t="s">
        <v>3275</v>
      </c>
      <c r="X1226" t="s">
        <v>3281</v>
      </c>
      <c r="Y1226" s="33">
        <v>42166</v>
      </c>
      <c r="Z1226" s="1">
        <v>2703.33</v>
      </c>
    </row>
    <row r="1227" spans="1:26" x14ac:dyDescent="0.25">
      <c r="A1227" s="3">
        <v>100001226</v>
      </c>
      <c r="B1227" t="s">
        <v>3577</v>
      </c>
      <c r="C1227" t="s">
        <v>3447</v>
      </c>
      <c r="D1227" t="s">
        <v>3266</v>
      </c>
      <c r="E1227">
        <v>32</v>
      </c>
      <c r="F1227" t="s">
        <v>3275</v>
      </c>
      <c r="G1227" t="s">
        <v>3257</v>
      </c>
      <c r="H1227" s="49">
        <v>42200</v>
      </c>
      <c r="I1227" s="1">
        <v>42968.77</v>
      </c>
      <c r="R1227" s="3">
        <v>100000850</v>
      </c>
      <c r="S1227" t="s">
        <v>3289</v>
      </c>
      <c r="T1227" t="s">
        <v>3373</v>
      </c>
      <c r="U1227" t="s">
        <v>3259</v>
      </c>
      <c r="V1227">
        <v>36</v>
      </c>
      <c r="W1227" t="s">
        <v>3275</v>
      </c>
      <c r="X1227" t="s">
        <v>3257</v>
      </c>
      <c r="Y1227" s="33">
        <v>42166</v>
      </c>
      <c r="Z1227" s="1">
        <v>44399.73</v>
      </c>
    </row>
    <row r="1228" spans="1:26" x14ac:dyDescent="0.25">
      <c r="A1228" s="3">
        <v>100001227</v>
      </c>
      <c r="B1228" t="s">
        <v>3421</v>
      </c>
      <c r="C1228" t="s">
        <v>3384</v>
      </c>
      <c r="D1228" t="s">
        <v>3266</v>
      </c>
      <c r="E1228">
        <v>42</v>
      </c>
      <c r="F1228" t="s">
        <v>3275</v>
      </c>
      <c r="G1228" t="s">
        <v>3257</v>
      </c>
      <c r="H1228" s="49">
        <v>42200</v>
      </c>
      <c r="I1228" s="1">
        <v>10810.61</v>
      </c>
      <c r="R1228" s="3">
        <v>100000851</v>
      </c>
      <c r="S1228" t="s">
        <v>3297</v>
      </c>
      <c r="T1228" t="s">
        <v>3429</v>
      </c>
      <c r="U1228" t="s">
        <v>3259</v>
      </c>
      <c r="V1228">
        <v>32</v>
      </c>
      <c r="W1228" t="s">
        <v>3275</v>
      </c>
      <c r="X1228" t="s">
        <v>3281</v>
      </c>
      <c r="Y1228" s="33">
        <v>42166</v>
      </c>
      <c r="Z1228" s="1">
        <v>19378.62</v>
      </c>
    </row>
    <row r="1229" spans="1:26" x14ac:dyDescent="0.25">
      <c r="A1229" s="3">
        <v>100001228</v>
      </c>
      <c r="B1229" t="s">
        <v>3494</v>
      </c>
      <c r="C1229" t="s">
        <v>3323</v>
      </c>
      <c r="D1229" t="s">
        <v>3259</v>
      </c>
      <c r="E1229">
        <v>29</v>
      </c>
      <c r="F1229" t="s">
        <v>3275</v>
      </c>
      <c r="G1229" t="s">
        <v>3281</v>
      </c>
      <c r="H1229" s="49">
        <v>42200</v>
      </c>
      <c r="I1229" s="1">
        <v>15560.77</v>
      </c>
      <c r="R1229" s="3">
        <v>100000853</v>
      </c>
      <c r="S1229" t="s">
        <v>3437</v>
      </c>
      <c r="T1229" t="s">
        <v>3345</v>
      </c>
      <c r="U1229" t="s">
        <v>3266</v>
      </c>
      <c r="V1229">
        <v>36</v>
      </c>
      <c r="W1229" t="s">
        <v>3275</v>
      </c>
      <c r="X1229" t="s">
        <v>3281</v>
      </c>
      <c r="Y1229" s="33">
        <v>42167</v>
      </c>
      <c r="Z1229" s="1">
        <v>15461.71</v>
      </c>
    </row>
    <row r="1230" spans="1:26" x14ac:dyDescent="0.25">
      <c r="A1230" s="3">
        <v>200001229</v>
      </c>
      <c r="B1230" t="s">
        <v>3331</v>
      </c>
      <c r="C1230" t="s">
        <v>3279</v>
      </c>
      <c r="D1230" t="s">
        <v>3259</v>
      </c>
      <c r="E1230">
        <v>47</v>
      </c>
      <c r="F1230" t="s">
        <v>3262</v>
      </c>
      <c r="G1230" t="s">
        <v>3265</v>
      </c>
      <c r="H1230" s="49">
        <v>42200</v>
      </c>
      <c r="I1230" s="1">
        <v>64034.82</v>
      </c>
      <c r="R1230" s="3">
        <v>100000854</v>
      </c>
      <c r="S1230" t="s">
        <v>3433</v>
      </c>
      <c r="T1230" t="s">
        <v>3429</v>
      </c>
      <c r="U1230" t="s">
        <v>3259</v>
      </c>
      <c r="V1230">
        <v>42</v>
      </c>
      <c r="W1230" t="s">
        <v>3275</v>
      </c>
      <c r="X1230" t="s">
        <v>3281</v>
      </c>
      <c r="Y1230" s="33">
        <v>42167</v>
      </c>
      <c r="Z1230" s="1">
        <v>40303.71</v>
      </c>
    </row>
    <row r="1231" spans="1:26" x14ac:dyDescent="0.25">
      <c r="A1231" s="3">
        <v>200001230</v>
      </c>
      <c r="B1231" t="s">
        <v>3571</v>
      </c>
      <c r="C1231" t="s">
        <v>3394</v>
      </c>
      <c r="D1231" t="s">
        <v>3259</v>
      </c>
      <c r="E1231">
        <v>49</v>
      </c>
      <c r="F1231" t="s">
        <v>3262</v>
      </c>
      <c r="G1231" t="s">
        <v>3257</v>
      </c>
      <c r="H1231" s="49">
        <v>42200</v>
      </c>
      <c r="I1231" s="1">
        <v>36624.839999999997</v>
      </c>
      <c r="R1231" s="3">
        <v>100000858</v>
      </c>
      <c r="S1231" t="s">
        <v>3575</v>
      </c>
      <c r="T1231" t="s">
        <v>3367</v>
      </c>
      <c r="U1231" t="s">
        <v>3259</v>
      </c>
      <c r="V1231">
        <v>45</v>
      </c>
      <c r="W1231" t="s">
        <v>3275</v>
      </c>
      <c r="X1231" t="s">
        <v>3257</v>
      </c>
      <c r="Y1231" s="33">
        <v>42168</v>
      </c>
      <c r="Z1231" s="1">
        <v>12326.19</v>
      </c>
    </row>
    <row r="1232" spans="1:26" x14ac:dyDescent="0.25">
      <c r="A1232" s="3">
        <v>200001231</v>
      </c>
      <c r="B1232" t="s">
        <v>3577</v>
      </c>
      <c r="C1232" t="s">
        <v>3376</v>
      </c>
      <c r="D1232" t="s">
        <v>3266</v>
      </c>
      <c r="E1232">
        <v>43</v>
      </c>
      <c r="F1232" t="s">
        <v>3262</v>
      </c>
      <c r="G1232" t="s">
        <v>3265</v>
      </c>
      <c r="H1232" s="49">
        <v>42200</v>
      </c>
      <c r="I1232" s="1">
        <v>7670.6</v>
      </c>
      <c r="R1232" s="3">
        <v>100000859</v>
      </c>
      <c r="S1232" t="s">
        <v>3484</v>
      </c>
      <c r="T1232" t="s">
        <v>3362</v>
      </c>
      <c r="U1232" t="s">
        <v>3266</v>
      </c>
      <c r="V1232">
        <v>33</v>
      </c>
      <c r="W1232" t="s">
        <v>3275</v>
      </c>
      <c r="X1232" t="s">
        <v>3281</v>
      </c>
      <c r="Y1232" s="33">
        <v>42168</v>
      </c>
      <c r="Z1232" s="1">
        <v>20019.580000000002</v>
      </c>
    </row>
    <row r="1233" spans="1:26" x14ac:dyDescent="0.25">
      <c r="A1233" s="3">
        <v>200001232</v>
      </c>
      <c r="B1233" t="s">
        <v>3409</v>
      </c>
      <c r="C1233" t="s">
        <v>3342</v>
      </c>
      <c r="D1233" t="s">
        <v>3266</v>
      </c>
      <c r="E1233">
        <v>63</v>
      </c>
      <c r="F1233" t="s">
        <v>3262</v>
      </c>
      <c r="G1233" t="s">
        <v>3257</v>
      </c>
      <c r="H1233" s="49">
        <v>42200</v>
      </c>
      <c r="I1233" s="1">
        <v>28395.48</v>
      </c>
      <c r="R1233" s="3">
        <v>100000860</v>
      </c>
      <c r="S1233" t="s">
        <v>3304</v>
      </c>
      <c r="T1233" t="s">
        <v>3336</v>
      </c>
      <c r="U1233" t="s">
        <v>3266</v>
      </c>
      <c r="V1233">
        <v>38</v>
      </c>
      <c r="W1233" t="s">
        <v>3275</v>
      </c>
      <c r="X1233" t="s">
        <v>3281</v>
      </c>
      <c r="Y1233" s="33">
        <v>42168</v>
      </c>
      <c r="Z1233" s="1">
        <v>9100.32</v>
      </c>
    </row>
    <row r="1234" spans="1:26" x14ac:dyDescent="0.25">
      <c r="A1234" s="3">
        <v>300001233</v>
      </c>
      <c r="B1234" t="s">
        <v>3297</v>
      </c>
      <c r="C1234" t="s">
        <v>3477</v>
      </c>
      <c r="D1234" t="s">
        <v>3259</v>
      </c>
      <c r="E1234">
        <v>33</v>
      </c>
      <c r="F1234" t="s">
        <v>3258</v>
      </c>
      <c r="G1234" t="s">
        <v>3265</v>
      </c>
      <c r="H1234" s="49">
        <v>42200</v>
      </c>
      <c r="I1234" s="1">
        <v>61390.52</v>
      </c>
      <c r="R1234" s="3">
        <v>100000861</v>
      </c>
      <c r="S1234" t="s">
        <v>3421</v>
      </c>
      <c r="T1234" t="s">
        <v>3535</v>
      </c>
      <c r="U1234" t="s">
        <v>3266</v>
      </c>
      <c r="V1234">
        <v>47</v>
      </c>
      <c r="W1234" t="s">
        <v>3275</v>
      </c>
      <c r="X1234" t="s">
        <v>3257</v>
      </c>
      <c r="Y1234" s="33">
        <v>42168</v>
      </c>
      <c r="Z1234" s="1">
        <v>9098.32</v>
      </c>
    </row>
    <row r="1235" spans="1:26" x14ac:dyDescent="0.25">
      <c r="A1235" s="3">
        <v>400001234</v>
      </c>
      <c r="B1235" t="s">
        <v>3482</v>
      </c>
      <c r="C1235" t="s">
        <v>3556</v>
      </c>
      <c r="D1235" t="s">
        <v>3266</v>
      </c>
      <c r="E1235">
        <v>17</v>
      </c>
      <c r="F1235" t="s">
        <v>3469</v>
      </c>
      <c r="G1235" t="s">
        <v>3265</v>
      </c>
      <c r="H1235" s="49">
        <v>42200</v>
      </c>
      <c r="I1235" s="1">
        <v>13301.43</v>
      </c>
      <c r="R1235" s="3">
        <v>100000862</v>
      </c>
      <c r="S1235" t="s">
        <v>3401</v>
      </c>
      <c r="T1235" t="s">
        <v>3361</v>
      </c>
      <c r="U1235" t="s">
        <v>3259</v>
      </c>
      <c r="V1235">
        <v>31</v>
      </c>
      <c r="W1235" t="s">
        <v>3275</v>
      </c>
      <c r="X1235" t="s">
        <v>3265</v>
      </c>
      <c r="Y1235" s="33">
        <v>42168</v>
      </c>
      <c r="Z1235" s="1">
        <v>20938.59</v>
      </c>
    </row>
    <row r="1236" spans="1:26" x14ac:dyDescent="0.25">
      <c r="A1236" s="3">
        <v>100001235</v>
      </c>
      <c r="B1236" t="s">
        <v>3541</v>
      </c>
      <c r="C1236" t="s">
        <v>3381</v>
      </c>
      <c r="D1236" t="s">
        <v>3266</v>
      </c>
      <c r="E1236">
        <v>33</v>
      </c>
      <c r="F1236" t="s">
        <v>3275</v>
      </c>
      <c r="G1236" t="s">
        <v>3281</v>
      </c>
      <c r="H1236" s="49">
        <v>42201</v>
      </c>
      <c r="I1236" s="1">
        <v>41722.550000000003</v>
      </c>
      <c r="R1236" s="3">
        <v>100000867</v>
      </c>
      <c r="S1236" t="s">
        <v>3416</v>
      </c>
      <c r="T1236" t="s">
        <v>3425</v>
      </c>
      <c r="U1236" t="s">
        <v>3259</v>
      </c>
      <c r="V1236">
        <v>38</v>
      </c>
      <c r="W1236" t="s">
        <v>3275</v>
      </c>
      <c r="X1236" t="s">
        <v>3281</v>
      </c>
      <c r="Y1236" s="33">
        <v>42169</v>
      </c>
      <c r="Z1236" s="1">
        <v>4562.7700000000004</v>
      </c>
    </row>
    <row r="1237" spans="1:26" x14ac:dyDescent="0.25">
      <c r="A1237" s="3">
        <v>100001236</v>
      </c>
      <c r="B1237" t="s">
        <v>3573</v>
      </c>
      <c r="C1237" t="s">
        <v>3312</v>
      </c>
      <c r="D1237" t="s">
        <v>3266</v>
      </c>
      <c r="E1237">
        <v>42</v>
      </c>
      <c r="F1237" t="s">
        <v>3275</v>
      </c>
      <c r="G1237" t="s">
        <v>3257</v>
      </c>
      <c r="H1237" s="49">
        <v>42201</v>
      </c>
      <c r="I1237" s="1">
        <v>51786.07</v>
      </c>
      <c r="R1237" s="3">
        <v>100000868</v>
      </c>
      <c r="S1237" t="s">
        <v>3572</v>
      </c>
      <c r="T1237" t="s">
        <v>3407</v>
      </c>
      <c r="U1237" t="s">
        <v>3266</v>
      </c>
      <c r="V1237">
        <v>44</v>
      </c>
      <c r="W1237" t="s">
        <v>3275</v>
      </c>
      <c r="X1237" t="s">
        <v>3281</v>
      </c>
      <c r="Y1237" s="33">
        <v>42169</v>
      </c>
      <c r="Z1237" s="1">
        <v>19645.169999999998</v>
      </c>
    </row>
    <row r="1238" spans="1:26" x14ac:dyDescent="0.25">
      <c r="A1238" s="3">
        <v>100001237</v>
      </c>
      <c r="B1238" t="s">
        <v>3414</v>
      </c>
      <c r="C1238" t="s">
        <v>3267</v>
      </c>
      <c r="D1238" t="s">
        <v>3259</v>
      </c>
      <c r="E1238">
        <v>39</v>
      </c>
      <c r="F1238" t="s">
        <v>3275</v>
      </c>
      <c r="G1238" t="s">
        <v>3257</v>
      </c>
      <c r="H1238" s="49">
        <v>42201</v>
      </c>
      <c r="I1238" s="1">
        <v>91246.45</v>
      </c>
      <c r="R1238" s="3">
        <v>100000869</v>
      </c>
      <c r="S1238" t="s">
        <v>3549</v>
      </c>
      <c r="T1238" t="s">
        <v>3373</v>
      </c>
      <c r="U1238" t="s">
        <v>3259</v>
      </c>
      <c r="V1238">
        <v>34</v>
      </c>
      <c r="W1238" t="s">
        <v>3275</v>
      </c>
      <c r="X1238" t="s">
        <v>3281</v>
      </c>
      <c r="Y1238" s="33">
        <v>42169</v>
      </c>
      <c r="Z1238" s="1">
        <v>22571.15</v>
      </c>
    </row>
    <row r="1239" spans="1:26" x14ac:dyDescent="0.25">
      <c r="A1239" s="3">
        <v>100001238</v>
      </c>
      <c r="B1239" t="s">
        <v>3505</v>
      </c>
      <c r="C1239" t="s">
        <v>3381</v>
      </c>
      <c r="D1239" t="s">
        <v>3259</v>
      </c>
      <c r="E1239">
        <v>34</v>
      </c>
      <c r="F1239" t="s">
        <v>3275</v>
      </c>
      <c r="G1239" t="s">
        <v>3265</v>
      </c>
      <c r="H1239" s="49">
        <v>42201</v>
      </c>
      <c r="I1239" s="1">
        <v>44155.19</v>
      </c>
      <c r="R1239" s="3">
        <v>100000870</v>
      </c>
      <c r="S1239" t="s">
        <v>3578</v>
      </c>
      <c r="T1239" t="s">
        <v>3440</v>
      </c>
      <c r="U1239" t="s">
        <v>3259</v>
      </c>
      <c r="V1239">
        <v>38</v>
      </c>
      <c r="W1239" t="s">
        <v>3275</v>
      </c>
      <c r="X1239" t="s">
        <v>3281</v>
      </c>
      <c r="Y1239" s="33">
        <v>42169</v>
      </c>
      <c r="Z1239" s="1">
        <v>19703.37</v>
      </c>
    </row>
    <row r="1240" spans="1:26" x14ac:dyDescent="0.25">
      <c r="A1240" s="3">
        <v>100001239</v>
      </c>
      <c r="B1240" t="s">
        <v>3374</v>
      </c>
      <c r="C1240" t="s">
        <v>3355</v>
      </c>
      <c r="D1240" t="s">
        <v>3266</v>
      </c>
      <c r="E1240">
        <v>24</v>
      </c>
      <c r="F1240" t="s">
        <v>3275</v>
      </c>
      <c r="G1240" t="s">
        <v>3281</v>
      </c>
      <c r="H1240" s="49">
        <v>42201</v>
      </c>
      <c r="I1240" s="1">
        <v>27028.23</v>
      </c>
      <c r="R1240" s="3">
        <v>100000871</v>
      </c>
      <c r="S1240" t="s">
        <v>3380</v>
      </c>
      <c r="T1240" t="s">
        <v>3580</v>
      </c>
      <c r="U1240" t="s">
        <v>3259</v>
      </c>
      <c r="V1240">
        <v>40</v>
      </c>
      <c r="W1240" t="s">
        <v>3275</v>
      </c>
      <c r="X1240" t="s">
        <v>3281</v>
      </c>
      <c r="Y1240" s="33">
        <v>42169</v>
      </c>
      <c r="Z1240" s="1">
        <v>79434.98</v>
      </c>
    </row>
    <row r="1241" spans="1:26" x14ac:dyDescent="0.25">
      <c r="A1241" s="3">
        <v>100001240</v>
      </c>
      <c r="B1241" t="s">
        <v>3505</v>
      </c>
      <c r="C1241" t="s">
        <v>3483</v>
      </c>
      <c r="D1241" t="s">
        <v>3259</v>
      </c>
      <c r="E1241">
        <v>34</v>
      </c>
      <c r="F1241" t="s">
        <v>3275</v>
      </c>
      <c r="G1241" t="s">
        <v>3281</v>
      </c>
      <c r="H1241" s="49">
        <v>42201</v>
      </c>
      <c r="I1241" s="1">
        <v>59162.23</v>
      </c>
      <c r="R1241" s="3">
        <v>100000872</v>
      </c>
      <c r="S1241" t="s">
        <v>3421</v>
      </c>
      <c r="T1241" t="s">
        <v>3498</v>
      </c>
      <c r="U1241" t="s">
        <v>3266</v>
      </c>
      <c r="V1241">
        <v>46</v>
      </c>
      <c r="W1241" t="s">
        <v>3275</v>
      </c>
      <c r="X1241" t="s">
        <v>3281</v>
      </c>
      <c r="Y1241" s="33">
        <v>42169</v>
      </c>
      <c r="Z1241" s="1">
        <v>20383.64</v>
      </c>
    </row>
    <row r="1242" spans="1:26" x14ac:dyDescent="0.25">
      <c r="A1242" s="3">
        <v>100001241</v>
      </c>
      <c r="B1242" t="s">
        <v>3504</v>
      </c>
      <c r="C1242" t="s">
        <v>3490</v>
      </c>
      <c r="D1242" t="s">
        <v>3266</v>
      </c>
      <c r="E1242">
        <v>49</v>
      </c>
      <c r="F1242" t="s">
        <v>3275</v>
      </c>
      <c r="G1242" t="s">
        <v>3257</v>
      </c>
      <c r="H1242" s="49">
        <v>42201</v>
      </c>
      <c r="I1242" s="1">
        <v>36294.120000000003</v>
      </c>
      <c r="R1242" s="3">
        <v>100000873</v>
      </c>
      <c r="S1242" t="s">
        <v>3335</v>
      </c>
      <c r="T1242" t="s">
        <v>3321</v>
      </c>
      <c r="U1242" t="s">
        <v>3266</v>
      </c>
      <c r="V1242">
        <v>30</v>
      </c>
      <c r="W1242" t="s">
        <v>3275</v>
      </c>
      <c r="X1242" t="s">
        <v>3281</v>
      </c>
      <c r="Y1242" s="33">
        <v>42169</v>
      </c>
      <c r="Z1242" s="1">
        <v>35243.71</v>
      </c>
    </row>
    <row r="1243" spans="1:26" x14ac:dyDescent="0.25">
      <c r="A1243" s="3">
        <v>100001242</v>
      </c>
      <c r="B1243" t="s">
        <v>3409</v>
      </c>
      <c r="C1243" t="s">
        <v>3519</v>
      </c>
      <c r="D1243" t="s">
        <v>3266</v>
      </c>
      <c r="E1243">
        <v>38</v>
      </c>
      <c r="F1243" t="s">
        <v>3275</v>
      </c>
      <c r="G1243" t="s">
        <v>3281</v>
      </c>
      <c r="H1243" s="49">
        <v>42201</v>
      </c>
      <c r="I1243" s="1">
        <v>34385.32</v>
      </c>
      <c r="R1243" s="3">
        <v>100000874</v>
      </c>
      <c r="S1243" t="s">
        <v>3531</v>
      </c>
      <c r="T1243" t="s">
        <v>3501</v>
      </c>
      <c r="U1243" t="s">
        <v>3266</v>
      </c>
      <c r="V1243">
        <v>34</v>
      </c>
      <c r="W1243" t="s">
        <v>3275</v>
      </c>
      <c r="X1243" t="s">
        <v>3281</v>
      </c>
      <c r="Y1243" s="33">
        <v>42169</v>
      </c>
      <c r="Z1243" s="1">
        <v>10218.700000000001</v>
      </c>
    </row>
    <row r="1244" spans="1:26" x14ac:dyDescent="0.25">
      <c r="A1244" s="3">
        <v>100001243</v>
      </c>
      <c r="B1244" t="s">
        <v>3562</v>
      </c>
      <c r="C1244" t="s">
        <v>3526</v>
      </c>
      <c r="D1244" t="s">
        <v>3266</v>
      </c>
      <c r="E1244">
        <v>41</v>
      </c>
      <c r="F1244" t="s">
        <v>3275</v>
      </c>
      <c r="G1244" t="s">
        <v>3281</v>
      </c>
      <c r="H1244" s="49">
        <v>42201</v>
      </c>
      <c r="I1244" s="1">
        <v>58683.040000000001</v>
      </c>
      <c r="R1244" s="3">
        <v>100000875</v>
      </c>
      <c r="S1244" t="s">
        <v>3382</v>
      </c>
      <c r="T1244" t="s">
        <v>3452</v>
      </c>
      <c r="U1244" t="s">
        <v>3259</v>
      </c>
      <c r="V1244">
        <v>47</v>
      </c>
      <c r="W1244" t="s">
        <v>3275</v>
      </c>
      <c r="X1244" t="s">
        <v>3281</v>
      </c>
      <c r="Y1244" s="33">
        <v>42169</v>
      </c>
      <c r="Z1244" s="1">
        <v>69979.67</v>
      </c>
    </row>
    <row r="1245" spans="1:26" x14ac:dyDescent="0.25">
      <c r="A1245" s="3">
        <v>100001244</v>
      </c>
      <c r="B1245" t="s">
        <v>3467</v>
      </c>
      <c r="C1245" t="s">
        <v>3267</v>
      </c>
      <c r="D1245" t="s">
        <v>3259</v>
      </c>
      <c r="E1245">
        <v>31</v>
      </c>
      <c r="F1245" t="s">
        <v>3275</v>
      </c>
      <c r="G1245" t="s">
        <v>3281</v>
      </c>
      <c r="H1245" s="49">
        <v>42201</v>
      </c>
      <c r="I1245" s="1">
        <v>27812.51</v>
      </c>
      <c r="R1245" s="3">
        <v>100000876</v>
      </c>
      <c r="S1245" t="s">
        <v>3479</v>
      </c>
      <c r="T1245" t="s">
        <v>3355</v>
      </c>
      <c r="U1245" t="s">
        <v>3266</v>
      </c>
      <c r="V1245">
        <v>35</v>
      </c>
      <c r="W1245" t="s">
        <v>3275</v>
      </c>
      <c r="X1245" t="s">
        <v>3281</v>
      </c>
      <c r="Y1245" s="33">
        <v>42169</v>
      </c>
      <c r="Z1245" s="1">
        <v>26731.119999999999</v>
      </c>
    </row>
    <row r="1246" spans="1:26" x14ac:dyDescent="0.25">
      <c r="A1246" s="3">
        <v>200001245</v>
      </c>
      <c r="B1246" t="s">
        <v>3482</v>
      </c>
      <c r="C1246" t="s">
        <v>3565</v>
      </c>
      <c r="D1246" t="s">
        <v>3266</v>
      </c>
      <c r="E1246">
        <v>59</v>
      </c>
      <c r="F1246" t="s">
        <v>3262</v>
      </c>
      <c r="G1246" t="s">
        <v>3265</v>
      </c>
      <c r="H1246" s="49">
        <v>42201</v>
      </c>
      <c r="I1246" s="1">
        <v>39943.69</v>
      </c>
      <c r="R1246" s="3">
        <v>100000877</v>
      </c>
      <c r="S1246" t="s">
        <v>3564</v>
      </c>
      <c r="T1246" t="s">
        <v>3263</v>
      </c>
      <c r="U1246" t="s">
        <v>3266</v>
      </c>
      <c r="V1246">
        <v>34</v>
      </c>
      <c r="W1246" t="s">
        <v>3275</v>
      </c>
      <c r="X1246" t="s">
        <v>3281</v>
      </c>
      <c r="Y1246" s="33">
        <v>42169</v>
      </c>
      <c r="Z1246" s="1">
        <v>76181.33</v>
      </c>
    </row>
    <row r="1247" spans="1:26" x14ac:dyDescent="0.25">
      <c r="A1247" s="3">
        <v>200001246</v>
      </c>
      <c r="B1247" t="s">
        <v>3314</v>
      </c>
      <c r="C1247" t="s">
        <v>3558</v>
      </c>
      <c r="D1247" t="s">
        <v>3266</v>
      </c>
      <c r="E1247">
        <v>62</v>
      </c>
      <c r="F1247" t="s">
        <v>3262</v>
      </c>
      <c r="G1247" t="s">
        <v>3265</v>
      </c>
      <c r="H1247" s="49">
        <v>42201</v>
      </c>
      <c r="I1247" s="1">
        <v>23578.959999999999</v>
      </c>
      <c r="R1247" s="3">
        <v>100000879</v>
      </c>
      <c r="S1247" t="s">
        <v>3515</v>
      </c>
      <c r="T1247" t="s">
        <v>3511</v>
      </c>
      <c r="U1247" t="s">
        <v>3259</v>
      </c>
      <c r="V1247">
        <v>31</v>
      </c>
      <c r="W1247" t="s">
        <v>3275</v>
      </c>
      <c r="X1247" t="s">
        <v>3281</v>
      </c>
      <c r="Y1247" s="33">
        <v>42170</v>
      </c>
      <c r="Z1247" s="1">
        <v>38820.410000000003</v>
      </c>
    </row>
    <row r="1248" spans="1:26" x14ac:dyDescent="0.25">
      <c r="A1248" s="3">
        <v>200001247</v>
      </c>
      <c r="B1248" t="s">
        <v>3417</v>
      </c>
      <c r="C1248" t="s">
        <v>3483</v>
      </c>
      <c r="D1248" t="s">
        <v>3266</v>
      </c>
      <c r="E1248">
        <v>44</v>
      </c>
      <c r="F1248" t="s">
        <v>3262</v>
      </c>
      <c r="G1248" t="s">
        <v>3265</v>
      </c>
      <c r="H1248" s="49">
        <v>42201</v>
      </c>
      <c r="I1248" s="1">
        <v>25692</v>
      </c>
      <c r="R1248" s="3">
        <v>100000880</v>
      </c>
      <c r="S1248" t="s">
        <v>3278</v>
      </c>
      <c r="T1248" t="s">
        <v>3267</v>
      </c>
      <c r="U1248" t="s">
        <v>3266</v>
      </c>
      <c r="V1248">
        <v>31</v>
      </c>
      <c r="W1248" t="s">
        <v>3275</v>
      </c>
      <c r="X1248" t="s">
        <v>3257</v>
      </c>
      <c r="Y1248" s="33">
        <v>42170</v>
      </c>
      <c r="Z1248" s="1">
        <v>20304.099999999999</v>
      </c>
    </row>
    <row r="1249" spans="1:26" x14ac:dyDescent="0.25">
      <c r="A1249" s="3">
        <v>100001248</v>
      </c>
      <c r="B1249" t="s">
        <v>3451</v>
      </c>
      <c r="C1249" t="s">
        <v>3561</v>
      </c>
      <c r="D1249" t="s">
        <v>3266</v>
      </c>
      <c r="E1249">
        <v>40</v>
      </c>
      <c r="F1249" t="s">
        <v>3275</v>
      </c>
      <c r="G1249" t="s">
        <v>3265</v>
      </c>
      <c r="H1249" s="49">
        <v>42202</v>
      </c>
      <c r="I1249" s="1">
        <v>24204.28</v>
      </c>
      <c r="R1249" s="3">
        <v>100000881</v>
      </c>
      <c r="S1249" t="s">
        <v>3492</v>
      </c>
      <c r="T1249" t="s">
        <v>3318</v>
      </c>
      <c r="U1249" t="s">
        <v>3266</v>
      </c>
      <c r="V1249">
        <v>38</v>
      </c>
      <c r="W1249" t="s">
        <v>3275</v>
      </c>
      <c r="X1249" t="s">
        <v>3257</v>
      </c>
      <c r="Y1249" s="33">
        <v>42170</v>
      </c>
      <c r="Z1249" s="1">
        <v>40515.599999999999</v>
      </c>
    </row>
    <row r="1250" spans="1:26" x14ac:dyDescent="0.25">
      <c r="A1250" s="3">
        <v>100001249</v>
      </c>
      <c r="B1250" t="s">
        <v>3428</v>
      </c>
      <c r="C1250" t="s">
        <v>3407</v>
      </c>
      <c r="D1250" t="s">
        <v>3266</v>
      </c>
      <c r="E1250">
        <v>31</v>
      </c>
      <c r="F1250" t="s">
        <v>3275</v>
      </c>
      <c r="G1250" t="s">
        <v>3265</v>
      </c>
      <c r="H1250" s="49">
        <v>42202</v>
      </c>
      <c r="I1250" s="1">
        <v>25016.03</v>
      </c>
      <c r="R1250" s="3">
        <v>100000883</v>
      </c>
      <c r="S1250" t="s">
        <v>3529</v>
      </c>
      <c r="T1250" t="s">
        <v>3481</v>
      </c>
      <c r="U1250" t="s">
        <v>3266</v>
      </c>
      <c r="V1250">
        <v>42</v>
      </c>
      <c r="W1250" t="s">
        <v>3275</v>
      </c>
      <c r="X1250" t="s">
        <v>3281</v>
      </c>
      <c r="Y1250" s="33">
        <v>42170</v>
      </c>
      <c r="Z1250" s="1">
        <v>38638.28</v>
      </c>
    </row>
    <row r="1251" spans="1:26" x14ac:dyDescent="0.25">
      <c r="A1251" s="3">
        <v>100001250</v>
      </c>
      <c r="B1251" t="s">
        <v>3575</v>
      </c>
      <c r="C1251" t="s">
        <v>3307</v>
      </c>
      <c r="D1251" t="s">
        <v>3259</v>
      </c>
      <c r="E1251">
        <v>19</v>
      </c>
      <c r="F1251" t="s">
        <v>3275</v>
      </c>
      <c r="G1251" t="s">
        <v>3281</v>
      </c>
      <c r="H1251" s="49">
        <v>42202</v>
      </c>
      <c r="I1251" s="1">
        <v>12964.93</v>
      </c>
      <c r="R1251" s="3">
        <v>100000885</v>
      </c>
      <c r="S1251" t="s">
        <v>3545</v>
      </c>
      <c r="T1251" t="s">
        <v>3546</v>
      </c>
      <c r="U1251" t="s">
        <v>3266</v>
      </c>
      <c r="V1251">
        <v>45</v>
      </c>
      <c r="W1251" t="s">
        <v>3275</v>
      </c>
      <c r="X1251" t="s">
        <v>3281</v>
      </c>
      <c r="Y1251" s="33">
        <v>42170</v>
      </c>
      <c r="Z1251" s="1">
        <v>29123.62</v>
      </c>
    </row>
    <row r="1252" spans="1:26" x14ac:dyDescent="0.25">
      <c r="A1252" s="3">
        <v>200001251</v>
      </c>
      <c r="B1252" t="s">
        <v>3455</v>
      </c>
      <c r="C1252" t="s">
        <v>3319</v>
      </c>
      <c r="D1252" t="s">
        <v>3259</v>
      </c>
      <c r="E1252">
        <v>45</v>
      </c>
      <c r="F1252" t="s">
        <v>3262</v>
      </c>
      <c r="G1252" t="s">
        <v>3257</v>
      </c>
      <c r="H1252" s="49">
        <v>42202</v>
      </c>
      <c r="I1252" s="1">
        <v>43733.51</v>
      </c>
      <c r="R1252" s="3">
        <v>100000889</v>
      </c>
      <c r="S1252" t="s">
        <v>3261</v>
      </c>
      <c r="T1252" t="s">
        <v>3474</v>
      </c>
      <c r="U1252" t="s">
        <v>3259</v>
      </c>
      <c r="V1252">
        <v>37</v>
      </c>
      <c r="W1252" t="s">
        <v>3275</v>
      </c>
      <c r="X1252" t="s">
        <v>3281</v>
      </c>
      <c r="Y1252" s="33">
        <v>42171</v>
      </c>
      <c r="Z1252" s="1">
        <v>44096.51</v>
      </c>
    </row>
    <row r="1253" spans="1:26" x14ac:dyDescent="0.25">
      <c r="A1253" s="3">
        <v>200001252</v>
      </c>
      <c r="B1253" t="s">
        <v>3571</v>
      </c>
      <c r="C1253" t="s">
        <v>3456</v>
      </c>
      <c r="D1253" t="s">
        <v>3259</v>
      </c>
      <c r="E1253">
        <v>34</v>
      </c>
      <c r="F1253" t="s">
        <v>3262</v>
      </c>
      <c r="G1253" t="s">
        <v>3257</v>
      </c>
      <c r="H1253" s="49">
        <v>42202</v>
      </c>
      <c r="I1253" s="1">
        <v>10309.36</v>
      </c>
      <c r="R1253" s="3">
        <v>100000890</v>
      </c>
      <c r="S1253" t="s">
        <v>3337</v>
      </c>
      <c r="T1253" t="s">
        <v>3375</v>
      </c>
      <c r="U1253" t="s">
        <v>3259</v>
      </c>
      <c r="V1253">
        <v>26</v>
      </c>
      <c r="W1253" t="s">
        <v>3275</v>
      </c>
      <c r="X1253" t="s">
        <v>3257</v>
      </c>
      <c r="Y1253" s="33">
        <v>42171</v>
      </c>
      <c r="Z1253" s="1">
        <v>70346.539999999994</v>
      </c>
    </row>
    <row r="1254" spans="1:26" x14ac:dyDescent="0.25">
      <c r="A1254" s="3">
        <v>200001253</v>
      </c>
      <c r="B1254" t="s">
        <v>3451</v>
      </c>
      <c r="C1254" t="s">
        <v>3325</v>
      </c>
      <c r="D1254" t="s">
        <v>3266</v>
      </c>
      <c r="E1254">
        <v>55</v>
      </c>
      <c r="F1254" t="s">
        <v>3262</v>
      </c>
      <c r="G1254" t="s">
        <v>3265</v>
      </c>
      <c r="H1254" s="49">
        <v>42202</v>
      </c>
      <c r="I1254" s="1">
        <v>10738.26</v>
      </c>
      <c r="R1254" s="3">
        <v>100000891</v>
      </c>
      <c r="S1254" t="s">
        <v>3351</v>
      </c>
      <c r="T1254" t="s">
        <v>3391</v>
      </c>
      <c r="U1254" t="s">
        <v>3266</v>
      </c>
      <c r="V1254">
        <v>32</v>
      </c>
      <c r="W1254" t="s">
        <v>3275</v>
      </c>
      <c r="X1254" t="s">
        <v>3265</v>
      </c>
      <c r="Y1254" s="33">
        <v>42171</v>
      </c>
      <c r="Z1254" s="1">
        <v>48355</v>
      </c>
    </row>
    <row r="1255" spans="1:26" x14ac:dyDescent="0.25">
      <c r="A1255" s="3">
        <v>300001254</v>
      </c>
      <c r="B1255" t="s">
        <v>3439</v>
      </c>
      <c r="C1255" t="s">
        <v>3359</v>
      </c>
      <c r="D1255" t="s">
        <v>3266</v>
      </c>
      <c r="E1255">
        <v>36</v>
      </c>
      <c r="F1255" t="s">
        <v>3258</v>
      </c>
      <c r="G1255" t="s">
        <v>3281</v>
      </c>
      <c r="H1255" s="49">
        <v>42202</v>
      </c>
      <c r="I1255" s="1">
        <v>9366.57</v>
      </c>
      <c r="R1255" s="3">
        <v>100000892</v>
      </c>
      <c r="S1255" t="s">
        <v>3300</v>
      </c>
      <c r="T1255" t="s">
        <v>3499</v>
      </c>
      <c r="U1255" t="s">
        <v>3259</v>
      </c>
      <c r="V1255">
        <v>27</v>
      </c>
      <c r="W1255" t="s">
        <v>3275</v>
      </c>
      <c r="X1255" t="s">
        <v>3281</v>
      </c>
      <c r="Y1255" s="33">
        <v>42171</v>
      </c>
      <c r="Z1255" s="1">
        <v>37191.94</v>
      </c>
    </row>
    <row r="1256" spans="1:26" x14ac:dyDescent="0.25">
      <c r="A1256" s="3">
        <v>300001255</v>
      </c>
      <c r="B1256" t="s">
        <v>3285</v>
      </c>
      <c r="C1256" t="s">
        <v>3440</v>
      </c>
      <c r="D1256" t="s">
        <v>3266</v>
      </c>
      <c r="E1256">
        <v>39</v>
      </c>
      <c r="F1256" t="s">
        <v>3258</v>
      </c>
      <c r="G1256" t="s">
        <v>3281</v>
      </c>
      <c r="H1256" s="49">
        <v>42202</v>
      </c>
      <c r="I1256" s="1">
        <v>31777.55</v>
      </c>
      <c r="R1256" s="3">
        <v>100000893</v>
      </c>
      <c r="S1256" t="s">
        <v>3417</v>
      </c>
      <c r="T1256" t="s">
        <v>3570</v>
      </c>
      <c r="U1256" t="s">
        <v>3266</v>
      </c>
      <c r="V1256">
        <v>41</v>
      </c>
      <c r="W1256" t="s">
        <v>3275</v>
      </c>
      <c r="X1256" t="s">
        <v>3281</v>
      </c>
      <c r="Y1256" s="33">
        <v>42171</v>
      </c>
      <c r="Z1256" s="1">
        <v>12212.85</v>
      </c>
    </row>
    <row r="1257" spans="1:26" x14ac:dyDescent="0.25">
      <c r="A1257" s="3">
        <v>300001256</v>
      </c>
      <c r="B1257" t="s">
        <v>3366</v>
      </c>
      <c r="C1257" t="s">
        <v>3461</v>
      </c>
      <c r="D1257" t="s">
        <v>3259</v>
      </c>
      <c r="E1257">
        <v>50</v>
      </c>
      <c r="F1257" t="s">
        <v>3258</v>
      </c>
      <c r="G1257" t="s">
        <v>3281</v>
      </c>
      <c r="H1257" s="49">
        <v>42202</v>
      </c>
      <c r="I1257" s="1">
        <v>7697.3</v>
      </c>
      <c r="R1257" s="3">
        <v>100000894</v>
      </c>
      <c r="S1257" t="s">
        <v>3480</v>
      </c>
      <c r="T1257" t="s">
        <v>3402</v>
      </c>
      <c r="U1257" t="s">
        <v>3266</v>
      </c>
      <c r="V1257">
        <v>39</v>
      </c>
      <c r="W1257" t="s">
        <v>3275</v>
      </c>
      <c r="X1257" t="s">
        <v>3265</v>
      </c>
      <c r="Y1257" s="33">
        <v>42171</v>
      </c>
      <c r="Z1257" s="1">
        <v>46957.62</v>
      </c>
    </row>
    <row r="1258" spans="1:26" x14ac:dyDescent="0.25">
      <c r="A1258" s="3">
        <v>100001257</v>
      </c>
      <c r="B1258" t="s">
        <v>3442</v>
      </c>
      <c r="C1258" t="s">
        <v>3407</v>
      </c>
      <c r="D1258" t="s">
        <v>3259</v>
      </c>
      <c r="E1258">
        <v>33</v>
      </c>
      <c r="F1258" t="s">
        <v>3275</v>
      </c>
      <c r="G1258" t="s">
        <v>3281</v>
      </c>
      <c r="H1258" s="49">
        <v>42203</v>
      </c>
      <c r="I1258" s="1">
        <v>122002.75</v>
      </c>
      <c r="R1258" s="3">
        <v>100000895</v>
      </c>
      <c r="S1258" t="s">
        <v>3268</v>
      </c>
      <c r="T1258" t="s">
        <v>3305</v>
      </c>
      <c r="U1258" t="s">
        <v>3266</v>
      </c>
      <c r="V1258">
        <v>33</v>
      </c>
      <c r="W1258" t="s">
        <v>3275</v>
      </c>
      <c r="X1258" t="s">
        <v>3281</v>
      </c>
      <c r="Y1258" s="33">
        <v>42171</v>
      </c>
      <c r="Z1258" s="1">
        <v>20359.61</v>
      </c>
    </row>
    <row r="1259" spans="1:26" x14ac:dyDescent="0.25">
      <c r="A1259" s="3">
        <v>100001258</v>
      </c>
      <c r="B1259" t="s">
        <v>3572</v>
      </c>
      <c r="C1259" t="s">
        <v>3513</v>
      </c>
      <c r="D1259" t="s">
        <v>3266</v>
      </c>
      <c r="E1259">
        <v>29</v>
      </c>
      <c r="F1259" t="s">
        <v>3275</v>
      </c>
      <c r="G1259" t="s">
        <v>3281</v>
      </c>
      <c r="H1259" s="49">
        <v>42203</v>
      </c>
      <c r="I1259" s="1">
        <v>16056.76</v>
      </c>
      <c r="R1259" s="3">
        <v>100000898</v>
      </c>
      <c r="S1259" t="s">
        <v>3409</v>
      </c>
      <c r="T1259" t="s">
        <v>3336</v>
      </c>
      <c r="U1259" t="s">
        <v>3266</v>
      </c>
      <c r="V1259">
        <v>47</v>
      </c>
      <c r="W1259" t="s">
        <v>3275</v>
      </c>
      <c r="X1259" t="s">
        <v>3281</v>
      </c>
      <c r="Y1259" s="33">
        <v>42172</v>
      </c>
      <c r="Z1259" s="1">
        <v>24797.11</v>
      </c>
    </row>
    <row r="1260" spans="1:26" x14ac:dyDescent="0.25">
      <c r="A1260" s="3">
        <v>200001259</v>
      </c>
      <c r="B1260" t="s">
        <v>3557</v>
      </c>
      <c r="C1260" t="s">
        <v>3558</v>
      </c>
      <c r="D1260" t="s">
        <v>3259</v>
      </c>
      <c r="E1260">
        <v>49</v>
      </c>
      <c r="F1260" t="s">
        <v>3262</v>
      </c>
      <c r="G1260" t="s">
        <v>3257</v>
      </c>
      <c r="H1260" s="49">
        <v>42203</v>
      </c>
      <c r="I1260" s="1">
        <v>28451.26</v>
      </c>
      <c r="R1260" s="3">
        <v>100000899</v>
      </c>
      <c r="S1260" t="s">
        <v>3527</v>
      </c>
      <c r="T1260" t="s">
        <v>3488</v>
      </c>
      <c r="U1260" t="s">
        <v>3266</v>
      </c>
      <c r="V1260">
        <v>40</v>
      </c>
      <c r="W1260" t="s">
        <v>3275</v>
      </c>
      <c r="X1260" t="s">
        <v>3257</v>
      </c>
      <c r="Y1260" s="33">
        <v>42172</v>
      </c>
      <c r="Z1260" s="1">
        <v>27635.279999999999</v>
      </c>
    </row>
    <row r="1261" spans="1:26" x14ac:dyDescent="0.25">
      <c r="A1261" s="3">
        <v>200001260</v>
      </c>
      <c r="B1261" t="s">
        <v>3414</v>
      </c>
      <c r="C1261" t="s">
        <v>3365</v>
      </c>
      <c r="D1261" t="s">
        <v>3259</v>
      </c>
      <c r="E1261">
        <v>52</v>
      </c>
      <c r="F1261" t="s">
        <v>3262</v>
      </c>
      <c r="G1261" t="s">
        <v>3257</v>
      </c>
      <c r="H1261" s="49">
        <v>42203</v>
      </c>
      <c r="I1261" s="1">
        <v>4096.45</v>
      </c>
      <c r="R1261" s="3">
        <v>100000900</v>
      </c>
      <c r="S1261" t="s">
        <v>3547</v>
      </c>
      <c r="T1261" t="s">
        <v>3296</v>
      </c>
      <c r="U1261" t="s">
        <v>3266</v>
      </c>
      <c r="V1261">
        <v>34</v>
      </c>
      <c r="W1261" t="s">
        <v>3275</v>
      </c>
      <c r="X1261" t="s">
        <v>3281</v>
      </c>
      <c r="Y1261" s="33">
        <v>42172</v>
      </c>
      <c r="Z1261" s="1">
        <v>17308.75</v>
      </c>
    </row>
    <row r="1262" spans="1:26" x14ac:dyDescent="0.25">
      <c r="A1262" s="3">
        <v>200001261</v>
      </c>
      <c r="B1262" t="s">
        <v>3525</v>
      </c>
      <c r="C1262" t="s">
        <v>3508</v>
      </c>
      <c r="D1262" t="s">
        <v>3259</v>
      </c>
      <c r="E1262">
        <v>40</v>
      </c>
      <c r="F1262" t="s">
        <v>3262</v>
      </c>
      <c r="G1262" t="s">
        <v>3257</v>
      </c>
      <c r="H1262" s="49">
        <v>42203</v>
      </c>
      <c r="I1262" s="1">
        <v>24646.37</v>
      </c>
      <c r="R1262" s="3">
        <v>100000901</v>
      </c>
      <c r="S1262" t="s">
        <v>3497</v>
      </c>
      <c r="T1262" t="s">
        <v>3570</v>
      </c>
      <c r="U1262" t="s">
        <v>3266</v>
      </c>
      <c r="V1262">
        <v>38</v>
      </c>
      <c r="W1262" t="s">
        <v>3275</v>
      </c>
      <c r="X1262" t="s">
        <v>3281</v>
      </c>
      <c r="Y1262" s="33">
        <v>42172</v>
      </c>
      <c r="Z1262" s="1">
        <v>95477.25</v>
      </c>
    </row>
    <row r="1263" spans="1:26" x14ac:dyDescent="0.25">
      <c r="A1263" s="3">
        <v>300001262</v>
      </c>
      <c r="B1263" t="s">
        <v>3291</v>
      </c>
      <c r="C1263" t="s">
        <v>3540</v>
      </c>
      <c r="D1263" t="s">
        <v>3266</v>
      </c>
      <c r="E1263">
        <v>29</v>
      </c>
      <c r="F1263" t="s">
        <v>3258</v>
      </c>
      <c r="G1263" t="s">
        <v>3281</v>
      </c>
      <c r="H1263" s="49">
        <v>42203</v>
      </c>
      <c r="I1263" s="1">
        <v>72266.38</v>
      </c>
      <c r="R1263" s="3">
        <v>100000902</v>
      </c>
      <c r="S1263" t="s">
        <v>3386</v>
      </c>
      <c r="T1263" t="s">
        <v>3365</v>
      </c>
      <c r="U1263" t="s">
        <v>3259</v>
      </c>
      <c r="V1263">
        <v>37</v>
      </c>
      <c r="W1263" t="s">
        <v>3275</v>
      </c>
      <c r="X1263" t="s">
        <v>3281</v>
      </c>
      <c r="Y1263" s="33">
        <v>42172</v>
      </c>
      <c r="Z1263" s="1">
        <v>46682.59</v>
      </c>
    </row>
    <row r="1264" spans="1:26" x14ac:dyDescent="0.25">
      <c r="A1264" s="3">
        <v>300001263</v>
      </c>
      <c r="B1264" t="s">
        <v>3463</v>
      </c>
      <c r="C1264" t="s">
        <v>3432</v>
      </c>
      <c r="D1264" t="s">
        <v>3259</v>
      </c>
      <c r="E1264">
        <v>37</v>
      </c>
      <c r="F1264" t="s">
        <v>3258</v>
      </c>
      <c r="G1264" t="s">
        <v>3281</v>
      </c>
      <c r="H1264" s="49">
        <v>42203</v>
      </c>
      <c r="I1264" s="1">
        <v>66105.06</v>
      </c>
      <c r="R1264" s="3">
        <v>100000906</v>
      </c>
      <c r="S1264" t="s">
        <v>3326</v>
      </c>
      <c r="T1264" t="s">
        <v>3450</v>
      </c>
      <c r="U1264" t="s">
        <v>3266</v>
      </c>
      <c r="V1264">
        <v>31</v>
      </c>
      <c r="W1264" t="s">
        <v>3275</v>
      </c>
      <c r="X1264" t="s">
        <v>3281</v>
      </c>
      <c r="Y1264" s="33">
        <v>42173</v>
      </c>
      <c r="Z1264" s="1">
        <v>24602.080000000002</v>
      </c>
    </row>
    <row r="1265" spans="1:26" x14ac:dyDescent="0.25">
      <c r="A1265" s="3">
        <v>300001264</v>
      </c>
      <c r="B1265" t="s">
        <v>3354</v>
      </c>
      <c r="C1265" t="s">
        <v>3329</v>
      </c>
      <c r="D1265" t="s">
        <v>3259</v>
      </c>
      <c r="E1265">
        <v>30</v>
      </c>
      <c r="F1265" t="s">
        <v>3258</v>
      </c>
      <c r="G1265" t="s">
        <v>3257</v>
      </c>
      <c r="H1265" s="49">
        <v>42203</v>
      </c>
      <c r="I1265" s="1">
        <v>68927.97</v>
      </c>
      <c r="R1265" s="3">
        <v>100000907</v>
      </c>
      <c r="S1265" t="s">
        <v>3536</v>
      </c>
      <c r="T1265" t="s">
        <v>3373</v>
      </c>
      <c r="U1265" t="s">
        <v>3259</v>
      </c>
      <c r="V1265">
        <v>47</v>
      </c>
      <c r="W1265" t="s">
        <v>3275</v>
      </c>
      <c r="X1265" t="s">
        <v>3281</v>
      </c>
      <c r="Y1265" s="33">
        <v>42173</v>
      </c>
      <c r="Z1265" s="1">
        <v>71446.539999999994</v>
      </c>
    </row>
    <row r="1266" spans="1:26" x14ac:dyDescent="0.25">
      <c r="A1266" s="3">
        <v>100001265</v>
      </c>
      <c r="B1266" t="s">
        <v>3390</v>
      </c>
      <c r="C1266" t="s">
        <v>3550</v>
      </c>
      <c r="D1266" t="s">
        <v>3266</v>
      </c>
      <c r="E1266">
        <v>40</v>
      </c>
      <c r="F1266" t="s">
        <v>3275</v>
      </c>
      <c r="G1266" t="s">
        <v>3257</v>
      </c>
      <c r="H1266" s="49">
        <v>42204</v>
      </c>
      <c r="I1266" s="1">
        <v>31439.06</v>
      </c>
      <c r="R1266" s="3">
        <v>100000908</v>
      </c>
      <c r="S1266" t="s">
        <v>3300</v>
      </c>
      <c r="T1266" t="s">
        <v>3375</v>
      </c>
      <c r="U1266" t="s">
        <v>3259</v>
      </c>
      <c r="V1266">
        <v>31</v>
      </c>
      <c r="W1266" t="s">
        <v>3275</v>
      </c>
      <c r="X1266" t="s">
        <v>3281</v>
      </c>
      <c r="Y1266" s="33">
        <v>42173</v>
      </c>
      <c r="Z1266" s="1">
        <v>35693.86</v>
      </c>
    </row>
    <row r="1267" spans="1:26" x14ac:dyDescent="0.25">
      <c r="A1267" s="3">
        <v>100001266</v>
      </c>
      <c r="B1267" t="s">
        <v>3337</v>
      </c>
      <c r="C1267" t="s">
        <v>3263</v>
      </c>
      <c r="D1267" t="s">
        <v>3259</v>
      </c>
      <c r="E1267">
        <v>39</v>
      </c>
      <c r="F1267" t="s">
        <v>3275</v>
      </c>
      <c r="G1267" t="s">
        <v>3281</v>
      </c>
      <c r="H1267" s="49">
        <v>42204</v>
      </c>
      <c r="I1267" s="1">
        <v>15208.44</v>
      </c>
      <c r="R1267" s="3">
        <v>100000917</v>
      </c>
      <c r="S1267" t="s">
        <v>3522</v>
      </c>
      <c r="T1267" t="s">
        <v>3508</v>
      </c>
      <c r="U1267" t="s">
        <v>3266</v>
      </c>
      <c r="V1267">
        <v>34</v>
      </c>
      <c r="W1267" t="s">
        <v>3275</v>
      </c>
      <c r="X1267" t="s">
        <v>3265</v>
      </c>
      <c r="Y1267" s="33">
        <v>42174</v>
      </c>
      <c r="Z1267" s="1">
        <v>57387.06</v>
      </c>
    </row>
    <row r="1268" spans="1:26" x14ac:dyDescent="0.25">
      <c r="A1268" s="3">
        <v>100001267</v>
      </c>
      <c r="B1268" t="s">
        <v>3516</v>
      </c>
      <c r="C1268" t="s">
        <v>3402</v>
      </c>
      <c r="D1268" t="s">
        <v>3259</v>
      </c>
      <c r="E1268">
        <v>37</v>
      </c>
      <c r="F1268" t="s">
        <v>3275</v>
      </c>
      <c r="G1268" t="s">
        <v>3281</v>
      </c>
      <c r="H1268" s="49">
        <v>42204</v>
      </c>
      <c r="I1268" s="1">
        <v>32570.65</v>
      </c>
      <c r="R1268" s="3">
        <v>100000919</v>
      </c>
      <c r="S1268" t="s">
        <v>3541</v>
      </c>
      <c r="T1268" t="s">
        <v>3290</v>
      </c>
      <c r="U1268" t="s">
        <v>3266</v>
      </c>
      <c r="V1268">
        <v>28</v>
      </c>
      <c r="W1268" t="s">
        <v>3275</v>
      </c>
      <c r="X1268" t="s">
        <v>3281</v>
      </c>
      <c r="Y1268" s="33">
        <v>42174</v>
      </c>
      <c r="Z1268" s="1">
        <v>73859.27</v>
      </c>
    </row>
    <row r="1269" spans="1:26" x14ac:dyDescent="0.25">
      <c r="A1269" s="3">
        <v>100001268</v>
      </c>
      <c r="B1269" t="s">
        <v>3465</v>
      </c>
      <c r="C1269" t="s">
        <v>3387</v>
      </c>
      <c r="D1269" t="s">
        <v>3266</v>
      </c>
      <c r="E1269">
        <v>37</v>
      </c>
      <c r="F1269" t="s">
        <v>3275</v>
      </c>
      <c r="G1269" t="s">
        <v>3257</v>
      </c>
      <c r="H1269" s="49">
        <v>42204</v>
      </c>
      <c r="I1269" s="1">
        <v>42453.120000000003</v>
      </c>
      <c r="R1269" s="3">
        <v>100000921</v>
      </c>
      <c r="S1269" t="s">
        <v>3424</v>
      </c>
      <c r="T1269" t="s">
        <v>3328</v>
      </c>
      <c r="U1269" t="s">
        <v>3259</v>
      </c>
      <c r="V1269">
        <v>43</v>
      </c>
      <c r="W1269" t="s">
        <v>3275</v>
      </c>
      <c r="X1269" t="s">
        <v>3281</v>
      </c>
      <c r="Y1269" s="33">
        <v>42174</v>
      </c>
      <c r="Z1269" s="1">
        <v>29188.400000000001</v>
      </c>
    </row>
    <row r="1270" spans="1:26" x14ac:dyDescent="0.25">
      <c r="A1270" s="3">
        <v>100001269</v>
      </c>
      <c r="B1270" t="s">
        <v>3326</v>
      </c>
      <c r="C1270" t="s">
        <v>3359</v>
      </c>
      <c r="D1270" t="s">
        <v>3266</v>
      </c>
      <c r="E1270">
        <v>26</v>
      </c>
      <c r="F1270" t="s">
        <v>3275</v>
      </c>
      <c r="G1270" t="s">
        <v>3281</v>
      </c>
      <c r="H1270" s="49">
        <v>42204</v>
      </c>
      <c r="I1270" s="1">
        <v>25355.23</v>
      </c>
      <c r="R1270" s="3">
        <v>100000922</v>
      </c>
      <c r="S1270" t="s">
        <v>3421</v>
      </c>
      <c r="T1270" t="s">
        <v>3362</v>
      </c>
      <c r="U1270" t="s">
        <v>3266</v>
      </c>
      <c r="V1270">
        <v>30</v>
      </c>
      <c r="W1270" t="s">
        <v>3275</v>
      </c>
      <c r="X1270" t="s">
        <v>3281</v>
      </c>
      <c r="Y1270" s="33">
        <v>42174</v>
      </c>
      <c r="Z1270" s="1">
        <v>73490.09</v>
      </c>
    </row>
    <row r="1271" spans="1:26" x14ac:dyDescent="0.25">
      <c r="A1271" s="3">
        <v>100001270</v>
      </c>
      <c r="B1271" t="s">
        <v>3308</v>
      </c>
      <c r="C1271" t="s">
        <v>3456</v>
      </c>
      <c r="D1271" t="s">
        <v>3259</v>
      </c>
      <c r="E1271">
        <v>34</v>
      </c>
      <c r="F1271" t="s">
        <v>3275</v>
      </c>
      <c r="G1271" t="s">
        <v>3265</v>
      </c>
      <c r="H1271" s="49">
        <v>42204</v>
      </c>
      <c r="I1271" s="1">
        <v>111798.34</v>
      </c>
      <c r="R1271" s="3">
        <v>100000923</v>
      </c>
      <c r="S1271" t="s">
        <v>3522</v>
      </c>
      <c r="T1271" t="s">
        <v>3340</v>
      </c>
      <c r="U1271" t="s">
        <v>3266</v>
      </c>
      <c r="V1271">
        <v>40</v>
      </c>
      <c r="W1271" t="s">
        <v>3275</v>
      </c>
      <c r="X1271" t="s">
        <v>3281</v>
      </c>
      <c r="Y1271" s="33">
        <v>42174</v>
      </c>
      <c r="Z1271" s="1">
        <v>62886.29</v>
      </c>
    </row>
    <row r="1272" spans="1:26" x14ac:dyDescent="0.25">
      <c r="A1272" s="3">
        <v>200001271</v>
      </c>
      <c r="B1272" t="s">
        <v>3572</v>
      </c>
      <c r="C1272" t="s">
        <v>3489</v>
      </c>
      <c r="D1272" t="s">
        <v>3266</v>
      </c>
      <c r="E1272">
        <v>28</v>
      </c>
      <c r="F1272" t="s">
        <v>3262</v>
      </c>
      <c r="G1272" t="s">
        <v>3265</v>
      </c>
      <c r="H1272" s="49">
        <v>42204</v>
      </c>
      <c r="I1272" s="1">
        <v>52614.67</v>
      </c>
      <c r="R1272" s="3">
        <v>100000925</v>
      </c>
      <c r="S1272" t="s">
        <v>3308</v>
      </c>
      <c r="T1272" t="s">
        <v>3555</v>
      </c>
      <c r="U1272" t="s">
        <v>3259</v>
      </c>
      <c r="V1272">
        <v>34</v>
      </c>
      <c r="W1272" t="s">
        <v>3275</v>
      </c>
      <c r="X1272" t="s">
        <v>3281</v>
      </c>
      <c r="Y1272" s="33">
        <v>42175</v>
      </c>
      <c r="Z1272" s="1">
        <v>7729.88</v>
      </c>
    </row>
    <row r="1273" spans="1:26" x14ac:dyDescent="0.25">
      <c r="A1273" s="3">
        <v>200001272</v>
      </c>
      <c r="B1273" t="s">
        <v>3539</v>
      </c>
      <c r="C1273" t="s">
        <v>3440</v>
      </c>
      <c r="D1273" t="s">
        <v>3266</v>
      </c>
      <c r="E1273">
        <v>45</v>
      </c>
      <c r="F1273" t="s">
        <v>3262</v>
      </c>
      <c r="G1273" t="s">
        <v>3265</v>
      </c>
      <c r="H1273" s="49">
        <v>42204</v>
      </c>
      <c r="I1273" s="1">
        <v>28231.9</v>
      </c>
      <c r="R1273" s="3">
        <v>100000926</v>
      </c>
      <c r="S1273" t="s">
        <v>3538</v>
      </c>
      <c r="T1273" t="s">
        <v>3294</v>
      </c>
      <c r="U1273" t="s">
        <v>3259</v>
      </c>
      <c r="V1273">
        <v>49</v>
      </c>
      <c r="W1273" t="s">
        <v>3275</v>
      </c>
      <c r="X1273" t="s">
        <v>3281</v>
      </c>
      <c r="Y1273" s="33">
        <v>42175</v>
      </c>
      <c r="Z1273" s="1">
        <v>60180.76</v>
      </c>
    </row>
    <row r="1274" spans="1:26" x14ac:dyDescent="0.25">
      <c r="A1274" s="3">
        <v>200001273</v>
      </c>
      <c r="B1274" t="s">
        <v>3327</v>
      </c>
      <c r="C1274" t="s">
        <v>3298</v>
      </c>
      <c r="D1274" t="s">
        <v>3259</v>
      </c>
      <c r="E1274">
        <v>61</v>
      </c>
      <c r="F1274" t="s">
        <v>3262</v>
      </c>
      <c r="G1274" t="s">
        <v>3265</v>
      </c>
      <c r="H1274" s="49">
        <v>42204</v>
      </c>
      <c r="I1274" s="1">
        <v>105354.02</v>
      </c>
      <c r="R1274" s="3">
        <v>100000927</v>
      </c>
      <c r="S1274" t="s">
        <v>3475</v>
      </c>
      <c r="T1274" t="s">
        <v>3381</v>
      </c>
      <c r="U1274" t="s">
        <v>3266</v>
      </c>
      <c r="V1274">
        <v>37</v>
      </c>
      <c r="W1274" t="s">
        <v>3275</v>
      </c>
      <c r="X1274" t="s">
        <v>3281</v>
      </c>
      <c r="Y1274" s="33">
        <v>42175</v>
      </c>
      <c r="Z1274" s="1">
        <v>87912.9</v>
      </c>
    </row>
    <row r="1275" spans="1:26" x14ac:dyDescent="0.25">
      <c r="A1275" s="3">
        <v>100001274</v>
      </c>
      <c r="B1275" t="s">
        <v>3442</v>
      </c>
      <c r="C1275" t="s">
        <v>3342</v>
      </c>
      <c r="D1275" t="s">
        <v>3259</v>
      </c>
      <c r="E1275">
        <v>37</v>
      </c>
      <c r="F1275" t="s">
        <v>3275</v>
      </c>
      <c r="G1275" t="s">
        <v>3281</v>
      </c>
      <c r="H1275" s="49">
        <v>42205</v>
      </c>
      <c r="I1275" s="1">
        <v>34786.14</v>
      </c>
      <c r="R1275" s="3">
        <v>100000928</v>
      </c>
      <c r="S1275" t="s">
        <v>3261</v>
      </c>
      <c r="T1275" t="s">
        <v>3362</v>
      </c>
      <c r="U1275" t="s">
        <v>3259</v>
      </c>
      <c r="V1275">
        <v>30</v>
      </c>
      <c r="W1275" t="s">
        <v>3275</v>
      </c>
      <c r="X1275" t="s">
        <v>3281</v>
      </c>
      <c r="Y1275" s="33">
        <v>42175</v>
      </c>
      <c r="Z1275" s="1">
        <v>21157.3</v>
      </c>
    </row>
    <row r="1276" spans="1:26" x14ac:dyDescent="0.25">
      <c r="A1276" s="3">
        <v>100001275</v>
      </c>
      <c r="B1276" t="s">
        <v>3494</v>
      </c>
      <c r="C1276" t="s">
        <v>3556</v>
      </c>
      <c r="D1276" t="s">
        <v>3259</v>
      </c>
      <c r="E1276">
        <v>34</v>
      </c>
      <c r="F1276" t="s">
        <v>3275</v>
      </c>
      <c r="G1276" t="s">
        <v>3281</v>
      </c>
      <c r="H1276" s="49">
        <v>42205</v>
      </c>
      <c r="I1276" s="1">
        <v>20628.63</v>
      </c>
      <c r="R1276" s="3">
        <v>100000929</v>
      </c>
      <c r="S1276" t="s">
        <v>3547</v>
      </c>
      <c r="T1276" t="s">
        <v>3540</v>
      </c>
      <c r="U1276" t="s">
        <v>3266</v>
      </c>
      <c r="V1276">
        <v>35</v>
      </c>
      <c r="W1276" t="s">
        <v>3275</v>
      </c>
      <c r="X1276" t="s">
        <v>3281</v>
      </c>
      <c r="Y1276" s="33">
        <v>42175</v>
      </c>
      <c r="Z1276" s="1">
        <v>22932.94</v>
      </c>
    </row>
    <row r="1277" spans="1:26" x14ac:dyDescent="0.25">
      <c r="A1277" s="3">
        <v>100001276</v>
      </c>
      <c r="B1277" t="s">
        <v>3356</v>
      </c>
      <c r="C1277" t="s">
        <v>3321</v>
      </c>
      <c r="D1277" t="s">
        <v>3259</v>
      </c>
      <c r="E1277">
        <v>38</v>
      </c>
      <c r="F1277" t="s">
        <v>3275</v>
      </c>
      <c r="G1277" t="s">
        <v>3281</v>
      </c>
      <c r="H1277" s="49">
        <v>42205</v>
      </c>
      <c r="I1277" s="1">
        <v>29679.51</v>
      </c>
      <c r="R1277" s="3">
        <v>100000930</v>
      </c>
      <c r="S1277" t="s">
        <v>3527</v>
      </c>
      <c r="T1277" t="s">
        <v>3269</v>
      </c>
      <c r="U1277" t="s">
        <v>3266</v>
      </c>
      <c r="V1277">
        <v>35</v>
      </c>
      <c r="W1277" t="s">
        <v>3275</v>
      </c>
      <c r="X1277" t="s">
        <v>3281</v>
      </c>
      <c r="Y1277" s="33">
        <v>42175</v>
      </c>
      <c r="Z1277" s="1">
        <v>21314.68</v>
      </c>
    </row>
    <row r="1278" spans="1:26" x14ac:dyDescent="0.25">
      <c r="A1278" s="3">
        <v>100001277</v>
      </c>
      <c r="B1278" t="s">
        <v>3539</v>
      </c>
      <c r="C1278" t="s">
        <v>3332</v>
      </c>
      <c r="D1278" t="s">
        <v>3266</v>
      </c>
      <c r="E1278">
        <v>35</v>
      </c>
      <c r="F1278" t="s">
        <v>3275</v>
      </c>
      <c r="G1278" t="s">
        <v>3281</v>
      </c>
      <c r="H1278" s="49">
        <v>42205</v>
      </c>
      <c r="I1278" s="1">
        <v>28974.080000000002</v>
      </c>
      <c r="R1278" s="3">
        <v>100000931</v>
      </c>
      <c r="S1278" t="s">
        <v>3478</v>
      </c>
      <c r="T1278" t="s">
        <v>3411</v>
      </c>
      <c r="U1278" t="s">
        <v>3266</v>
      </c>
      <c r="V1278">
        <v>42</v>
      </c>
      <c r="W1278" t="s">
        <v>3275</v>
      </c>
      <c r="X1278" t="s">
        <v>3281</v>
      </c>
      <c r="Y1278" s="33">
        <v>42175</v>
      </c>
      <c r="Z1278" s="1">
        <v>22298.93</v>
      </c>
    </row>
    <row r="1279" spans="1:26" x14ac:dyDescent="0.25">
      <c r="A1279" s="3">
        <v>100001278</v>
      </c>
      <c r="B1279" t="s">
        <v>3283</v>
      </c>
      <c r="C1279" t="s">
        <v>3400</v>
      </c>
      <c r="D1279" t="s">
        <v>3259</v>
      </c>
      <c r="E1279">
        <v>40</v>
      </c>
      <c r="F1279" t="s">
        <v>3275</v>
      </c>
      <c r="G1279" t="s">
        <v>3257</v>
      </c>
      <c r="H1279" s="49">
        <v>42205</v>
      </c>
      <c r="I1279" s="1">
        <v>2531.0100000000002</v>
      </c>
      <c r="R1279" s="3">
        <v>100000932</v>
      </c>
      <c r="S1279" t="s">
        <v>3436</v>
      </c>
      <c r="T1279" t="s">
        <v>3554</v>
      </c>
      <c r="U1279" t="s">
        <v>3266</v>
      </c>
      <c r="V1279">
        <v>30</v>
      </c>
      <c r="W1279" t="s">
        <v>3275</v>
      </c>
      <c r="X1279" t="s">
        <v>3281</v>
      </c>
      <c r="Y1279" s="33">
        <v>42175</v>
      </c>
      <c r="Z1279" s="1">
        <v>14184.7</v>
      </c>
    </row>
    <row r="1280" spans="1:26" x14ac:dyDescent="0.25">
      <c r="A1280" s="3">
        <v>100001279</v>
      </c>
      <c r="B1280" t="s">
        <v>3465</v>
      </c>
      <c r="C1280" t="s">
        <v>3461</v>
      </c>
      <c r="D1280" t="s">
        <v>3266</v>
      </c>
      <c r="E1280">
        <v>35</v>
      </c>
      <c r="F1280" t="s">
        <v>3275</v>
      </c>
      <c r="G1280" t="s">
        <v>3257</v>
      </c>
      <c r="H1280" s="49">
        <v>42205</v>
      </c>
      <c r="I1280" s="1">
        <v>88873.04</v>
      </c>
      <c r="R1280" s="3">
        <v>100000933</v>
      </c>
      <c r="S1280" t="s">
        <v>3449</v>
      </c>
      <c r="T1280" t="s">
        <v>3364</v>
      </c>
      <c r="U1280" t="s">
        <v>3259</v>
      </c>
      <c r="V1280">
        <v>32</v>
      </c>
      <c r="W1280" t="s">
        <v>3275</v>
      </c>
      <c r="X1280" t="s">
        <v>3257</v>
      </c>
      <c r="Y1280" s="33">
        <v>42175</v>
      </c>
      <c r="Z1280" s="1">
        <v>23899.56</v>
      </c>
    </row>
    <row r="1281" spans="1:26" x14ac:dyDescent="0.25">
      <c r="A1281" s="3">
        <v>100001280</v>
      </c>
      <c r="B1281" t="s">
        <v>3530</v>
      </c>
      <c r="C1281" t="s">
        <v>3442</v>
      </c>
      <c r="D1281" t="s">
        <v>3259</v>
      </c>
      <c r="E1281">
        <v>53</v>
      </c>
      <c r="F1281" t="s">
        <v>3275</v>
      </c>
      <c r="G1281" t="s">
        <v>3265</v>
      </c>
      <c r="H1281" s="49">
        <v>42205</v>
      </c>
      <c r="I1281" s="1">
        <v>12714.42</v>
      </c>
      <c r="R1281" s="3">
        <v>100000934</v>
      </c>
      <c r="S1281" t="s">
        <v>3520</v>
      </c>
      <c r="T1281" t="s">
        <v>3425</v>
      </c>
      <c r="U1281" t="s">
        <v>3266</v>
      </c>
      <c r="V1281">
        <v>35</v>
      </c>
      <c r="W1281" t="s">
        <v>3275</v>
      </c>
      <c r="X1281" t="s">
        <v>3281</v>
      </c>
      <c r="Y1281" s="33">
        <v>42175</v>
      </c>
      <c r="Z1281" s="1">
        <v>14360.43</v>
      </c>
    </row>
    <row r="1282" spans="1:26" x14ac:dyDescent="0.25">
      <c r="A1282" s="3">
        <v>100001281</v>
      </c>
      <c r="B1282" t="s">
        <v>3489</v>
      </c>
      <c r="C1282" t="s">
        <v>3566</v>
      </c>
      <c r="D1282" t="s">
        <v>3259</v>
      </c>
      <c r="E1282">
        <v>36</v>
      </c>
      <c r="F1282" t="s">
        <v>3275</v>
      </c>
      <c r="G1282" t="s">
        <v>3281</v>
      </c>
      <c r="H1282" s="49">
        <v>42205</v>
      </c>
      <c r="I1282" s="1">
        <v>16312.01</v>
      </c>
      <c r="R1282" s="3">
        <v>100000935</v>
      </c>
      <c r="S1282" t="s">
        <v>3563</v>
      </c>
      <c r="T1282" t="s">
        <v>3296</v>
      </c>
      <c r="U1282" t="s">
        <v>3266</v>
      </c>
      <c r="V1282">
        <v>32</v>
      </c>
      <c r="W1282" t="s">
        <v>3275</v>
      </c>
      <c r="X1282" t="s">
        <v>3265</v>
      </c>
      <c r="Y1282" s="33">
        <v>42175</v>
      </c>
      <c r="Z1282" s="1">
        <v>42248.4</v>
      </c>
    </row>
    <row r="1283" spans="1:26" x14ac:dyDescent="0.25">
      <c r="A1283" s="3">
        <v>200001282</v>
      </c>
      <c r="B1283" t="s">
        <v>3414</v>
      </c>
      <c r="C1283" t="s">
        <v>3403</v>
      </c>
      <c r="D1283" t="s">
        <v>3259</v>
      </c>
      <c r="E1283">
        <v>44</v>
      </c>
      <c r="F1283" t="s">
        <v>3262</v>
      </c>
      <c r="G1283" t="s">
        <v>3281</v>
      </c>
      <c r="H1283" s="49">
        <v>42205</v>
      </c>
      <c r="I1283" s="1">
        <v>242.49</v>
      </c>
      <c r="R1283" s="3">
        <v>100000936</v>
      </c>
      <c r="S1283" t="s">
        <v>3351</v>
      </c>
      <c r="T1283" t="s">
        <v>3340</v>
      </c>
      <c r="U1283" t="s">
        <v>3266</v>
      </c>
      <c r="V1283">
        <v>36</v>
      </c>
      <c r="W1283" t="s">
        <v>3275</v>
      </c>
      <c r="X1283" t="s">
        <v>3281</v>
      </c>
      <c r="Y1283" s="33">
        <v>42175</v>
      </c>
      <c r="Z1283" s="1">
        <v>9406.07</v>
      </c>
    </row>
    <row r="1284" spans="1:26" x14ac:dyDescent="0.25">
      <c r="A1284" s="3">
        <v>200001283</v>
      </c>
      <c r="B1284" t="s">
        <v>3416</v>
      </c>
      <c r="C1284" t="s">
        <v>3468</v>
      </c>
      <c r="D1284" t="s">
        <v>3259</v>
      </c>
      <c r="E1284">
        <v>48</v>
      </c>
      <c r="F1284" t="s">
        <v>3262</v>
      </c>
      <c r="G1284" t="s">
        <v>3257</v>
      </c>
      <c r="H1284" s="49">
        <v>42205</v>
      </c>
      <c r="I1284" s="1">
        <v>5725.96</v>
      </c>
      <c r="R1284" s="3">
        <v>100000937</v>
      </c>
      <c r="S1284" t="s">
        <v>3302</v>
      </c>
      <c r="T1284" t="s">
        <v>3365</v>
      </c>
      <c r="U1284" t="s">
        <v>3266</v>
      </c>
      <c r="V1284">
        <v>28</v>
      </c>
      <c r="W1284" t="s">
        <v>3275</v>
      </c>
      <c r="X1284" t="s">
        <v>3257</v>
      </c>
      <c r="Y1284" s="33">
        <v>42175</v>
      </c>
      <c r="Z1284" s="1">
        <v>6921.74</v>
      </c>
    </row>
    <row r="1285" spans="1:26" x14ac:dyDescent="0.25">
      <c r="A1285" s="3">
        <v>300001284</v>
      </c>
      <c r="B1285" t="s">
        <v>3401</v>
      </c>
      <c r="C1285" t="s">
        <v>3294</v>
      </c>
      <c r="D1285" t="s">
        <v>3259</v>
      </c>
      <c r="E1285">
        <v>41</v>
      </c>
      <c r="F1285" t="s">
        <v>3258</v>
      </c>
      <c r="G1285" t="s">
        <v>3281</v>
      </c>
      <c r="H1285" s="49">
        <v>42205</v>
      </c>
      <c r="I1285" s="1">
        <v>87285.66</v>
      </c>
      <c r="R1285" s="3">
        <v>100000957</v>
      </c>
      <c r="S1285" t="s">
        <v>3463</v>
      </c>
      <c r="T1285" t="s">
        <v>3552</v>
      </c>
      <c r="U1285" t="s">
        <v>3259</v>
      </c>
      <c r="V1285">
        <v>38</v>
      </c>
      <c r="W1285" t="s">
        <v>3275</v>
      </c>
      <c r="X1285" t="s">
        <v>3265</v>
      </c>
      <c r="Y1285" s="33">
        <v>42176</v>
      </c>
      <c r="Z1285" s="1">
        <v>80709.149999999994</v>
      </c>
    </row>
    <row r="1286" spans="1:26" x14ac:dyDescent="0.25">
      <c r="A1286" s="3">
        <v>300001285</v>
      </c>
      <c r="B1286" t="s">
        <v>3476</v>
      </c>
      <c r="C1286" t="s">
        <v>3359</v>
      </c>
      <c r="D1286" t="s">
        <v>3266</v>
      </c>
      <c r="E1286">
        <v>32</v>
      </c>
      <c r="F1286" t="s">
        <v>3258</v>
      </c>
      <c r="G1286" t="s">
        <v>3281</v>
      </c>
      <c r="H1286" s="49">
        <v>42205</v>
      </c>
      <c r="I1286" s="1">
        <v>72238.95</v>
      </c>
      <c r="R1286" s="3">
        <v>100000958</v>
      </c>
      <c r="S1286" t="s">
        <v>3549</v>
      </c>
      <c r="T1286" t="s">
        <v>3294</v>
      </c>
      <c r="U1286" t="s">
        <v>3259</v>
      </c>
      <c r="V1286">
        <v>33</v>
      </c>
      <c r="W1286" t="s">
        <v>3275</v>
      </c>
      <c r="X1286" t="s">
        <v>3281</v>
      </c>
      <c r="Y1286" s="33">
        <v>42176</v>
      </c>
      <c r="Z1286" s="1">
        <v>60205.51</v>
      </c>
    </row>
    <row r="1287" spans="1:26" x14ac:dyDescent="0.25">
      <c r="A1287" s="3">
        <v>300001286</v>
      </c>
      <c r="B1287" t="s">
        <v>3446</v>
      </c>
      <c r="C1287" t="s">
        <v>3555</v>
      </c>
      <c r="D1287" t="s">
        <v>3259</v>
      </c>
      <c r="E1287">
        <v>37</v>
      </c>
      <c r="F1287" t="s">
        <v>3258</v>
      </c>
      <c r="G1287" t="s">
        <v>3281</v>
      </c>
      <c r="H1287" s="49">
        <v>42205</v>
      </c>
      <c r="I1287" s="1">
        <v>28858.98</v>
      </c>
      <c r="R1287" s="3">
        <v>100000959</v>
      </c>
      <c r="S1287" t="s">
        <v>3576</v>
      </c>
      <c r="T1287" t="s">
        <v>3502</v>
      </c>
      <c r="U1287" t="s">
        <v>3266</v>
      </c>
      <c r="V1287">
        <v>26</v>
      </c>
      <c r="W1287" t="s">
        <v>3275</v>
      </c>
      <c r="X1287" t="s">
        <v>3257</v>
      </c>
      <c r="Y1287" s="33">
        <v>42176</v>
      </c>
      <c r="Z1287" s="1">
        <v>23694.9</v>
      </c>
    </row>
    <row r="1288" spans="1:26" x14ac:dyDescent="0.25">
      <c r="A1288" s="3">
        <v>100001287</v>
      </c>
      <c r="B1288" t="s">
        <v>3404</v>
      </c>
      <c r="C1288" t="s">
        <v>3461</v>
      </c>
      <c r="D1288" t="s">
        <v>3266</v>
      </c>
      <c r="E1288">
        <v>33</v>
      </c>
      <c r="F1288" t="s">
        <v>3275</v>
      </c>
      <c r="G1288" t="s">
        <v>3281</v>
      </c>
      <c r="H1288" s="49">
        <v>42206</v>
      </c>
      <c r="I1288" s="1">
        <v>23875.68</v>
      </c>
      <c r="R1288" s="3">
        <v>100000960</v>
      </c>
      <c r="S1288" t="s">
        <v>3436</v>
      </c>
      <c r="T1288" t="s">
        <v>3466</v>
      </c>
      <c r="U1288" t="s">
        <v>3266</v>
      </c>
      <c r="V1288">
        <v>36</v>
      </c>
      <c r="W1288" t="s">
        <v>3275</v>
      </c>
      <c r="X1288" t="s">
        <v>3281</v>
      </c>
      <c r="Y1288" s="33">
        <v>42176</v>
      </c>
      <c r="Z1288" s="1">
        <v>31644.37</v>
      </c>
    </row>
    <row r="1289" spans="1:26" x14ac:dyDescent="0.25">
      <c r="A1289" s="3">
        <v>100001288</v>
      </c>
      <c r="B1289" t="s">
        <v>3430</v>
      </c>
      <c r="C1289" t="s">
        <v>3554</v>
      </c>
      <c r="D1289" t="s">
        <v>3266</v>
      </c>
      <c r="E1289">
        <v>33</v>
      </c>
      <c r="F1289" t="s">
        <v>3275</v>
      </c>
      <c r="G1289" t="s">
        <v>3281</v>
      </c>
      <c r="H1289" s="49">
        <v>42206</v>
      </c>
      <c r="I1289" s="1">
        <v>16867.36</v>
      </c>
      <c r="R1289" s="3">
        <v>100000968</v>
      </c>
      <c r="S1289" t="s">
        <v>3536</v>
      </c>
      <c r="T1289" t="s">
        <v>3432</v>
      </c>
      <c r="U1289" t="s">
        <v>3259</v>
      </c>
      <c r="V1289">
        <v>38</v>
      </c>
      <c r="W1289" t="s">
        <v>3275</v>
      </c>
      <c r="X1289" t="s">
        <v>3281</v>
      </c>
      <c r="Y1289" s="33">
        <v>42177</v>
      </c>
      <c r="Z1289" s="1">
        <v>21138.46</v>
      </c>
    </row>
    <row r="1290" spans="1:26" x14ac:dyDescent="0.25">
      <c r="A1290" s="3">
        <v>100001289</v>
      </c>
      <c r="B1290" t="s">
        <v>3412</v>
      </c>
      <c r="C1290" t="s">
        <v>3282</v>
      </c>
      <c r="D1290" t="s">
        <v>3259</v>
      </c>
      <c r="E1290">
        <v>43</v>
      </c>
      <c r="F1290" t="s">
        <v>3275</v>
      </c>
      <c r="G1290" t="s">
        <v>3281</v>
      </c>
      <c r="H1290" s="49">
        <v>42206</v>
      </c>
      <c r="I1290" s="1">
        <v>68113.06</v>
      </c>
      <c r="R1290" s="3">
        <v>100000970</v>
      </c>
      <c r="S1290" t="s">
        <v>3436</v>
      </c>
      <c r="T1290" t="s">
        <v>3528</v>
      </c>
      <c r="U1290" t="s">
        <v>3266</v>
      </c>
      <c r="V1290">
        <v>32</v>
      </c>
      <c r="W1290" t="s">
        <v>3275</v>
      </c>
      <c r="X1290" t="s">
        <v>3281</v>
      </c>
      <c r="Y1290" s="33">
        <v>42177</v>
      </c>
      <c r="Z1290" s="1">
        <v>20852.18</v>
      </c>
    </row>
    <row r="1291" spans="1:26" x14ac:dyDescent="0.25">
      <c r="A1291" s="3">
        <v>100001290</v>
      </c>
      <c r="B1291" t="s">
        <v>3316</v>
      </c>
      <c r="C1291" t="s">
        <v>3277</v>
      </c>
      <c r="D1291" t="s">
        <v>3259</v>
      </c>
      <c r="E1291">
        <v>41</v>
      </c>
      <c r="F1291" t="s">
        <v>3275</v>
      </c>
      <c r="G1291" t="s">
        <v>3281</v>
      </c>
      <c r="H1291" s="49">
        <v>42206</v>
      </c>
      <c r="I1291" s="1">
        <v>12737.83</v>
      </c>
      <c r="R1291" s="3">
        <v>100000972</v>
      </c>
      <c r="S1291" t="s">
        <v>3399</v>
      </c>
      <c r="T1291" t="s">
        <v>3312</v>
      </c>
      <c r="U1291" t="s">
        <v>3259</v>
      </c>
      <c r="V1291">
        <v>32</v>
      </c>
      <c r="W1291" t="s">
        <v>3275</v>
      </c>
      <c r="X1291" t="s">
        <v>3281</v>
      </c>
      <c r="Y1291" s="33">
        <v>42178</v>
      </c>
      <c r="Z1291" s="1">
        <v>85709.46</v>
      </c>
    </row>
    <row r="1292" spans="1:26" x14ac:dyDescent="0.25">
      <c r="A1292" s="3">
        <v>100001291</v>
      </c>
      <c r="B1292" t="s">
        <v>3297</v>
      </c>
      <c r="C1292" t="s">
        <v>3310</v>
      </c>
      <c r="D1292" t="s">
        <v>3259</v>
      </c>
      <c r="E1292">
        <v>27</v>
      </c>
      <c r="F1292" t="s">
        <v>3275</v>
      </c>
      <c r="G1292" t="s">
        <v>3281</v>
      </c>
      <c r="H1292" s="49">
        <v>42206</v>
      </c>
      <c r="I1292" s="1">
        <v>6825.79</v>
      </c>
      <c r="R1292" s="3">
        <v>100000973</v>
      </c>
      <c r="S1292" t="s">
        <v>3531</v>
      </c>
      <c r="T1292" t="s">
        <v>3286</v>
      </c>
      <c r="U1292" t="s">
        <v>3266</v>
      </c>
      <c r="V1292">
        <v>25</v>
      </c>
      <c r="W1292" t="s">
        <v>3275</v>
      </c>
      <c r="X1292" t="s">
        <v>3265</v>
      </c>
      <c r="Y1292" s="33">
        <v>42178</v>
      </c>
      <c r="Z1292" s="1">
        <v>86275.31</v>
      </c>
    </row>
    <row r="1293" spans="1:26" x14ac:dyDescent="0.25">
      <c r="A1293" s="3">
        <v>100001292</v>
      </c>
      <c r="B1293" t="s">
        <v>3495</v>
      </c>
      <c r="C1293" t="s">
        <v>3345</v>
      </c>
      <c r="D1293" t="s">
        <v>3259</v>
      </c>
      <c r="E1293">
        <v>43</v>
      </c>
      <c r="F1293" t="s">
        <v>3275</v>
      </c>
      <c r="G1293" t="s">
        <v>3281</v>
      </c>
      <c r="H1293" s="49">
        <v>42206</v>
      </c>
      <c r="I1293" s="1">
        <v>29339.77</v>
      </c>
      <c r="R1293" s="3">
        <v>100000981</v>
      </c>
      <c r="S1293" t="s">
        <v>3475</v>
      </c>
      <c r="T1293" t="s">
        <v>3422</v>
      </c>
      <c r="U1293" t="s">
        <v>3266</v>
      </c>
      <c r="V1293">
        <v>31</v>
      </c>
      <c r="W1293" t="s">
        <v>3275</v>
      </c>
      <c r="X1293" t="s">
        <v>3265</v>
      </c>
      <c r="Y1293" s="33">
        <v>42179</v>
      </c>
      <c r="Z1293" s="1">
        <v>74414.09</v>
      </c>
    </row>
    <row r="1294" spans="1:26" x14ac:dyDescent="0.25">
      <c r="A1294" s="3">
        <v>100001293</v>
      </c>
      <c r="B1294" t="s">
        <v>3484</v>
      </c>
      <c r="C1294" t="s">
        <v>3286</v>
      </c>
      <c r="D1294" t="s">
        <v>3266</v>
      </c>
      <c r="E1294">
        <v>31</v>
      </c>
      <c r="F1294" t="s">
        <v>3275</v>
      </c>
      <c r="G1294" t="s">
        <v>3281</v>
      </c>
      <c r="H1294" s="49">
        <v>42206</v>
      </c>
      <c r="I1294" s="1">
        <v>1330.3</v>
      </c>
      <c r="R1294" s="3">
        <v>100000982</v>
      </c>
      <c r="S1294" t="s">
        <v>3532</v>
      </c>
      <c r="T1294" t="s">
        <v>3286</v>
      </c>
      <c r="U1294" t="s">
        <v>3266</v>
      </c>
      <c r="V1294">
        <v>34</v>
      </c>
      <c r="W1294" t="s">
        <v>3275</v>
      </c>
      <c r="X1294" t="s">
        <v>3281</v>
      </c>
      <c r="Y1294" s="33">
        <v>42179</v>
      </c>
      <c r="Z1294" s="1">
        <v>107641.39</v>
      </c>
    </row>
    <row r="1295" spans="1:26" x14ac:dyDescent="0.25">
      <c r="A1295" s="3">
        <v>100001294</v>
      </c>
      <c r="B1295" t="s">
        <v>3492</v>
      </c>
      <c r="C1295" t="s">
        <v>3558</v>
      </c>
      <c r="D1295" t="s">
        <v>3266</v>
      </c>
      <c r="E1295">
        <v>36</v>
      </c>
      <c r="F1295" t="s">
        <v>3275</v>
      </c>
      <c r="G1295" t="s">
        <v>3265</v>
      </c>
      <c r="H1295" s="49">
        <v>42206</v>
      </c>
      <c r="I1295" s="1">
        <v>6272.99</v>
      </c>
      <c r="R1295" s="3">
        <v>100000989</v>
      </c>
      <c r="S1295" t="s">
        <v>3577</v>
      </c>
      <c r="T1295" t="s">
        <v>3301</v>
      </c>
      <c r="U1295" t="s">
        <v>3266</v>
      </c>
      <c r="V1295">
        <v>34</v>
      </c>
      <c r="W1295" t="s">
        <v>3275</v>
      </c>
      <c r="X1295" t="s">
        <v>3265</v>
      </c>
      <c r="Y1295" s="33">
        <v>42180</v>
      </c>
      <c r="Z1295" s="1">
        <v>40542.83</v>
      </c>
    </row>
    <row r="1296" spans="1:26" x14ac:dyDescent="0.25">
      <c r="A1296" s="3">
        <v>200001295</v>
      </c>
      <c r="B1296" t="s">
        <v>3324</v>
      </c>
      <c r="C1296" t="s">
        <v>3299</v>
      </c>
      <c r="D1296" t="s">
        <v>3266</v>
      </c>
      <c r="E1296">
        <v>45</v>
      </c>
      <c r="F1296" t="s">
        <v>3262</v>
      </c>
      <c r="G1296" t="s">
        <v>3265</v>
      </c>
      <c r="H1296" s="49">
        <v>42206</v>
      </c>
      <c r="I1296" s="1">
        <v>10628.71</v>
      </c>
      <c r="R1296" s="3">
        <v>100000990</v>
      </c>
      <c r="S1296" t="s">
        <v>3308</v>
      </c>
      <c r="T1296" t="s">
        <v>3546</v>
      </c>
      <c r="U1296" t="s">
        <v>3259</v>
      </c>
      <c r="V1296">
        <v>43</v>
      </c>
      <c r="W1296" t="s">
        <v>3275</v>
      </c>
      <c r="X1296" t="s">
        <v>3257</v>
      </c>
      <c r="Y1296" s="33">
        <v>42180</v>
      </c>
      <c r="Z1296" s="1">
        <v>80880.83</v>
      </c>
    </row>
    <row r="1297" spans="1:26" x14ac:dyDescent="0.25">
      <c r="A1297" s="3">
        <v>200001296</v>
      </c>
      <c r="B1297" t="s">
        <v>3571</v>
      </c>
      <c r="C1297" t="s">
        <v>3537</v>
      </c>
      <c r="D1297" t="s">
        <v>3259</v>
      </c>
      <c r="E1297">
        <v>50</v>
      </c>
      <c r="F1297" t="s">
        <v>3262</v>
      </c>
      <c r="G1297" t="s">
        <v>3281</v>
      </c>
      <c r="H1297" s="49">
        <v>42206</v>
      </c>
      <c r="I1297" s="1">
        <v>9604.4</v>
      </c>
      <c r="R1297" s="3">
        <v>100000991</v>
      </c>
      <c r="S1297" t="s">
        <v>3293</v>
      </c>
      <c r="T1297" t="s">
        <v>3415</v>
      </c>
      <c r="U1297" t="s">
        <v>3259</v>
      </c>
      <c r="V1297">
        <v>33</v>
      </c>
      <c r="W1297" t="s">
        <v>3275</v>
      </c>
      <c r="X1297" t="s">
        <v>3281</v>
      </c>
      <c r="Y1297" s="33">
        <v>42180</v>
      </c>
      <c r="Z1297" s="1">
        <v>3226.71</v>
      </c>
    </row>
    <row r="1298" spans="1:26" x14ac:dyDescent="0.25">
      <c r="A1298" s="3">
        <v>400001297</v>
      </c>
      <c r="B1298" t="s">
        <v>3264</v>
      </c>
      <c r="C1298" t="s">
        <v>3345</v>
      </c>
      <c r="D1298" t="s">
        <v>3259</v>
      </c>
      <c r="E1298">
        <v>32</v>
      </c>
      <c r="F1298" t="s">
        <v>3469</v>
      </c>
      <c r="G1298" t="s">
        <v>3265</v>
      </c>
      <c r="H1298" s="49">
        <v>42206</v>
      </c>
      <c r="I1298" s="1">
        <v>11297.19</v>
      </c>
      <c r="R1298" s="3">
        <v>100000995</v>
      </c>
      <c r="S1298" t="s">
        <v>3563</v>
      </c>
      <c r="T1298" t="s">
        <v>3499</v>
      </c>
      <c r="U1298" t="s">
        <v>3266</v>
      </c>
      <c r="V1298">
        <v>29</v>
      </c>
      <c r="W1298" t="s">
        <v>3275</v>
      </c>
      <c r="X1298" t="s">
        <v>3265</v>
      </c>
      <c r="Y1298" s="33">
        <v>42181</v>
      </c>
      <c r="Z1298" s="1">
        <v>81080.08</v>
      </c>
    </row>
    <row r="1299" spans="1:26" x14ac:dyDescent="0.25">
      <c r="A1299" s="3">
        <v>100001298</v>
      </c>
      <c r="B1299" t="s">
        <v>3327</v>
      </c>
      <c r="C1299" t="s">
        <v>3407</v>
      </c>
      <c r="D1299" t="s">
        <v>3259</v>
      </c>
      <c r="E1299">
        <v>37</v>
      </c>
      <c r="F1299" t="s">
        <v>3275</v>
      </c>
      <c r="G1299" t="s">
        <v>3281</v>
      </c>
      <c r="H1299" s="49">
        <v>42207</v>
      </c>
      <c r="I1299" s="1">
        <v>17275.34</v>
      </c>
      <c r="R1299" s="3">
        <v>100000996</v>
      </c>
      <c r="S1299" t="s">
        <v>3287</v>
      </c>
      <c r="T1299" t="s">
        <v>3566</v>
      </c>
      <c r="U1299" t="s">
        <v>3259</v>
      </c>
      <c r="V1299">
        <v>34</v>
      </c>
      <c r="W1299" t="s">
        <v>3275</v>
      </c>
      <c r="X1299" t="s">
        <v>3281</v>
      </c>
      <c r="Y1299" s="33">
        <v>42181</v>
      </c>
      <c r="Z1299" s="1">
        <v>40109.99</v>
      </c>
    </row>
    <row r="1300" spans="1:26" x14ac:dyDescent="0.25">
      <c r="A1300" s="3">
        <v>100001299</v>
      </c>
      <c r="B1300" t="s">
        <v>3505</v>
      </c>
      <c r="C1300" t="s">
        <v>3290</v>
      </c>
      <c r="D1300" t="s">
        <v>3259</v>
      </c>
      <c r="E1300">
        <v>43</v>
      </c>
      <c r="F1300" t="s">
        <v>3275</v>
      </c>
      <c r="G1300" t="s">
        <v>3281</v>
      </c>
      <c r="H1300" s="49">
        <v>42207</v>
      </c>
      <c r="I1300" s="1">
        <v>11873.22</v>
      </c>
      <c r="R1300" s="3">
        <v>100000997</v>
      </c>
      <c r="S1300" t="s">
        <v>3476</v>
      </c>
      <c r="T1300" t="s">
        <v>3405</v>
      </c>
      <c r="U1300" t="s">
        <v>3266</v>
      </c>
      <c r="V1300">
        <v>44</v>
      </c>
      <c r="W1300" t="s">
        <v>3275</v>
      </c>
      <c r="X1300" t="s">
        <v>3281</v>
      </c>
      <c r="Y1300" s="33">
        <v>42181</v>
      </c>
      <c r="Z1300" s="1">
        <v>74948.240000000005</v>
      </c>
    </row>
    <row r="1301" spans="1:26" x14ac:dyDescent="0.25">
      <c r="A1301" s="3">
        <v>100001300</v>
      </c>
      <c r="B1301" t="s">
        <v>3544</v>
      </c>
      <c r="C1301" t="s">
        <v>3461</v>
      </c>
      <c r="D1301" t="s">
        <v>3259</v>
      </c>
      <c r="E1301">
        <v>35</v>
      </c>
      <c r="F1301" t="s">
        <v>3275</v>
      </c>
      <c r="G1301" t="s">
        <v>3265</v>
      </c>
      <c r="H1301" s="49">
        <v>42207</v>
      </c>
      <c r="I1301" s="1">
        <v>71961.78</v>
      </c>
      <c r="R1301" s="3">
        <v>100000998</v>
      </c>
      <c r="S1301" t="s">
        <v>3354</v>
      </c>
      <c r="T1301" t="s">
        <v>3466</v>
      </c>
      <c r="U1301" t="s">
        <v>3259</v>
      </c>
      <c r="V1301">
        <v>36</v>
      </c>
      <c r="W1301" t="s">
        <v>3275</v>
      </c>
      <c r="X1301" t="s">
        <v>3265</v>
      </c>
      <c r="Y1301" s="33">
        <v>42181</v>
      </c>
      <c r="Z1301" s="1">
        <v>82776.89</v>
      </c>
    </row>
    <row r="1302" spans="1:26" x14ac:dyDescent="0.25">
      <c r="A1302" s="3">
        <v>100001301</v>
      </c>
      <c r="B1302" t="s">
        <v>3374</v>
      </c>
      <c r="C1302" t="s">
        <v>3292</v>
      </c>
      <c r="D1302" t="s">
        <v>3266</v>
      </c>
      <c r="E1302">
        <v>35</v>
      </c>
      <c r="F1302" t="s">
        <v>3275</v>
      </c>
      <c r="G1302" t="s">
        <v>3281</v>
      </c>
      <c r="H1302" s="49">
        <v>42207</v>
      </c>
      <c r="I1302" s="1">
        <v>14125.9</v>
      </c>
      <c r="R1302" s="3">
        <v>100001002</v>
      </c>
      <c r="S1302" t="s">
        <v>3489</v>
      </c>
      <c r="T1302" t="s">
        <v>3343</v>
      </c>
      <c r="U1302" t="s">
        <v>3259</v>
      </c>
      <c r="V1302">
        <v>29</v>
      </c>
      <c r="W1302" t="s">
        <v>3275</v>
      </c>
      <c r="X1302" t="s">
        <v>3281</v>
      </c>
      <c r="Y1302" s="33">
        <v>42182</v>
      </c>
      <c r="Z1302" s="1">
        <v>18808.61</v>
      </c>
    </row>
    <row r="1303" spans="1:26" x14ac:dyDescent="0.25">
      <c r="A1303" s="3">
        <v>100001302</v>
      </c>
      <c r="B1303" t="s">
        <v>3397</v>
      </c>
      <c r="C1303" t="s">
        <v>3349</v>
      </c>
      <c r="D1303" t="s">
        <v>3266</v>
      </c>
      <c r="E1303">
        <v>32</v>
      </c>
      <c r="F1303" t="s">
        <v>3275</v>
      </c>
      <c r="G1303" t="s">
        <v>3281</v>
      </c>
      <c r="H1303" s="49">
        <v>42207</v>
      </c>
      <c r="I1303" s="1">
        <v>17715.689999999999</v>
      </c>
      <c r="R1303" s="3">
        <v>100001003</v>
      </c>
      <c r="S1303" t="s">
        <v>3484</v>
      </c>
      <c r="T1303" t="s">
        <v>3464</v>
      </c>
      <c r="U1303" t="s">
        <v>3266</v>
      </c>
      <c r="V1303">
        <v>32</v>
      </c>
      <c r="W1303" t="s">
        <v>3275</v>
      </c>
      <c r="X1303" t="s">
        <v>3257</v>
      </c>
      <c r="Y1303" s="33">
        <v>42182</v>
      </c>
      <c r="Z1303" s="1">
        <v>12013.82</v>
      </c>
    </row>
    <row r="1304" spans="1:26" x14ac:dyDescent="0.25">
      <c r="A1304" s="3">
        <v>100001303</v>
      </c>
      <c r="B1304" t="s">
        <v>3306</v>
      </c>
      <c r="C1304" t="s">
        <v>3319</v>
      </c>
      <c r="D1304" t="s">
        <v>3259</v>
      </c>
      <c r="E1304">
        <v>40</v>
      </c>
      <c r="F1304" t="s">
        <v>3275</v>
      </c>
      <c r="G1304" t="s">
        <v>3281</v>
      </c>
      <c r="H1304" s="49">
        <v>42207</v>
      </c>
      <c r="I1304" s="1">
        <v>17616.259999999998</v>
      </c>
      <c r="R1304" s="3">
        <v>100001005</v>
      </c>
      <c r="S1304" t="s">
        <v>3335</v>
      </c>
      <c r="T1304" t="s">
        <v>3567</v>
      </c>
      <c r="U1304" t="s">
        <v>3266</v>
      </c>
      <c r="V1304">
        <v>38</v>
      </c>
      <c r="W1304" t="s">
        <v>3275</v>
      </c>
      <c r="X1304" t="s">
        <v>3281</v>
      </c>
      <c r="Y1304" s="33">
        <v>42182</v>
      </c>
      <c r="Z1304" s="1">
        <v>49490.42</v>
      </c>
    </row>
    <row r="1305" spans="1:26" x14ac:dyDescent="0.25">
      <c r="A1305" s="3">
        <v>100001304</v>
      </c>
      <c r="B1305" t="s">
        <v>3484</v>
      </c>
      <c r="C1305" t="s">
        <v>3398</v>
      </c>
      <c r="D1305" t="s">
        <v>3266</v>
      </c>
      <c r="E1305">
        <v>41</v>
      </c>
      <c r="F1305" t="s">
        <v>3275</v>
      </c>
      <c r="G1305" t="s">
        <v>3257</v>
      </c>
      <c r="H1305" s="49">
        <v>42207</v>
      </c>
      <c r="I1305" s="1">
        <v>33934.22</v>
      </c>
      <c r="R1305" s="3">
        <v>100001006</v>
      </c>
      <c r="S1305" t="s">
        <v>3439</v>
      </c>
      <c r="T1305" t="s">
        <v>3432</v>
      </c>
      <c r="U1305" t="s">
        <v>3266</v>
      </c>
      <c r="V1305">
        <v>27</v>
      </c>
      <c r="W1305" t="s">
        <v>3275</v>
      </c>
      <c r="X1305" t="s">
        <v>3257</v>
      </c>
      <c r="Y1305" s="33">
        <v>42182</v>
      </c>
      <c r="Z1305" s="1">
        <v>51197.279999999999</v>
      </c>
    </row>
    <row r="1306" spans="1:26" x14ac:dyDescent="0.25">
      <c r="A1306" s="3">
        <v>100001305</v>
      </c>
      <c r="B1306" t="s">
        <v>3441</v>
      </c>
      <c r="C1306" t="s">
        <v>3568</v>
      </c>
      <c r="D1306" t="s">
        <v>3259</v>
      </c>
      <c r="E1306">
        <v>34</v>
      </c>
      <c r="F1306" t="s">
        <v>3275</v>
      </c>
      <c r="G1306" t="s">
        <v>3257</v>
      </c>
      <c r="H1306" s="49">
        <v>42207</v>
      </c>
      <c r="I1306" s="1">
        <v>109300.73</v>
      </c>
      <c r="R1306" s="3">
        <v>100001007</v>
      </c>
      <c r="S1306" t="s">
        <v>3295</v>
      </c>
      <c r="T1306" t="s">
        <v>3359</v>
      </c>
      <c r="U1306" t="s">
        <v>3259</v>
      </c>
      <c r="V1306">
        <v>47</v>
      </c>
      <c r="W1306" t="s">
        <v>3275</v>
      </c>
      <c r="X1306" t="s">
        <v>3257</v>
      </c>
      <c r="Y1306" s="33">
        <v>42182</v>
      </c>
      <c r="Z1306" s="1">
        <v>8610.86</v>
      </c>
    </row>
    <row r="1307" spans="1:26" x14ac:dyDescent="0.25">
      <c r="A1307" s="3">
        <v>100001306</v>
      </c>
      <c r="B1307" t="s">
        <v>3480</v>
      </c>
      <c r="C1307" t="s">
        <v>3349</v>
      </c>
      <c r="D1307" t="s">
        <v>3266</v>
      </c>
      <c r="E1307">
        <v>33</v>
      </c>
      <c r="F1307" t="s">
        <v>3275</v>
      </c>
      <c r="G1307" t="s">
        <v>3257</v>
      </c>
      <c r="H1307" s="49">
        <v>42207</v>
      </c>
      <c r="I1307" s="1">
        <v>32418.13</v>
      </c>
      <c r="R1307" s="3">
        <v>100001011</v>
      </c>
      <c r="S1307" t="s">
        <v>3333</v>
      </c>
      <c r="T1307" t="s">
        <v>3550</v>
      </c>
      <c r="U1307" t="s">
        <v>3259</v>
      </c>
      <c r="V1307">
        <v>39</v>
      </c>
      <c r="W1307" t="s">
        <v>3275</v>
      </c>
      <c r="X1307" t="s">
        <v>3281</v>
      </c>
      <c r="Y1307" s="33">
        <v>42183</v>
      </c>
      <c r="Z1307" s="1">
        <v>20461.13</v>
      </c>
    </row>
    <row r="1308" spans="1:26" x14ac:dyDescent="0.25">
      <c r="A1308" s="3">
        <v>100001307</v>
      </c>
      <c r="B1308" t="s">
        <v>3419</v>
      </c>
      <c r="C1308" t="s">
        <v>3387</v>
      </c>
      <c r="D1308" t="s">
        <v>3266</v>
      </c>
      <c r="E1308">
        <v>31</v>
      </c>
      <c r="F1308" t="s">
        <v>3275</v>
      </c>
      <c r="G1308" t="s">
        <v>3281</v>
      </c>
      <c r="H1308" s="49">
        <v>42207</v>
      </c>
      <c r="I1308" s="1">
        <v>183467.7</v>
      </c>
      <c r="R1308" s="3">
        <v>100001012</v>
      </c>
      <c r="S1308" t="s">
        <v>3287</v>
      </c>
      <c r="T1308" t="s">
        <v>3400</v>
      </c>
      <c r="U1308" t="s">
        <v>3259</v>
      </c>
      <c r="V1308">
        <v>37</v>
      </c>
      <c r="W1308" t="s">
        <v>3275</v>
      </c>
      <c r="X1308" t="s">
        <v>3257</v>
      </c>
      <c r="Y1308" s="33">
        <v>42183</v>
      </c>
      <c r="Z1308" s="1">
        <v>22457.9</v>
      </c>
    </row>
    <row r="1309" spans="1:26" x14ac:dyDescent="0.25">
      <c r="A1309" s="3">
        <v>100001308</v>
      </c>
      <c r="B1309" t="s">
        <v>3320</v>
      </c>
      <c r="C1309" t="s">
        <v>3387</v>
      </c>
      <c r="D1309" t="s">
        <v>3266</v>
      </c>
      <c r="E1309">
        <v>51</v>
      </c>
      <c r="F1309" t="s">
        <v>3275</v>
      </c>
      <c r="G1309" t="s">
        <v>3281</v>
      </c>
      <c r="H1309" s="49">
        <v>42207</v>
      </c>
      <c r="I1309" s="1">
        <v>58655.75</v>
      </c>
      <c r="R1309" s="3">
        <v>100001013</v>
      </c>
      <c r="S1309" t="s">
        <v>3460</v>
      </c>
      <c r="T1309" t="s">
        <v>3362</v>
      </c>
      <c r="U1309" t="s">
        <v>3259</v>
      </c>
      <c r="V1309">
        <v>38</v>
      </c>
      <c r="W1309" t="s">
        <v>3275</v>
      </c>
      <c r="X1309" t="s">
        <v>3281</v>
      </c>
      <c r="Y1309" s="33">
        <v>42183</v>
      </c>
      <c r="Z1309" s="1">
        <v>25807.24</v>
      </c>
    </row>
    <row r="1310" spans="1:26" x14ac:dyDescent="0.25">
      <c r="A1310" s="3">
        <v>100001309</v>
      </c>
      <c r="B1310" t="s">
        <v>3333</v>
      </c>
      <c r="C1310" t="s">
        <v>3282</v>
      </c>
      <c r="D1310" t="s">
        <v>3259</v>
      </c>
      <c r="E1310">
        <v>35</v>
      </c>
      <c r="F1310" t="s">
        <v>3275</v>
      </c>
      <c r="G1310" t="s">
        <v>3281</v>
      </c>
      <c r="H1310" s="49">
        <v>42207</v>
      </c>
      <c r="I1310" s="1">
        <v>125015.82</v>
      </c>
      <c r="R1310" s="3">
        <v>100001014</v>
      </c>
      <c r="S1310" t="s">
        <v>3341</v>
      </c>
      <c r="T1310" t="s">
        <v>3284</v>
      </c>
      <c r="U1310" t="s">
        <v>3259</v>
      </c>
      <c r="V1310">
        <v>41</v>
      </c>
      <c r="W1310" t="s">
        <v>3275</v>
      </c>
      <c r="X1310" t="s">
        <v>3281</v>
      </c>
      <c r="Y1310" s="33">
        <v>42183</v>
      </c>
      <c r="Z1310" s="1">
        <v>75878.509999999995</v>
      </c>
    </row>
    <row r="1311" spans="1:26" x14ac:dyDescent="0.25">
      <c r="A1311" s="3">
        <v>100001310</v>
      </c>
      <c r="B1311" t="s">
        <v>3460</v>
      </c>
      <c r="C1311" t="s">
        <v>3550</v>
      </c>
      <c r="D1311" t="s">
        <v>3259</v>
      </c>
      <c r="E1311">
        <v>30</v>
      </c>
      <c r="F1311" t="s">
        <v>3275</v>
      </c>
      <c r="G1311" t="s">
        <v>3281</v>
      </c>
      <c r="H1311" s="49">
        <v>42207</v>
      </c>
      <c r="I1311" s="1">
        <v>21014.53</v>
      </c>
      <c r="R1311" s="3">
        <v>100001016</v>
      </c>
      <c r="S1311" t="s">
        <v>3492</v>
      </c>
      <c r="T1311" t="s">
        <v>3418</v>
      </c>
      <c r="U1311" t="s">
        <v>3266</v>
      </c>
      <c r="V1311">
        <v>37</v>
      </c>
      <c r="W1311" t="s">
        <v>3275</v>
      </c>
      <c r="X1311" t="s">
        <v>3281</v>
      </c>
      <c r="Y1311" s="33">
        <v>42183</v>
      </c>
      <c r="Z1311" s="1">
        <v>30894.09</v>
      </c>
    </row>
    <row r="1312" spans="1:26" x14ac:dyDescent="0.25">
      <c r="A1312" s="3">
        <v>100001311</v>
      </c>
      <c r="B1312" t="s">
        <v>3577</v>
      </c>
      <c r="C1312" t="s">
        <v>3323</v>
      </c>
      <c r="D1312" t="s">
        <v>3266</v>
      </c>
      <c r="E1312">
        <v>39</v>
      </c>
      <c r="F1312" t="s">
        <v>3275</v>
      </c>
      <c r="G1312" t="s">
        <v>3257</v>
      </c>
      <c r="H1312" s="49">
        <v>42207</v>
      </c>
      <c r="I1312" s="1">
        <v>63992.1</v>
      </c>
      <c r="R1312" s="3">
        <v>100001017</v>
      </c>
      <c r="S1312" t="s">
        <v>3573</v>
      </c>
      <c r="T1312" t="s">
        <v>3477</v>
      </c>
      <c r="U1312" t="s">
        <v>3266</v>
      </c>
      <c r="V1312">
        <v>33</v>
      </c>
      <c r="W1312" t="s">
        <v>3275</v>
      </c>
      <c r="X1312" t="s">
        <v>3281</v>
      </c>
      <c r="Y1312" s="33">
        <v>42183</v>
      </c>
      <c r="Z1312" s="1">
        <v>88647.1</v>
      </c>
    </row>
    <row r="1313" spans="1:26" x14ac:dyDescent="0.25">
      <c r="A1313" s="3">
        <v>100001312</v>
      </c>
      <c r="B1313" t="s">
        <v>3274</v>
      </c>
      <c r="C1313" t="s">
        <v>3388</v>
      </c>
      <c r="D1313" t="s">
        <v>3266</v>
      </c>
      <c r="E1313">
        <v>38</v>
      </c>
      <c r="F1313" t="s">
        <v>3275</v>
      </c>
      <c r="G1313" t="s">
        <v>3281</v>
      </c>
      <c r="H1313" s="49">
        <v>42207</v>
      </c>
      <c r="I1313" s="1">
        <v>18578.98</v>
      </c>
      <c r="R1313" s="3">
        <v>100001018</v>
      </c>
      <c r="S1313" t="s">
        <v>3377</v>
      </c>
      <c r="T1313" t="s">
        <v>3435</v>
      </c>
      <c r="U1313" t="s">
        <v>3266</v>
      </c>
      <c r="V1313">
        <v>32</v>
      </c>
      <c r="W1313" t="s">
        <v>3275</v>
      </c>
      <c r="X1313" t="s">
        <v>3281</v>
      </c>
      <c r="Y1313" s="33">
        <v>42183</v>
      </c>
      <c r="Z1313" s="1">
        <v>55945.74</v>
      </c>
    </row>
    <row r="1314" spans="1:26" x14ac:dyDescent="0.25">
      <c r="A1314" s="3">
        <v>100001313</v>
      </c>
      <c r="B1314" t="s">
        <v>3559</v>
      </c>
      <c r="C1314" t="s">
        <v>3269</v>
      </c>
      <c r="D1314" t="s">
        <v>3259</v>
      </c>
      <c r="E1314">
        <v>27</v>
      </c>
      <c r="F1314" t="s">
        <v>3275</v>
      </c>
      <c r="G1314" t="s">
        <v>3257</v>
      </c>
      <c r="H1314" s="49">
        <v>42207</v>
      </c>
      <c r="I1314" s="1">
        <v>25524.720000000001</v>
      </c>
      <c r="R1314" s="3">
        <v>100001023</v>
      </c>
      <c r="S1314" t="s">
        <v>3306</v>
      </c>
      <c r="T1314" t="s">
        <v>3456</v>
      </c>
      <c r="U1314" t="s">
        <v>3259</v>
      </c>
      <c r="V1314">
        <v>42</v>
      </c>
      <c r="W1314" t="s">
        <v>3275</v>
      </c>
      <c r="X1314" t="s">
        <v>3281</v>
      </c>
      <c r="Y1314" s="33">
        <v>42184</v>
      </c>
      <c r="Z1314" s="1">
        <v>61354.78</v>
      </c>
    </row>
    <row r="1315" spans="1:26" x14ac:dyDescent="0.25">
      <c r="A1315" s="3">
        <v>100001314</v>
      </c>
      <c r="B1315" t="s">
        <v>3538</v>
      </c>
      <c r="C1315" t="s">
        <v>3315</v>
      </c>
      <c r="D1315" t="s">
        <v>3259</v>
      </c>
      <c r="E1315">
        <v>32</v>
      </c>
      <c r="F1315" t="s">
        <v>3275</v>
      </c>
      <c r="G1315" t="s">
        <v>3281</v>
      </c>
      <c r="H1315" s="49">
        <v>42207</v>
      </c>
      <c r="I1315" s="1">
        <v>4287.63</v>
      </c>
      <c r="R1315" s="3">
        <v>100001024</v>
      </c>
      <c r="S1315" t="s">
        <v>3287</v>
      </c>
      <c r="T1315" t="s">
        <v>3284</v>
      </c>
      <c r="U1315" t="s">
        <v>3259</v>
      </c>
      <c r="V1315">
        <v>36</v>
      </c>
      <c r="W1315" t="s">
        <v>3275</v>
      </c>
      <c r="X1315" t="s">
        <v>3257</v>
      </c>
      <c r="Y1315" s="33">
        <v>42184</v>
      </c>
      <c r="Z1315" s="1">
        <v>9352.1200000000008</v>
      </c>
    </row>
    <row r="1316" spans="1:26" x14ac:dyDescent="0.25">
      <c r="A1316" s="3">
        <v>100001315</v>
      </c>
      <c r="B1316" t="s">
        <v>3471</v>
      </c>
      <c r="C1316" t="s">
        <v>3325</v>
      </c>
      <c r="D1316" t="s">
        <v>3266</v>
      </c>
      <c r="E1316">
        <v>28</v>
      </c>
      <c r="F1316" t="s">
        <v>3275</v>
      </c>
      <c r="G1316" t="s">
        <v>3281</v>
      </c>
      <c r="H1316" s="49">
        <v>42207</v>
      </c>
      <c r="I1316" s="1">
        <v>31066.94</v>
      </c>
      <c r="R1316" s="3">
        <v>100001025</v>
      </c>
      <c r="S1316" t="s">
        <v>3579</v>
      </c>
      <c r="T1316" t="s">
        <v>3393</v>
      </c>
      <c r="U1316" t="s">
        <v>3266</v>
      </c>
      <c r="V1316">
        <v>40</v>
      </c>
      <c r="W1316" t="s">
        <v>3275</v>
      </c>
      <c r="X1316" t="s">
        <v>3281</v>
      </c>
      <c r="Y1316" s="33">
        <v>42184</v>
      </c>
      <c r="Z1316" s="1">
        <v>55409.56</v>
      </c>
    </row>
    <row r="1317" spans="1:26" x14ac:dyDescent="0.25">
      <c r="A1317" s="3">
        <v>100001316</v>
      </c>
      <c r="B1317" t="s">
        <v>3575</v>
      </c>
      <c r="C1317" t="s">
        <v>3350</v>
      </c>
      <c r="D1317" t="s">
        <v>3259</v>
      </c>
      <c r="E1317">
        <v>25</v>
      </c>
      <c r="F1317" t="s">
        <v>3275</v>
      </c>
      <c r="G1317" t="s">
        <v>3281</v>
      </c>
      <c r="H1317" s="49">
        <v>42207</v>
      </c>
      <c r="I1317" s="1">
        <v>123865.36</v>
      </c>
      <c r="R1317" s="3">
        <v>100001026</v>
      </c>
      <c r="S1317" t="s">
        <v>3547</v>
      </c>
      <c r="T1317" t="s">
        <v>3526</v>
      </c>
      <c r="U1317" t="s">
        <v>3266</v>
      </c>
      <c r="V1317">
        <v>25</v>
      </c>
      <c r="W1317" t="s">
        <v>3275</v>
      </c>
      <c r="X1317" t="s">
        <v>3281</v>
      </c>
      <c r="Y1317" s="33">
        <v>42184</v>
      </c>
      <c r="Z1317" s="1">
        <v>22598.74</v>
      </c>
    </row>
    <row r="1318" spans="1:26" x14ac:dyDescent="0.25">
      <c r="A1318" s="3">
        <v>100001317</v>
      </c>
      <c r="B1318" t="s">
        <v>3521</v>
      </c>
      <c r="C1318" t="s">
        <v>3511</v>
      </c>
      <c r="D1318" t="s">
        <v>3266</v>
      </c>
      <c r="E1318">
        <v>29</v>
      </c>
      <c r="F1318" t="s">
        <v>3275</v>
      </c>
      <c r="G1318" t="s">
        <v>3257</v>
      </c>
      <c r="H1318" s="49">
        <v>42207</v>
      </c>
      <c r="I1318" s="1">
        <v>1434.13</v>
      </c>
      <c r="R1318" s="3">
        <v>100001027</v>
      </c>
      <c r="S1318" t="s">
        <v>3576</v>
      </c>
      <c r="T1318" t="s">
        <v>3452</v>
      </c>
      <c r="U1318" t="s">
        <v>3266</v>
      </c>
      <c r="V1318">
        <v>33</v>
      </c>
      <c r="W1318" t="s">
        <v>3275</v>
      </c>
      <c r="X1318" t="s">
        <v>3265</v>
      </c>
      <c r="Y1318" s="33">
        <v>42184</v>
      </c>
      <c r="Z1318" s="1">
        <v>49665.09</v>
      </c>
    </row>
    <row r="1319" spans="1:26" x14ac:dyDescent="0.25">
      <c r="A1319" s="3">
        <v>100001318</v>
      </c>
      <c r="B1319" t="s">
        <v>3354</v>
      </c>
      <c r="C1319" t="s">
        <v>3342</v>
      </c>
      <c r="D1319" t="s">
        <v>3259</v>
      </c>
      <c r="E1319">
        <v>37</v>
      </c>
      <c r="F1319" t="s">
        <v>3275</v>
      </c>
      <c r="G1319" t="s">
        <v>3257</v>
      </c>
      <c r="H1319" s="49">
        <v>42207</v>
      </c>
      <c r="I1319" s="1">
        <v>5234.01</v>
      </c>
      <c r="R1319" s="3">
        <v>100001028</v>
      </c>
      <c r="S1319" t="s">
        <v>3300</v>
      </c>
      <c r="T1319" t="s">
        <v>3379</v>
      </c>
      <c r="U1319" t="s">
        <v>3259</v>
      </c>
      <c r="V1319">
        <v>46</v>
      </c>
      <c r="W1319" t="s">
        <v>3275</v>
      </c>
      <c r="X1319" t="s">
        <v>3281</v>
      </c>
      <c r="Y1319" s="33">
        <v>42184</v>
      </c>
      <c r="Z1319" s="1">
        <v>79398.91</v>
      </c>
    </row>
    <row r="1320" spans="1:26" x14ac:dyDescent="0.25">
      <c r="A1320" s="3">
        <v>100001319</v>
      </c>
      <c r="B1320" t="s">
        <v>3520</v>
      </c>
      <c r="C1320" t="s">
        <v>3525</v>
      </c>
      <c r="D1320" t="s">
        <v>3266</v>
      </c>
      <c r="E1320">
        <v>21</v>
      </c>
      <c r="F1320" t="s">
        <v>3275</v>
      </c>
      <c r="G1320" t="s">
        <v>3257</v>
      </c>
      <c r="H1320" s="49">
        <v>42207</v>
      </c>
      <c r="I1320" s="1">
        <v>59639.46</v>
      </c>
      <c r="R1320" s="3">
        <v>100001029</v>
      </c>
      <c r="S1320" t="s">
        <v>3314</v>
      </c>
      <c r="T1320" t="s">
        <v>3561</v>
      </c>
      <c r="U1320" t="s">
        <v>3266</v>
      </c>
      <c r="V1320">
        <v>38</v>
      </c>
      <c r="W1320" t="s">
        <v>3275</v>
      </c>
      <c r="X1320" t="s">
        <v>3281</v>
      </c>
      <c r="Y1320" s="33">
        <v>42184</v>
      </c>
      <c r="Z1320" s="1">
        <v>24834.61</v>
      </c>
    </row>
    <row r="1321" spans="1:26" x14ac:dyDescent="0.25">
      <c r="A1321" s="3">
        <v>100001320</v>
      </c>
      <c r="B1321" t="s">
        <v>3285</v>
      </c>
      <c r="C1321" t="s">
        <v>3447</v>
      </c>
      <c r="D1321" t="s">
        <v>3266</v>
      </c>
      <c r="E1321">
        <v>38</v>
      </c>
      <c r="F1321" t="s">
        <v>3275</v>
      </c>
      <c r="G1321" t="s">
        <v>3281</v>
      </c>
      <c r="H1321" s="49">
        <v>42207</v>
      </c>
      <c r="I1321" s="1">
        <v>11.52</v>
      </c>
      <c r="R1321" s="3">
        <v>100001036</v>
      </c>
      <c r="S1321" t="s">
        <v>3437</v>
      </c>
      <c r="T1321" t="s">
        <v>3565</v>
      </c>
      <c r="U1321" t="s">
        <v>3266</v>
      </c>
      <c r="V1321">
        <v>40</v>
      </c>
      <c r="W1321" t="s">
        <v>3275</v>
      </c>
      <c r="X1321" t="s">
        <v>3281</v>
      </c>
      <c r="Y1321" s="33">
        <v>42185</v>
      </c>
      <c r="Z1321" s="1">
        <v>2619.62</v>
      </c>
    </row>
    <row r="1322" spans="1:26" x14ac:dyDescent="0.25">
      <c r="A1322" s="3">
        <v>100001321</v>
      </c>
      <c r="B1322" t="s">
        <v>3372</v>
      </c>
      <c r="C1322" t="s">
        <v>3347</v>
      </c>
      <c r="D1322" t="s">
        <v>3259</v>
      </c>
      <c r="E1322">
        <v>37</v>
      </c>
      <c r="F1322" t="s">
        <v>3275</v>
      </c>
      <c r="G1322" t="s">
        <v>3281</v>
      </c>
      <c r="H1322" s="49">
        <v>42207</v>
      </c>
      <c r="I1322" s="1">
        <v>28244.63</v>
      </c>
      <c r="R1322" s="3">
        <v>100001037</v>
      </c>
      <c r="S1322" t="s">
        <v>3311</v>
      </c>
      <c r="T1322" t="s">
        <v>3512</v>
      </c>
      <c r="U1322" t="s">
        <v>3259</v>
      </c>
      <c r="V1322">
        <v>41</v>
      </c>
      <c r="W1322" t="s">
        <v>3275</v>
      </c>
      <c r="X1322" t="s">
        <v>3265</v>
      </c>
      <c r="Y1322" s="33">
        <v>42185</v>
      </c>
      <c r="Z1322" s="1">
        <v>61602.73</v>
      </c>
    </row>
    <row r="1323" spans="1:26" x14ac:dyDescent="0.25">
      <c r="A1323" s="3">
        <v>100001322</v>
      </c>
      <c r="B1323" t="s">
        <v>3518</v>
      </c>
      <c r="C1323" t="s">
        <v>3332</v>
      </c>
      <c r="D1323" t="s">
        <v>3266</v>
      </c>
      <c r="E1323">
        <v>40</v>
      </c>
      <c r="F1323" t="s">
        <v>3275</v>
      </c>
      <c r="G1323" t="s">
        <v>3281</v>
      </c>
      <c r="H1323" s="49">
        <v>42207</v>
      </c>
      <c r="I1323" s="1">
        <v>5585.36</v>
      </c>
      <c r="R1323" s="3">
        <v>100001038</v>
      </c>
      <c r="S1323" t="s">
        <v>3543</v>
      </c>
      <c r="T1323" t="s">
        <v>3490</v>
      </c>
      <c r="U1323" t="s">
        <v>3259</v>
      </c>
      <c r="V1323">
        <v>37</v>
      </c>
      <c r="W1323" t="s">
        <v>3275</v>
      </c>
      <c r="X1323" t="s">
        <v>3281</v>
      </c>
      <c r="Y1323" s="33">
        <v>42185</v>
      </c>
      <c r="Z1323" s="1">
        <v>22058.44</v>
      </c>
    </row>
    <row r="1324" spans="1:26" x14ac:dyDescent="0.25">
      <c r="A1324" s="3">
        <v>100001323</v>
      </c>
      <c r="B1324" t="s">
        <v>3368</v>
      </c>
      <c r="C1324" t="s">
        <v>3450</v>
      </c>
      <c r="D1324" t="s">
        <v>3259</v>
      </c>
      <c r="E1324">
        <v>30</v>
      </c>
      <c r="F1324" t="s">
        <v>3275</v>
      </c>
      <c r="G1324" t="s">
        <v>3281</v>
      </c>
      <c r="H1324" s="49">
        <v>42207</v>
      </c>
      <c r="I1324" s="1">
        <v>27891.74</v>
      </c>
      <c r="R1324" s="3">
        <v>100001039</v>
      </c>
      <c r="S1324" t="s">
        <v>3486</v>
      </c>
      <c r="T1324" t="s">
        <v>3422</v>
      </c>
      <c r="U1324" t="s">
        <v>3266</v>
      </c>
      <c r="V1324">
        <v>31</v>
      </c>
      <c r="W1324" t="s">
        <v>3275</v>
      </c>
      <c r="X1324" t="s">
        <v>3281</v>
      </c>
      <c r="Y1324" s="33">
        <v>42185</v>
      </c>
      <c r="Z1324" s="1">
        <v>24845.43</v>
      </c>
    </row>
    <row r="1325" spans="1:26" x14ac:dyDescent="0.25">
      <c r="A1325" s="3">
        <v>100001324</v>
      </c>
      <c r="B1325" t="s">
        <v>3441</v>
      </c>
      <c r="C1325" t="s">
        <v>3269</v>
      </c>
      <c r="D1325" t="s">
        <v>3259</v>
      </c>
      <c r="E1325">
        <v>35</v>
      </c>
      <c r="F1325" t="s">
        <v>3275</v>
      </c>
      <c r="G1325" t="s">
        <v>3281</v>
      </c>
      <c r="H1325" s="49">
        <v>42207</v>
      </c>
      <c r="I1325" s="1">
        <v>8167.59</v>
      </c>
      <c r="R1325" s="3">
        <v>100001040</v>
      </c>
      <c r="S1325" t="s">
        <v>3424</v>
      </c>
      <c r="T1325" t="s">
        <v>3384</v>
      </c>
      <c r="U1325" t="s">
        <v>3259</v>
      </c>
      <c r="V1325">
        <v>28</v>
      </c>
      <c r="W1325" t="s">
        <v>3275</v>
      </c>
      <c r="X1325" t="s">
        <v>3281</v>
      </c>
      <c r="Y1325" s="33">
        <v>42185</v>
      </c>
      <c r="Z1325" s="1">
        <v>42331.5</v>
      </c>
    </row>
    <row r="1326" spans="1:26" x14ac:dyDescent="0.25">
      <c r="A1326" s="3">
        <v>100001325</v>
      </c>
      <c r="B1326" t="s">
        <v>3448</v>
      </c>
      <c r="C1326" t="s">
        <v>3427</v>
      </c>
      <c r="D1326" t="s">
        <v>3266</v>
      </c>
      <c r="E1326">
        <v>35</v>
      </c>
      <c r="F1326" t="s">
        <v>3275</v>
      </c>
      <c r="G1326" t="s">
        <v>3281</v>
      </c>
      <c r="H1326" s="49">
        <v>42207</v>
      </c>
      <c r="I1326" s="1">
        <v>43139.15</v>
      </c>
      <c r="R1326" s="3">
        <v>100001041</v>
      </c>
      <c r="S1326" t="s">
        <v>3543</v>
      </c>
      <c r="T1326" t="s">
        <v>3260</v>
      </c>
      <c r="U1326" t="s">
        <v>3259</v>
      </c>
      <c r="V1326">
        <v>41</v>
      </c>
      <c r="W1326" t="s">
        <v>3275</v>
      </c>
      <c r="X1326" t="s">
        <v>3281</v>
      </c>
      <c r="Y1326" s="33">
        <v>42185</v>
      </c>
      <c r="Z1326" s="1">
        <v>43488.59</v>
      </c>
    </row>
    <row r="1327" spans="1:26" x14ac:dyDescent="0.25">
      <c r="A1327" s="3">
        <v>200001326</v>
      </c>
      <c r="B1327" t="s">
        <v>3541</v>
      </c>
      <c r="C1327" t="s">
        <v>3392</v>
      </c>
      <c r="D1327" t="s">
        <v>3266</v>
      </c>
      <c r="E1327">
        <v>53</v>
      </c>
      <c r="F1327" t="s">
        <v>3262</v>
      </c>
      <c r="G1327" t="s">
        <v>3265</v>
      </c>
      <c r="H1327" s="49">
        <v>42207</v>
      </c>
      <c r="I1327" s="1">
        <v>40931.279999999999</v>
      </c>
      <c r="R1327" s="3">
        <v>100001049</v>
      </c>
      <c r="S1327" t="s">
        <v>3579</v>
      </c>
      <c r="T1327" t="s">
        <v>3528</v>
      </c>
      <c r="U1327" t="s">
        <v>3266</v>
      </c>
      <c r="V1327">
        <v>30</v>
      </c>
      <c r="W1327" t="s">
        <v>3275</v>
      </c>
      <c r="X1327" t="s">
        <v>3281</v>
      </c>
      <c r="Y1327" s="33">
        <v>42186</v>
      </c>
      <c r="Z1327" s="1">
        <v>51090.19</v>
      </c>
    </row>
    <row r="1328" spans="1:26" x14ac:dyDescent="0.25">
      <c r="A1328" s="3">
        <v>200001327</v>
      </c>
      <c r="B1328" t="s">
        <v>3516</v>
      </c>
      <c r="C1328" t="s">
        <v>3342</v>
      </c>
      <c r="D1328" t="s">
        <v>3259</v>
      </c>
      <c r="E1328">
        <v>44</v>
      </c>
      <c r="F1328" t="s">
        <v>3262</v>
      </c>
      <c r="G1328" t="s">
        <v>3265</v>
      </c>
      <c r="H1328" s="49">
        <v>42207</v>
      </c>
      <c r="I1328" s="1">
        <v>30778.33</v>
      </c>
      <c r="R1328" s="3">
        <v>100001050</v>
      </c>
      <c r="S1328" t="s">
        <v>3460</v>
      </c>
      <c r="T1328" t="s">
        <v>3452</v>
      </c>
      <c r="U1328" t="s">
        <v>3259</v>
      </c>
      <c r="V1328">
        <v>30</v>
      </c>
      <c r="W1328" t="s">
        <v>3275</v>
      </c>
      <c r="X1328" t="s">
        <v>3281</v>
      </c>
      <c r="Y1328" s="33">
        <v>42186</v>
      </c>
      <c r="Z1328" s="1">
        <v>26412.29</v>
      </c>
    </row>
    <row r="1329" spans="1:26" x14ac:dyDescent="0.25">
      <c r="A1329" s="3">
        <v>200001328</v>
      </c>
      <c r="B1329" t="s">
        <v>3525</v>
      </c>
      <c r="C1329" t="s">
        <v>3393</v>
      </c>
      <c r="D1329" t="s">
        <v>3259</v>
      </c>
      <c r="E1329">
        <v>44</v>
      </c>
      <c r="F1329" t="s">
        <v>3262</v>
      </c>
      <c r="G1329" t="s">
        <v>3257</v>
      </c>
      <c r="H1329" s="49">
        <v>42207</v>
      </c>
      <c r="I1329" s="1">
        <v>37315.31</v>
      </c>
      <c r="R1329" s="3">
        <v>100001051</v>
      </c>
      <c r="S1329" t="s">
        <v>3341</v>
      </c>
      <c r="T1329" t="s">
        <v>3555</v>
      </c>
      <c r="U1329" t="s">
        <v>3259</v>
      </c>
      <c r="V1329">
        <v>47</v>
      </c>
      <c r="W1329" t="s">
        <v>3275</v>
      </c>
      <c r="X1329" t="s">
        <v>3281</v>
      </c>
      <c r="Y1329" s="33">
        <v>42186</v>
      </c>
      <c r="Z1329" s="1">
        <v>14703.33</v>
      </c>
    </row>
    <row r="1330" spans="1:26" x14ac:dyDescent="0.25">
      <c r="A1330" s="3">
        <v>200001329</v>
      </c>
      <c r="B1330" t="s">
        <v>3577</v>
      </c>
      <c r="C1330" t="s">
        <v>3405</v>
      </c>
      <c r="D1330" t="s">
        <v>3266</v>
      </c>
      <c r="E1330">
        <v>43</v>
      </c>
      <c r="F1330" t="s">
        <v>3262</v>
      </c>
      <c r="G1330" t="s">
        <v>3265</v>
      </c>
      <c r="H1330" s="49">
        <v>42207</v>
      </c>
      <c r="I1330" s="1">
        <v>3893.42</v>
      </c>
      <c r="R1330" s="3">
        <v>100001054</v>
      </c>
      <c r="S1330" t="s">
        <v>3363</v>
      </c>
      <c r="T1330" t="s">
        <v>3325</v>
      </c>
      <c r="U1330" t="s">
        <v>3259</v>
      </c>
      <c r="V1330">
        <v>43</v>
      </c>
      <c r="W1330" t="s">
        <v>3275</v>
      </c>
      <c r="X1330" t="s">
        <v>3281</v>
      </c>
      <c r="Y1330" s="33">
        <v>42187</v>
      </c>
      <c r="Z1330" s="1">
        <v>35417.019999999997</v>
      </c>
    </row>
    <row r="1331" spans="1:26" x14ac:dyDescent="0.25">
      <c r="A1331" s="3">
        <v>200001330</v>
      </c>
      <c r="B1331" t="s">
        <v>3380</v>
      </c>
      <c r="C1331" t="s">
        <v>3517</v>
      </c>
      <c r="D1331" t="s">
        <v>3259</v>
      </c>
      <c r="E1331">
        <v>19</v>
      </c>
      <c r="F1331" t="s">
        <v>3262</v>
      </c>
      <c r="G1331" t="s">
        <v>3281</v>
      </c>
      <c r="H1331" s="49">
        <v>42207</v>
      </c>
      <c r="I1331" s="1">
        <v>9758.09</v>
      </c>
      <c r="R1331" s="3">
        <v>100001055</v>
      </c>
      <c r="S1331" t="s">
        <v>3280</v>
      </c>
      <c r="T1331" t="s">
        <v>3427</v>
      </c>
      <c r="U1331" t="s">
        <v>3266</v>
      </c>
      <c r="V1331">
        <v>40</v>
      </c>
      <c r="W1331" t="s">
        <v>3275</v>
      </c>
      <c r="X1331" t="s">
        <v>3281</v>
      </c>
      <c r="Y1331" s="33">
        <v>42187</v>
      </c>
      <c r="Z1331" s="1">
        <v>17546.36</v>
      </c>
    </row>
    <row r="1332" spans="1:26" x14ac:dyDescent="0.25">
      <c r="A1332" s="3">
        <v>200001331</v>
      </c>
      <c r="B1332" t="s">
        <v>3478</v>
      </c>
      <c r="C1332" t="s">
        <v>3450</v>
      </c>
      <c r="D1332" t="s">
        <v>3266</v>
      </c>
      <c r="E1332">
        <v>56</v>
      </c>
      <c r="F1332" t="s">
        <v>3262</v>
      </c>
      <c r="G1332" t="s">
        <v>3265</v>
      </c>
      <c r="H1332" s="49">
        <v>42207</v>
      </c>
      <c r="I1332" s="1">
        <v>6197.21</v>
      </c>
      <c r="R1332" s="3">
        <v>100001056</v>
      </c>
      <c r="S1332" t="s">
        <v>3270</v>
      </c>
      <c r="T1332" t="s">
        <v>3321</v>
      </c>
      <c r="U1332" t="s">
        <v>3259</v>
      </c>
      <c r="V1332">
        <v>36</v>
      </c>
      <c r="W1332" t="s">
        <v>3275</v>
      </c>
      <c r="X1332" t="s">
        <v>3281</v>
      </c>
      <c r="Y1332" s="33">
        <v>42187</v>
      </c>
      <c r="Z1332" s="1">
        <v>53344.6</v>
      </c>
    </row>
    <row r="1333" spans="1:26" x14ac:dyDescent="0.25">
      <c r="A1333" s="3">
        <v>200001332</v>
      </c>
      <c r="B1333" t="s">
        <v>3386</v>
      </c>
      <c r="C1333" t="s">
        <v>3425</v>
      </c>
      <c r="D1333" t="s">
        <v>3259</v>
      </c>
      <c r="E1333">
        <v>49</v>
      </c>
      <c r="F1333" t="s">
        <v>3262</v>
      </c>
      <c r="G1333" t="s">
        <v>3257</v>
      </c>
      <c r="H1333" s="49">
        <v>42207</v>
      </c>
      <c r="I1333" s="1">
        <v>79844.5</v>
      </c>
      <c r="R1333" s="3">
        <v>100001057</v>
      </c>
      <c r="S1333" t="s">
        <v>3453</v>
      </c>
      <c r="T1333" t="s">
        <v>3336</v>
      </c>
      <c r="U1333" t="s">
        <v>3266</v>
      </c>
      <c r="V1333">
        <v>26</v>
      </c>
      <c r="W1333" t="s">
        <v>3275</v>
      </c>
      <c r="X1333" t="s">
        <v>3265</v>
      </c>
      <c r="Y1333" s="33">
        <v>42187</v>
      </c>
      <c r="Z1333" s="1">
        <v>10054.709999999999</v>
      </c>
    </row>
    <row r="1334" spans="1:26" x14ac:dyDescent="0.25">
      <c r="A1334" s="3">
        <v>200001333</v>
      </c>
      <c r="B1334" t="s">
        <v>3549</v>
      </c>
      <c r="C1334" t="s">
        <v>3385</v>
      </c>
      <c r="D1334" t="s">
        <v>3259</v>
      </c>
      <c r="E1334">
        <v>55</v>
      </c>
      <c r="F1334" t="s">
        <v>3262</v>
      </c>
      <c r="G1334" t="s">
        <v>3257</v>
      </c>
      <c r="H1334" s="49">
        <v>42207</v>
      </c>
      <c r="I1334" s="1">
        <v>31708.22</v>
      </c>
      <c r="R1334" s="3">
        <v>100001058</v>
      </c>
      <c r="S1334" t="s">
        <v>3531</v>
      </c>
      <c r="T1334" t="s">
        <v>3420</v>
      </c>
      <c r="U1334" t="s">
        <v>3266</v>
      </c>
      <c r="V1334">
        <v>36</v>
      </c>
      <c r="W1334" t="s">
        <v>3275</v>
      </c>
      <c r="X1334" t="s">
        <v>3281</v>
      </c>
      <c r="Y1334" s="33">
        <v>42187</v>
      </c>
      <c r="Z1334" s="1">
        <v>49717.13</v>
      </c>
    </row>
    <row r="1335" spans="1:26" x14ac:dyDescent="0.25">
      <c r="A1335" s="3">
        <v>200001334</v>
      </c>
      <c r="B1335" t="s">
        <v>3433</v>
      </c>
      <c r="C1335" t="s">
        <v>3442</v>
      </c>
      <c r="D1335" t="s">
        <v>3259</v>
      </c>
      <c r="E1335">
        <v>40</v>
      </c>
      <c r="F1335" t="s">
        <v>3262</v>
      </c>
      <c r="G1335" t="s">
        <v>3265</v>
      </c>
      <c r="H1335" s="49">
        <v>42207</v>
      </c>
      <c r="I1335" s="1">
        <v>4076.19</v>
      </c>
      <c r="R1335" s="3">
        <v>100001065</v>
      </c>
      <c r="S1335" t="s">
        <v>3492</v>
      </c>
      <c r="T1335" t="s">
        <v>3435</v>
      </c>
      <c r="U1335" t="s">
        <v>3266</v>
      </c>
      <c r="V1335">
        <v>30</v>
      </c>
      <c r="W1335" t="s">
        <v>3275</v>
      </c>
      <c r="X1335" t="s">
        <v>3281</v>
      </c>
      <c r="Y1335" s="33">
        <v>42188</v>
      </c>
      <c r="Z1335" s="1">
        <v>44599.53</v>
      </c>
    </row>
    <row r="1336" spans="1:26" x14ac:dyDescent="0.25">
      <c r="A1336" s="3">
        <v>200001335</v>
      </c>
      <c r="B1336" t="s">
        <v>3543</v>
      </c>
      <c r="C1336" t="s">
        <v>3558</v>
      </c>
      <c r="D1336" t="s">
        <v>3259</v>
      </c>
      <c r="E1336">
        <v>55</v>
      </c>
      <c r="F1336" t="s">
        <v>3262</v>
      </c>
      <c r="G1336" t="s">
        <v>3257</v>
      </c>
      <c r="H1336" s="49">
        <v>42207</v>
      </c>
      <c r="I1336" s="1">
        <v>54622.95</v>
      </c>
      <c r="R1336" s="3">
        <v>100001067</v>
      </c>
      <c r="S1336" t="s">
        <v>3480</v>
      </c>
      <c r="T1336" t="s">
        <v>3423</v>
      </c>
      <c r="U1336" t="s">
        <v>3266</v>
      </c>
      <c r="V1336">
        <v>28</v>
      </c>
      <c r="W1336" t="s">
        <v>3275</v>
      </c>
      <c r="X1336" t="s">
        <v>3257</v>
      </c>
      <c r="Y1336" s="33">
        <v>42188</v>
      </c>
      <c r="Z1336" s="1">
        <v>28581.78</v>
      </c>
    </row>
    <row r="1337" spans="1:26" x14ac:dyDescent="0.25">
      <c r="A1337" s="3">
        <v>300001336</v>
      </c>
      <c r="B1337" t="s">
        <v>3538</v>
      </c>
      <c r="C1337" t="s">
        <v>3303</v>
      </c>
      <c r="D1337" t="s">
        <v>3259</v>
      </c>
      <c r="E1337">
        <v>47</v>
      </c>
      <c r="F1337" t="s">
        <v>3258</v>
      </c>
      <c r="G1337" t="s">
        <v>3281</v>
      </c>
      <c r="H1337" s="49">
        <v>42207</v>
      </c>
      <c r="I1337" s="1">
        <v>65701.279999999999</v>
      </c>
      <c r="R1337" s="3">
        <v>100001068</v>
      </c>
      <c r="S1337" t="s">
        <v>3417</v>
      </c>
      <c r="T1337" t="s">
        <v>3355</v>
      </c>
      <c r="U1337" t="s">
        <v>3266</v>
      </c>
      <c r="V1337">
        <v>35</v>
      </c>
      <c r="W1337" t="s">
        <v>3275</v>
      </c>
      <c r="X1337" t="s">
        <v>3257</v>
      </c>
      <c r="Y1337" s="33">
        <v>42188</v>
      </c>
      <c r="Z1337" s="1">
        <v>15477.05</v>
      </c>
    </row>
    <row r="1338" spans="1:26" x14ac:dyDescent="0.25">
      <c r="A1338" s="3">
        <v>300001337</v>
      </c>
      <c r="B1338" t="s">
        <v>3542</v>
      </c>
      <c r="C1338" t="s">
        <v>3442</v>
      </c>
      <c r="D1338" t="s">
        <v>3266</v>
      </c>
      <c r="E1338">
        <v>38</v>
      </c>
      <c r="F1338" t="s">
        <v>3258</v>
      </c>
      <c r="G1338" t="s">
        <v>3281</v>
      </c>
      <c r="H1338" s="49">
        <v>42207</v>
      </c>
      <c r="I1338" s="1">
        <v>60149.63</v>
      </c>
      <c r="R1338" s="3">
        <v>100001073</v>
      </c>
      <c r="S1338" t="s">
        <v>3366</v>
      </c>
      <c r="T1338" t="s">
        <v>3260</v>
      </c>
      <c r="U1338" t="s">
        <v>3259</v>
      </c>
      <c r="V1338">
        <v>37</v>
      </c>
      <c r="W1338" t="s">
        <v>3275</v>
      </c>
      <c r="X1338" t="s">
        <v>3281</v>
      </c>
      <c r="Y1338" s="33">
        <v>42189</v>
      </c>
      <c r="Z1338" s="1">
        <v>14866.88</v>
      </c>
    </row>
    <row r="1339" spans="1:26" x14ac:dyDescent="0.25">
      <c r="A1339" s="3">
        <v>300001338</v>
      </c>
      <c r="B1339" t="s">
        <v>3559</v>
      </c>
      <c r="C1339" t="s">
        <v>3332</v>
      </c>
      <c r="D1339" t="s">
        <v>3259</v>
      </c>
      <c r="E1339">
        <v>44</v>
      </c>
      <c r="F1339" t="s">
        <v>3258</v>
      </c>
      <c r="G1339" t="s">
        <v>3281</v>
      </c>
      <c r="H1339" s="49">
        <v>42207</v>
      </c>
      <c r="I1339" s="1">
        <v>110880.94</v>
      </c>
      <c r="R1339" s="3">
        <v>100001074</v>
      </c>
      <c r="S1339" t="s">
        <v>3401</v>
      </c>
      <c r="T1339" t="s">
        <v>3565</v>
      </c>
      <c r="U1339" t="s">
        <v>3259</v>
      </c>
      <c r="V1339">
        <v>37</v>
      </c>
      <c r="W1339" t="s">
        <v>3275</v>
      </c>
      <c r="X1339" t="s">
        <v>3281</v>
      </c>
      <c r="Y1339" s="33">
        <v>42189</v>
      </c>
      <c r="Z1339" s="1">
        <v>50527.47</v>
      </c>
    </row>
    <row r="1340" spans="1:26" x14ac:dyDescent="0.25">
      <c r="A1340" s="3">
        <v>300001339</v>
      </c>
      <c r="B1340" t="s">
        <v>3351</v>
      </c>
      <c r="C1340" t="s">
        <v>3481</v>
      </c>
      <c r="D1340" t="s">
        <v>3266</v>
      </c>
      <c r="E1340">
        <v>40</v>
      </c>
      <c r="F1340" t="s">
        <v>3258</v>
      </c>
      <c r="G1340" t="s">
        <v>3265</v>
      </c>
      <c r="H1340" s="49">
        <v>42207</v>
      </c>
      <c r="I1340" s="1">
        <v>37204.58</v>
      </c>
      <c r="R1340" s="3">
        <v>100001075</v>
      </c>
      <c r="S1340" t="s">
        <v>3406</v>
      </c>
      <c r="T1340" t="s">
        <v>3485</v>
      </c>
      <c r="U1340" t="s">
        <v>3266</v>
      </c>
      <c r="V1340">
        <v>27</v>
      </c>
      <c r="W1340" t="s">
        <v>3275</v>
      </c>
      <c r="X1340" t="s">
        <v>3257</v>
      </c>
      <c r="Y1340" s="33">
        <v>42189</v>
      </c>
      <c r="Z1340" s="1">
        <v>27565.54</v>
      </c>
    </row>
    <row r="1341" spans="1:26" x14ac:dyDescent="0.25">
      <c r="A1341" s="3">
        <v>300001340</v>
      </c>
      <c r="B1341" t="s">
        <v>3428</v>
      </c>
      <c r="C1341" t="s">
        <v>3263</v>
      </c>
      <c r="D1341" t="s">
        <v>3266</v>
      </c>
      <c r="E1341">
        <v>42</v>
      </c>
      <c r="F1341" t="s">
        <v>3258</v>
      </c>
      <c r="G1341" t="s">
        <v>3265</v>
      </c>
      <c r="H1341" s="49">
        <v>42207</v>
      </c>
      <c r="I1341" s="1">
        <v>55359.26</v>
      </c>
      <c r="R1341" s="3">
        <v>100001076</v>
      </c>
      <c r="S1341" t="s">
        <v>3536</v>
      </c>
      <c r="T1341" t="s">
        <v>3346</v>
      </c>
      <c r="U1341" t="s">
        <v>3259</v>
      </c>
      <c r="V1341">
        <v>32</v>
      </c>
      <c r="W1341" t="s">
        <v>3275</v>
      </c>
      <c r="X1341" t="s">
        <v>3257</v>
      </c>
      <c r="Y1341" s="33">
        <v>42189</v>
      </c>
      <c r="Z1341" s="1">
        <v>78712.11</v>
      </c>
    </row>
    <row r="1342" spans="1:26" x14ac:dyDescent="0.25">
      <c r="A1342" s="3">
        <v>300001341</v>
      </c>
      <c r="B1342" t="s">
        <v>3370</v>
      </c>
      <c r="C1342" t="s">
        <v>3468</v>
      </c>
      <c r="D1342" t="s">
        <v>3259</v>
      </c>
      <c r="E1342">
        <v>28</v>
      </c>
      <c r="F1342" t="s">
        <v>3258</v>
      </c>
      <c r="G1342" t="s">
        <v>3281</v>
      </c>
      <c r="H1342" s="49">
        <v>42207</v>
      </c>
      <c r="I1342" s="1">
        <v>121021.5</v>
      </c>
      <c r="R1342" s="3">
        <v>100001083</v>
      </c>
      <c r="S1342" t="s">
        <v>3397</v>
      </c>
      <c r="T1342" t="s">
        <v>3346</v>
      </c>
      <c r="U1342" t="s">
        <v>3266</v>
      </c>
      <c r="V1342">
        <v>41</v>
      </c>
      <c r="W1342" t="s">
        <v>3275</v>
      </c>
      <c r="X1342" t="s">
        <v>3281</v>
      </c>
      <c r="Y1342" s="33">
        <v>42190</v>
      </c>
      <c r="Z1342" s="1">
        <v>81089.55</v>
      </c>
    </row>
    <row r="1343" spans="1:26" x14ac:dyDescent="0.25">
      <c r="A1343" s="3">
        <v>400001342</v>
      </c>
      <c r="B1343" t="s">
        <v>3475</v>
      </c>
      <c r="C1343" t="s">
        <v>3461</v>
      </c>
      <c r="D1343" t="s">
        <v>3266</v>
      </c>
      <c r="E1343">
        <v>36</v>
      </c>
      <c r="F1343" t="s">
        <v>3469</v>
      </c>
      <c r="G1343" t="s">
        <v>3265</v>
      </c>
      <c r="H1343" s="49">
        <v>42207</v>
      </c>
      <c r="I1343" s="1">
        <v>49294.33</v>
      </c>
      <c r="R1343" s="3">
        <v>100001084</v>
      </c>
      <c r="S1343" t="s">
        <v>3496</v>
      </c>
      <c r="T1343" t="s">
        <v>3483</v>
      </c>
      <c r="U1343" t="s">
        <v>3266</v>
      </c>
      <c r="V1343">
        <v>44</v>
      </c>
      <c r="W1343" t="s">
        <v>3275</v>
      </c>
      <c r="X1343" t="s">
        <v>3281</v>
      </c>
      <c r="Y1343" s="33">
        <v>42190</v>
      </c>
      <c r="Z1343" s="1">
        <v>5032.09</v>
      </c>
    </row>
    <row r="1344" spans="1:26" x14ac:dyDescent="0.25">
      <c r="A1344" s="3">
        <v>400001343</v>
      </c>
      <c r="B1344" t="s">
        <v>3448</v>
      </c>
      <c r="C1344" t="s">
        <v>3402</v>
      </c>
      <c r="D1344" t="s">
        <v>3266</v>
      </c>
      <c r="E1344">
        <v>31</v>
      </c>
      <c r="F1344" t="s">
        <v>3469</v>
      </c>
      <c r="G1344" t="s">
        <v>3265</v>
      </c>
      <c r="H1344" s="49">
        <v>42207</v>
      </c>
      <c r="I1344" s="1">
        <v>6631.42</v>
      </c>
      <c r="R1344" s="3">
        <v>100001085</v>
      </c>
      <c r="S1344" t="s">
        <v>3406</v>
      </c>
      <c r="T1344" t="s">
        <v>3349</v>
      </c>
      <c r="U1344" t="s">
        <v>3266</v>
      </c>
      <c r="V1344">
        <v>41</v>
      </c>
      <c r="W1344" t="s">
        <v>3275</v>
      </c>
      <c r="X1344" t="s">
        <v>3281</v>
      </c>
      <c r="Y1344" s="33">
        <v>42190</v>
      </c>
      <c r="Z1344" s="1">
        <v>40523.18</v>
      </c>
    </row>
    <row r="1345" spans="1:26" x14ac:dyDescent="0.25">
      <c r="A1345" s="3">
        <v>400001344</v>
      </c>
      <c r="B1345" t="s">
        <v>3445</v>
      </c>
      <c r="C1345" t="s">
        <v>3329</v>
      </c>
      <c r="D1345" t="s">
        <v>3259</v>
      </c>
      <c r="E1345">
        <v>26</v>
      </c>
      <c r="F1345" t="s">
        <v>3469</v>
      </c>
      <c r="G1345" t="s">
        <v>3265</v>
      </c>
      <c r="H1345" s="49">
        <v>42207</v>
      </c>
      <c r="I1345" s="1">
        <v>39569.449999999997</v>
      </c>
      <c r="R1345" s="3">
        <v>100001089</v>
      </c>
      <c r="S1345" t="s">
        <v>3295</v>
      </c>
      <c r="T1345" t="s">
        <v>3464</v>
      </c>
      <c r="U1345" t="s">
        <v>3259</v>
      </c>
      <c r="V1345">
        <v>36</v>
      </c>
      <c r="W1345" t="s">
        <v>3275</v>
      </c>
      <c r="X1345" t="s">
        <v>3265</v>
      </c>
      <c r="Y1345" s="33">
        <v>42191</v>
      </c>
      <c r="Z1345" s="1">
        <v>22756.57</v>
      </c>
    </row>
    <row r="1346" spans="1:26" x14ac:dyDescent="0.25">
      <c r="A1346" s="3">
        <v>100001345</v>
      </c>
      <c r="B1346" t="s">
        <v>3433</v>
      </c>
      <c r="C1346" t="s">
        <v>3329</v>
      </c>
      <c r="D1346" t="s">
        <v>3259</v>
      </c>
      <c r="E1346">
        <v>46</v>
      </c>
      <c r="F1346" t="s">
        <v>3275</v>
      </c>
      <c r="G1346" t="s">
        <v>3281</v>
      </c>
      <c r="H1346" s="49">
        <v>42208</v>
      </c>
      <c r="I1346" s="1">
        <v>49511.64</v>
      </c>
      <c r="R1346" s="3">
        <v>100001090</v>
      </c>
      <c r="S1346" t="s">
        <v>3331</v>
      </c>
      <c r="T1346" t="s">
        <v>3565</v>
      </c>
      <c r="U1346" t="s">
        <v>3259</v>
      </c>
      <c r="V1346">
        <v>25</v>
      </c>
      <c r="W1346" t="s">
        <v>3275</v>
      </c>
      <c r="X1346" t="s">
        <v>3265</v>
      </c>
      <c r="Y1346" s="33">
        <v>42191</v>
      </c>
      <c r="Z1346" s="1">
        <v>44277.62</v>
      </c>
    </row>
    <row r="1347" spans="1:26" x14ac:dyDescent="0.25">
      <c r="A1347" s="3">
        <v>100001346</v>
      </c>
      <c r="B1347" t="s">
        <v>3532</v>
      </c>
      <c r="C1347" t="s">
        <v>3299</v>
      </c>
      <c r="D1347" t="s">
        <v>3266</v>
      </c>
      <c r="E1347">
        <v>33</v>
      </c>
      <c r="F1347" t="s">
        <v>3275</v>
      </c>
      <c r="G1347" t="s">
        <v>3281</v>
      </c>
      <c r="H1347" s="49">
        <v>42208</v>
      </c>
      <c r="I1347" s="1">
        <v>14121.7</v>
      </c>
      <c r="R1347" s="3">
        <v>100001091</v>
      </c>
      <c r="S1347" t="s">
        <v>3531</v>
      </c>
      <c r="T1347" t="s">
        <v>3444</v>
      </c>
      <c r="U1347" t="s">
        <v>3266</v>
      </c>
      <c r="V1347">
        <v>45</v>
      </c>
      <c r="W1347" t="s">
        <v>3275</v>
      </c>
      <c r="X1347" t="s">
        <v>3281</v>
      </c>
      <c r="Y1347" s="33">
        <v>42191</v>
      </c>
      <c r="Z1347" s="1">
        <v>57797.68</v>
      </c>
    </row>
    <row r="1348" spans="1:26" x14ac:dyDescent="0.25">
      <c r="A1348" s="3">
        <v>100001347</v>
      </c>
      <c r="B1348" t="s">
        <v>3553</v>
      </c>
      <c r="C1348" t="s">
        <v>3296</v>
      </c>
      <c r="D1348" t="s">
        <v>3266</v>
      </c>
      <c r="E1348">
        <v>42</v>
      </c>
      <c r="F1348" t="s">
        <v>3275</v>
      </c>
      <c r="G1348" t="s">
        <v>3281</v>
      </c>
      <c r="H1348" s="49">
        <v>42208</v>
      </c>
      <c r="I1348" s="1">
        <v>96844.75</v>
      </c>
      <c r="R1348" s="3">
        <v>100001092</v>
      </c>
      <c r="S1348" t="s">
        <v>3351</v>
      </c>
      <c r="T1348" t="s">
        <v>3346</v>
      </c>
      <c r="U1348" t="s">
        <v>3266</v>
      </c>
      <c r="V1348">
        <v>35</v>
      </c>
      <c r="W1348" t="s">
        <v>3275</v>
      </c>
      <c r="X1348" t="s">
        <v>3281</v>
      </c>
      <c r="Y1348" s="33">
        <v>42191</v>
      </c>
      <c r="Z1348" s="1">
        <v>1827.85</v>
      </c>
    </row>
    <row r="1349" spans="1:26" x14ac:dyDescent="0.25">
      <c r="A1349" s="3">
        <v>100001348</v>
      </c>
      <c r="B1349" t="s">
        <v>3480</v>
      </c>
      <c r="C1349" t="s">
        <v>3567</v>
      </c>
      <c r="D1349" t="s">
        <v>3266</v>
      </c>
      <c r="E1349">
        <v>35</v>
      </c>
      <c r="F1349" t="s">
        <v>3275</v>
      </c>
      <c r="G1349" t="s">
        <v>3281</v>
      </c>
      <c r="H1349" s="49">
        <v>42208</v>
      </c>
      <c r="I1349" s="1">
        <v>31392.78</v>
      </c>
      <c r="R1349" s="3">
        <v>100001093</v>
      </c>
      <c r="S1349" t="s">
        <v>3295</v>
      </c>
      <c r="T1349" t="s">
        <v>3509</v>
      </c>
      <c r="U1349" t="s">
        <v>3259</v>
      </c>
      <c r="V1349">
        <v>31</v>
      </c>
      <c r="W1349" t="s">
        <v>3275</v>
      </c>
      <c r="X1349" t="s">
        <v>3281</v>
      </c>
      <c r="Y1349" s="33">
        <v>42191</v>
      </c>
      <c r="Z1349" s="1">
        <v>71267.850000000006</v>
      </c>
    </row>
    <row r="1350" spans="1:26" x14ac:dyDescent="0.25">
      <c r="A1350" s="3">
        <v>100001349</v>
      </c>
      <c r="B1350" t="s">
        <v>3386</v>
      </c>
      <c r="C1350" t="s">
        <v>3279</v>
      </c>
      <c r="D1350" t="s">
        <v>3259</v>
      </c>
      <c r="E1350">
        <v>44</v>
      </c>
      <c r="F1350" t="s">
        <v>3275</v>
      </c>
      <c r="G1350" t="s">
        <v>3281</v>
      </c>
      <c r="H1350" s="49">
        <v>42208</v>
      </c>
      <c r="I1350" s="1">
        <v>60906.04</v>
      </c>
      <c r="R1350" s="3">
        <v>100001094</v>
      </c>
      <c r="S1350" t="s">
        <v>3413</v>
      </c>
      <c r="T1350" t="s">
        <v>3310</v>
      </c>
      <c r="U1350" t="s">
        <v>3266</v>
      </c>
      <c r="V1350">
        <v>30</v>
      </c>
      <c r="W1350" t="s">
        <v>3275</v>
      </c>
      <c r="X1350" t="s">
        <v>3265</v>
      </c>
      <c r="Y1350" s="33">
        <v>42191</v>
      </c>
      <c r="Z1350" s="1">
        <v>2730.89</v>
      </c>
    </row>
    <row r="1351" spans="1:26" x14ac:dyDescent="0.25">
      <c r="A1351" s="3">
        <v>200001350</v>
      </c>
      <c r="B1351" t="s">
        <v>3495</v>
      </c>
      <c r="C1351" t="s">
        <v>3555</v>
      </c>
      <c r="D1351" t="s">
        <v>3259</v>
      </c>
      <c r="E1351">
        <v>46</v>
      </c>
      <c r="F1351" t="s">
        <v>3262</v>
      </c>
      <c r="G1351" t="s">
        <v>3257</v>
      </c>
      <c r="H1351" s="49">
        <v>42208</v>
      </c>
      <c r="I1351" s="1">
        <v>9163.19</v>
      </c>
      <c r="R1351" s="3">
        <v>100001095</v>
      </c>
      <c r="S1351" t="s">
        <v>3395</v>
      </c>
      <c r="T1351" t="s">
        <v>3318</v>
      </c>
      <c r="U1351" t="s">
        <v>3266</v>
      </c>
      <c r="V1351">
        <v>45</v>
      </c>
      <c r="W1351" t="s">
        <v>3275</v>
      </c>
      <c r="X1351" t="s">
        <v>3265</v>
      </c>
      <c r="Y1351" s="33">
        <v>42191</v>
      </c>
      <c r="Z1351" s="1">
        <v>9976.92</v>
      </c>
    </row>
    <row r="1352" spans="1:26" x14ac:dyDescent="0.25">
      <c r="A1352" s="3">
        <v>200001351</v>
      </c>
      <c r="B1352" t="s">
        <v>3533</v>
      </c>
      <c r="C1352" t="s">
        <v>3552</v>
      </c>
      <c r="D1352" t="s">
        <v>3259</v>
      </c>
      <c r="E1352">
        <v>45</v>
      </c>
      <c r="F1352" t="s">
        <v>3262</v>
      </c>
      <c r="G1352" t="s">
        <v>3257</v>
      </c>
      <c r="H1352" s="49">
        <v>42208</v>
      </c>
      <c r="I1352" s="1">
        <v>39198.79</v>
      </c>
      <c r="R1352" s="3">
        <v>100001096</v>
      </c>
      <c r="S1352" t="s">
        <v>3304</v>
      </c>
      <c r="T1352" t="s">
        <v>3555</v>
      </c>
      <c r="U1352" t="s">
        <v>3266</v>
      </c>
      <c r="V1352">
        <v>35</v>
      </c>
      <c r="W1352" t="s">
        <v>3275</v>
      </c>
      <c r="X1352" t="s">
        <v>3257</v>
      </c>
      <c r="Y1352" s="33">
        <v>42191</v>
      </c>
      <c r="Z1352" s="1">
        <v>6083.13</v>
      </c>
    </row>
    <row r="1353" spans="1:26" x14ac:dyDescent="0.25">
      <c r="A1353" s="3">
        <v>200001352</v>
      </c>
      <c r="B1353" t="s">
        <v>3503</v>
      </c>
      <c r="C1353" t="s">
        <v>3468</v>
      </c>
      <c r="D1353" t="s">
        <v>3266</v>
      </c>
      <c r="E1353">
        <v>49</v>
      </c>
      <c r="F1353" t="s">
        <v>3262</v>
      </c>
      <c r="G1353" t="s">
        <v>3265</v>
      </c>
      <c r="H1353" s="49">
        <v>42208</v>
      </c>
      <c r="I1353" s="1">
        <v>21093.17</v>
      </c>
      <c r="R1353" s="3">
        <v>100001097</v>
      </c>
      <c r="S1353" t="s">
        <v>3505</v>
      </c>
      <c r="T1353" t="s">
        <v>3423</v>
      </c>
      <c r="U1353" t="s">
        <v>3259</v>
      </c>
      <c r="V1353">
        <v>36</v>
      </c>
      <c r="W1353" t="s">
        <v>3275</v>
      </c>
      <c r="X1353" t="s">
        <v>3265</v>
      </c>
      <c r="Y1353" s="33">
        <v>42191</v>
      </c>
      <c r="Z1353" s="1">
        <v>88451.81</v>
      </c>
    </row>
    <row r="1354" spans="1:26" x14ac:dyDescent="0.25">
      <c r="A1354" s="3">
        <v>300001353</v>
      </c>
      <c r="B1354" t="s">
        <v>3478</v>
      </c>
      <c r="C1354" t="s">
        <v>3315</v>
      </c>
      <c r="D1354" t="s">
        <v>3266</v>
      </c>
      <c r="E1354">
        <v>34</v>
      </c>
      <c r="F1354" t="s">
        <v>3258</v>
      </c>
      <c r="G1354" t="s">
        <v>3281</v>
      </c>
      <c r="H1354" s="49">
        <v>42208</v>
      </c>
      <c r="I1354" s="1">
        <v>15478.24</v>
      </c>
      <c r="R1354" s="3">
        <v>100001106</v>
      </c>
      <c r="S1354" t="s">
        <v>3475</v>
      </c>
      <c r="T1354" t="s">
        <v>3296</v>
      </c>
      <c r="U1354" t="s">
        <v>3266</v>
      </c>
      <c r="V1354">
        <v>29</v>
      </c>
      <c r="W1354" t="s">
        <v>3275</v>
      </c>
      <c r="X1354" t="s">
        <v>3257</v>
      </c>
      <c r="Y1354" s="33">
        <v>42192</v>
      </c>
      <c r="Z1354" s="1">
        <v>55720.37</v>
      </c>
    </row>
    <row r="1355" spans="1:26" x14ac:dyDescent="0.25">
      <c r="A1355" s="3">
        <v>300001354</v>
      </c>
      <c r="B1355" t="s">
        <v>3543</v>
      </c>
      <c r="C1355" t="s">
        <v>3321</v>
      </c>
      <c r="D1355" t="s">
        <v>3259</v>
      </c>
      <c r="E1355">
        <v>41</v>
      </c>
      <c r="F1355" t="s">
        <v>3258</v>
      </c>
      <c r="G1355" t="s">
        <v>3281</v>
      </c>
      <c r="H1355" s="49">
        <v>42208</v>
      </c>
      <c r="I1355" s="1">
        <v>25581.54</v>
      </c>
      <c r="R1355" s="3">
        <v>100001107</v>
      </c>
      <c r="S1355" t="s">
        <v>3272</v>
      </c>
      <c r="T1355" t="s">
        <v>3350</v>
      </c>
      <c r="U1355" t="s">
        <v>3259</v>
      </c>
      <c r="V1355">
        <v>33</v>
      </c>
      <c r="W1355" t="s">
        <v>3275</v>
      </c>
      <c r="X1355" t="s">
        <v>3281</v>
      </c>
      <c r="Y1355" s="33">
        <v>42192</v>
      </c>
      <c r="Z1355" s="1">
        <v>96379.13</v>
      </c>
    </row>
    <row r="1356" spans="1:26" x14ac:dyDescent="0.25">
      <c r="A1356" s="3">
        <v>400001355</v>
      </c>
      <c r="B1356" t="s">
        <v>3523</v>
      </c>
      <c r="C1356" t="s">
        <v>3367</v>
      </c>
      <c r="D1356" t="s">
        <v>3259</v>
      </c>
      <c r="E1356">
        <v>25</v>
      </c>
      <c r="F1356" t="s">
        <v>3469</v>
      </c>
      <c r="G1356" t="s">
        <v>3265</v>
      </c>
      <c r="H1356" s="49">
        <v>42208</v>
      </c>
      <c r="I1356" s="1">
        <v>44575.02</v>
      </c>
      <c r="R1356" s="3">
        <v>100001108</v>
      </c>
      <c r="S1356" t="s">
        <v>3270</v>
      </c>
      <c r="T1356" t="s">
        <v>3350</v>
      </c>
      <c r="U1356" t="s">
        <v>3259</v>
      </c>
      <c r="V1356">
        <v>27</v>
      </c>
      <c r="W1356" t="s">
        <v>3275</v>
      </c>
      <c r="X1356" t="s">
        <v>3281</v>
      </c>
      <c r="Y1356" s="33">
        <v>42192</v>
      </c>
      <c r="Z1356" s="1">
        <v>45374.89</v>
      </c>
    </row>
    <row r="1357" spans="1:26" x14ac:dyDescent="0.25">
      <c r="A1357" s="3">
        <v>100001356</v>
      </c>
      <c r="B1357" t="s">
        <v>3486</v>
      </c>
      <c r="C1357" t="s">
        <v>3429</v>
      </c>
      <c r="D1357" t="s">
        <v>3266</v>
      </c>
      <c r="E1357">
        <v>34</v>
      </c>
      <c r="F1357" t="s">
        <v>3275</v>
      </c>
      <c r="G1357" t="s">
        <v>3281</v>
      </c>
      <c r="H1357" s="49">
        <v>42209</v>
      </c>
      <c r="I1357" s="1">
        <v>4056.75</v>
      </c>
      <c r="R1357" s="3">
        <v>100001109</v>
      </c>
      <c r="S1357" t="s">
        <v>3541</v>
      </c>
      <c r="T1357" t="s">
        <v>3501</v>
      </c>
      <c r="U1357" t="s">
        <v>3266</v>
      </c>
      <c r="V1357">
        <v>33</v>
      </c>
      <c r="W1357" t="s">
        <v>3275</v>
      </c>
      <c r="X1357" t="s">
        <v>3281</v>
      </c>
      <c r="Y1357" s="33">
        <v>42192</v>
      </c>
      <c r="Z1357" s="1">
        <v>36425.21</v>
      </c>
    </row>
    <row r="1358" spans="1:26" x14ac:dyDescent="0.25">
      <c r="A1358" s="3">
        <v>100001357</v>
      </c>
      <c r="B1358" t="s">
        <v>3401</v>
      </c>
      <c r="C1358" t="s">
        <v>3292</v>
      </c>
      <c r="D1358" t="s">
        <v>3259</v>
      </c>
      <c r="E1358">
        <v>40</v>
      </c>
      <c r="F1358" t="s">
        <v>3275</v>
      </c>
      <c r="G1358" t="s">
        <v>3281</v>
      </c>
      <c r="H1358" s="49">
        <v>42209</v>
      </c>
      <c r="I1358" s="1">
        <v>67327.11</v>
      </c>
      <c r="R1358" s="3">
        <v>100001110</v>
      </c>
      <c r="S1358" t="s">
        <v>3401</v>
      </c>
      <c r="T1358" t="s">
        <v>3329</v>
      </c>
      <c r="U1358" t="s">
        <v>3259</v>
      </c>
      <c r="V1358">
        <v>35</v>
      </c>
      <c r="W1358" t="s">
        <v>3275</v>
      </c>
      <c r="X1358" t="s">
        <v>3281</v>
      </c>
      <c r="Y1358" s="33">
        <v>42192</v>
      </c>
      <c r="Z1358" s="1">
        <v>66122.89</v>
      </c>
    </row>
    <row r="1359" spans="1:26" x14ac:dyDescent="0.25">
      <c r="A1359" s="3">
        <v>100001358</v>
      </c>
      <c r="B1359" t="s">
        <v>3536</v>
      </c>
      <c r="C1359" t="s">
        <v>3488</v>
      </c>
      <c r="D1359" t="s">
        <v>3259</v>
      </c>
      <c r="E1359">
        <v>49</v>
      </c>
      <c r="F1359" t="s">
        <v>3275</v>
      </c>
      <c r="G1359" t="s">
        <v>3265</v>
      </c>
      <c r="H1359" s="49">
        <v>42209</v>
      </c>
      <c r="I1359" s="1">
        <v>1426.26</v>
      </c>
      <c r="R1359" s="3">
        <v>100001111</v>
      </c>
      <c r="S1359" t="s">
        <v>3383</v>
      </c>
      <c r="T1359" t="s">
        <v>3464</v>
      </c>
      <c r="U1359" t="s">
        <v>3266</v>
      </c>
      <c r="V1359">
        <v>26</v>
      </c>
      <c r="W1359" t="s">
        <v>3275</v>
      </c>
      <c r="X1359" t="s">
        <v>3281</v>
      </c>
      <c r="Y1359" s="33">
        <v>42192</v>
      </c>
      <c r="Z1359" s="1">
        <v>21988.77</v>
      </c>
    </row>
    <row r="1360" spans="1:26" x14ac:dyDescent="0.25">
      <c r="A1360" s="3">
        <v>100001359</v>
      </c>
      <c r="B1360" t="s">
        <v>3543</v>
      </c>
      <c r="C1360" t="s">
        <v>3282</v>
      </c>
      <c r="D1360" t="s">
        <v>3259</v>
      </c>
      <c r="E1360">
        <v>31</v>
      </c>
      <c r="F1360" t="s">
        <v>3275</v>
      </c>
      <c r="G1360" t="s">
        <v>3281</v>
      </c>
      <c r="H1360" s="49">
        <v>42209</v>
      </c>
      <c r="I1360" s="1">
        <v>24458</v>
      </c>
      <c r="R1360" s="3">
        <v>100001112</v>
      </c>
      <c r="S1360" t="s">
        <v>3562</v>
      </c>
      <c r="T1360" t="s">
        <v>3299</v>
      </c>
      <c r="U1360" t="s">
        <v>3266</v>
      </c>
      <c r="V1360">
        <v>33</v>
      </c>
      <c r="W1360" t="s">
        <v>3275</v>
      </c>
      <c r="X1360" t="s">
        <v>3281</v>
      </c>
      <c r="Y1360" s="33">
        <v>42192</v>
      </c>
      <c r="Z1360" s="1">
        <v>84064.01</v>
      </c>
    </row>
    <row r="1361" spans="1:26" x14ac:dyDescent="0.25">
      <c r="A1361" s="3">
        <v>100001360</v>
      </c>
      <c r="B1361" t="s">
        <v>3493</v>
      </c>
      <c r="C1361" t="s">
        <v>3512</v>
      </c>
      <c r="D1361" t="s">
        <v>3259</v>
      </c>
      <c r="E1361">
        <v>37</v>
      </c>
      <c r="F1361" t="s">
        <v>3275</v>
      </c>
      <c r="G1361" t="s">
        <v>3281</v>
      </c>
      <c r="H1361" s="49">
        <v>42209</v>
      </c>
      <c r="I1361" s="1">
        <v>59430.45</v>
      </c>
      <c r="R1361" s="3">
        <v>100001113</v>
      </c>
      <c r="S1361" t="s">
        <v>3482</v>
      </c>
      <c r="T1361" t="s">
        <v>3440</v>
      </c>
      <c r="U1361" t="s">
        <v>3266</v>
      </c>
      <c r="V1361">
        <v>42</v>
      </c>
      <c r="W1361" t="s">
        <v>3275</v>
      </c>
      <c r="X1361" t="s">
        <v>3265</v>
      </c>
      <c r="Y1361" s="33">
        <v>42192</v>
      </c>
      <c r="Z1361" s="1">
        <v>107366.02</v>
      </c>
    </row>
    <row r="1362" spans="1:26" x14ac:dyDescent="0.25">
      <c r="A1362" s="3">
        <v>200001361</v>
      </c>
      <c r="B1362" t="s">
        <v>3264</v>
      </c>
      <c r="C1362" t="s">
        <v>3284</v>
      </c>
      <c r="D1362" t="s">
        <v>3259</v>
      </c>
      <c r="E1362">
        <v>51</v>
      </c>
      <c r="F1362" t="s">
        <v>3262</v>
      </c>
      <c r="G1362" t="s">
        <v>3265</v>
      </c>
      <c r="H1362" s="49">
        <v>42209</v>
      </c>
      <c r="I1362" s="1">
        <v>25973.39</v>
      </c>
      <c r="R1362" s="3">
        <v>100001114</v>
      </c>
      <c r="S1362" t="s">
        <v>3356</v>
      </c>
      <c r="T1362" t="s">
        <v>3371</v>
      </c>
      <c r="U1362" t="s">
        <v>3259</v>
      </c>
      <c r="V1362">
        <v>33</v>
      </c>
      <c r="W1362" t="s">
        <v>3275</v>
      </c>
      <c r="X1362" t="s">
        <v>3281</v>
      </c>
      <c r="Y1362" s="33">
        <v>42192</v>
      </c>
      <c r="Z1362" s="1">
        <v>59890</v>
      </c>
    </row>
    <row r="1363" spans="1:26" x14ac:dyDescent="0.25">
      <c r="A1363" s="3">
        <v>100001362</v>
      </c>
      <c r="B1363" t="s">
        <v>3351</v>
      </c>
      <c r="C1363" t="s">
        <v>3447</v>
      </c>
      <c r="D1363" t="s">
        <v>3266</v>
      </c>
      <c r="E1363">
        <v>29</v>
      </c>
      <c r="F1363" t="s">
        <v>3275</v>
      </c>
      <c r="G1363" t="s">
        <v>3257</v>
      </c>
      <c r="H1363" s="49">
        <v>42210</v>
      </c>
      <c r="I1363" s="1">
        <v>18984.55</v>
      </c>
      <c r="R1363" s="3">
        <v>100001121</v>
      </c>
      <c r="S1363" t="s">
        <v>3476</v>
      </c>
      <c r="T1363" t="s">
        <v>3284</v>
      </c>
      <c r="U1363" t="s">
        <v>3266</v>
      </c>
      <c r="V1363">
        <v>29</v>
      </c>
      <c r="W1363" t="s">
        <v>3275</v>
      </c>
      <c r="X1363" t="s">
        <v>3281</v>
      </c>
      <c r="Y1363" s="33">
        <v>42193</v>
      </c>
      <c r="Z1363" s="1">
        <v>25137.17</v>
      </c>
    </row>
    <row r="1364" spans="1:26" x14ac:dyDescent="0.25">
      <c r="A1364" s="3">
        <v>100001363</v>
      </c>
      <c r="B1364" t="s">
        <v>3530</v>
      </c>
      <c r="C1364" t="s">
        <v>3361</v>
      </c>
      <c r="D1364" t="s">
        <v>3259</v>
      </c>
      <c r="E1364">
        <v>38</v>
      </c>
      <c r="F1364" t="s">
        <v>3275</v>
      </c>
      <c r="G1364" t="s">
        <v>3281</v>
      </c>
      <c r="H1364" s="49">
        <v>42210</v>
      </c>
      <c r="I1364" s="1">
        <v>77710.39</v>
      </c>
      <c r="R1364" s="3">
        <v>100001122</v>
      </c>
      <c r="S1364" t="s">
        <v>3370</v>
      </c>
      <c r="T1364" t="s">
        <v>3411</v>
      </c>
      <c r="U1364" t="s">
        <v>3259</v>
      </c>
      <c r="V1364">
        <v>39</v>
      </c>
      <c r="W1364" t="s">
        <v>3275</v>
      </c>
      <c r="X1364" t="s">
        <v>3265</v>
      </c>
      <c r="Y1364" s="33">
        <v>42193</v>
      </c>
      <c r="Z1364" s="1">
        <v>36666.699999999997</v>
      </c>
    </row>
    <row r="1365" spans="1:26" x14ac:dyDescent="0.25">
      <c r="A1365" s="3">
        <v>100001364</v>
      </c>
      <c r="B1365" t="s">
        <v>3302</v>
      </c>
      <c r="C1365" t="s">
        <v>3501</v>
      </c>
      <c r="D1365" t="s">
        <v>3266</v>
      </c>
      <c r="E1365">
        <v>35</v>
      </c>
      <c r="F1365" t="s">
        <v>3275</v>
      </c>
      <c r="G1365" t="s">
        <v>3257</v>
      </c>
      <c r="H1365" s="49">
        <v>42210</v>
      </c>
      <c r="I1365" s="1">
        <v>38448.21</v>
      </c>
      <c r="R1365" s="3">
        <v>100001123</v>
      </c>
      <c r="S1365" t="s">
        <v>3532</v>
      </c>
      <c r="T1365" t="s">
        <v>3470</v>
      </c>
      <c r="U1365" t="s">
        <v>3266</v>
      </c>
      <c r="V1365">
        <v>43</v>
      </c>
      <c r="W1365" t="s">
        <v>3275</v>
      </c>
      <c r="X1365" t="s">
        <v>3281</v>
      </c>
      <c r="Y1365" s="33">
        <v>42193</v>
      </c>
      <c r="Z1365" s="1">
        <v>10959.59</v>
      </c>
    </row>
    <row r="1366" spans="1:26" x14ac:dyDescent="0.25">
      <c r="A1366" s="3">
        <v>100001365</v>
      </c>
      <c r="B1366" t="s">
        <v>3516</v>
      </c>
      <c r="C1366" t="s">
        <v>3329</v>
      </c>
      <c r="D1366" t="s">
        <v>3259</v>
      </c>
      <c r="E1366">
        <v>32</v>
      </c>
      <c r="F1366" t="s">
        <v>3275</v>
      </c>
      <c r="G1366" t="s">
        <v>3281</v>
      </c>
      <c r="H1366" s="49">
        <v>42210</v>
      </c>
      <c r="I1366" s="1">
        <v>79604.570000000007</v>
      </c>
      <c r="R1366" s="3">
        <v>100001124</v>
      </c>
      <c r="S1366" t="s">
        <v>3368</v>
      </c>
      <c r="T1366" t="s">
        <v>3312</v>
      </c>
      <c r="U1366" t="s">
        <v>3259</v>
      </c>
      <c r="V1366">
        <v>35</v>
      </c>
      <c r="W1366" t="s">
        <v>3275</v>
      </c>
      <c r="X1366" t="s">
        <v>3281</v>
      </c>
      <c r="Y1366" s="33">
        <v>42193</v>
      </c>
      <c r="Z1366" s="1">
        <v>114115.93</v>
      </c>
    </row>
    <row r="1367" spans="1:26" x14ac:dyDescent="0.25">
      <c r="A1367" s="3">
        <v>100001366</v>
      </c>
      <c r="B1367" t="s">
        <v>3533</v>
      </c>
      <c r="C1367" t="s">
        <v>3294</v>
      </c>
      <c r="D1367" t="s">
        <v>3259</v>
      </c>
      <c r="E1367">
        <v>41</v>
      </c>
      <c r="F1367" t="s">
        <v>3275</v>
      </c>
      <c r="G1367" t="s">
        <v>3257</v>
      </c>
      <c r="H1367" s="49">
        <v>42210</v>
      </c>
      <c r="I1367" s="1">
        <v>84302.39</v>
      </c>
      <c r="R1367" s="3">
        <v>100001125</v>
      </c>
      <c r="S1367" t="s">
        <v>3494</v>
      </c>
      <c r="T1367" t="s">
        <v>3514</v>
      </c>
      <c r="U1367" t="s">
        <v>3259</v>
      </c>
      <c r="V1367">
        <v>31</v>
      </c>
      <c r="W1367" t="s">
        <v>3275</v>
      </c>
      <c r="X1367" t="s">
        <v>3281</v>
      </c>
      <c r="Y1367" s="33">
        <v>42193</v>
      </c>
      <c r="Z1367" s="1">
        <v>51397.48</v>
      </c>
    </row>
    <row r="1368" spans="1:26" x14ac:dyDescent="0.25">
      <c r="A1368" s="3">
        <v>100001367</v>
      </c>
      <c r="B1368" t="s">
        <v>3317</v>
      </c>
      <c r="C1368" t="s">
        <v>3444</v>
      </c>
      <c r="D1368" t="s">
        <v>3259</v>
      </c>
      <c r="E1368">
        <v>33</v>
      </c>
      <c r="F1368" t="s">
        <v>3275</v>
      </c>
      <c r="G1368" t="s">
        <v>3257</v>
      </c>
      <c r="H1368" s="49">
        <v>42210</v>
      </c>
      <c r="I1368" s="1">
        <v>70028.94</v>
      </c>
      <c r="R1368" s="3">
        <v>100001126</v>
      </c>
      <c r="S1368" t="s">
        <v>3520</v>
      </c>
      <c r="T1368" t="s">
        <v>3319</v>
      </c>
      <c r="U1368" t="s">
        <v>3266</v>
      </c>
      <c r="V1368">
        <v>49</v>
      </c>
      <c r="W1368" t="s">
        <v>3275</v>
      </c>
      <c r="X1368" t="s">
        <v>3281</v>
      </c>
      <c r="Y1368" s="33">
        <v>42193</v>
      </c>
      <c r="Z1368" s="1">
        <v>68026.14</v>
      </c>
    </row>
    <row r="1369" spans="1:26" x14ac:dyDescent="0.25">
      <c r="A1369" s="3">
        <v>100001368</v>
      </c>
      <c r="B1369" t="s">
        <v>3293</v>
      </c>
      <c r="C1369" t="s">
        <v>3444</v>
      </c>
      <c r="D1369" t="s">
        <v>3259</v>
      </c>
      <c r="E1369">
        <v>19</v>
      </c>
      <c r="F1369" t="s">
        <v>3275</v>
      </c>
      <c r="G1369" t="s">
        <v>3281</v>
      </c>
      <c r="H1369" s="49">
        <v>42210</v>
      </c>
      <c r="I1369" s="1">
        <v>68980.3</v>
      </c>
      <c r="R1369" s="3">
        <v>100001132</v>
      </c>
      <c r="S1369" t="s">
        <v>3414</v>
      </c>
      <c r="T1369" t="s">
        <v>3508</v>
      </c>
      <c r="U1369" t="s">
        <v>3259</v>
      </c>
      <c r="V1369">
        <v>33</v>
      </c>
      <c r="W1369" t="s">
        <v>3275</v>
      </c>
      <c r="X1369" t="s">
        <v>3281</v>
      </c>
      <c r="Y1369" s="33">
        <v>42194</v>
      </c>
      <c r="Z1369" s="1">
        <v>76301.47</v>
      </c>
    </row>
    <row r="1370" spans="1:26" x14ac:dyDescent="0.25">
      <c r="A1370" s="3">
        <v>100001369</v>
      </c>
      <c r="B1370" t="s">
        <v>3574</v>
      </c>
      <c r="C1370" t="s">
        <v>3487</v>
      </c>
      <c r="D1370" t="s">
        <v>3266</v>
      </c>
      <c r="E1370">
        <v>49</v>
      </c>
      <c r="F1370" t="s">
        <v>3275</v>
      </c>
      <c r="G1370" t="s">
        <v>3281</v>
      </c>
      <c r="H1370" s="49">
        <v>42210</v>
      </c>
      <c r="I1370" s="1">
        <v>92941.82</v>
      </c>
      <c r="R1370" s="3">
        <v>100001134</v>
      </c>
      <c r="S1370" t="s">
        <v>3531</v>
      </c>
      <c r="T1370" t="s">
        <v>3400</v>
      </c>
      <c r="U1370" t="s">
        <v>3266</v>
      </c>
      <c r="V1370">
        <v>36</v>
      </c>
      <c r="W1370" t="s">
        <v>3275</v>
      </c>
      <c r="X1370" t="s">
        <v>3281</v>
      </c>
      <c r="Y1370" s="33">
        <v>42194</v>
      </c>
      <c r="Z1370" s="1">
        <v>3108.56</v>
      </c>
    </row>
    <row r="1371" spans="1:26" x14ac:dyDescent="0.25">
      <c r="A1371" s="3">
        <v>100001370</v>
      </c>
      <c r="B1371" t="s">
        <v>3404</v>
      </c>
      <c r="C1371" t="s">
        <v>3402</v>
      </c>
      <c r="D1371" t="s">
        <v>3266</v>
      </c>
      <c r="E1371">
        <v>30</v>
      </c>
      <c r="F1371" t="s">
        <v>3275</v>
      </c>
      <c r="G1371" t="s">
        <v>3265</v>
      </c>
      <c r="H1371" s="49">
        <v>42210</v>
      </c>
      <c r="I1371" s="1">
        <v>105695.88</v>
      </c>
      <c r="R1371" s="3">
        <v>100001135</v>
      </c>
      <c r="S1371" t="s">
        <v>3302</v>
      </c>
      <c r="T1371" t="s">
        <v>3349</v>
      </c>
      <c r="U1371" t="s">
        <v>3266</v>
      </c>
      <c r="V1371">
        <v>46</v>
      </c>
      <c r="W1371" t="s">
        <v>3275</v>
      </c>
      <c r="X1371" t="s">
        <v>3281</v>
      </c>
      <c r="Y1371" s="33">
        <v>42194</v>
      </c>
      <c r="Z1371" s="1">
        <v>33779.410000000003</v>
      </c>
    </row>
    <row r="1372" spans="1:26" x14ac:dyDescent="0.25">
      <c r="A1372" s="3">
        <v>100001371</v>
      </c>
      <c r="B1372" t="s">
        <v>3575</v>
      </c>
      <c r="C1372" t="s">
        <v>3288</v>
      </c>
      <c r="D1372" t="s">
        <v>3259</v>
      </c>
      <c r="E1372">
        <v>49</v>
      </c>
      <c r="F1372" t="s">
        <v>3275</v>
      </c>
      <c r="G1372" t="s">
        <v>3281</v>
      </c>
      <c r="H1372" s="49">
        <v>42210</v>
      </c>
      <c r="I1372" s="1">
        <v>18893.22</v>
      </c>
      <c r="R1372" s="3">
        <v>100001141</v>
      </c>
      <c r="S1372" t="s">
        <v>3368</v>
      </c>
      <c r="T1372" t="s">
        <v>3342</v>
      </c>
      <c r="U1372" t="s">
        <v>3259</v>
      </c>
      <c r="V1372">
        <v>27</v>
      </c>
      <c r="W1372" t="s">
        <v>3275</v>
      </c>
      <c r="X1372" t="s">
        <v>3265</v>
      </c>
      <c r="Y1372" s="33">
        <v>42195</v>
      </c>
      <c r="Z1372" s="1">
        <v>16613.41</v>
      </c>
    </row>
    <row r="1373" spans="1:26" x14ac:dyDescent="0.25">
      <c r="A1373" s="3">
        <v>100001372</v>
      </c>
      <c r="B1373" t="s">
        <v>3560</v>
      </c>
      <c r="C1373" t="s">
        <v>3472</v>
      </c>
      <c r="D1373" t="s">
        <v>3266</v>
      </c>
      <c r="E1373">
        <v>32</v>
      </c>
      <c r="F1373" t="s">
        <v>3275</v>
      </c>
      <c r="G1373" t="s">
        <v>3281</v>
      </c>
      <c r="H1373" s="49">
        <v>42210</v>
      </c>
      <c r="I1373" s="1">
        <v>5709.07</v>
      </c>
      <c r="R1373" s="3">
        <v>100001142</v>
      </c>
      <c r="S1373" t="s">
        <v>3492</v>
      </c>
      <c r="T1373" t="s">
        <v>3407</v>
      </c>
      <c r="U1373" t="s">
        <v>3266</v>
      </c>
      <c r="V1373">
        <v>35</v>
      </c>
      <c r="W1373" t="s">
        <v>3275</v>
      </c>
      <c r="X1373" t="s">
        <v>3281</v>
      </c>
      <c r="Y1373" s="33">
        <v>42195</v>
      </c>
      <c r="Z1373" s="1">
        <v>64757.52</v>
      </c>
    </row>
    <row r="1374" spans="1:26" x14ac:dyDescent="0.25">
      <c r="A1374" s="3">
        <v>100001373</v>
      </c>
      <c r="B1374" t="s">
        <v>3380</v>
      </c>
      <c r="C1374" t="s">
        <v>3425</v>
      </c>
      <c r="D1374" t="s">
        <v>3259</v>
      </c>
      <c r="E1374">
        <v>24</v>
      </c>
      <c r="F1374" t="s">
        <v>3275</v>
      </c>
      <c r="G1374" t="s">
        <v>3281</v>
      </c>
      <c r="H1374" s="49">
        <v>42210</v>
      </c>
      <c r="I1374" s="1">
        <v>17127.23</v>
      </c>
      <c r="R1374" s="3">
        <v>100001143</v>
      </c>
      <c r="S1374" t="s">
        <v>3553</v>
      </c>
      <c r="T1374" t="s">
        <v>3550</v>
      </c>
      <c r="U1374" t="s">
        <v>3266</v>
      </c>
      <c r="V1374">
        <v>34</v>
      </c>
      <c r="W1374" t="s">
        <v>3275</v>
      </c>
      <c r="X1374" t="s">
        <v>3265</v>
      </c>
      <c r="Y1374" s="33">
        <v>42195</v>
      </c>
      <c r="Z1374" s="1">
        <v>21997.45</v>
      </c>
    </row>
    <row r="1375" spans="1:26" x14ac:dyDescent="0.25">
      <c r="A1375" s="3">
        <v>200001374</v>
      </c>
      <c r="B1375" t="s">
        <v>3500</v>
      </c>
      <c r="C1375" t="s">
        <v>3388</v>
      </c>
      <c r="D1375" t="s">
        <v>3259</v>
      </c>
      <c r="E1375">
        <v>52</v>
      </c>
      <c r="F1375" t="s">
        <v>3262</v>
      </c>
      <c r="G1375" t="s">
        <v>3257</v>
      </c>
      <c r="H1375" s="49">
        <v>42210</v>
      </c>
      <c r="I1375" s="1">
        <v>31428.98</v>
      </c>
      <c r="R1375" s="3">
        <v>100001144</v>
      </c>
      <c r="S1375" t="s">
        <v>3530</v>
      </c>
      <c r="T1375" t="s">
        <v>3502</v>
      </c>
      <c r="U1375" t="s">
        <v>3259</v>
      </c>
      <c r="V1375">
        <v>43</v>
      </c>
      <c r="W1375" t="s">
        <v>3275</v>
      </c>
      <c r="X1375" t="s">
        <v>3281</v>
      </c>
      <c r="Y1375" s="33">
        <v>42195</v>
      </c>
      <c r="Z1375" s="1">
        <v>55988.59</v>
      </c>
    </row>
    <row r="1376" spans="1:26" x14ac:dyDescent="0.25">
      <c r="A1376" s="3">
        <v>200001375</v>
      </c>
      <c r="B1376" t="s">
        <v>3539</v>
      </c>
      <c r="C1376" t="s">
        <v>3273</v>
      </c>
      <c r="D1376" t="s">
        <v>3266</v>
      </c>
      <c r="E1376">
        <v>59</v>
      </c>
      <c r="F1376" t="s">
        <v>3262</v>
      </c>
      <c r="G1376" t="s">
        <v>3265</v>
      </c>
      <c r="H1376" s="49">
        <v>42210</v>
      </c>
      <c r="I1376" s="1">
        <v>87136.45</v>
      </c>
      <c r="R1376" s="3">
        <v>100001145</v>
      </c>
      <c r="S1376" t="s">
        <v>3416</v>
      </c>
      <c r="T1376" t="s">
        <v>3477</v>
      </c>
      <c r="U1376" t="s">
        <v>3259</v>
      </c>
      <c r="V1376">
        <v>32</v>
      </c>
      <c r="W1376" t="s">
        <v>3275</v>
      </c>
      <c r="X1376" t="s">
        <v>3257</v>
      </c>
      <c r="Y1376" s="33">
        <v>42195</v>
      </c>
      <c r="Z1376" s="1">
        <v>91674.559999999998</v>
      </c>
    </row>
    <row r="1377" spans="1:26" x14ac:dyDescent="0.25">
      <c r="A1377" s="3">
        <v>200001376</v>
      </c>
      <c r="B1377" t="s">
        <v>3414</v>
      </c>
      <c r="C1377" t="s">
        <v>3432</v>
      </c>
      <c r="D1377" t="s">
        <v>3259</v>
      </c>
      <c r="E1377">
        <v>48</v>
      </c>
      <c r="F1377" t="s">
        <v>3262</v>
      </c>
      <c r="G1377" t="s">
        <v>3265</v>
      </c>
      <c r="H1377" s="49">
        <v>42210</v>
      </c>
      <c r="I1377" s="1">
        <v>40174.57</v>
      </c>
      <c r="R1377" s="3">
        <v>100001152</v>
      </c>
      <c r="S1377" t="s">
        <v>3322</v>
      </c>
      <c r="T1377" t="s">
        <v>3336</v>
      </c>
      <c r="U1377" t="s">
        <v>3259</v>
      </c>
      <c r="V1377">
        <v>41</v>
      </c>
      <c r="W1377" t="s">
        <v>3275</v>
      </c>
      <c r="X1377" t="s">
        <v>3281</v>
      </c>
      <c r="Y1377" s="33">
        <v>42196</v>
      </c>
      <c r="Z1377" s="1">
        <v>80234.490000000005</v>
      </c>
    </row>
    <row r="1378" spans="1:26" x14ac:dyDescent="0.25">
      <c r="A1378" s="3">
        <v>200001377</v>
      </c>
      <c r="B1378" t="s">
        <v>3441</v>
      </c>
      <c r="C1378" t="s">
        <v>3431</v>
      </c>
      <c r="D1378" t="s">
        <v>3259</v>
      </c>
      <c r="E1378">
        <v>53</v>
      </c>
      <c r="F1378" t="s">
        <v>3262</v>
      </c>
      <c r="G1378" t="s">
        <v>3257</v>
      </c>
      <c r="H1378" s="49">
        <v>42210</v>
      </c>
      <c r="I1378" s="1">
        <v>15775.81</v>
      </c>
      <c r="R1378" s="3">
        <v>100001153</v>
      </c>
      <c r="S1378" t="s">
        <v>3416</v>
      </c>
      <c r="T1378" t="s">
        <v>3384</v>
      </c>
      <c r="U1378" t="s">
        <v>3259</v>
      </c>
      <c r="V1378">
        <v>47</v>
      </c>
      <c r="W1378" t="s">
        <v>3275</v>
      </c>
      <c r="X1378" t="s">
        <v>3281</v>
      </c>
      <c r="Y1378" s="33">
        <v>42196</v>
      </c>
      <c r="Z1378" s="1">
        <v>36493.69</v>
      </c>
    </row>
    <row r="1379" spans="1:26" x14ac:dyDescent="0.25">
      <c r="A1379" s="3">
        <v>200001378</v>
      </c>
      <c r="B1379" t="s">
        <v>3293</v>
      </c>
      <c r="C1379" t="s">
        <v>3431</v>
      </c>
      <c r="D1379" t="s">
        <v>3259</v>
      </c>
      <c r="E1379">
        <v>27</v>
      </c>
      <c r="F1379" t="s">
        <v>3262</v>
      </c>
      <c r="G1379" t="s">
        <v>3257</v>
      </c>
      <c r="H1379" s="49">
        <v>42210</v>
      </c>
      <c r="I1379" s="1">
        <v>20963.64</v>
      </c>
      <c r="R1379" s="3">
        <v>100001154</v>
      </c>
      <c r="S1379" t="s">
        <v>3518</v>
      </c>
      <c r="T1379" t="s">
        <v>3330</v>
      </c>
      <c r="U1379" t="s">
        <v>3266</v>
      </c>
      <c r="V1379">
        <v>32</v>
      </c>
      <c r="W1379" t="s">
        <v>3275</v>
      </c>
      <c r="X1379" t="s">
        <v>3281</v>
      </c>
      <c r="Y1379" s="33">
        <v>42196</v>
      </c>
      <c r="Z1379" s="1">
        <v>35888.1</v>
      </c>
    </row>
    <row r="1380" spans="1:26" x14ac:dyDescent="0.25">
      <c r="A1380" s="3">
        <v>200001379</v>
      </c>
      <c r="B1380" t="s">
        <v>3571</v>
      </c>
      <c r="C1380" t="s">
        <v>3420</v>
      </c>
      <c r="D1380" t="s">
        <v>3259</v>
      </c>
      <c r="E1380">
        <v>56</v>
      </c>
      <c r="F1380" t="s">
        <v>3262</v>
      </c>
      <c r="G1380" t="s">
        <v>3257</v>
      </c>
      <c r="H1380" s="49">
        <v>42210</v>
      </c>
      <c r="I1380" s="1">
        <v>43145.1</v>
      </c>
      <c r="R1380" s="3">
        <v>100001155</v>
      </c>
      <c r="S1380" t="s">
        <v>3295</v>
      </c>
      <c r="T1380" t="s">
        <v>3310</v>
      </c>
      <c r="U1380" t="s">
        <v>3259</v>
      </c>
      <c r="V1380">
        <v>40</v>
      </c>
      <c r="W1380" t="s">
        <v>3275</v>
      </c>
      <c r="X1380" t="s">
        <v>3257</v>
      </c>
      <c r="Y1380" s="33">
        <v>42196</v>
      </c>
      <c r="Z1380" s="1">
        <v>62218.34</v>
      </c>
    </row>
    <row r="1381" spans="1:26" x14ac:dyDescent="0.25">
      <c r="A1381" s="3">
        <v>400001380</v>
      </c>
      <c r="B1381" t="s">
        <v>3515</v>
      </c>
      <c r="C1381" t="s">
        <v>3267</v>
      </c>
      <c r="D1381" t="s">
        <v>3259</v>
      </c>
      <c r="E1381">
        <v>27</v>
      </c>
      <c r="F1381" t="s">
        <v>3469</v>
      </c>
      <c r="G1381" t="s">
        <v>3281</v>
      </c>
      <c r="H1381" s="49">
        <v>42210</v>
      </c>
      <c r="I1381" s="1">
        <v>22674.03</v>
      </c>
      <c r="R1381" s="3">
        <v>100001156</v>
      </c>
      <c r="S1381" t="s">
        <v>3285</v>
      </c>
      <c r="T1381" t="s">
        <v>3271</v>
      </c>
      <c r="U1381" t="s">
        <v>3266</v>
      </c>
      <c r="V1381">
        <v>45</v>
      </c>
      <c r="W1381" t="s">
        <v>3275</v>
      </c>
      <c r="X1381" t="s">
        <v>3281</v>
      </c>
      <c r="Y1381" s="33">
        <v>42196</v>
      </c>
      <c r="Z1381" s="1">
        <v>27955.59</v>
      </c>
    </row>
    <row r="1382" spans="1:26" x14ac:dyDescent="0.25">
      <c r="A1382" s="3">
        <v>100001381</v>
      </c>
      <c r="B1382" t="s">
        <v>3445</v>
      </c>
      <c r="C1382" t="s">
        <v>3466</v>
      </c>
      <c r="D1382" t="s">
        <v>3259</v>
      </c>
      <c r="E1382">
        <v>30</v>
      </c>
      <c r="F1382" t="s">
        <v>3275</v>
      </c>
      <c r="G1382" t="s">
        <v>3257</v>
      </c>
      <c r="H1382" s="49">
        <v>42211</v>
      </c>
      <c r="I1382" s="1">
        <v>32676.42</v>
      </c>
      <c r="R1382" s="3">
        <v>100001157</v>
      </c>
      <c r="S1382" t="s">
        <v>3280</v>
      </c>
      <c r="T1382" t="s">
        <v>3423</v>
      </c>
      <c r="U1382" t="s">
        <v>3266</v>
      </c>
      <c r="V1382">
        <v>40</v>
      </c>
      <c r="W1382" t="s">
        <v>3275</v>
      </c>
      <c r="X1382" t="s">
        <v>3281</v>
      </c>
      <c r="Y1382" s="33">
        <v>42196</v>
      </c>
      <c r="Z1382" s="1">
        <v>21945.27</v>
      </c>
    </row>
    <row r="1383" spans="1:26" x14ac:dyDescent="0.25">
      <c r="A1383" s="3">
        <v>100001382</v>
      </c>
      <c r="B1383" t="s">
        <v>3493</v>
      </c>
      <c r="C1383" t="s">
        <v>3552</v>
      </c>
      <c r="D1383" t="s">
        <v>3259</v>
      </c>
      <c r="E1383">
        <v>34</v>
      </c>
      <c r="F1383" t="s">
        <v>3275</v>
      </c>
      <c r="G1383" t="s">
        <v>3281</v>
      </c>
      <c r="H1383" s="49">
        <v>42211</v>
      </c>
      <c r="I1383" s="1">
        <v>26897.8</v>
      </c>
      <c r="R1383" s="3">
        <v>100001158</v>
      </c>
      <c r="S1383" t="s">
        <v>3553</v>
      </c>
      <c r="T1383" t="s">
        <v>3381</v>
      </c>
      <c r="U1383" t="s">
        <v>3266</v>
      </c>
      <c r="V1383">
        <v>35</v>
      </c>
      <c r="W1383" t="s">
        <v>3275</v>
      </c>
      <c r="X1383" t="s">
        <v>3281</v>
      </c>
      <c r="Y1383" s="33">
        <v>42196</v>
      </c>
      <c r="Z1383" s="1">
        <v>21508.14</v>
      </c>
    </row>
    <row r="1384" spans="1:26" x14ac:dyDescent="0.25">
      <c r="A1384" s="3">
        <v>100001383</v>
      </c>
      <c r="B1384" t="s">
        <v>3268</v>
      </c>
      <c r="C1384" t="s">
        <v>3387</v>
      </c>
      <c r="D1384" t="s">
        <v>3266</v>
      </c>
      <c r="E1384">
        <v>30</v>
      </c>
      <c r="F1384" t="s">
        <v>3275</v>
      </c>
      <c r="G1384" t="s">
        <v>3281</v>
      </c>
      <c r="H1384" s="49">
        <v>42211</v>
      </c>
      <c r="I1384" s="1">
        <v>39515</v>
      </c>
      <c r="R1384" s="3">
        <v>100001159</v>
      </c>
      <c r="S1384" t="s">
        <v>3530</v>
      </c>
      <c r="T1384" t="s">
        <v>3282</v>
      </c>
      <c r="U1384" t="s">
        <v>3259</v>
      </c>
      <c r="V1384">
        <v>32</v>
      </c>
      <c r="W1384" t="s">
        <v>3275</v>
      </c>
      <c r="X1384" t="s">
        <v>3281</v>
      </c>
      <c r="Y1384" s="33">
        <v>42196</v>
      </c>
      <c r="Z1384" s="1">
        <v>6471.9</v>
      </c>
    </row>
    <row r="1385" spans="1:26" x14ac:dyDescent="0.25">
      <c r="A1385" s="3">
        <v>100001384</v>
      </c>
      <c r="B1385" t="s">
        <v>3272</v>
      </c>
      <c r="C1385" t="s">
        <v>3292</v>
      </c>
      <c r="D1385" t="s">
        <v>3259</v>
      </c>
      <c r="E1385">
        <v>52</v>
      </c>
      <c r="F1385" t="s">
        <v>3275</v>
      </c>
      <c r="G1385" t="s">
        <v>3281</v>
      </c>
      <c r="H1385" s="49">
        <v>42211</v>
      </c>
      <c r="I1385" s="1">
        <v>23112.67</v>
      </c>
      <c r="R1385" s="3">
        <v>100001166</v>
      </c>
      <c r="S1385" t="s">
        <v>3441</v>
      </c>
      <c r="T1385" t="s">
        <v>3550</v>
      </c>
      <c r="U1385" t="s">
        <v>3259</v>
      </c>
      <c r="V1385">
        <v>36</v>
      </c>
      <c r="W1385" t="s">
        <v>3275</v>
      </c>
      <c r="X1385" t="s">
        <v>3281</v>
      </c>
      <c r="Y1385" s="33">
        <v>42197</v>
      </c>
      <c r="Z1385" s="1">
        <v>38836.01</v>
      </c>
    </row>
    <row r="1386" spans="1:26" x14ac:dyDescent="0.25">
      <c r="A1386" s="3">
        <v>100001385</v>
      </c>
      <c r="B1386" t="s">
        <v>3412</v>
      </c>
      <c r="C1386" t="s">
        <v>3312</v>
      </c>
      <c r="D1386" t="s">
        <v>3259</v>
      </c>
      <c r="E1386">
        <v>26</v>
      </c>
      <c r="F1386" t="s">
        <v>3275</v>
      </c>
      <c r="G1386" t="s">
        <v>3281</v>
      </c>
      <c r="H1386" s="49">
        <v>42211</v>
      </c>
      <c r="I1386" s="1">
        <v>52604.44</v>
      </c>
      <c r="R1386" s="3">
        <v>100001167</v>
      </c>
      <c r="S1386" t="s">
        <v>3295</v>
      </c>
      <c r="T1386" t="s">
        <v>3517</v>
      </c>
      <c r="U1386" t="s">
        <v>3259</v>
      </c>
      <c r="V1386">
        <v>35</v>
      </c>
      <c r="W1386" t="s">
        <v>3275</v>
      </c>
      <c r="X1386" t="s">
        <v>3265</v>
      </c>
      <c r="Y1386" s="33">
        <v>42197</v>
      </c>
      <c r="Z1386" s="1">
        <v>39428.53</v>
      </c>
    </row>
    <row r="1387" spans="1:26" x14ac:dyDescent="0.25">
      <c r="A1387" s="3">
        <v>100001386</v>
      </c>
      <c r="B1387" t="s">
        <v>3289</v>
      </c>
      <c r="C1387" t="s">
        <v>3458</v>
      </c>
      <c r="D1387" t="s">
        <v>3259</v>
      </c>
      <c r="E1387">
        <v>45</v>
      </c>
      <c r="F1387" t="s">
        <v>3275</v>
      </c>
      <c r="G1387" t="s">
        <v>3281</v>
      </c>
      <c r="H1387" s="49">
        <v>42211</v>
      </c>
      <c r="I1387" s="1">
        <v>28673.759999999998</v>
      </c>
      <c r="R1387" s="3">
        <v>100001169</v>
      </c>
      <c r="S1387" t="s">
        <v>3368</v>
      </c>
      <c r="T1387" t="s">
        <v>3550</v>
      </c>
      <c r="U1387" t="s">
        <v>3259</v>
      </c>
      <c r="V1387">
        <v>34</v>
      </c>
      <c r="W1387" t="s">
        <v>3275</v>
      </c>
      <c r="X1387" t="s">
        <v>3257</v>
      </c>
      <c r="Y1387" s="33">
        <v>42197</v>
      </c>
      <c r="Z1387" s="1">
        <v>57497.29</v>
      </c>
    </row>
    <row r="1388" spans="1:26" x14ac:dyDescent="0.25">
      <c r="A1388" s="3">
        <v>100001387</v>
      </c>
      <c r="B1388" t="s">
        <v>3401</v>
      </c>
      <c r="C1388" t="s">
        <v>3325</v>
      </c>
      <c r="D1388" t="s">
        <v>3259</v>
      </c>
      <c r="E1388">
        <v>31</v>
      </c>
      <c r="F1388" t="s">
        <v>3275</v>
      </c>
      <c r="G1388" t="s">
        <v>3281</v>
      </c>
      <c r="H1388" s="49">
        <v>42211</v>
      </c>
      <c r="I1388" s="1">
        <v>31181.91</v>
      </c>
      <c r="R1388" s="3">
        <v>100001170</v>
      </c>
      <c r="S1388" t="s">
        <v>3457</v>
      </c>
      <c r="T1388" t="s">
        <v>3340</v>
      </c>
      <c r="U1388" t="s">
        <v>3266</v>
      </c>
      <c r="V1388">
        <v>36</v>
      </c>
      <c r="W1388" t="s">
        <v>3275</v>
      </c>
      <c r="X1388" t="s">
        <v>3281</v>
      </c>
      <c r="Y1388" s="33">
        <v>42197</v>
      </c>
      <c r="Z1388" s="1">
        <v>47422.55</v>
      </c>
    </row>
    <row r="1389" spans="1:26" x14ac:dyDescent="0.25">
      <c r="A1389" s="3">
        <v>100001388</v>
      </c>
      <c r="B1389" t="s">
        <v>3446</v>
      </c>
      <c r="C1389" t="s">
        <v>3418</v>
      </c>
      <c r="D1389" t="s">
        <v>3259</v>
      </c>
      <c r="E1389">
        <v>38</v>
      </c>
      <c r="F1389" t="s">
        <v>3275</v>
      </c>
      <c r="G1389" t="s">
        <v>3281</v>
      </c>
      <c r="H1389" s="49">
        <v>42211</v>
      </c>
      <c r="I1389" s="1">
        <v>7098.63</v>
      </c>
      <c r="R1389" s="3">
        <v>100001171</v>
      </c>
      <c r="S1389" t="s">
        <v>3322</v>
      </c>
      <c r="T1389" t="s">
        <v>3546</v>
      </c>
      <c r="U1389" t="s">
        <v>3259</v>
      </c>
      <c r="V1389">
        <v>41</v>
      </c>
      <c r="W1389" t="s">
        <v>3275</v>
      </c>
      <c r="X1389" t="s">
        <v>3281</v>
      </c>
      <c r="Y1389" s="33">
        <v>42197</v>
      </c>
      <c r="Z1389" s="1">
        <v>41511.86</v>
      </c>
    </row>
    <row r="1390" spans="1:26" x14ac:dyDescent="0.25">
      <c r="A1390" s="3">
        <v>200001389</v>
      </c>
      <c r="B1390" t="s">
        <v>3370</v>
      </c>
      <c r="C1390" t="s">
        <v>3513</v>
      </c>
      <c r="D1390" t="s">
        <v>3259</v>
      </c>
      <c r="E1390">
        <v>55</v>
      </c>
      <c r="F1390" t="s">
        <v>3262</v>
      </c>
      <c r="G1390" t="s">
        <v>3257</v>
      </c>
      <c r="H1390" s="49">
        <v>42211</v>
      </c>
      <c r="I1390" s="1">
        <v>69349.56</v>
      </c>
      <c r="R1390" s="3">
        <v>100001172</v>
      </c>
      <c r="S1390" t="s">
        <v>3510</v>
      </c>
      <c r="T1390" t="s">
        <v>3458</v>
      </c>
      <c r="U1390" t="s">
        <v>3259</v>
      </c>
      <c r="V1390">
        <v>30</v>
      </c>
      <c r="W1390" t="s">
        <v>3275</v>
      </c>
      <c r="X1390" t="s">
        <v>3265</v>
      </c>
      <c r="Y1390" s="33">
        <v>42197</v>
      </c>
      <c r="Z1390" s="1">
        <v>3776.11</v>
      </c>
    </row>
    <row r="1391" spans="1:26" x14ac:dyDescent="0.25">
      <c r="A1391" s="3">
        <v>200001390</v>
      </c>
      <c r="B1391" t="s">
        <v>3300</v>
      </c>
      <c r="C1391" t="s">
        <v>3466</v>
      </c>
      <c r="D1391" t="s">
        <v>3259</v>
      </c>
      <c r="E1391">
        <v>54</v>
      </c>
      <c r="F1391" t="s">
        <v>3262</v>
      </c>
      <c r="G1391" t="s">
        <v>3257</v>
      </c>
      <c r="H1391" s="49">
        <v>42211</v>
      </c>
      <c r="I1391" s="1">
        <v>90166.9</v>
      </c>
      <c r="R1391" s="3">
        <v>100001173</v>
      </c>
      <c r="S1391" t="s">
        <v>3560</v>
      </c>
      <c r="T1391" t="s">
        <v>3509</v>
      </c>
      <c r="U1391" t="s">
        <v>3266</v>
      </c>
      <c r="V1391">
        <v>32</v>
      </c>
      <c r="W1391" t="s">
        <v>3275</v>
      </c>
      <c r="X1391" t="s">
        <v>3281</v>
      </c>
      <c r="Y1391" s="33">
        <v>42197</v>
      </c>
      <c r="Z1391" s="1">
        <v>70324.5</v>
      </c>
    </row>
    <row r="1392" spans="1:26" x14ac:dyDescent="0.25">
      <c r="A1392" s="3">
        <v>200001391</v>
      </c>
      <c r="B1392" t="s">
        <v>3459</v>
      </c>
      <c r="C1392" t="s">
        <v>3269</v>
      </c>
      <c r="D1392" t="s">
        <v>3259</v>
      </c>
      <c r="E1392">
        <v>44</v>
      </c>
      <c r="F1392" t="s">
        <v>3262</v>
      </c>
      <c r="G1392" t="s">
        <v>3257</v>
      </c>
      <c r="H1392" s="49">
        <v>42211</v>
      </c>
      <c r="I1392" s="1">
        <v>56071.51</v>
      </c>
      <c r="R1392" s="3">
        <v>100001174</v>
      </c>
      <c r="S1392" t="s">
        <v>3326</v>
      </c>
      <c r="T1392" t="s">
        <v>3305</v>
      </c>
      <c r="U1392" t="s">
        <v>3266</v>
      </c>
      <c r="V1392">
        <v>33</v>
      </c>
      <c r="W1392" t="s">
        <v>3275</v>
      </c>
      <c r="X1392" t="s">
        <v>3281</v>
      </c>
      <c r="Y1392" s="33">
        <v>42197</v>
      </c>
      <c r="Z1392" s="1">
        <v>68170.2</v>
      </c>
    </row>
    <row r="1393" spans="1:26" x14ac:dyDescent="0.25">
      <c r="A1393" s="3">
        <v>300001392</v>
      </c>
      <c r="B1393" t="s">
        <v>3344</v>
      </c>
      <c r="C1393" t="s">
        <v>3540</v>
      </c>
      <c r="D1393" t="s">
        <v>3266</v>
      </c>
      <c r="E1393">
        <v>35</v>
      </c>
      <c r="F1393" t="s">
        <v>3258</v>
      </c>
      <c r="G1393" t="s">
        <v>3281</v>
      </c>
      <c r="H1393" s="49">
        <v>42211</v>
      </c>
      <c r="I1393" s="1">
        <v>39692.86</v>
      </c>
      <c r="R1393" s="3">
        <v>100001175</v>
      </c>
      <c r="S1393" t="s">
        <v>3333</v>
      </c>
      <c r="T1393" t="s">
        <v>3271</v>
      </c>
      <c r="U1393" t="s">
        <v>3259</v>
      </c>
      <c r="V1393">
        <v>35</v>
      </c>
      <c r="W1393" t="s">
        <v>3275</v>
      </c>
      <c r="X1393" t="s">
        <v>3281</v>
      </c>
      <c r="Y1393" s="33">
        <v>42197</v>
      </c>
      <c r="Z1393" s="1">
        <v>18190.48</v>
      </c>
    </row>
    <row r="1394" spans="1:26" x14ac:dyDescent="0.25">
      <c r="A1394" s="3">
        <v>400001393</v>
      </c>
      <c r="B1394" t="s">
        <v>3465</v>
      </c>
      <c r="C1394" t="s">
        <v>3375</v>
      </c>
      <c r="D1394" t="s">
        <v>3266</v>
      </c>
      <c r="E1394">
        <v>21</v>
      </c>
      <c r="F1394" t="s">
        <v>3469</v>
      </c>
      <c r="G1394" t="s">
        <v>3257</v>
      </c>
      <c r="H1394" s="49">
        <v>42211</v>
      </c>
      <c r="I1394" s="1">
        <v>11236.25</v>
      </c>
      <c r="R1394" s="3">
        <v>100001176</v>
      </c>
      <c r="S1394" t="s">
        <v>3497</v>
      </c>
      <c r="T1394" t="s">
        <v>3271</v>
      </c>
      <c r="U1394" t="s">
        <v>3266</v>
      </c>
      <c r="V1394">
        <v>32</v>
      </c>
      <c r="W1394" t="s">
        <v>3275</v>
      </c>
      <c r="X1394" t="s">
        <v>3281</v>
      </c>
      <c r="Y1394" s="33">
        <v>42197</v>
      </c>
      <c r="Z1394" s="1">
        <v>13100.46</v>
      </c>
    </row>
    <row r="1395" spans="1:26" x14ac:dyDescent="0.25">
      <c r="A1395" s="3">
        <v>100001394</v>
      </c>
      <c r="B1395" t="s">
        <v>3573</v>
      </c>
      <c r="C1395" t="s">
        <v>3552</v>
      </c>
      <c r="D1395" t="s">
        <v>3266</v>
      </c>
      <c r="E1395">
        <v>31</v>
      </c>
      <c r="F1395" t="s">
        <v>3275</v>
      </c>
      <c r="G1395" t="s">
        <v>3265</v>
      </c>
      <c r="H1395" s="49">
        <v>42212</v>
      </c>
      <c r="I1395" s="1">
        <v>1173.73</v>
      </c>
      <c r="R1395" s="3">
        <v>100001177</v>
      </c>
      <c r="S1395" t="s">
        <v>3300</v>
      </c>
      <c r="T1395" t="s">
        <v>3555</v>
      </c>
      <c r="U1395" t="s">
        <v>3259</v>
      </c>
      <c r="V1395">
        <v>28</v>
      </c>
      <c r="W1395" t="s">
        <v>3275</v>
      </c>
      <c r="X1395" t="s">
        <v>3281</v>
      </c>
      <c r="Y1395" s="33">
        <v>42197</v>
      </c>
      <c r="Z1395" s="1">
        <v>94339.78</v>
      </c>
    </row>
    <row r="1396" spans="1:26" x14ac:dyDescent="0.25">
      <c r="A1396" s="3">
        <v>100001395</v>
      </c>
      <c r="B1396" t="s">
        <v>3471</v>
      </c>
      <c r="C1396" t="s">
        <v>3290</v>
      </c>
      <c r="D1396" t="s">
        <v>3266</v>
      </c>
      <c r="E1396">
        <v>39</v>
      </c>
      <c r="F1396" t="s">
        <v>3275</v>
      </c>
      <c r="G1396" t="s">
        <v>3281</v>
      </c>
      <c r="H1396" s="49">
        <v>42212</v>
      </c>
      <c r="I1396" s="1">
        <v>6861.44</v>
      </c>
      <c r="R1396" s="3">
        <v>100001188</v>
      </c>
      <c r="S1396" t="s">
        <v>3574</v>
      </c>
      <c r="T1396" t="s">
        <v>3387</v>
      </c>
      <c r="U1396" t="s">
        <v>3266</v>
      </c>
      <c r="V1396">
        <v>34</v>
      </c>
      <c r="W1396" t="s">
        <v>3275</v>
      </c>
      <c r="X1396" t="s">
        <v>3265</v>
      </c>
      <c r="Y1396" s="33">
        <v>42198</v>
      </c>
      <c r="Z1396" s="1">
        <v>14965.91</v>
      </c>
    </row>
    <row r="1397" spans="1:26" x14ac:dyDescent="0.25">
      <c r="A1397" s="3">
        <v>100001396</v>
      </c>
      <c r="B1397" t="s">
        <v>3542</v>
      </c>
      <c r="C1397" t="s">
        <v>3376</v>
      </c>
      <c r="D1397" t="s">
        <v>3266</v>
      </c>
      <c r="E1397">
        <v>32</v>
      </c>
      <c r="F1397" t="s">
        <v>3275</v>
      </c>
      <c r="G1397" t="s">
        <v>3257</v>
      </c>
      <c r="H1397" s="49">
        <v>42212</v>
      </c>
      <c r="I1397" s="1">
        <v>41881.910000000003</v>
      </c>
      <c r="R1397" s="3">
        <v>100001189</v>
      </c>
      <c r="S1397" t="s">
        <v>3553</v>
      </c>
      <c r="T1397" t="s">
        <v>3336</v>
      </c>
      <c r="U1397" t="s">
        <v>3266</v>
      </c>
      <c r="V1397">
        <v>32</v>
      </c>
      <c r="W1397" t="s">
        <v>3275</v>
      </c>
      <c r="X1397" t="s">
        <v>3265</v>
      </c>
      <c r="Y1397" s="33">
        <v>42198</v>
      </c>
      <c r="Z1397" s="1">
        <v>76207.19</v>
      </c>
    </row>
    <row r="1398" spans="1:26" x14ac:dyDescent="0.25">
      <c r="A1398" s="3">
        <v>100001397</v>
      </c>
      <c r="B1398" t="s">
        <v>3382</v>
      </c>
      <c r="C1398" t="s">
        <v>3388</v>
      </c>
      <c r="D1398" t="s">
        <v>3259</v>
      </c>
      <c r="E1398">
        <v>36</v>
      </c>
      <c r="F1398" t="s">
        <v>3275</v>
      </c>
      <c r="G1398" t="s">
        <v>3281</v>
      </c>
      <c r="H1398" s="49">
        <v>42212</v>
      </c>
      <c r="I1398" s="1">
        <v>23674.84</v>
      </c>
      <c r="R1398" s="3">
        <v>100001190</v>
      </c>
      <c r="S1398" t="s">
        <v>3368</v>
      </c>
      <c r="T1398" t="s">
        <v>3325</v>
      </c>
      <c r="U1398" t="s">
        <v>3259</v>
      </c>
      <c r="V1398">
        <v>26</v>
      </c>
      <c r="W1398" t="s">
        <v>3275</v>
      </c>
      <c r="X1398" t="s">
        <v>3281</v>
      </c>
      <c r="Y1398" s="33">
        <v>42198</v>
      </c>
      <c r="Z1398" s="1">
        <v>14520.25</v>
      </c>
    </row>
    <row r="1399" spans="1:26" x14ac:dyDescent="0.25">
      <c r="A1399" s="3">
        <v>100001398</v>
      </c>
      <c r="B1399" t="s">
        <v>3486</v>
      </c>
      <c r="C1399" t="s">
        <v>3286</v>
      </c>
      <c r="D1399" t="s">
        <v>3266</v>
      </c>
      <c r="E1399">
        <v>34</v>
      </c>
      <c r="F1399" t="s">
        <v>3275</v>
      </c>
      <c r="G1399" t="s">
        <v>3281</v>
      </c>
      <c r="H1399" s="49">
        <v>42212</v>
      </c>
      <c r="I1399" s="1">
        <v>22701.72</v>
      </c>
      <c r="R1399" s="3">
        <v>100001192</v>
      </c>
      <c r="S1399" t="s">
        <v>3539</v>
      </c>
      <c r="T1399" t="s">
        <v>3567</v>
      </c>
      <c r="U1399" t="s">
        <v>3266</v>
      </c>
      <c r="V1399">
        <v>28</v>
      </c>
      <c r="W1399" t="s">
        <v>3275</v>
      </c>
      <c r="X1399" t="s">
        <v>3265</v>
      </c>
      <c r="Y1399" s="33">
        <v>42198</v>
      </c>
      <c r="Z1399" s="1">
        <v>35052.06</v>
      </c>
    </row>
    <row r="1400" spans="1:26" x14ac:dyDescent="0.25">
      <c r="A1400" s="3">
        <v>100001399</v>
      </c>
      <c r="B1400" t="s">
        <v>3449</v>
      </c>
      <c r="C1400" t="s">
        <v>3468</v>
      </c>
      <c r="D1400" t="s">
        <v>3259</v>
      </c>
      <c r="E1400">
        <v>34</v>
      </c>
      <c r="F1400" t="s">
        <v>3275</v>
      </c>
      <c r="G1400" t="s">
        <v>3281</v>
      </c>
      <c r="H1400" s="49">
        <v>42212</v>
      </c>
      <c r="I1400" s="1">
        <v>58648.57</v>
      </c>
      <c r="R1400" s="3">
        <v>100001195</v>
      </c>
      <c r="S1400" t="s">
        <v>3300</v>
      </c>
      <c r="T1400" t="s">
        <v>3407</v>
      </c>
      <c r="U1400" t="s">
        <v>3259</v>
      </c>
      <c r="V1400">
        <v>32</v>
      </c>
      <c r="W1400" t="s">
        <v>3275</v>
      </c>
      <c r="X1400" t="s">
        <v>3281</v>
      </c>
      <c r="Y1400" s="33">
        <v>42198</v>
      </c>
      <c r="Z1400" s="1">
        <v>6080.49</v>
      </c>
    </row>
    <row r="1401" spans="1:26" x14ac:dyDescent="0.25">
      <c r="A1401" s="3">
        <v>100001400</v>
      </c>
      <c r="B1401" t="s">
        <v>3479</v>
      </c>
      <c r="C1401" t="s">
        <v>3279</v>
      </c>
      <c r="D1401" t="s">
        <v>3266</v>
      </c>
      <c r="E1401">
        <v>41</v>
      </c>
      <c r="F1401" t="s">
        <v>3275</v>
      </c>
      <c r="G1401" t="s">
        <v>3281</v>
      </c>
      <c r="H1401" s="49">
        <v>42212</v>
      </c>
      <c r="I1401" s="1">
        <v>23182.6</v>
      </c>
      <c r="R1401" s="3">
        <v>100001196</v>
      </c>
      <c r="S1401" t="s">
        <v>3448</v>
      </c>
      <c r="T1401" t="s">
        <v>3481</v>
      </c>
      <c r="U1401" t="s">
        <v>3266</v>
      </c>
      <c r="V1401">
        <v>37</v>
      </c>
      <c r="W1401" t="s">
        <v>3275</v>
      </c>
      <c r="X1401" t="s">
        <v>3281</v>
      </c>
      <c r="Y1401" s="33">
        <v>42198</v>
      </c>
      <c r="Z1401" s="1">
        <v>2317.41</v>
      </c>
    </row>
    <row r="1402" spans="1:26" x14ac:dyDescent="0.25">
      <c r="A1402" s="3">
        <v>100001401</v>
      </c>
      <c r="B1402" t="s">
        <v>3476</v>
      </c>
      <c r="C1402" t="s">
        <v>3292</v>
      </c>
      <c r="D1402" t="s">
        <v>3266</v>
      </c>
      <c r="E1402">
        <v>29</v>
      </c>
      <c r="F1402" t="s">
        <v>3275</v>
      </c>
      <c r="G1402" t="s">
        <v>3265</v>
      </c>
      <c r="H1402" s="49">
        <v>42212</v>
      </c>
      <c r="I1402" s="1">
        <v>33563.67</v>
      </c>
      <c r="R1402" s="3">
        <v>100001197</v>
      </c>
      <c r="S1402" t="s">
        <v>3471</v>
      </c>
      <c r="T1402" t="s">
        <v>3260</v>
      </c>
      <c r="U1402" t="s">
        <v>3266</v>
      </c>
      <c r="V1402">
        <v>42</v>
      </c>
      <c r="W1402" t="s">
        <v>3275</v>
      </c>
      <c r="X1402" t="s">
        <v>3257</v>
      </c>
      <c r="Y1402" s="33">
        <v>42198</v>
      </c>
      <c r="Z1402" s="1">
        <v>25710.04</v>
      </c>
    </row>
    <row r="1403" spans="1:26" x14ac:dyDescent="0.25">
      <c r="A1403" s="3">
        <v>200001402</v>
      </c>
      <c r="B1403" t="s">
        <v>3442</v>
      </c>
      <c r="C1403" t="s">
        <v>3431</v>
      </c>
      <c r="D1403" t="s">
        <v>3259</v>
      </c>
      <c r="E1403">
        <v>48</v>
      </c>
      <c r="F1403" t="s">
        <v>3262</v>
      </c>
      <c r="G1403" t="s">
        <v>3257</v>
      </c>
      <c r="H1403" s="49">
        <v>42212</v>
      </c>
      <c r="I1403" s="1">
        <v>1208.06</v>
      </c>
      <c r="R1403" s="3">
        <v>100001206</v>
      </c>
      <c r="S1403" t="s">
        <v>3449</v>
      </c>
      <c r="T1403" t="s">
        <v>3318</v>
      </c>
      <c r="U1403" t="s">
        <v>3259</v>
      </c>
      <c r="V1403">
        <v>30</v>
      </c>
      <c r="W1403" t="s">
        <v>3275</v>
      </c>
      <c r="X1403" t="s">
        <v>3257</v>
      </c>
      <c r="Y1403" s="33">
        <v>42199</v>
      </c>
      <c r="Z1403" s="1">
        <v>9446.43</v>
      </c>
    </row>
    <row r="1404" spans="1:26" x14ac:dyDescent="0.25">
      <c r="A1404" s="3">
        <v>200001403</v>
      </c>
      <c r="B1404" t="s">
        <v>3505</v>
      </c>
      <c r="C1404" t="s">
        <v>3432</v>
      </c>
      <c r="D1404" t="s">
        <v>3259</v>
      </c>
      <c r="E1404">
        <v>39</v>
      </c>
      <c r="F1404" t="s">
        <v>3262</v>
      </c>
      <c r="G1404" t="s">
        <v>3257</v>
      </c>
      <c r="H1404" s="49">
        <v>42212</v>
      </c>
      <c r="I1404" s="1">
        <v>1255.52</v>
      </c>
      <c r="R1404" s="3">
        <v>100001207</v>
      </c>
      <c r="S1404" t="s">
        <v>3445</v>
      </c>
      <c r="T1404" t="s">
        <v>3388</v>
      </c>
      <c r="U1404" t="s">
        <v>3259</v>
      </c>
      <c r="V1404">
        <v>35</v>
      </c>
      <c r="W1404" t="s">
        <v>3275</v>
      </c>
      <c r="X1404" t="s">
        <v>3257</v>
      </c>
      <c r="Y1404" s="33">
        <v>42199</v>
      </c>
      <c r="Z1404" s="1">
        <v>39044.93</v>
      </c>
    </row>
    <row r="1405" spans="1:26" x14ac:dyDescent="0.25">
      <c r="A1405" s="3">
        <v>200001404</v>
      </c>
      <c r="B1405" t="s">
        <v>3557</v>
      </c>
      <c r="C1405" t="s">
        <v>3558</v>
      </c>
      <c r="D1405" t="s">
        <v>3259</v>
      </c>
      <c r="E1405">
        <v>32</v>
      </c>
      <c r="F1405" t="s">
        <v>3262</v>
      </c>
      <c r="G1405" t="s">
        <v>3265</v>
      </c>
      <c r="H1405" s="49">
        <v>42212</v>
      </c>
      <c r="I1405" s="1">
        <v>1361.83</v>
      </c>
      <c r="R1405" s="3">
        <v>100001208</v>
      </c>
      <c r="S1405" t="s">
        <v>3542</v>
      </c>
      <c r="T1405" t="s">
        <v>3550</v>
      </c>
      <c r="U1405" t="s">
        <v>3266</v>
      </c>
      <c r="V1405">
        <v>34</v>
      </c>
      <c r="W1405" t="s">
        <v>3275</v>
      </c>
      <c r="X1405" t="s">
        <v>3265</v>
      </c>
      <c r="Y1405" s="33">
        <v>42199</v>
      </c>
      <c r="Z1405" s="1">
        <v>63083.87</v>
      </c>
    </row>
    <row r="1406" spans="1:26" x14ac:dyDescent="0.25">
      <c r="A1406" s="3">
        <v>200001405</v>
      </c>
      <c r="B1406" t="s">
        <v>3424</v>
      </c>
      <c r="C1406" t="s">
        <v>3282</v>
      </c>
      <c r="D1406" t="s">
        <v>3259</v>
      </c>
      <c r="E1406">
        <v>52</v>
      </c>
      <c r="F1406" t="s">
        <v>3262</v>
      </c>
      <c r="G1406" t="s">
        <v>3257</v>
      </c>
      <c r="H1406" s="49">
        <v>42212</v>
      </c>
      <c r="I1406" s="1">
        <v>59450.29</v>
      </c>
      <c r="R1406" s="3">
        <v>100001210</v>
      </c>
      <c r="S1406" t="s">
        <v>3401</v>
      </c>
      <c r="T1406" t="s">
        <v>3388</v>
      </c>
      <c r="U1406" t="s">
        <v>3259</v>
      </c>
      <c r="V1406">
        <v>30</v>
      </c>
      <c r="W1406" t="s">
        <v>3275</v>
      </c>
      <c r="X1406" t="s">
        <v>3281</v>
      </c>
      <c r="Y1406" s="33">
        <v>42199</v>
      </c>
      <c r="Z1406" s="1">
        <v>19604.57</v>
      </c>
    </row>
    <row r="1407" spans="1:26" x14ac:dyDescent="0.25">
      <c r="A1407" s="3">
        <v>200001406</v>
      </c>
      <c r="B1407" t="s">
        <v>3406</v>
      </c>
      <c r="C1407" t="s">
        <v>3483</v>
      </c>
      <c r="D1407" t="s">
        <v>3266</v>
      </c>
      <c r="E1407">
        <v>49</v>
      </c>
      <c r="F1407" t="s">
        <v>3262</v>
      </c>
      <c r="G1407" t="s">
        <v>3265</v>
      </c>
      <c r="H1407" s="49">
        <v>42212</v>
      </c>
      <c r="I1407" s="1">
        <v>74079.13</v>
      </c>
      <c r="R1407" s="3">
        <v>100001211</v>
      </c>
      <c r="S1407" t="s">
        <v>3553</v>
      </c>
      <c r="T1407" t="s">
        <v>3546</v>
      </c>
      <c r="U1407" t="s">
        <v>3266</v>
      </c>
      <c r="V1407">
        <v>40</v>
      </c>
      <c r="W1407" t="s">
        <v>3275</v>
      </c>
      <c r="X1407" t="s">
        <v>3281</v>
      </c>
      <c r="Y1407" s="33">
        <v>42199</v>
      </c>
      <c r="Z1407" s="1">
        <v>704.83</v>
      </c>
    </row>
    <row r="1408" spans="1:26" x14ac:dyDescent="0.25">
      <c r="A1408" s="3">
        <v>200001407</v>
      </c>
      <c r="B1408" t="s">
        <v>3363</v>
      </c>
      <c r="C1408" t="s">
        <v>3323</v>
      </c>
      <c r="D1408" t="s">
        <v>3259</v>
      </c>
      <c r="E1408">
        <v>55</v>
      </c>
      <c r="F1408" t="s">
        <v>3262</v>
      </c>
      <c r="G1408" t="s">
        <v>3265</v>
      </c>
      <c r="H1408" s="49">
        <v>42212</v>
      </c>
      <c r="I1408" s="1">
        <v>3397.32</v>
      </c>
      <c r="R1408" s="3">
        <v>100001212</v>
      </c>
      <c r="S1408" t="s">
        <v>3494</v>
      </c>
      <c r="T1408" t="s">
        <v>3355</v>
      </c>
      <c r="U1408" t="s">
        <v>3259</v>
      </c>
      <c r="V1408">
        <v>39</v>
      </c>
      <c r="W1408" t="s">
        <v>3275</v>
      </c>
      <c r="X1408" t="s">
        <v>3281</v>
      </c>
      <c r="Y1408" s="33">
        <v>42199</v>
      </c>
      <c r="Z1408" s="1">
        <v>105718.04</v>
      </c>
    </row>
    <row r="1409" spans="1:26" x14ac:dyDescent="0.25">
      <c r="A1409" s="3">
        <v>300001408</v>
      </c>
      <c r="B1409" t="s">
        <v>3479</v>
      </c>
      <c r="C1409" t="s">
        <v>3269</v>
      </c>
      <c r="D1409" t="s">
        <v>3266</v>
      </c>
      <c r="E1409">
        <v>40</v>
      </c>
      <c r="F1409" t="s">
        <v>3258</v>
      </c>
      <c r="G1409" t="s">
        <v>3281</v>
      </c>
      <c r="H1409" s="49">
        <v>42212</v>
      </c>
      <c r="I1409" s="1">
        <v>33801.26</v>
      </c>
      <c r="R1409" s="3">
        <v>100001213</v>
      </c>
      <c r="S1409" t="s">
        <v>3354</v>
      </c>
      <c r="T1409" t="s">
        <v>3511</v>
      </c>
      <c r="U1409" t="s">
        <v>3259</v>
      </c>
      <c r="V1409">
        <v>33</v>
      </c>
      <c r="W1409" t="s">
        <v>3275</v>
      </c>
      <c r="X1409" t="s">
        <v>3265</v>
      </c>
      <c r="Y1409" s="33">
        <v>42199</v>
      </c>
      <c r="Z1409" s="1">
        <v>15660.89</v>
      </c>
    </row>
    <row r="1410" spans="1:26" x14ac:dyDescent="0.25">
      <c r="A1410" s="3">
        <v>300001409</v>
      </c>
      <c r="B1410" t="s">
        <v>3528</v>
      </c>
      <c r="C1410" t="s">
        <v>3263</v>
      </c>
      <c r="D1410" t="s">
        <v>3259</v>
      </c>
      <c r="E1410">
        <v>39</v>
      </c>
      <c r="F1410" t="s">
        <v>3258</v>
      </c>
      <c r="G1410" t="s">
        <v>3281</v>
      </c>
      <c r="H1410" s="49">
        <v>42212</v>
      </c>
      <c r="I1410" s="1">
        <v>43262.53</v>
      </c>
      <c r="R1410" s="3">
        <v>100001220</v>
      </c>
      <c r="S1410" t="s">
        <v>3467</v>
      </c>
      <c r="T1410" t="s">
        <v>3279</v>
      </c>
      <c r="U1410" t="s">
        <v>3259</v>
      </c>
      <c r="V1410">
        <v>45</v>
      </c>
      <c r="W1410" t="s">
        <v>3275</v>
      </c>
      <c r="X1410" t="s">
        <v>3281</v>
      </c>
      <c r="Y1410" s="33">
        <v>42200</v>
      </c>
      <c r="Z1410" s="1">
        <v>27591.72</v>
      </c>
    </row>
    <row r="1411" spans="1:26" x14ac:dyDescent="0.25">
      <c r="A1411" s="3">
        <v>300001410</v>
      </c>
      <c r="B1411" t="s">
        <v>3441</v>
      </c>
      <c r="C1411" t="s">
        <v>3565</v>
      </c>
      <c r="D1411" t="s">
        <v>3259</v>
      </c>
      <c r="E1411">
        <v>43</v>
      </c>
      <c r="F1411" t="s">
        <v>3258</v>
      </c>
      <c r="G1411" t="s">
        <v>3281</v>
      </c>
      <c r="H1411" s="49">
        <v>42212</v>
      </c>
      <c r="I1411" s="1">
        <v>115674.98</v>
      </c>
      <c r="R1411" s="3">
        <v>100001222</v>
      </c>
      <c r="S1411" t="s">
        <v>3304</v>
      </c>
      <c r="T1411" t="s">
        <v>3349</v>
      </c>
      <c r="U1411" t="s">
        <v>3266</v>
      </c>
      <c r="V1411">
        <v>38</v>
      </c>
      <c r="W1411" t="s">
        <v>3275</v>
      </c>
      <c r="X1411" t="s">
        <v>3281</v>
      </c>
      <c r="Y1411" s="33">
        <v>42200</v>
      </c>
      <c r="Z1411" s="1">
        <v>25016.799999999999</v>
      </c>
    </row>
    <row r="1412" spans="1:26" x14ac:dyDescent="0.25">
      <c r="A1412" s="3">
        <v>300001411</v>
      </c>
      <c r="B1412" t="s">
        <v>3560</v>
      </c>
      <c r="C1412" t="s">
        <v>3365</v>
      </c>
      <c r="D1412" t="s">
        <v>3266</v>
      </c>
      <c r="E1412">
        <v>38</v>
      </c>
      <c r="F1412" t="s">
        <v>3258</v>
      </c>
      <c r="G1412" t="s">
        <v>3281</v>
      </c>
      <c r="H1412" s="49">
        <v>42212</v>
      </c>
      <c r="I1412" s="1">
        <v>14400.39</v>
      </c>
      <c r="R1412" s="3">
        <v>100001223</v>
      </c>
      <c r="S1412" t="s">
        <v>3532</v>
      </c>
      <c r="T1412" t="s">
        <v>3447</v>
      </c>
      <c r="U1412" t="s">
        <v>3266</v>
      </c>
      <c r="V1412">
        <v>31</v>
      </c>
      <c r="W1412" t="s">
        <v>3275</v>
      </c>
      <c r="X1412" t="s">
        <v>3281</v>
      </c>
      <c r="Y1412" s="33">
        <v>42200</v>
      </c>
      <c r="Z1412" s="1">
        <v>4930.82</v>
      </c>
    </row>
    <row r="1413" spans="1:26" x14ac:dyDescent="0.25">
      <c r="A1413" s="3">
        <v>300001412</v>
      </c>
      <c r="B1413" t="s">
        <v>3484</v>
      </c>
      <c r="C1413" t="s">
        <v>3565</v>
      </c>
      <c r="D1413" t="s">
        <v>3266</v>
      </c>
      <c r="E1413">
        <v>35</v>
      </c>
      <c r="F1413" t="s">
        <v>3258</v>
      </c>
      <c r="G1413" t="s">
        <v>3281</v>
      </c>
      <c r="H1413" s="49">
        <v>42212</v>
      </c>
      <c r="I1413" s="1">
        <v>44201.14</v>
      </c>
      <c r="R1413" s="3">
        <v>100001224</v>
      </c>
      <c r="S1413" t="s">
        <v>3352</v>
      </c>
      <c r="T1413" t="s">
        <v>3286</v>
      </c>
      <c r="U1413" t="s">
        <v>3266</v>
      </c>
      <c r="V1413">
        <v>28</v>
      </c>
      <c r="W1413" t="s">
        <v>3275</v>
      </c>
      <c r="X1413" t="s">
        <v>3265</v>
      </c>
      <c r="Y1413" s="33">
        <v>42200</v>
      </c>
      <c r="Z1413" s="1">
        <v>106947.88</v>
      </c>
    </row>
    <row r="1414" spans="1:26" x14ac:dyDescent="0.25">
      <c r="A1414" s="3">
        <v>400001413</v>
      </c>
      <c r="B1414" t="s">
        <v>3278</v>
      </c>
      <c r="C1414" t="s">
        <v>3485</v>
      </c>
      <c r="D1414" t="s">
        <v>3266</v>
      </c>
      <c r="E1414">
        <v>52</v>
      </c>
      <c r="F1414" t="s">
        <v>3469</v>
      </c>
      <c r="G1414" t="s">
        <v>3265</v>
      </c>
      <c r="H1414" s="49">
        <v>42212</v>
      </c>
      <c r="I1414" s="1">
        <v>7764.71</v>
      </c>
      <c r="R1414" s="3">
        <v>100001225</v>
      </c>
      <c r="S1414" t="s">
        <v>3543</v>
      </c>
      <c r="T1414" t="s">
        <v>3301</v>
      </c>
      <c r="U1414" t="s">
        <v>3259</v>
      </c>
      <c r="V1414">
        <v>34</v>
      </c>
      <c r="W1414" t="s">
        <v>3275</v>
      </c>
      <c r="X1414" t="s">
        <v>3281</v>
      </c>
      <c r="Y1414" s="33">
        <v>42200</v>
      </c>
      <c r="Z1414" s="1">
        <v>919.1</v>
      </c>
    </row>
    <row r="1415" spans="1:26" x14ac:dyDescent="0.25">
      <c r="A1415" s="3">
        <v>100001414</v>
      </c>
      <c r="B1415" t="s">
        <v>3261</v>
      </c>
      <c r="C1415" t="s">
        <v>3398</v>
      </c>
      <c r="D1415" t="s">
        <v>3259</v>
      </c>
      <c r="E1415">
        <v>29</v>
      </c>
      <c r="F1415" t="s">
        <v>3275</v>
      </c>
      <c r="G1415" t="s">
        <v>3265</v>
      </c>
      <c r="H1415" s="49">
        <v>42213</v>
      </c>
      <c r="I1415" s="1">
        <v>106821.73</v>
      </c>
      <c r="R1415" s="3">
        <v>100001226</v>
      </c>
      <c r="S1415" t="s">
        <v>3577</v>
      </c>
      <c r="T1415" t="s">
        <v>3447</v>
      </c>
      <c r="U1415" t="s">
        <v>3266</v>
      </c>
      <c r="V1415">
        <v>32</v>
      </c>
      <c r="W1415" t="s">
        <v>3275</v>
      </c>
      <c r="X1415" t="s">
        <v>3257</v>
      </c>
      <c r="Y1415" s="33">
        <v>42200</v>
      </c>
      <c r="Z1415" s="1">
        <v>42968.77</v>
      </c>
    </row>
    <row r="1416" spans="1:26" x14ac:dyDescent="0.25">
      <c r="A1416" s="3">
        <v>100001415</v>
      </c>
      <c r="B1416" t="s">
        <v>3576</v>
      </c>
      <c r="C1416" t="s">
        <v>3464</v>
      </c>
      <c r="D1416" t="s">
        <v>3266</v>
      </c>
      <c r="E1416">
        <v>30</v>
      </c>
      <c r="F1416" t="s">
        <v>3275</v>
      </c>
      <c r="G1416" t="s">
        <v>3281</v>
      </c>
      <c r="H1416" s="49">
        <v>42213</v>
      </c>
      <c r="I1416" s="1">
        <v>2467.17</v>
      </c>
      <c r="R1416" s="3">
        <v>100001227</v>
      </c>
      <c r="S1416" t="s">
        <v>3421</v>
      </c>
      <c r="T1416" t="s">
        <v>3384</v>
      </c>
      <c r="U1416" t="s">
        <v>3266</v>
      </c>
      <c r="V1416">
        <v>42</v>
      </c>
      <c r="W1416" t="s">
        <v>3275</v>
      </c>
      <c r="X1416" t="s">
        <v>3257</v>
      </c>
      <c r="Y1416" s="33">
        <v>42200</v>
      </c>
      <c r="Z1416" s="1">
        <v>10810.61</v>
      </c>
    </row>
    <row r="1417" spans="1:26" x14ac:dyDescent="0.25">
      <c r="A1417" s="3">
        <v>100001416</v>
      </c>
      <c r="B1417" t="s">
        <v>3382</v>
      </c>
      <c r="C1417" t="s">
        <v>3318</v>
      </c>
      <c r="D1417" t="s">
        <v>3259</v>
      </c>
      <c r="E1417">
        <v>44</v>
      </c>
      <c r="F1417" t="s">
        <v>3275</v>
      </c>
      <c r="G1417" t="s">
        <v>3281</v>
      </c>
      <c r="H1417" s="49">
        <v>42213</v>
      </c>
      <c r="I1417" s="1">
        <v>23330.41</v>
      </c>
      <c r="R1417" s="3">
        <v>100001228</v>
      </c>
      <c r="S1417" t="s">
        <v>3494</v>
      </c>
      <c r="T1417" t="s">
        <v>3323</v>
      </c>
      <c r="U1417" t="s">
        <v>3259</v>
      </c>
      <c r="V1417">
        <v>29</v>
      </c>
      <c r="W1417" t="s">
        <v>3275</v>
      </c>
      <c r="X1417" t="s">
        <v>3281</v>
      </c>
      <c r="Y1417" s="33">
        <v>42200</v>
      </c>
      <c r="Z1417" s="1">
        <v>15560.77</v>
      </c>
    </row>
    <row r="1418" spans="1:26" x14ac:dyDescent="0.25">
      <c r="A1418" s="3">
        <v>100001417</v>
      </c>
      <c r="B1418" t="s">
        <v>3408</v>
      </c>
      <c r="C1418" t="s">
        <v>3450</v>
      </c>
      <c r="D1418" t="s">
        <v>3266</v>
      </c>
      <c r="E1418">
        <v>37</v>
      </c>
      <c r="F1418" t="s">
        <v>3275</v>
      </c>
      <c r="G1418" t="s">
        <v>3257</v>
      </c>
      <c r="H1418" s="49">
        <v>42213</v>
      </c>
      <c r="I1418" s="1">
        <v>43420.7</v>
      </c>
      <c r="R1418" s="3">
        <v>100001235</v>
      </c>
      <c r="S1418" t="s">
        <v>3541</v>
      </c>
      <c r="T1418" t="s">
        <v>3381</v>
      </c>
      <c r="U1418" t="s">
        <v>3266</v>
      </c>
      <c r="V1418">
        <v>33</v>
      </c>
      <c r="W1418" t="s">
        <v>3275</v>
      </c>
      <c r="X1418" t="s">
        <v>3281</v>
      </c>
      <c r="Y1418" s="33">
        <v>42201</v>
      </c>
      <c r="Z1418" s="1">
        <v>41722.550000000003</v>
      </c>
    </row>
    <row r="1419" spans="1:26" x14ac:dyDescent="0.25">
      <c r="A1419" s="3">
        <v>100001418</v>
      </c>
      <c r="B1419" t="s">
        <v>3505</v>
      </c>
      <c r="C1419" t="s">
        <v>3498</v>
      </c>
      <c r="D1419" t="s">
        <v>3259</v>
      </c>
      <c r="E1419">
        <v>41</v>
      </c>
      <c r="F1419" t="s">
        <v>3275</v>
      </c>
      <c r="G1419" t="s">
        <v>3281</v>
      </c>
      <c r="H1419" s="49">
        <v>42213</v>
      </c>
      <c r="I1419" s="1">
        <v>14899.94</v>
      </c>
      <c r="R1419" s="3">
        <v>100001236</v>
      </c>
      <c r="S1419" t="s">
        <v>3573</v>
      </c>
      <c r="T1419" t="s">
        <v>3312</v>
      </c>
      <c r="U1419" t="s">
        <v>3266</v>
      </c>
      <c r="V1419">
        <v>42</v>
      </c>
      <c r="W1419" t="s">
        <v>3275</v>
      </c>
      <c r="X1419" t="s">
        <v>3257</v>
      </c>
      <c r="Y1419" s="33">
        <v>42201</v>
      </c>
      <c r="Z1419" s="1">
        <v>51786.07</v>
      </c>
    </row>
    <row r="1420" spans="1:26" x14ac:dyDescent="0.25">
      <c r="A1420" s="3">
        <v>100001419</v>
      </c>
      <c r="B1420" t="s">
        <v>3390</v>
      </c>
      <c r="C1420" t="s">
        <v>3391</v>
      </c>
      <c r="D1420" t="s">
        <v>3266</v>
      </c>
      <c r="E1420">
        <v>43</v>
      </c>
      <c r="F1420" t="s">
        <v>3275</v>
      </c>
      <c r="G1420" t="s">
        <v>3281</v>
      </c>
      <c r="H1420" s="49">
        <v>42213</v>
      </c>
      <c r="I1420" s="1">
        <v>114.69</v>
      </c>
      <c r="R1420" s="3">
        <v>100001237</v>
      </c>
      <c r="S1420" t="s">
        <v>3414</v>
      </c>
      <c r="T1420" t="s">
        <v>3267</v>
      </c>
      <c r="U1420" t="s">
        <v>3259</v>
      </c>
      <c r="V1420">
        <v>39</v>
      </c>
      <c r="W1420" t="s">
        <v>3275</v>
      </c>
      <c r="X1420" t="s">
        <v>3257</v>
      </c>
      <c r="Y1420" s="33">
        <v>42201</v>
      </c>
      <c r="Z1420" s="1">
        <v>91246.45</v>
      </c>
    </row>
    <row r="1421" spans="1:26" x14ac:dyDescent="0.25">
      <c r="A1421" s="3">
        <v>100001420</v>
      </c>
      <c r="B1421" t="s">
        <v>3291</v>
      </c>
      <c r="C1421" t="s">
        <v>3558</v>
      </c>
      <c r="D1421" t="s">
        <v>3266</v>
      </c>
      <c r="E1421">
        <v>38</v>
      </c>
      <c r="F1421" t="s">
        <v>3275</v>
      </c>
      <c r="G1421" t="s">
        <v>3281</v>
      </c>
      <c r="H1421" s="49">
        <v>42213</v>
      </c>
      <c r="I1421" s="1">
        <v>51616.07</v>
      </c>
      <c r="R1421" s="3">
        <v>100001238</v>
      </c>
      <c r="S1421" t="s">
        <v>3505</v>
      </c>
      <c r="T1421" t="s">
        <v>3381</v>
      </c>
      <c r="U1421" t="s">
        <v>3259</v>
      </c>
      <c r="V1421">
        <v>34</v>
      </c>
      <c r="W1421" t="s">
        <v>3275</v>
      </c>
      <c r="X1421" t="s">
        <v>3265</v>
      </c>
      <c r="Y1421" s="33">
        <v>42201</v>
      </c>
      <c r="Z1421" s="1">
        <v>44155.19</v>
      </c>
    </row>
    <row r="1422" spans="1:26" x14ac:dyDescent="0.25">
      <c r="A1422" s="3">
        <v>100001421</v>
      </c>
      <c r="B1422" t="s">
        <v>3395</v>
      </c>
      <c r="C1422" t="s">
        <v>3360</v>
      </c>
      <c r="D1422" t="s">
        <v>3266</v>
      </c>
      <c r="E1422">
        <v>38</v>
      </c>
      <c r="F1422" t="s">
        <v>3275</v>
      </c>
      <c r="G1422" t="s">
        <v>3281</v>
      </c>
      <c r="H1422" s="49">
        <v>42213</v>
      </c>
      <c r="I1422" s="1">
        <v>37866.519999999997</v>
      </c>
      <c r="R1422" s="3">
        <v>100001240</v>
      </c>
      <c r="S1422" t="s">
        <v>3505</v>
      </c>
      <c r="T1422" t="s">
        <v>3483</v>
      </c>
      <c r="U1422" t="s">
        <v>3259</v>
      </c>
      <c r="V1422">
        <v>34</v>
      </c>
      <c r="W1422" t="s">
        <v>3275</v>
      </c>
      <c r="X1422" t="s">
        <v>3281</v>
      </c>
      <c r="Y1422" s="33">
        <v>42201</v>
      </c>
      <c r="Z1422" s="1">
        <v>59162.23</v>
      </c>
    </row>
    <row r="1423" spans="1:26" x14ac:dyDescent="0.25">
      <c r="A1423" s="3">
        <v>100001422</v>
      </c>
      <c r="B1423" t="s">
        <v>3503</v>
      </c>
      <c r="C1423" t="s">
        <v>3371</v>
      </c>
      <c r="D1423" t="s">
        <v>3266</v>
      </c>
      <c r="E1423">
        <v>29</v>
      </c>
      <c r="F1423" t="s">
        <v>3275</v>
      </c>
      <c r="G1423" t="s">
        <v>3265</v>
      </c>
      <c r="H1423" s="49">
        <v>42213</v>
      </c>
      <c r="I1423" s="1">
        <v>46543.51</v>
      </c>
      <c r="R1423" s="3">
        <v>100001241</v>
      </c>
      <c r="S1423" t="s">
        <v>3504</v>
      </c>
      <c r="T1423" t="s">
        <v>3490</v>
      </c>
      <c r="U1423" t="s">
        <v>3266</v>
      </c>
      <c r="V1423">
        <v>49</v>
      </c>
      <c r="W1423" t="s">
        <v>3275</v>
      </c>
      <c r="X1423" t="s">
        <v>3257</v>
      </c>
      <c r="Y1423" s="33">
        <v>42201</v>
      </c>
      <c r="Z1423" s="1">
        <v>36294.120000000003</v>
      </c>
    </row>
    <row r="1424" spans="1:26" x14ac:dyDescent="0.25">
      <c r="A1424" s="3">
        <v>200001423</v>
      </c>
      <c r="B1424" t="s">
        <v>3335</v>
      </c>
      <c r="C1424" t="s">
        <v>3528</v>
      </c>
      <c r="D1424" t="s">
        <v>3266</v>
      </c>
      <c r="E1424">
        <v>50</v>
      </c>
      <c r="F1424" t="s">
        <v>3262</v>
      </c>
      <c r="G1424" t="s">
        <v>3265</v>
      </c>
      <c r="H1424" s="49">
        <v>42213</v>
      </c>
      <c r="I1424" s="1">
        <v>99770.73</v>
      </c>
      <c r="R1424" s="3">
        <v>100001242</v>
      </c>
      <c r="S1424" t="s">
        <v>3409</v>
      </c>
      <c r="T1424" t="s">
        <v>3519</v>
      </c>
      <c r="U1424" t="s">
        <v>3266</v>
      </c>
      <c r="V1424">
        <v>38</v>
      </c>
      <c r="W1424" t="s">
        <v>3275</v>
      </c>
      <c r="X1424" t="s">
        <v>3281</v>
      </c>
      <c r="Y1424" s="33">
        <v>42201</v>
      </c>
      <c r="Z1424" s="1">
        <v>34385.32</v>
      </c>
    </row>
    <row r="1425" spans="1:26" x14ac:dyDescent="0.25">
      <c r="A1425" s="3">
        <v>200001424</v>
      </c>
      <c r="B1425" t="s">
        <v>3510</v>
      </c>
      <c r="C1425" t="s">
        <v>3485</v>
      </c>
      <c r="D1425" t="s">
        <v>3259</v>
      </c>
      <c r="E1425">
        <v>42</v>
      </c>
      <c r="F1425" t="s">
        <v>3262</v>
      </c>
      <c r="G1425" t="s">
        <v>3257</v>
      </c>
      <c r="H1425" s="49">
        <v>42213</v>
      </c>
      <c r="I1425" s="1">
        <v>37912.46</v>
      </c>
      <c r="R1425" s="3">
        <v>100001243</v>
      </c>
      <c r="S1425" t="s">
        <v>3562</v>
      </c>
      <c r="T1425" t="s">
        <v>3526</v>
      </c>
      <c r="U1425" t="s">
        <v>3266</v>
      </c>
      <c r="V1425">
        <v>41</v>
      </c>
      <c r="W1425" t="s">
        <v>3275</v>
      </c>
      <c r="X1425" t="s">
        <v>3281</v>
      </c>
      <c r="Y1425" s="33">
        <v>42201</v>
      </c>
      <c r="Z1425" s="1">
        <v>58683.040000000001</v>
      </c>
    </row>
    <row r="1426" spans="1:26" x14ac:dyDescent="0.25">
      <c r="A1426" s="3">
        <v>300001425</v>
      </c>
      <c r="B1426" t="s">
        <v>3539</v>
      </c>
      <c r="C1426" t="s">
        <v>3517</v>
      </c>
      <c r="D1426" t="s">
        <v>3266</v>
      </c>
      <c r="E1426">
        <v>28</v>
      </c>
      <c r="F1426" t="s">
        <v>3258</v>
      </c>
      <c r="G1426" t="s">
        <v>3281</v>
      </c>
      <c r="H1426" s="49">
        <v>42213</v>
      </c>
      <c r="I1426" s="1">
        <v>91237.59</v>
      </c>
      <c r="R1426" s="3">
        <v>100001244</v>
      </c>
      <c r="S1426" t="s">
        <v>3467</v>
      </c>
      <c r="T1426" t="s">
        <v>3267</v>
      </c>
      <c r="U1426" t="s">
        <v>3259</v>
      </c>
      <c r="V1426">
        <v>31</v>
      </c>
      <c r="W1426" t="s">
        <v>3275</v>
      </c>
      <c r="X1426" t="s">
        <v>3281</v>
      </c>
      <c r="Y1426" s="33">
        <v>42201</v>
      </c>
      <c r="Z1426" s="1">
        <v>27812.51</v>
      </c>
    </row>
    <row r="1427" spans="1:26" x14ac:dyDescent="0.25">
      <c r="A1427" s="3">
        <v>400001426</v>
      </c>
      <c r="B1427" t="s">
        <v>3317</v>
      </c>
      <c r="C1427" t="s">
        <v>3361</v>
      </c>
      <c r="D1427" t="s">
        <v>3259</v>
      </c>
      <c r="E1427">
        <v>17</v>
      </c>
      <c r="F1427" t="s">
        <v>3469</v>
      </c>
      <c r="G1427" t="s">
        <v>3265</v>
      </c>
      <c r="H1427" s="49">
        <v>42213</v>
      </c>
      <c r="I1427" s="1">
        <v>5158.87</v>
      </c>
      <c r="R1427" s="3">
        <v>100001248</v>
      </c>
      <c r="S1427" t="s">
        <v>3451</v>
      </c>
      <c r="T1427" t="s">
        <v>3561</v>
      </c>
      <c r="U1427" t="s">
        <v>3266</v>
      </c>
      <c r="V1427">
        <v>40</v>
      </c>
      <c r="W1427" t="s">
        <v>3275</v>
      </c>
      <c r="X1427" t="s">
        <v>3265</v>
      </c>
      <c r="Y1427" s="33">
        <v>42202</v>
      </c>
      <c r="Z1427" s="1">
        <v>24204.28</v>
      </c>
    </row>
    <row r="1428" spans="1:26" x14ac:dyDescent="0.25">
      <c r="A1428" s="3">
        <v>100001427</v>
      </c>
      <c r="B1428" t="s">
        <v>3539</v>
      </c>
      <c r="C1428" t="s">
        <v>3361</v>
      </c>
      <c r="D1428" t="s">
        <v>3266</v>
      </c>
      <c r="E1428">
        <v>35</v>
      </c>
      <c r="F1428" t="s">
        <v>3275</v>
      </c>
      <c r="G1428" t="s">
        <v>3281</v>
      </c>
      <c r="H1428" s="49">
        <v>42214</v>
      </c>
      <c r="I1428" s="1">
        <v>44622.79</v>
      </c>
      <c r="R1428" s="3">
        <v>100001249</v>
      </c>
      <c r="S1428" t="s">
        <v>3428</v>
      </c>
      <c r="T1428" t="s">
        <v>3407</v>
      </c>
      <c r="U1428" t="s">
        <v>3266</v>
      </c>
      <c r="V1428">
        <v>31</v>
      </c>
      <c r="W1428" t="s">
        <v>3275</v>
      </c>
      <c r="X1428" t="s">
        <v>3265</v>
      </c>
      <c r="Y1428" s="33">
        <v>42202</v>
      </c>
      <c r="Z1428" s="1">
        <v>25016.03</v>
      </c>
    </row>
    <row r="1429" spans="1:26" x14ac:dyDescent="0.25">
      <c r="A1429" s="3">
        <v>100001428</v>
      </c>
      <c r="B1429" t="s">
        <v>3531</v>
      </c>
      <c r="C1429" t="s">
        <v>3392</v>
      </c>
      <c r="D1429" t="s">
        <v>3266</v>
      </c>
      <c r="E1429">
        <v>38</v>
      </c>
      <c r="F1429" t="s">
        <v>3275</v>
      </c>
      <c r="G1429" t="s">
        <v>3281</v>
      </c>
      <c r="H1429" s="49">
        <v>42214</v>
      </c>
      <c r="I1429" s="1">
        <v>81724.649999999994</v>
      </c>
      <c r="R1429" s="3">
        <v>100001257</v>
      </c>
      <c r="S1429" t="s">
        <v>3442</v>
      </c>
      <c r="T1429" t="s">
        <v>3407</v>
      </c>
      <c r="U1429" t="s">
        <v>3259</v>
      </c>
      <c r="V1429">
        <v>33</v>
      </c>
      <c r="W1429" t="s">
        <v>3275</v>
      </c>
      <c r="X1429" t="s">
        <v>3281</v>
      </c>
      <c r="Y1429" s="33">
        <v>42203</v>
      </c>
      <c r="Z1429" s="1">
        <v>122002.75</v>
      </c>
    </row>
    <row r="1430" spans="1:26" x14ac:dyDescent="0.25">
      <c r="A1430" s="3">
        <v>100001429</v>
      </c>
      <c r="B1430" t="s">
        <v>3500</v>
      </c>
      <c r="C1430" t="s">
        <v>3359</v>
      </c>
      <c r="D1430" t="s">
        <v>3259</v>
      </c>
      <c r="E1430">
        <v>32</v>
      </c>
      <c r="F1430" t="s">
        <v>3275</v>
      </c>
      <c r="G1430" t="s">
        <v>3281</v>
      </c>
      <c r="H1430" s="49">
        <v>42214</v>
      </c>
      <c r="I1430" s="1">
        <v>13668.23</v>
      </c>
      <c r="R1430" s="3">
        <v>100001258</v>
      </c>
      <c r="S1430" t="s">
        <v>3572</v>
      </c>
      <c r="T1430" t="s">
        <v>3513</v>
      </c>
      <c r="U1430" t="s">
        <v>3266</v>
      </c>
      <c r="V1430">
        <v>29</v>
      </c>
      <c r="W1430" t="s">
        <v>3275</v>
      </c>
      <c r="X1430" t="s">
        <v>3281</v>
      </c>
      <c r="Y1430" s="33">
        <v>42203</v>
      </c>
      <c r="Z1430" s="1">
        <v>16056.76</v>
      </c>
    </row>
    <row r="1431" spans="1:26" x14ac:dyDescent="0.25">
      <c r="A1431" s="3">
        <v>100001430</v>
      </c>
      <c r="B1431" t="s">
        <v>3489</v>
      </c>
      <c r="C1431" t="s">
        <v>3361</v>
      </c>
      <c r="D1431" t="s">
        <v>3259</v>
      </c>
      <c r="E1431">
        <v>40</v>
      </c>
      <c r="F1431" t="s">
        <v>3275</v>
      </c>
      <c r="G1431" t="s">
        <v>3265</v>
      </c>
      <c r="H1431" s="49">
        <v>42214</v>
      </c>
      <c r="I1431" s="1">
        <v>29293.29</v>
      </c>
      <c r="R1431" s="3">
        <v>100001265</v>
      </c>
      <c r="S1431" t="s">
        <v>3390</v>
      </c>
      <c r="T1431" t="s">
        <v>3550</v>
      </c>
      <c r="U1431" t="s">
        <v>3266</v>
      </c>
      <c r="V1431">
        <v>40</v>
      </c>
      <c r="W1431" t="s">
        <v>3275</v>
      </c>
      <c r="X1431" t="s">
        <v>3257</v>
      </c>
      <c r="Y1431" s="33">
        <v>42204</v>
      </c>
      <c r="Z1431" s="1">
        <v>31439.06</v>
      </c>
    </row>
    <row r="1432" spans="1:26" x14ac:dyDescent="0.25">
      <c r="A1432" s="3">
        <v>100001431</v>
      </c>
      <c r="B1432" t="s">
        <v>3494</v>
      </c>
      <c r="C1432" t="s">
        <v>3342</v>
      </c>
      <c r="D1432" t="s">
        <v>3259</v>
      </c>
      <c r="E1432">
        <v>32</v>
      </c>
      <c r="F1432" t="s">
        <v>3275</v>
      </c>
      <c r="G1432" t="s">
        <v>3281</v>
      </c>
      <c r="H1432" s="49">
        <v>42214</v>
      </c>
      <c r="I1432" s="1">
        <v>55348.18</v>
      </c>
      <c r="R1432" s="3">
        <v>100001266</v>
      </c>
      <c r="S1432" t="s">
        <v>3337</v>
      </c>
      <c r="T1432" t="s">
        <v>3263</v>
      </c>
      <c r="U1432" t="s">
        <v>3259</v>
      </c>
      <c r="V1432">
        <v>39</v>
      </c>
      <c r="W1432" t="s">
        <v>3275</v>
      </c>
      <c r="X1432" t="s">
        <v>3281</v>
      </c>
      <c r="Y1432" s="33">
        <v>42204</v>
      </c>
      <c r="Z1432" s="1">
        <v>15208.44</v>
      </c>
    </row>
    <row r="1433" spans="1:26" x14ac:dyDescent="0.25">
      <c r="A1433" s="3">
        <v>100001432</v>
      </c>
      <c r="B1433" t="s">
        <v>3572</v>
      </c>
      <c r="C1433" t="s">
        <v>3565</v>
      </c>
      <c r="D1433" t="s">
        <v>3266</v>
      </c>
      <c r="E1433">
        <v>27</v>
      </c>
      <c r="F1433" t="s">
        <v>3275</v>
      </c>
      <c r="G1433" t="s">
        <v>3281</v>
      </c>
      <c r="H1433" s="49">
        <v>42214</v>
      </c>
      <c r="I1433" s="1">
        <v>57283.14</v>
      </c>
      <c r="R1433" s="3">
        <v>100001267</v>
      </c>
      <c r="S1433" t="s">
        <v>3516</v>
      </c>
      <c r="T1433" t="s">
        <v>3402</v>
      </c>
      <c r="U1433" t="s">
        <v>3259</v>
      </c>
      <c r="V1433">
        <v>37</v>
      </c>
      <c r="W1433" t="s">
        <v>3275</v>
      </c>
      <c r="X1433" t="s">
        <v>3281</v>
      </c>
      <c r="Y1433" s="33">
        <v>42204</v>
      </c>
      <c r="Z1433" s="1">
        <v>32570.65</v>
      </c>
    </row>
    <row r="1434" spans="1:26" x14ac:dyDescent="0.25">
      <c r="A1434" s="3">
        <v>100001433</v>
      </c>
      <c r="B1434" t="s">
        <v>3445</v>
      </c>
      <c r="C1434" t="s">
        <v>3367</v>
      </c>
      <c r="D1434" t="s">
        <v>3259</v>
      </c>
      <c r="E1434">
        <v>38</v>
      </c>
      <c r="F1434" t="s">
        <v>3275</v>
      </c>
      <c r="G1434" t="s">
        <v>3281</v>
      </c>
      <c r="H1434" s="49">
        <v>42214</v>
      </c>
      <c r="I1434" s="1">
        <v>16024.43</v>
      </c>
      <c r="R1434" s="3">
        <v>100001268</v>
      </c>
      <c r="S1434" t="s">
        <v>3465</v>
      </c>
      <c r="T1434" t="s">
        <v>3387</v>
      </c>
      <c r="U1434" t="s">
        <v>3266</v>
      </c>
      <c r="V1434">
        <v>37</v>
      </c>
      <c r="W1434" t="s">
        <v>3275</v>
      </c>
      <c r="X1434" t="s">
        <v>3257</v>
      </c>
      <c r="Y1434" s="33">
        <v>42204</v>
      </c>
      <c r="Z1434" s="1">
        <v>42453.120000000003</v>
      </c>
    </row>
    <row r="1435" spans="1:26" x14ac:dyDescent="0.25">
      <c r="A1435" s="3">
        <v>100001434</v>
      </c>
      <c r="B1435" t="s">
        <v>3510</v>
      </c>
      <c r="C1435" t="s">
        <v>3373</v>
      </c>
      <c r="D1435" t="s">
        <v>3259</v>
      </c>
      <c r="E1435">
        <v>31</v>
      </c>
      <c r="F1435" t="s">
        <v>3275</v>
      </c>
      <c r="G1435" t="s">
        <v>3257</v>
      </c>
      <c r="H1435" s="49">
        <v>42214</v>
      </c>
      <c r="I1435" s="1">
        <v>20238.12</v>
      </c>
      <c r="R1435" s="3">
        <v>100001269</v>
      </c>
      <c r="S1435" t="s">
        <v>3326</v>
      </c>
      <c r="T1435" t="s">
        <v>3359</v>
      </c>
      <c r="U1435" t="s">
        <v>3266</v>
      </c>
      <c r="V1435">
        <v>26</v>
      </c>
      <c r="W1435" t="s">
        <v>3275</v>
      </c>
      <c r="X1435" t="s">
        <v>3281</v>
      </c>
      <c r="Y1435" s="33">
        <v>42204</v>
      </c>
      <c r="Z1435" s="1">
        <v>25355.23</v>
      </c>
    </row>
    <row r="1436" spans="1:26" x14ac:dyDescent="0.25">
      <c r="A1436" s="3">
        <v>200001435</v>
      </c>
      <c r="B1436" t="s">
        <v>3412</v>
      </c>
      <c r="C1436" t="s">
        <v>3415</v>
      </c>
      <c r="D1436" t="s">
        <v>3259</v>
      </c>
      <c r="E1436">
        <v>51</v>
      </c>
      <c r="F1436" t="s">
        <v>3262</v>
      </c>
      <c r="G1436" t="s">
        <v>3257</v>
      </c>
      <c r="H1436" s="49">
        <v>42214</v>
      </c>
      <c r="I1436" s="1">
        <v>4188.63</v>
      </c>
      <c r="R1436" s="3">
        <v>100001270</v>
      </c>
      <c r="S1436" t="s">
        <v>3308</v>
      </c>
      <c r="T1436" t="s">
        <v>3456</v>
      </c>
      <c r="U1436" t="s">
        <v>3259</v>
      </c>
      <c r="V1436">
        <v>34</v>
      </c>
      <c r="W1436" t="s">
        <v>3275</v>
      </c>
      <c r="X1436" t="s">
        <v>3265</v>
      </c>
      <c r="Y1436" s="33">
        <v>42204</v>
      </c>
      <c r="Z1436" s="1">
        <v>111798.34</v>
      </c>
    </row>
    <row r="1437" spans="1:26" x14ac:dyDescent="0.25">
      <c r="A1437" s="3">
        <v>200001436</v>
      </c>
      <c r="B1437" t="s">
        <v>3353</v>
      </c>
      <c r="C1437" t="s">
        <v>3567</v>
      </c>
      <c r="D1437" t="s">
        <v>3259</v>
      </c>
      <c r="E1437">
        <v>56</v>
      </c>
      <c r="F1437" t="s">
        <v>3262</v>
      </c>
      <c r="G1437" t="s">
        <v>3257</v>
      </c>
      <c r="H1437" s="49">
        <v>42214</v>
      </c>
      <c r="I1437" s="1">
        <v>11897.17</v>
      </c>
      <c r="R1437" s="3">
        <v>100001274</v>
      </c>
      <c r="S1437" t="s">
        <v>3442</v>
      </c>
      <c r="T1437" t="s">
        <v>3342</v>
      </c>
      <c r="U1437" t="s">
        <v>3259</v>
      </c>
      <c r="V1437">
        <v>37</v>
      </c>
      <c r="W1437" t="s">
        <v>3275</v>
      </c>
      <c r="X1437" t="s">
        <v>3281</v>
      </c>
      <c r="Y1437" s="33">
        <v>42205</v>
      </c>
      <c r="Z1437" s="1">
        <v>34786.14</v>
      </c>
    </row>
    <row r="1438" spans="1:26" x14ac:dyDescent="0.25">
      <c r="A1438" s="3">
        <v>200001437</v>
      </c>
      <c r="B1438" t="s">
        <v>3378</v>
      </c>
      <c r="C1438" t="s">
        <v>3580</v>
      </c>
      <c r="D1438" t="s">
        <v>3266</v>
      </c>
      <c r="E1438">
        <v>48</v>
      </c>
      <c r="F1438" t="s">
        <v>3262</v>
      </c>
      <c r="G1438" t="s">
        <v>3265</v>
      </c>
      <c r="H1438" s="49">
        <v>42214</v>
      </c>
      <c r="I1438" s="1">
        <v>7764.14</v>
      </c>
      <c r="R1438" s="3">
        <v>100001275</v>
      </c>
      <c r="S1438" t="s">
        <v>3494</v>
      </c>
      <c r="T1438" t="s">
        <v>3556</v>
      </c>
      <c r="U1438" t="s">
        <v>3259</v>
      </c>
      <c r="V1438">
        <v>34</v>
      </c>
      <c r="W1438" t="s">
        <v>3275</v>
      </c>
      <c r="X1438" t="s">
        <v>3281</v>
      </c>
      <c r="Y1438" s="33">
        <v>42205</v>
      </c>
      <c r="Z1438" s="1">
        <v>20628.63</v>
      </c>
    </row>
    <row r="1439" spans="1:26" x14ac:dyDescent="0.25">
      <c r="A1439" s="3">
        <v>200001438</v>
      </c>
      <c r="B1439" t="s">
        <v>3370</v>
      </c>
      <c r="C1439" t="s">
        <v>3580</v>
      </c>
      <c r="D1439" t="s">
        <v>3259</v>
      </c>
      <c r="E1439">
        <v>60</v>
      </c>
      <c r="F1439" t="s">
        <v>3262</v>
      </c>
      <c r="G1439" t="s">
        <v>3281</v>
      </c>
      <c r="H1439" s="49">
        <v>42214</v>
      </c>
      <c r="I1439" s="1">
        <v>74666.210000000006</v>
      </c>
      <c r="R1439" s="3">
        <v>100001276</v>
      </c>
      <c r="S1439" t="s">
        <v>3356</v>
      </c>
      <c r="T1439" t="s">
        <v>3321</v>
      </c>
      <c r="U1439" t="s">
        <v>3259</v>
      </c>
      <c r="V1439">
        <v>38</v>
      </c>
      <c r="W1439" t="s">
        <v>3275</v>
      </c>
      <c r="X1439" t="s">
        <v>3281</v>
      </c>
      <c r="Y1439" s="33">
        <v>42205</v>
      </c>
      <c r="Z1439" s="1">
        <v>29679.51</v>
      </c>
    </row>
    <row r="1440" spans="1:26" x14ac:dyDescent="0.25">
      <c r="A1440" s="3">
        <v>200001439</v>
      </c>
      <c r="B1440" t="s">
        <v>3441</v>
      </c>
      <c r="C1440" t="s">
        <v>3396</v>
      </c>
      <c r="D1440" t="s">
        <v>3259</v>
      </c>
      <c r="E1440">
        <v>59</v>
      </c>
      <c r="F1440" t="s">
        <v>3262</v>
      </c>
      <c r="G1440" t="s">
        <v>3265</v>
      </c>
      <c r="H1440" s="49">
        <v>42214</v>
      </c>
      <c r="I1440" s="1">
        <v>23907.86</v>
      </c>
      <c r="R1440" s="3">
        <v>100001277</v>
      </c>
      <c r="S1440" t="s">
        <v>3539</v>
      </c>
      <c r="T1440" t="s">
        <v>3332</v>
      </c>
      <c r="U1440" t="s">
        <v>3266</v>
      </c>
      <c r="V1440">
        <v>35</v>
      </c>
      <c r="W1440" t="s">
        <v>3275</v>
      </c>
      <c r="X1440" t="s">
        <v>3281</v>
      </c>
      <c r="Y1440" s="33">
        <v>42205</v>
      </c>
      <c r="Z1440" s="1">
        <v>28974.080000000002</v>
      </c>
    </row>
    <row r="1441" spans="1:26" x14ac:dyDescent="0.25">
      <c r="A1441" s="3">
        <v>200001440</v>
      </c>
      <c r="B1441" t="s">
        <v>3333</v>
      </c>
      <c r="C1441" t="s">
        <v>3477</v>
      </c>
      <c r="D1441" t="s">
        <v>3259</v>
      </c>
      <c r="E1441">
        <v>50</v>
      </c>
      <c r="F1441" t="s">
        <v>3262</v>
      </c>
      <c r="G1441" t="s">
        <v>3257</v>
      </c>
      <c r="H1441" s="49">
        <v>42214</v>
      </c>
      <c r="I1441" s="1">
        <v>4557.9399999999996</v>
      </c>
      <c r="R1441" s="3">
        <v>100001278</v>
      </c>
      <c r="S1441" t="s">
        <v>3283</v>
      </c>
      <c r="T1441" t="s">
        <v>3400</v>
      </c>
      <c r="U1441" t="s">
        <v>3259</v>
      </c>
      <c r="V1441">
        <v>40</v>
      </c>
      <c r="W1441" t="s">
        <v>3275</v>
      </c>
      <c r="X1441" t="s">
        <v>3257</v>
      </c>
      <c r="Y1441" s="33">
        <v>42205</v>
      </c>
      <c r="Z1441" s="1">
        <v>2531.0100000000002</v>
      </c>
    </row>
    <row r="1442" spans="1:26" x14ac:dyDescent="0.25">
      <c r="A1442" s="3">
        <v>200001441</v>
      </c>
      <c r="B1442" t="s">
        <v>3494</v>
      </c>
      <c r="C1442" t="s">
        <v>3561</v>
      </c>
      <c r="D1442" t="s">
        <v>3259</v>
      </c>
      <c r="E1442">
        <v>51</v>
      </c>
      <c r="F1442" t="s">
        <v>3262</v>
      </c>
      <c r="G1442" t="s">
        <v>3265</v>
      </c>
      <c r="H1442" s="49">
        <v>42214</v>
      </c>
      <c r="I1442" s="1">
        <v>53537.01</v>
      </c>
      <c r="R1442" s="3">
        <v>100001279</v>
      </c>
      <c r="S1442" t="s">
        <v>3465</v>
      </c>
      <c r="T1442" t="s">
        <v>3461</v>
      </c>
      <c r="U1442" t="s">
        <v>3266</v>
      </c>
      <c r="V1442">
        <v>35</v>
      </c>
      <c r="W1442" t="s">
        <v>3275</v>
      </c>
      <c r="X1442" t="s">
        <v>3257</v>
      </c>
      <c r="Y1442" s="33">
        <v>42205</v>
      </c>
      <c r="Z1442" s="1">
        <v>88873.04</v>
      </c>
    </row>
    <row r="1443" spans="1:26" x14ac:dyDescent="0.25">
      <c r="A1443" s="3">
        <v>300001442</v>
      </c>
      <c r="B1443" t="s">
        <v>3576</v>
      </c>
      <c r="C1443" t="s">
        <v>3410</v>
      </c>
      <c r="D1443" t="s">
        <v>3266</v>
      </c>
      <c r="E1443">
        <v>46</v>
      </c>
      <c r="F1443" t="s">
        <v>3258</v>
      </c>
      <c r="G1443" t="s">
        <v>3281</v>
      </c>
      <c r="H1443" s="49">
        <v>42214</v>
      </c>
      <c r="I1443" s="1">
        <v>9867.56</v>
      </c>
      <c r="R1443" s="3">
        <v>100001281</v>
      </c>
      <c r="S1443" t="s">
        <v>3489</v>
      </c>
      <c r="T1443" t="s">
        <v>3566</v>
      </c>
      <c r="U1443" t="s">
        <v>3259</v>
      </c>
      <c r="V1443">
        <v>36</v>
      </c>
      <c r="W1443" t="s">
        <v>3275</v>
      </c>
      <c r="X1443" t="s">
        <v>3281</v>
      </c>
      <c r="Y1443" s="33">
        <v>42205</v>
      </c>
      <c r="Z1443" s="1">
        <v>16312.01</v>
      </c>
    </row>
    <row r="1444" spans="1:26" x14ac:dyDescent="0.25">
      <c r="A1444" s="3">
        <v>300001443</v>
      </c>
      <c r="B1444" t="s">
        <v>3285</v>
      </c>
      <c r="C1444" t="s">
        <v>3296</v>
      </c>
      <c r="D1444" t="s">
        <v>3266</v>
      </c>
      <c r="E1444">
        <v>43</v>
      </c>
      <c r="F1444" t="s">
        <v>3258</v>
      </c>
      <c r="G1444" t="s">
        <v>3281</v>
      </c>
      <c r="H1444" s="49">
        <v>42214</v>
      </c>
      <c r="I1444" s="1">
        <v>54434.04</v>
      </c>
      <c r="R1444" s="3">
        <v>100001287</v>
      </c>
      <c r="S1444" t="s">
        <v>3404</v>
      </c>
      <c r="T1444" t="s">
        <v>3461</v>
      </c>
      <c r="U1444" t="s">
        <v>3266</v>
      </c>
      <c r="V1444">
        <v>33</v>
      </c>
      <c r="W1444" t="s">
        <v>3275</v>
      </c>
      <c r="X1444" t="s">
        <v>3281</v>
      </c>
      <c r="Y1444" s="33">
        <v>42206</v>
      </c>
      <c r="Z1444" s="1">
        <v>23875.68</v>
      </c>
    </row>
    <row r="1445" spans="1:26" x14ac:dyDescent="0.25">
      <c r="A1445" s="3">
        <v>300001444</v>
      </c>
      <c r="B1445" t="s">
        <v>3505</v>
      </c>
      <c r="C1445" t="s">
        <v>3551</v>
      </c>
      <c r="D1445" t="s">
        <v>3259</v>
      </c>
      <c r="E1445">
        <v>29</v>
      </c>
      <c r="F1445" t="s">
        <v>3258</v>
      </c>
      <c r="G1445" t="s">
        <v>3257</v>
      </c>
      <c r="H1445" s="49">
        <v>42214</v>
      </c>
      <c r="I1445" s="1">
        <v>32447.58</v>
      </c>
      <c r="R1445" s="3">
        <v>100001288</v>
      </c>
      <c r="S1445" t="s">
        <v>3430</v>
      </c>
      <c r="T1445" t="s">
        <v>3554</v>
      </c>
      <c r="U1445" t="s">
        <v>3266</v>
      </c>
      <c r="V1445">
        <v>33</v>
      </c>
      <c r="W1445" t="s">
        <v>3275</v>
      </c>
      <c r="X1445" t="s">
        <v>3281</v>
      </c>
      <c r="Y1445" s="33">
        <v>42206</v>
      </c>
      <c r="Z1445" s="1">
        <v>16867.36</v>
      </c>
    </row>
    <row r="1446" spans="1:26" x14ac:dyDescent="0.25">
      <c r="A1446" s="3">
        <v>100001445</v>
      </c>
      <c r="B1446" t="s">
        <v>3304</v>
      </c>
      <c r="C1446" t="s">
        <v>3387</v>
      </c>
      <c r="D1446" t="s">
        <v>3266</v>
      </c>
      <c r="E1446">
        <v>28</v>
      </c>
      <c r="F1446" t="s">
        <v>3275</v>
      </c>
      <c r="G1446" t="s">
        <v>3265</v>
      </c>
      <c r="H1446" s="49">
        <v>42215</v>
      </c>
      <c r="I1446" s="1">
        <v>10688.34</v>
      </c>
      <c r="R1446" s="3">
        <v>100001289</v>
      </c>
      <c r="S1446" t="s">
        <v>3412</v>
      </c>
      <c r="T1446" t="s">
        <v>3282</v>
      </c>
      <c r="U1446" t="s">
        <v>3259</v>
      </c>
      <c r="V1446">
        <v>43</v>
      </c>
      <c r="W1446" t="s">
        <v>3275</v>
      </c>
      <c r="X1446" t="s">
        <v>3281</v>
      </c>
      <c r="Y1446" s="33">
        <v>42206</v>
      </c>
      <c r="Z1446" s="1">
        <v>68113.06</v>
      </c>
    </row>
    <row r="1447" spans="1:26" x14ac:dyDescent="0.25">
      <c r="A1447" s="3">
        <v>100001446</v>
      </c>
      <c r="B1447" t="s">
        <v>3494</v>
      </c>
      <c r="C1447" t="s">
        <v>3396</v>
      </c>
      <c r="D1447" t="s">
        <v>3259</v>
      </c>
      <c r="E1447">
        <v>36</v>
      </c>
      <c r="F1447" t="s">
        <v>3275</v>
      </c>
      <c r="G1447" t="s">
        <v>3281</v>
      </c>
      <c r="H1447" s="49">
        <v>42215</v>
      </c>
      <c r="I1447" s="1">
        <v>2385.4699999999998</v>
      </c>
      <c r="R1447" s="3">
        <v>100001290</v>
      </c>
      <c r="S1447" t="s">
        <v>3316</v>
      </c>
      <c r="T1447" t="s">
        <v>3277</v>
      </c>
      <c r="U1447" t="s">
        <v>3259</v>
      </c>
      <c r="V1447">
        <v>41</v>
      </c>
      <c r="W1447" t="s">
        <v>3275</v>
      </c>
      <c r="X1447" t="s">
        <v>3281</v>
      </c>
      <c r="Y1447" s="33">
        <v>42206</v>
      </c>
      <c r="Z1447" s="1">
        <v>12737.83</v>
      </c>
    </row>
    <row r="1448" spans="1:26" x14ac:dyDescent="0.25">
      <c r="A1448" s="3">
        <v>100001447</v>
      </c>
      <c r="B1448" t="s">
        <v>3534</v>
      </c>
      <c r="C1448" t="s">
        <v>3296</v>
      </c>
      <c r="D1448" t="s">
        <v>3259</v>
      </c>
      <c r="E1448">
        <v>43</v>
      </c>
      <c r="F1448" t="s">
        <v>3275</v>
      </c>
      <c r="G1448" t="s">
        <v>3281</v>
      </c>
      <c r="H1448" s="49">
        <v>42215</v>
      </c>
      <c r="I1448" s="1">
        <v>15879.52</v>
      </c>
      <c r="R1448" s="3">
        <v>100001291</v>
      </c>
      <c r="S1448" t="s">
        <v>3297</v>
      </c>
      <c r="T1448" t="s">
        <v>3310</v>
      </c>
      <c r="U1448" t="s">
        <v>3259</v>
      </c>
      <c r="V1448">
        <v>27</v>
      </c>
      <c r="W1448" t="s">
        <v>3275</v>
      </c>
      <c r="X1448" t="s">
        <v>3281</v>
      </c>
      <c r="Y1448" s="33">
        <v>42206</v>
      </c>
      <c r="Z1448" s="1">
        <v>6825.79</v>
      </c>
    </row>
    <row r="1449" spans="1:26" x14ac:dyDescent="0.25">
      <c r="A1449" s="3">
        <v>100001448</v>
      </c>
      <c r="B1449" t="s">
        <v>3389</v>
      </c>
      <c r="C1449" t="s">
        <v>3420</v>
      </c>
      <c r="D1449" t="s">
        <v>3266</v>
      </c>
      <c r="E1449">
        <v>27</v>
      </c>
      <c r="F1449" t="s">
        <v>3275</v>
      </c>
      <c r="G1449" t="s">
        <v>3257</v>
      </c>
      <c r="H1449" s="49">
        <v>42215</v>
      </c>
      <c r="I1449" s="1">
        <v>59292.800000000003</v>
      </c>
      <c r="R1449" s="3">
        <v>100001292</v>
      </c>
      <c r="S1449" t="s">
        <v>3495</v>
      </c>
      <c r="T1449" t="s">
        <v>3345</v>
      </c>
      <c r="U1449" t="s">
        <v>3259</v>
      </c>
      <c r="V1449">
        <v>43</v>
      </c>
      <c r="W1449" t="s">
        <v>3275</v>
      </c>
      <c r="X1449" t="s">
        <v>3281</v>
      </c>
      <c r="Y1449" s="33">
        <v>42206</v>
      </c>
      <c r="Z1449" s="1">
        <v>29339.77</v>
      </c>
    </row>
    <row r="1450" spans="1:26" x14ac:dyDescent="0.25">
      <c r="A1450" s="3">
        <v>100001449</v>
      </c>
      <c r="B1450" t="s">
        <v>3542</v>
      </c>
      <c r="C1450" t="s">
        <v>3551</v>
      </c>
      <c r="D1450" t="s">
        <v>3266</v>
      </c>
      <c r="E1450">
        <v>27</v>
      </c>
      <c r="F1450" t="s">
        <v>3275</v>
      </c>
      <c r="G1450" t="s">
        <v>3265</v>
      </c>
      <c r="H1450" s="49">
        <v>42215</v>
      </c>
      <c r="I1450" s="1">
        <v>30992.37</v>
      </c>
      <c r="R1450" s="3">
        <v>100001293</v>
      </c>
      <c r="S1450" t="s">
        <v>3484</v>
      </c>
      <c r="T1450" t="s">
        <v>3286</v>
      </c>
      <c r="U1450" t="s">
        <v>3266</v>
      </c>
      <c r="V1450">
        <v>31</v>
      </c>
      <c r="W1450" t="s">
        <v>3275</v>
      </c>
      <c r="X1450" t="s">
        <v>3281</v>
      </c>
      <c r="Y1450" s="33">
        <v>42206</v>
      </c>
      <c r="Z1450" s="1">
        <v>1330.3</v>
      </c>
    </row>
    <row r="1451" spans="1:26" x14ac:dyDescent="0.25">
      <c r="A1451" s="3">
        <v>200001450</v>
      </c>
      <c r="B1451" t="s">
        <v>3386</v>
      </c>
      <c r="C1451" t="s">
        <v>3429</v>
      </c>
      <c r="D1451" t="s">
        <v>3259</v>
      </c>
      <c r="E1451">
        <v>52</v>
      </c>
      <c r="F1451" t="s">
        <v>3262</v>
      </c>
      <c r="G1451" t="s">
        <v>3265</v>
      </c>
      <c r="H1451" s="49">
        <v>42215</v>
      </c>
      <c r="I1451" s="1">
        <v>13419.57</v>
      </c>
      <c r="R1451" s="3">
        <v>100001294</v>
      </c>
      <c r="S1451" t="s">
        <v>3492</v>
      </c>
      <c r="T1451" t="s">
        <v>3558</v>
      </c>
      <c r="U1451" t="s">
        <v>3266</v>
      </c>
      <c r="V1451">
        <v>36</v>
      </c>
      <c r="W1451" t="s">
        <v>3275</v>
      </c>
      <c r="X1451" t="s">
        <v>3265</v>
      </c>
      <c r="Y1451" s="33">
        <v>42206</v>
      </c>
      <c r="Z1451" s="1">
        <v>6272.99</v>
      </c>
    </row>
    <row r="1452" spans="1:26" x14ac:dyDescent="0.25">
      <c r="A1452" s="3">
        <v>200001451</v>
      </c>
      <c r="B1452" t="s">
        <v>3557</v>
      </c>
      <c r="C1452" t="s">
        <v>3282</v>
      </c>
      <c r="D1452" t="s">
        <v>3259</v>
      </c>
      <c r="E1452">
        <v>53</v>
      </c>
      <c r="F1452" t="s">
        <v>3262</v>
      </c>
      <c r="G1452" t="s">
        <v>3265</v>
      </c>
      <c r="H1452" s="49">
        <v>42215</v>
      </c>
      <c r="I1452" s="1">
        <v>25797.17</v>
      </c>
      <c r="R1452" s="3">
        <v>100001298</v>
      </c>
      <c r="S1452" t="s">
        <v>3327</v>
      </c>
      <c r="T1452" t="s">
        <v>3407</v>
      </c>
      <c r="U1452" t="s">
        <v>3259</v>
      </c>
      <c r="V1452">
        <v>37</v>
      </c>
      <c r="W1452" t="s">
        <v>3275</v>
      </c>
      <c r="X1452" t="s">
        <v>3281</v>
      </c>
      <c r="Y1452" s="33">
        <v>42207</v>
      </c>
      <c r="Z1452" s="1">
        <v>17275.34</v>
      </c>
    </row>
    <row r="1453" spans="1:26" x14ac:dyDescent="0.25">
      <c r="A1453" s="3">
        <v>200001452</v>
      </c>
      <c r="B1453" t="s">
        <v>3455</v>
      </c>
      <c r="C1453" t="s">
        <v>3411</v>
      </c>
      <c r="D1453" t="s">
        <v>3259</v>
      </c>
      <c r="E1453">
        <v>47</v>
      </c>
      <c r="F1453" t="s">
        <v>3262</v>
      </c>
      <c r="G1453" t="s">
        <v>3257</v>
      </c>
      <c r="H1453" s="49">
        <v>42215</v>
      </c>
      <c r="I1453" s="1">
        <v>48667.64</v>
      </c>
      <c r="R1453" s="3">
        <v>100001299</v>
      </c>
      <c r="S1453" t="s">
        <v>3505</v>
      </c>
      <c r="T1453" t="s">
        <v>3290</v>
      </c>
      <c r="U1453" t="s">
        <v>3259</v>
      </c>
      <c r="V1453">
        <v>43</v>
      </c>
      <c r="W1453" t="s">
        <v>3275</v>
      </c>
      <c r="X1453" t="s">
        <v>3281</v>
      </c>
      <c r="Y1453" s="33">
        <v>42207</v>
      </c>
      <c r="Z1453" s="1">
        <v>11873.22</v>
      </c>
    </row>
    <row r="1454" spans="1:26" x14ac:dyDescent="0.25">
      <c r="A1454" s="3">
        <v>200001453</v>
      </c>
      <c r="B1454" t="s">
        <v>3324</v>
      </c>
      <c r="C1454" t="s">
        <v>3511</v>
      </c>
      <c r="D1454" t="s">
        <v>3266</v>
      </c>
      <c r="E1454">
        <v>53</v>
      </c>
      <c r="F1454" t="s">
        <v>3262</v>
      </c>
      <c r="G1454" t="s">
        <v>3265</v>
      </c>
      <c r="H1454" s="49">
        <v>42215</v>
      </c>
      <c r="I1454" s="1">
        <v>51621.760000000002</v>
      </c>
      <c r="R1454" s="3">
        <v>100001300</v>
      </c>
      <c r="S1454" t="s">
        <v>3544</v>
      </c>
      <c r="T1454" t="s">
        <v>3461</v>
      </c>
      <c r="U1454" t="s">
        <v>3259</v>
      </c>
      <c r="V1454">
        <v>35</v>
      </c>
      <c r="W1454" t="s">
        <v>3275</v>
      </c>
      <c r="X1454" t="s">
        <v>3265</v>
      </c>
      <c r="Y1454" s="33">
        <v>42207</v>
      </c>
      <c r="Z1454" s="1">
        <v>71961.78</v>
      </c>
    </row>
    <row r="1455" spans="1:26" x14ac:dyDescent="0.25">
      <c r="A1455" s="3">
        <v>200001454</v>
      </c>
      <c r="B1455" t="s">
        <v>3539</v>
      </c>
      <c r="C1455" t="s">
        <v>3512</v>
      </c>
      <c r="D1455" t="s">
        <v>3266</v>
      </c>
      <c r="E1455">
        <v>59</v>
      </c>
      <c r="F1455" t="s">
        <v>3262</v>
      </c>
      <c r="G1455" t="s">
        <v>3265</v>
      </c>
      <c r="H1455" s="49">
        <v>42215</v>
      </c>
      <c r="I1455" s="1">
        <v>55368.66</v>
      </c>
      <c r="R1455" s="3">
        <v>100001301</v>
      </c>
      <c r="S1455" t="s">
        <v>3374</v>
      </c>
      <c r="T1455" t="s">
        <v>3292</v>
      </c>
      <c r="U1455" t="s">
        <v>3266</v>
      </c>
      <c r="V1455">
        <v>35</v>
      </c>
      <c r="W1455" t="s">
        <v>3275</v>
      </c>
      <c r="X1455" t="s">
        <v>3281</v>
      </c>
      <c r="Y1455" s="33">
        <v>42207</v>
      </c>
      <c r="Z1455" s="1">
        <v>14125.9</v>
      </c>
    </row>
    <row r="1456" spans="1:26" x14ac:dyDescent="0.25">
      <c r="A1456" s="3">
        <v>200001455</v>
      </c>
      <c r="B1456" t="s">
        <v>3331</v>
      </c>
      <c r="C1456" t="s">
        <v>3546</v>
      </c>
      <c r="D1456" t="s">
        <v>3259</v>
      </c>
      <c r="E1456">
        <v>59</v>
      </c>
      <c r="F1456" t="s">
        <v>3262</v>
      </c>
      <c r="G1456" t="s">
        <v>3257</v>
      </c>
      <c r="H1456" s="49">
        <v>42215</v>
      </c>
      <c r="I1456" s="1">
        <v>19832.009999999998</v>
      </c>
      <c r="R1456" s="3">
        <v>100001302</v>
      </c>
      <c r="S1456" t="s">
        <v>3397</v>
      </c>
      <c r="T1456" t="s">
        <v>3349</v>
      </c>
      <c r="U1456" t="s">
        <v>3266</v>
      </c>
      <c r="V1456">
        <v>32</v>
      </c>
      <c r="W1456" t="s">
        <v>3275</v>
      </c>
      <c r="X1456" t="s">
        <v>3281</v>
      </c>
      <c r="Y1456" s="33">
        <v>42207</v>
      </c>
      <c r="Z1456" s="1">
        <v>17715.689999999999</v>
      </c>
    </row>
    <row r="1457" spans="1:26" x14ac:dyDescent="0.25">
      <c r="A1457" s="3">
        <v>300001456</v>
      </c>
      <c r="B1457" t="s">
        <v>3317</v>
      </c>
      <c r="C1457" t="s">
        <v>3387</v>
      </c>
      <c r="D1457" t="s">
        <v>3259</v>
      </c>
      <c r="E1457">
        <v>40</v>
      </c>
      <c r="F1457" t="s">
        <v>3258</v>
      </c>
      <c r="G1457" t="s">
        <v>3281</v>
      </c>
      <c r="H1457" s="49">
        <v>42215</v>
      </c>
      <c r="I1457" s="1">
        <v>3615.89</v>
      </c>
      <c r="R1457" s="3">
        <v>100001303</v>
      </c>
      <c r="S1457" t="s">
        <v>3306</v>
      </c>
      <c r="T1457" t="s">
        <v>3319</v>
      </c>
      <c r="U1457" t="s">
        <v>3259</v>
      </c>
      <c r="V1457">
        <v>40</v>
      </c>
      <c r="W1457" t="s">
        <v>3275</v>
      </c>
      <c r="X1457" t="s">
        <v>3281</v>
      </c>
      <c r="Y1457" s="33">
        <v>42207</v>
      </c>
      <c r="Z1457" s="1">
        <v>17616.259999999998</v>
      </c>
    </row>
    <row r="1458" spans="1:26" x14ac:dyDescent="0.25">
      <c r="A1458" s="3">
        <v>400001457</v>
      </c>
      <c r="B1458" t="s">
        <v>3542</v>
      </c>
      <c r="C1458" t="s">
        <v>3410</v>
      </c>
      <c r="D1458" t="s">
        <v>3266</v>
      </c>
      <c r="E1458">
        <v>37</v>
      </c>
      <c r="F1458" t="s">
        <v>3469</v>
      </c>
      <c r="G1458" t="s">
        <v>3281</v>
      </c>
      <c r="H1458" s="49">
        <v>42215</v>
      </c>
      <c r="I1458" s="1">
        <v>13937.18</v>
      </c>
      <c r="R1458" s="3">
        <v>100001304</v>
      </c>
      <c r="S1458" t="s">
        <v>3484</v>
      </c>
      <c r="T1458" t="s">
        <v>3398</v>
      </c>
      <c r="U1458" t="s">
        <v>3266</v>
      </c>
      <c r="V1458">
        <v>41</v>
      </c>
      <c r="W1458" t="s">
        <v>3275</v>
      </c>
      <c r="X1458" t="s">
        <v>3257</v>
      </c>
      <c r="Y1458" s="33">
        <v>42207</v>
      </c>
      <c r="Z1458" s="1">
        <v>33934.22</v>
      </c>
    </row>
    <row r="1459" spans="1:26" x14ac:dyDescent="0.25">
      <c r="A1459" s="3">
        <v>100001458</v>
      </c>
      <c r="B1459" t="s">
        <v>3436</v>
      </c>
      <c r="C1459" t="s">
        <v>3376</v>
      </c>
      <c r="D1459" t="s">
        <v>3266</v>
      </c>
      <c r="E1459">
        <v>30</v>
      </c>
      <c r="F1459" t="s">
        <v>3275</v>
      </c>
      <c r="G1459" t="s">
        <v>3281</v>
      </c>
      <c r="H1459" s="49">
        <v>42216</v>
      </c>
      <c r="I1459" s="1">
        <v>79094.42</v>
      </c>
      <c r="R1459" s="3">
        <v>100001305</v>
      </c>
      <c r="S1459" t="s">
        <v>3441</v>
      </c>
      <c r="T1459" t="s">
        <v>3568</v>
      </c>
      <c r="U1459" t="s">
        <v>3259</v>
      </c>
      <c r="V1459">
        <v>34</v>
      </c>
      <c r="W1459" t="s">
        <v>3275</v>
      </c>
      <c r="X1459" t="s">
        <v>3257</v>
      </c>
      <c r="Y1459" s="33">
        <v>42207</v>
      </c>
      <c r="Z1459" s="1">
        <v>109300.73</v>
      </c>
    </row>
    <row r="1460" spans="1:26" x14ac:dyDescent="0.25">
      <c r="A1460" s="3">
        <v>100001459</v>
      </c>
      <c r="B1460" t="s">
        <v>3397</v>
      </c>
      <c r="C1460" t="s">
        <v>3435</v>
      </c>
      <c r="D1460" t="s">
        <v>3266</v>
      </c>
      <c r="E1460">
        <v>37</v>
      </c>
      <c r="F1460" t="s">
        <v>3275</v>
      </c>
      <c r="G1460" t="s">
        <v>3281</v>
      </c>
      <c r="H1460" s="49">
        <v>42216</v>
      </c>
      <c r="I1460" s="1">
        <v>122248.3</v>
      </c>
      <c r="R1460" s="3">
        <v>100001306</v>
      </c>
      <c r="S1460" t="s">
        <v>3480</v>
      </c>
      <c r="T1460" t="s">
        <v>3349</v>
      </c>
      <c r="U1460" t="s">
        <v>3266</v>
      </c>
      <c r="V1460">
        <v>33</v>
      </c>
      <c r="W1460" t="s">
        <v>3275</v>
      </c>
      <c r="X1460" t="s">
        <v>3257</v>
      </c>
      <c r="Y1460" s="33">
        <v>42207</v>
      </c>
      <c r="Z1460" s="1">
        <v>32418.13</v>
      </c>
    </row>
    <row r="1461" spans="1:26" x14ac:dyDescent="0.25">
      <c r="A1461" s="3">
        <v>100001460</v>
      </c>
      <c r="B1461" t="s">
        <v>3497</v>
      </c>
      <c r="C1461" t="s">
        <v>3461</v>
      </c>
      <c r="D1461" t="s">
        <v>3266</v>
      </c>
      <c r="E1461">
        <v>34</v>
      </c>
      <c r="F1461" t="s">
        <v>3275</v>
      </c>
      <c r="G1461" t="s">
        <v>3281</v>
      </c>
      <c r="H1461" s="49">
        <v>42216</v>
      </c>
      <c r="I1461" s="1">
        <v>125101.37</v>
      </c>
      <c r="R1461" s="3">
        <v>100001307</v>
      </c>
      <c r="S1461" t="s">
        <v>3419</v>
      </c>
      <c r="T1461" t="s">
        <v>3387</v>
      </c>
      <c r="U1461" t="s">
        <v>3266</v>
      </c>
      <c r="V1461">
        <v>31</v>
      </c>
      <c r="W1461" t="s">
        <v>3275</v>
      </c>
      <c r="X1461" t="s">
        <v>3281</v>
      </c>
      <c r="Y1461" s="33">
        <v>42207</v>
      </c>
      <c r="Z1461" s="1">
        <v>183467.7</v>
      </c>
    </row>
    <row r="1462" spans="1:26" x14ac:dyDescent="0.25">
      <c r="A1462" s="3">
        <v>100001461</v>
      </c>
      <c r="B1462" t="s">
        <v>3495</v>
      </c>
      <c r="C1462" t="s">
        <v>3299</v>
      </c>
      <c r="D1462" t="s">
        <v>3259</v>
      </c>
      <c r="E1462">
        <v>30</v>
      </c>
      <c r="F1462" t="s">
        <v>3275</v>
      </c>
      <c r="G1462" t="s">
        <v>3281</v>
      </c>
      <c r="H1462" s="49">
        <v>42216</v>
      </c>
      <c r="I1462" s="1">
        <v>68336.84</v>
      </c>
      <c r="R1462" s="3">
        <v>100001309</v>
      </c>
      <c r="S1462" t="s">
        <v>3333</v>
      </c>
      <c r="T1462" t="s">
        <v>3282</v>
      </c>
      <c r="U1462" t="s">
        <v>3259</v>
      </c>
      <c r="V1462">
        <v>35</v>
      </c>
      <c r="W1462" t="s">
        <v>3275</v>
      </c>
      <c r="X1462" t="s">
        <v>3281</v>
      </c>
      <c r="Y1462" s="33">
        <v>42207</v>
      </c>
      <c r="Z1462" s="1">
        <v>125015.82</v>
      </c>
    </row>
    <row r="1463" spans="1:26" x14ac:dyDescent="0.25">
      <c r="A1463" s="3">
        <v>100001462</v>
      </c>
      <c r="B1463" t="s">
        <v>3574</v>
      </c>
      <c r="C1463" t="s">
        <v>3555</v>
      </c>
      <c r="D1463" t="s">
        <v>3266</v>
      </c>
      <c r="E1463">
        <v>39</v>
      </c>
      <c r="F1463" t="s">
        <v>3275</v>
      </c>
      <c r="G1463" t="s">
        <v>3281</v>
      </c>
      <c r="H1463" s="49">
        <v>42216</v>
      </c>
      <c r="I1463" s="1">
        <v>16956</v>
      </c>
      <c r="R1463" s="3">
        <v>100001310</v>
      </c>
      <c r="S1463" t="s">
        <v>3460</v>
      </c>
      <c r="T1463" t="s">
        <v>3550</v>
      </c>
      <c r="U1463" t="s">
        <v>3259</v>
      </c>
      <c r="V1463">
        <v>30</v>
      </c>
      <c r="W1463" t="s">
        <v>3275</v>
      </c>
      <c r="X1463" t="s">
        <v>3281</v>
      </c>
      <c r="Y1463" s="33">
        <v>42207</v>
      </c>
      <c r="Z1463" s="1">
        <v>21014.53</v>
      </c>
    </row>
    <row r="1464" spans="1:26" x14ac:dyDescent="0.25">
      <c r="A1464" s="3">
        <v>200001463</v>
      </c>
      <c r="B1464" t="s">
        <v>3397</v>
      </c>
      <c r="C1464" t="s">
        <v>3276</v>
      </c>
      <c r="D1464" t="s">
        <v>3266</v>
      </c>
      <c r="E1464">
        <v>38</v>
      </c>
      <c r="F1464" t="s">
        <v>3262</v>
      </c>
      <c r="G1464" t="s">
        <v>3265</v>
      </c>
      <c r="H1464" s="49">
        <v>42216</v>
      </c>
      <c r="I1464" s="1">
        <v>37115.03</v>
      </c>
      <c r="R1464" s="3">
        <v>100001311</v>
      </c>
      <c r="S1464" t="s">
        <v>3577</v>
      </c>
      <c r="T1464" t="s">
        <v>3323</v>
      </c>
      <c r="U1464" t="s">
        <v>3266</v>
      </c>
      <c r="V1464">
        <v>39</v>
      </c>
      <c r="W1464" t="s">
        <v>3275</v>
      </c>
      <c r="X1464" t="s">
        <v>3257</v>
      </c>
      <c r="Y1464" s="33">
        <v>42207</v>
      </c>
      <c r="Z1464" s="1">
        <v>63992.1</v>
      </c>
    </row>
    <row r="1465" spans="1:26" x14ac:dyDescent="0.25">
      <c r="A1465" s="3">
        <v>200001464</v>
      </c>
      <c r="B1465" t="s">
        <v>3457</v>
      </c>
      <c r="C1465" t="s">
        <v>3403</v>
      </c>
      <c r="D1465" t="s">
        <v>3266</v>
      </c>
      <c r="E1465">
        <v>43</v>
      </c>
      <c r="F1465" t="s">
        <v>3262</v>
      </c>
      <c r="G1465" t="s">
        <v>3265</v>
      </c>
      <c r="H1465" s="49">
        <v>42216</v>
      </c>
      <c r="I1465" s="1">
        <v>10513.17</v>
      </c>
      <c r="R1465" s="3">
        <v>100001312</v>
      </c>
      <c r="S1465" t="s">
        <v>3274</v>
      </c>
      <c r="T1465" t="s">
        <v>3388</v>
      </c>
      <c r="U1465" t="s">
        <v>3266</v>
      </c>
      <c r="V1465">
        <v>38</v>
      </c>
      <c r="W1465" t="s">
        <v>3275</v>
      </c>
      <c r="X1465" t="s">
        <v>3281</v>
      </c>
      <c r="Y1465" s="33">
        <v>42207</v>
      </c>
      <c r="Z1465" s="1">
        <v>18578.98</v>
      </c>
    </row>
    <row r="1466" spans="1:26" x14ac:dyDescent="0.25">
      <c r="A1466" s="3">
        <v>300001465</v>
      </c>
      <c r="B1466" t="s">
        <v>3314</v>
      </c>
      <c r="C1466" t="s">
        <v>3472</v>
      </c>
      <c r="D1466" t="s">
        <v>3266</v>
      </c>
      <c r="E1466">
        <v>34</v>
      </c>
      <c r="F1466" t="s">
        <v>3258</v>
      </c>
      <c r="G1466" t="s">
        <v>3281</v>
      </c>
      <c r="H1466" s="49">
        <v>42216</v>
      </c>
      <c r="I1466" s="1">
        <v>1090.67</v>
      </c>
      <c r="R1466" s="3">
        <v>100001313</v>
      </c>
      <c r="S1466" t="s">
        <v>3559</v>
      </c>
      <c r="T1466" t="s">
        <v>3269</v>
      </c>
      <c r="U1466" t="s">
        <v>3259</v>
      </c>
      <c r="V1466">
        <v>27</v>
      </c>
      <c r="W1466" t="s">
        <v>3275</v>
      </c>
      <c r="X1466" t="s">
        <v>3257</v>
      </c>
      <c r="Y1466" s="33">
        <v>42207</v>
      </c>
      <c r="Z1466" s="1">
        <v>25524.720000000001</v>
      </c>
    </row>
    <row r="1467" spans="1:26" x14ac:dyDescent="0.25">
      <c r="A1467" s="3">
        <v>300001466</v>
      </c>
      <c r="B1467" t="s">
        <v>3455</v>
      </c>
      <c r="C1467" t="s">
        <v>3429</v>
      </c>
      <c r="D1467" t="s">
        <v>3259</v>
      </c>
      <c r="E1467">
        <v>34</v>
      </c>
      <c r="F1467" t="s">
        <v>3258</v>
      </c>
      <c r="G1467" t="s">
        <v>3257</v>
      </c>
      <c r="H1467" s="49">
        <v>42216</v>
      </c>
      <c r="I1467" s="1">
        <v>1400.26</v>
      </c>
      <c r="R1467" s="3">
        <v>100001314</v>
      </c>
      <c r="S1467" t="s">
        <v>3538</v>
      </c>
      <c r="T1467" t="s">
        <v>3315</v>
      </c>
      <c r="U1467" t="s">
        <v>3259</v>
      </c>
      <c r="V1467">
        <v>32</v>
      </c>
      <c r="W1467" t="s">
        <v>3275</v>
      </c>
      <c r="X1467" t="s">
        <v>3281</v>
      </c>
      <c r="Y1467" s="33">
        <v>42207</v>
      </c>
      <c r="Z1467" s="1">
        <v>4287.63</v>
      </c>
    </row>
    <row r="1468" spans="1:26" x14ac:dyDescent="0.25">
      <c r="A1468" s="3">
        <v>400001467</v>
      </c>
      <c r="B1468" t="s">
        <v>3515</v>
      </c>
      <c r="C1468" t="s">
        <v>3303</v>
      </c>
      <c r="D1468" t="s">
        <v>3259</v>
      </c>
      <c r="E1468">
        <v>23</v>
      </c>
      <c r="F1468" t="s">
        <v>3469</v>
      </c>
      <c r="G1468" t="s">
        <v>3257</v>
      </c>
      <c r="H1468" s="49">
        <v>42216</v>
      </c>
      <c r="I1468" s="1">
        <v>106836</v>
      </c>
      <c r="R1468" s="3">
        <v>100001315</v>
      </c>
      <c r="S1468" t="s">
        <v>3471</v>
      </c>
      <c r="T1468" t="s">
        <v>3325</v>
      </c>
      <c r="U1468" t="s">
        <v>3266</v>
      </c>
      <c r="V1468">
        <v>28</v>
      </c>
      <c r="W1468" t="s">
        <v>3275</v>
      </c>
      <c r="X1468" t="s">
        <v>3281</v>
      </c>
      <c r="Y1468" s="33">
        <v>42207</v>
      </c>
      <c r="Z1468" s="1">
        <v>31066.94</v>
      </c>
    </row>
    <row r="1469" spans="1:26" x14ac:dyDescent="0.25">
      <c r="A1469" s="3">
        <v>400001468</v>
      </c>
      <c r="B1469" t="s">
        <v>3295</v>
      </c>
      <c r="C1469" t="s">
        <v>3411</v>
      </c>
      <c r="D1469" t="s">
        <v>3259</v>
      </c>
      <c r="E1469">
        <v>30</v>
      </c>
      <c r="F1469" t="s">
        <v>3469</v>
      </c>
      <c r="G1469" t="s">
        <v>3281</v>
      </c>
      <c r="H1469" s="49">
        <v>42216</v>
      </c>
      <c r="I1469" s="1">
        <v>33024.699999999997</v>
      </c>
      <c r="R1469" s="3">
        <v>100001316</v>
      </c>
      <c r="S1469" t="s">
        <v>3575</v>
      </c>
      <c r="T1469" t="s">
        <v>3350</v>
      </c>
      <c r="U1469" t="s">
        <v>3259</v>
      </c>
      <c r="V1469">
        <v>25</v>
      </c>
      <c r="W1469" t="s">
        <v>3275</v>
      </c>
      <c r="X1469" t="s">
        <v>3281</v>
      </c>
      <c r="Y1469" s="33">
        <v>42207</v>
      </c>
      <c r="Z1469" s="1">
        <v>123865.36</v>
      </c>
    </row>
    <row r="1470" spans="1:26" x14ac:dyDescent="0.25">
      <c r="A1470" s="3">
        <v>100001469</v>
      </c>
      <c r="B1470" t="s">
        <v>3557</v>
      </c>
      <c r="C1470" t="s">
        <v>3512</v>
      </c>
      <c r="D1470" t="s">
        <v>3259</v>
      </c>
      <c r="E1470">
        <v>39</v>
      </c>
      <c r="F1470" t="s">
        <v>3275</v>
      </c>
      <c r="G1470" t="s">
        <v>3257</v>
      </c>
      <c r="H1470" s="49">
        <v>42217</v>
      </c>
      <c r="I1470" s="1">
        <v>88544.22</v>
      </c>
      <c r="R1470" s="3">
        <v>100001317</v>
      </c>
      <c r="S1470" t="s">
        <v>3521</v>
      </c>
      <c r="T1470" t="s">
        <v>3511</v>
      </c>
      <c r="U1470" t="s">
        <v>3266</v>
      </c>
      <c r="V1470">
        <v>29</v>
      </c>
      <c r="W1470" t="s">
        <v>3275</v>
      </c>
      <c r="X1470" t="s">
        <v>3257</v>
      </c>
      <c r="Y1470" s="33">
        <v>42207</v>
      </c>
      <c r="Z1470" s="1">
        <v>1434.13</v>
      </c>
    </row>
    <row r="1471" spans="1:26" x14ac:dyDescent="0.25">
      <c r="A1471" s="3">
        <v>100001470</v>
      </c>
      <c r="B1471" t="s">
        <v>3333</v>
      </c>
      <c r="C1471" t="s">
        <v>3260</v>
      </c>
      <c r="D1471" t="s">
        <v>3259</v>
      </c>
      <c r="E1471">
        <v>43</v>
      </c>
      <c r="F1471" t="s">
        <v>3275</v>
      </c>
      <c r="G1471" t="s">
        <v>3257</v>
      </c>
      <c r="H1471" s="49">
        <v>42217</v>
      </c>
      <c r="I1471" s="1">
        <v>39702.480000000003</v>
      </c>
      <c r="R1471" s="3">
        <v>100001318</v>
      </c>
      <c r="S1471" t="s">
        <v>3354</v>
      </c>
      <c r="T1471" t="s">
        <v>3342</v>
      </c>
      <c r="U1471" t="s">
        <v>3259</v>
      </c>
      <c r="V1471">
        <v>37</v>
      </c>
      <c r="W1471" t="s">
        <v>3275</v>
      </c>
      <c r="X1471" t="s">
        <v>3257</v>
      </c>
      <c r="Y1471" s="33">
        <v>42207</v>
      </c>
      <c r="Z1471" s="1">
        <v>5234.01</v>
      </c>
    </row>
    <row r="1472" spans="1:26" x14ac:dyDescent="0.25">
      <c r="A1472" s="3">
        <v>100001471</v>
      </c>
      <c r="B1472" t="s">
        <v>3482</v>
      </c>
      <c r="C1472" t="s">
        <v>3535</v>
      </c>
      <c r="D1472" t="s">
        <v>3266</v>
      </c>
      <c r="E1472">
        <v>29</v>
      </c>
      <c r="F1472" t="s">
        <v>3275</v>
      </c>
      <c r="G1472" t="s">
        <v>3281</v>
      </c>
      <c r="H1472" s="49">
        <v>42217</v>
      </c>
      <c r="I1472" s="1">
        <v>69174.720000000001</v>
      </c>
      <c r="R1472" s="3">
        <v>100001320</v>
      </c>
      <c r="S1472" t="s">
        <v>3285</v>
      </c>
      <c r="T1472" t="s">
        <v>3447</v>
      </c>
      <c r="U1472" t="s">
        <v>3266</v>
      </c>
      <c r="V1472">
        <v>38</v>
      </c>
      <c r="W1472" t="s">
        <v>3275</v>
      </c>
      <c r="X1472" t="s">
        <v>3281</v>
      </c>
      <c r="Y1472" s="33">
        <v>42207</v>
      </c>
      <c r="Z1472" s="1">
        <v>11.52</v>
      </c>
    </row>
    <row r="1473" spans="1:26" x14ac:dyDescent="0.25">
      <c r="A1473" s="3">
        <v>100001472</v>
      </c>
      <c r="B1473" t="s">
        <v>3264</v>
      </c>
      <c r="C1473" t="s">
        <v>3336</v>
      </c>
      <c r="D1473" t="s">
        <v>3259</v>
      </c>
      <c r="E1473">
        <v>28</v>
      </c>
      <c r="F1473" t="s">
        <v>3275</v>
      </c>
      <c r="G1473" t="s">
        <v>3257</v>
      </c>
      <c r="H1473" s="49">
        <v>42217</v>
      </c>
      <c r="I1473" s="1">
        <v>22336.22</v>
      </c>
      <c r="R1473" s="3">
        <v>100001321</v>
      </c>
      <c r="S1473" t="s">
        <v>3372</v>
      </c>
      <c r="T1473" t="s">
        <v>3347</v>
      </c>
      <c r="U1473" t="s">
        <v>3259</v>
      </c>
      <c r="V1473">
        <v>37</v>
      </c>
      <c r="W1473" t="s">
        <v>3275</v>
      </c>
      <c r="X1473" t="s">
        <v>3281</v>
      </c>
      <c r="Y1473" s="33">
        <v>42207</v>
      </c>
      <c r="Z1473" s="1">
        <v>28244.63</v>
      </c>
    </row>
    <row r="1474" spans="1:26" x14ac:dyDescent="0.25">
      <c r="A1474" s="3">
        <v>100001473</v>
      </c>
      <c r="B1474" t="s">
        <v>3482</v>
      </c>
      <c r="C1474" t="s">
        <v>3329</v>
      </c>
      <c r="D1474" t="s">
        <v>3266</v>
      </c>
      <c r="E1474">
        <v>38</v>
      </c>
      <c r="F1474" t="s">
        <v>3275</v>
      </c>
      <c r="G1474" t="s">
        <v>3265</v>
      </c>
      <c r="H1474" s="49">
        <v>42217</v>
      </c>
      <c r="I1474" s="1">
        <v>54104.73</v>
      </c>
      <c r="R1474" s="3">
        <v>100001322</v>
      </c>
      <c r="S1474" t="s">
        <v>3518</v>
      </c>
      <c r="T1474" t="s">
        <v>3332</v>
      </c>
      <c r="U1474" t="s">
        <v>3266</v>
      </c>
      <c r="V1474">
        <v>40</v>
      </c>
      <c r="W1474" t="s">
        <v>3275</v>
      </c>
      <c r="X1474" t="s">
        <v>3281</v>
      </c>
      <c r="Y1474" s="33">
        <v>42207</v>
      </c>
      <c r="Z1474" s="1">
        <v>5585.36</v>
      </c>
    </row>
    <row r="1475" spans="1:26" x14ac:dyDescent="0.25">
      <c r="A1475" s="3">
        <v>100001474</v>
      </c>
      <c r="B1475" t="s">
        <v>3314</v>
      </c>
      <c r="C1475" t="s">
        <v>3307</v>
      </c>
      <c r="D1475" t="s">
        <v>3266</v>
      </c>
      <c r="E1475">
        <v>23</v>
      </c>
      <c r="F1475" t="s">
        <v>3275</v>
      </c>
      <c r="G1475" t="s">
        <v>3257</v>
      </c>
      <c r="H1475" s="49">
        <v>42217</v>
      </c>
      <c r="I1475" s="1">
        <v>2092.59</v>
      </c>
      <c r="R1475" s="3">
        <v>100001323</v>
      </c>
      <c r="S1475" t="s">
        <v>3368</v>
      </c>
      <c r="T1475" t="s">
        <v>3450</v>
      </c>
      <c r="U1475" t="s">
        <v>3259</v>
      </c>
      <c r="V1475">
        <v>30</v>
      </c>
      <c r="W1475" t="s">
        <v>3275</v>
      </c>
      <c r="X1475" t="s">
        <v>3281</v>
      </c>
      <c r="Y1475" s="33">
        <v>42207</v>
      </c>
      <c r="Z1475" s="1">
        <v>27891.74</v>
      </c>
    </row>
    <row r="1476" spans="1:26" x14ac:dyDescent="0.25">
      <c r="A1476" s="3">
        <v>100001475</v>
      </c>
      <c r="B1476" t="s">
        <v>3434</v>
      </c>
      <c r="C1476" t="s">
        <v>3525</v>
      </c>
      <c r="D1476" t="s">
        <v>3266</v>
      </c>
      <c r="E1476">
        <v>36</v>
      </c>
      <c r="F1476" t="s">
        <v>3275</v>
      </c>
      <c r="G1476" t="s">
        <v>3281</v>
      </c>
      <c r="H1476" s="49">
        <v>42217</v>
      </c>
      <c r="I1476" s="1">
        <v>40233.57</v>
      </c>
      <c r="R1476" s="3">
        <v>100001324</v>
      </c>
      <c r="S1476" t="s">
        <v>3441</v>
      </c>
      <c r="T1476" t="s">
        <v>3269</v>
      </c>
      <c r="U1476" t="s">
        <v>3259</v>
      </c>
      <c r="V1476">
        <v>35</v>
      </c>
      <c r="W1476" t="s">
        <v>3275</v>
      </c>
      <c r="X1476" t="s">
        <v>3281</v>
      </c>
      <c r="Y1476" s="33">
        <v>42207</v>
      </c>
      <c r="Z1476" s="1">
        <v>8167.59</v>
      </c>
    </row>
    <row r="1477" spans="1:26" x14ac:dyDescent="0.25">
      <c r="A1477" s="3">
        <v>200001476</v>
      </c>
      <c r="B1477" t="s">
        <v>3543</v>
      </c>
      <c r="C1477" t="s">
        <v>3375</v>
      </c>
      <c r="D1477" t="s">
        <v>3259</v>
      </c>
      <c r="E1477">
        <v>46</v>
      </c>
      <c r="F1477" t="s">
        <v>3262</v>
      </c>
      <c r="G1477" t="s">
        <v>3257</v>
      </c>
      <c r="H1477" s="49">
        <v>42217</v>
      </c>
      <c r="I1477" s="1">
        <v>87192.65</v>
      </c>
      <c r="R1477" s="3">
        <v>100001325</v>
      </c>
      <c r="S1477" t="s">
        <v>3448</v>
      </c>
      <c r="T1477" t="s">
        <v>3427</v>
      </c>
      <c r="U1477" t="s">
        <v>3266</v>
      </c>
      <c r="V1477">
        <v>35</v>
      </c>
      <c r="W1477" t="s">
        <v>3275</v>
      </c>
      <c r="X1477" t="s">
        <v>3281</v>
      </c>
      <c r="Y1477" s="33">
        <v>42207</v>
      </c>
      <c r="Z1477" s="1">
        <v>43139.15</v>
      </c>
    </row>
    <row r="1478" spans="1:26" x14ac:dyDescent="0.25">
      <c r="A1478" s="3">
        <v>200001477</v>
      </c>
      <c r="B1478" t="s">
        <v>3272</v>
      </c>
      <c r="C1478" t="s">
        <v>3411</v>
      </c>
      <c r="D1478" t="s">
        <v>3259</v>
      </c>
      <c r="E1478">
        <v>44</v>
      </c>
      <c r="F1478" t="s">
        <v>3262</v>
      </c>
      <c r="G1478" t="s">
        <v>3257</v>
      </c>
      <c r="H1478" s="49">
        <v>42217</v>
      </c>
      <c r="I1478" s="1">
        <v>86652.4</v>
      </c>
      <c r="R1478" s="3">
        <v>100001345</v>
      </c>
      <c r="S1478" t="s">
        <v>3433</v>
      </c>
      <c r="T1478" t="s">
        <v>3329</v>
      </c>
      <c r="U1478" t="s">
        <v>3259</v>
      </c>
      <c r="V1478">
        <v>46</v>
      </c>
      <c r="W1478" t="s">
        <v>3275</v>
      </c>
      <c r="X1478" t="s">
        <v>3281</v>
      </c>
      <c r="Y1478" s="33">
        <v>42208</v>
      </c>
      <c r="Z1478" s="1">
        <v>49511.64</v>
      </c>
    </row>
    <row r="1479" spans="1:26" x14ac:dyDescent="0.25">
      <c r="A1479" s="3">
        <v>200001478</v>
      </c>
      <c r="B1479" t="s">
        <v>3293</v>
      </c>
      <c r="C1479" t="s">
        <v>3488</v>
      </c>
      <c r="D1479" t="s">
        <v>3259</v>
      </c>
      <c r="E1479">
        <v>46</v>
      </c>
      <c r="F1479" t="s">
        <v>3262</v>
      </c>
      <c r="G1479" t="s">
        <v>3257</v>
      </c>
      <c r="H1479" s="49">
        <v>42217</v>
      </c>
      <c r="I1479" s="1">
        <v>70621.100000000006</v>
      </c>
      <c r="R1479" s="3">
        <v>100001346</v>
      </c>
      <c r="S1479" t="s">
        <v>3532</v>
      </c>
      <c r="T1479" t="s">
        <v>3299</v>
      </c>
      <c r="U1479" t="s">
        <v>3266</v>
      </c>
      <c r="V1479">
        <v>33</v>
      </c>
      <c r="W1479" t="s">
        <v>3275</v>
      </c>
      <c r="X1479" t="s">
        <v>3281</v>
      </c>
      <c r="Y1479" s="33">
        <v>42208</v>
      </c>
      <c r="Z1479" s="1">
        <v>14121.7</v>
      </c>
    </row>
    <row r="1480" spans="1:26" x14ac:dyDescent="0.25">
      <c r="A1480" s="3">
        <v>200001479</v>
      </c>
      <c r="B1480" t="s">
        <v>3363</v>
      </c>
      <c r="C1480" t="s">
        <v>3517</v>
      </c>
      <c r="D1480" t="s">
        <v>3259</v>
      </c>
      <c r="E1480">
        <v>60</v>
      </c>
      <c r="F1480" t="s">
        <v>3262</v>
      </c>
      <c r="G1480" t="s">
        <v>3265</v>
      </c>
      <c r="H1480" s="49">
        <v>42217</v>
      </c>
      <c r="I1480" s="1">
        <v>89173.1</v>
      </c>
      <c r="R1480" s="3">
        <v>100001347</v>
      </c>
      <c r="S1480" t="s">
        <v>3553</v>
      </c>
      <c r="T1480" t="s">
        <v>3296</v>
      </c>
      <c r="U1480" t="s">
        <v>3266</v>
      </c>
      <c r="V1480">
        <v>42</v>
      </c>
      <c r="W1480" t="s">
        <v>3275</v>
      </c>
      <c r="X1480" t="s">
        <v>3281</v>
      </c>
      <c r="Y1480" s="33">
        <v>42208</v>
      </c>
      <c r="Z1480" s="1">
        <v>96844.75</v>
      </c>
    </row>
    <row r="1481" spans="1:26" x14ac:dyDescent="0.25">
      <c r="A1481" s="3">
        <v>300001480</v>
      </c>
      <c r="B1481" t="s">
        <v>3414</v>
      </c>
      <c r="C1481" t="s">
        <v>3509</v>
      </c>
      <c r="D1481" t="s">
        <v>3259</v>
      </c>
      <c r="E1481">
        <v>46</v>
      </c>
      <c r="F1481" t="s">
        <v>3258</v>
      </c>
      <c r="G1481" t="s">
        <v>3257</v>
      </c>
      <c r="H1481" s="49">
        <v>42217</v>
      </c>
      <c r="I1481" s="1">
        <v>91216.49</v>
      </c>
      <c r="R1481" s="3">
        <v>100001348</v>
      </c>
      <c r="S1481" t="s">
        <v>3480</v>
      </c>
      <c r="T1481" t="s">
        <v>3567</v>
      </c>
      <c r="U1481" t="s">
        <v>3266</v>
      </c>
      <c r="V1481">
        <v>35</v>
      </c>
      <c r="W1481" t="s">
        <v>3275</v>
      </c>
      <c r="X1481" t="s">
        <v>3281</v>
      </c>
      <c r="Y1481" s="33">
        <v>42208</v>
      </c>
      <c r="Z1481" s="1">
        <v>31392.78</v>
      </c>
    </row>
    <row r="1482" spans="1:26" x14ac:dyDescent="0.25">
      <c r="A1482" s="3">
        <v>300001481</v>
      </c>
      <c r="B1482" t="s">
        <v>3569</v>
      </c>
      <c r="C1482" t="s">
        <v>3427</v>
      </c>
      <c r="D1482" t="s">
        <v>3266</v>
      </c>
      <c r="E1482">
        <v>29</v>
      </c>
      <c r="F1482" t="s">
        <v>3258</v>
      </c>
      <c r="G1482" t="s">
        <v>3281</v>
      </c>
      <c r="H1482" s="49">
        <v>42217</v>
      </c>
      <c r="I1482" s="1">
        <v>29355.49</v>
      </c>
      <c r="R1482" s="3">
        <v>100001349</v>
      </c>
      <c r="S1482" t="s">
        <v>3386</v>
      </c>
      <c r="T1482" t="s">
        <v>3279</v>
      </c>
      <c r="U1482" t="s">
        <v>3259</v>
      </c>
      <c r="V1482">
        <v>44</v>
      </c>
      <c r="W1482" t="s">
        <v>3275</v>
      </c>
      <c r="X1482" t="s">
        <v>3281</v>
      </c>
      <c r="Y1482" s="33">
        <v>42208</v>
      </c>
      <c r="Z1482" s="1">
        <v>60906.04</v>
      </c>
    </row>
    <row r="1483" spans="1:26" x14ac:dyDescent="0.25">
      <c r="A1483" s="3">
        <v>100001482</v>
      </c>
      <c r="B1483" t="s">
        <v>3446</v>
      </c>
      <c r="C1483" t="s">
        <v>3325</v>
      </c>
      <c r="D1483" t="s">
        <v>3259</v>
      </c>
      <c r="E1483">
        <v>31</v>
      </c>
      <c r="F1483" t="s">
        <v>3275</v>
      </c>
      <c r="G1483" t="s">
        <v>3281</v>
      </c>
      <c r="H1483" s="49">
        <v>42218</v>
      </c>
      <c r="I1483" s="1">
        <v>24498.39</v>
      </c>
      <c r="R1483" s="3">
        <v>100001356</v>
      </c>
      <c r="S1483" t="s">
        <v>3486</v>
      </c>
      <c r="T1483" t="s">
        <v>3429</v>
      </c>
      <c r="U1483" t="s">
        <v>3266</v>
      </c>
      <c r="V1483">
        <v>34</v>
      </c>
      <c r="W1483" t="s">
        <v>3275</v>
      </c>
      <c r="X1483" t="s">
        <v>3281</v>
      </c>
      <c r="Y1483" s="33">
        <v>42209</v>
      </c>
      <c r="Z1483" s="1">
        <v>4056.75</v>
      </c>
    </row>
    <row r="1484" spans="1:26" x14ac:dyDescent="0.25">
      <c r="A1484" s="3">
        <v>100001483</v>
      </c>
      <c r="B1484" t="s">
        <v>3409</v>
      </c>
      <c r="C1484" t="s">
        <v>3349</v>
      </c>
      <c r="D1484" t="s">
        <v>3266</v>
      </c>
      <c r="E1484">
        <v>25</v>
      </c>
      <c r="F1484" t="s">
        <v>3275</v>
      </c>
      <c r="G1484" t="s">
        <v>3281</v>
      </c>
      <c r="H1484" s="49">
        <v>42218</v>
      </c>
      <c r="I1484" s="1">
        <v>5834.39</v>
      </c>
      <c r="R1484" s="3">
        <v>100001357</v>
      </c>
      <c r="S1484" t="s">
        <v>3401</v>
      </c>
      <c r="T1484" t="s">
        <v>3292</v>
      </c>
      <c r="U1484" t="s">
        <v>3259</v>
      </c>
      <c r="V1484">
        <v>40</v>
      </c>
      <c r="W1484" t="s">
        <v>3275</v>
      </c>
      <c r="X1484" t="s">
        <v>3281</v>
      </c>
      <c r="Y1484" s="33">
        <v>42209</v>
      </c>
      <c r="Z1484" s="1">
        <v>67327.11</v>
      </c>
    </row>
    <row r="1485" spans="1:26" x14ac:dyDescent="0.25">
      <c r="A1485" s="3">
        <v>100001484</v>
      </c>
      <c r="B1485" t="s">
        <v>3460</v>
      </c>
      <c r="C1485" t="s">
        <v>3303</v>
      </c>
      <c r="D1485" t="s">
        <v>3259</v>
      </c>
      <c r="E1485">
        <v>41</v>
      </c>
      <c r="F1485" t="s">
        <v>3275</v>
      </c>
      <c r="G1485" t="s">
        <v>3281</v>
      </c>
      <c r="H1485" s="49">
        <v>42218</v>
      </c>
      <c r="I1485" s="1">
        <v>79036.3</v>
      </c>
      <c r="R1485" s="3">
        <v>100001358</v>
      </c>
      <c r="S1485" t="s">
        <v>3536</v>
      </c>
      <c r="T1485" t="s">
        <v>3488</v>
      </c>
      <c r="U1485" t="s">
        <v>3259</v>
      </c>
      <c r="V1485">
        <v>49</v>
      </c>
      <c r="W1485" t="s">
        <v>3275</v>
      </c>
      <c r="X1485" t="s">
        <v>3265</v>
      </c>
      <c r="Y1485" s="33">
        <v>42209</v>
      </c>
      <c r="Z1485" s="1">
        <v>1426.26</v>
      </c>
    </row>
    <row r="1486" spans="1:26" x14ac:dyDescent="0.25">
      <c r="A1486" s="3">
        <v>100001485</v>
      </c>
      <c r="B1486" t="s">
        <v>3445</v>
      </c>
      <c r="C1486" t="s">
        <v>3474</v>
      </c>
      <c r="D1486" t="s">
        <v>3259</v>
      </c>
      <c r="E1486">
        <v>33</v>
      </c>
      <c r="F1486" t="s">
        <v>3275</v>
      </c>
      <c r="G1486" t="s">
        <v>3281</v>
      </c>
      <c r="H1486" s="49">
        <v>42218</v>
      </c>
      <c r="I1486" s="1">
        <v>48891.91</v>
      </c>
      <c r="R1486" s="3">
        <v>100001359</v>
      </c>
      <c r="S1486" t="s">
        <v>3543</v>
      </c>
      <c r="T1486" t="s">
        <v>3282</v>
      </c>
      <c r="U1486" t="s">
        <v>3259</v>
      </c>
      <c r="V1486">
        <v>31</v>
      </c>
      <c r="W1486" t="s">
        <v>3275</v>
      </c>
      <c r="X1486" t="s">
        <v>3281</v>
      </c>
      <c r="Y1486" s="33">
        <v>42209</v>
      </c>
      <c r="Z1486" s="1">
        <v>24458</v>
      </c>
    </row>
    <row r="1487" spans="1:26" x14ac:dyDescent="0.25">
      <c r="A1487" s="3">
        <v>200001486</v>
      </c>
      <c r="B1487" t="s">
        <v>3478</v>
      </c>
      <c r="C1487" t="s">
        <v>3565</v>
      </c>
      <c r="D1487" t="s">
        <v>3266</v>
      </c>
      <c r="E1487">
        <v>43</v>
      </c>
      <c r="F1487" t="s">
        <v>3262</v>
      </c>
      <c r="G1487" t="s">
        <v>3265</v>
      </c>
      <c r="H1487" s="49">
        <v>42218</v>
      </c>
      <c r="I1487" s="1">
        <v>40730.74</v>
      </c>
      <c r="R1487" s="3">
        <v>100001360</v>
      </c>
      <c r="S1487" t="s">
        <v>3493</v>
      </c>
      <c r="T1487" t="s">
        <v>3512</v>
      </c>
      <c r="U1487" t="s">
        <v>3259</v>
      </c>
      <c r="V1487">
        <v>37</v>
      </c>
      <c r="W1487" t="s">
        <v>3275</v>
      </c>
      <c r="X1487" t="s">
        <v>3281</v>
      </c>
      <c r="Y1487" s="33">
        <v>42209</v>
      </c>
      <c r="Z1487" s="1">
        <v>59430.45</v>
      </c>
    </row>
    <row r="1488" spans="1:26" x14ac:dyDescent="0.25">
      <c r="A1488" s="3">
        <v>200001487</v>
      </c>
      <c r="B1488" t="s">
        <v>3316</v>
      </c>
      <c r="C1488" t="s">
        <v>3474</v>
      </c>
      <c r="D1488" t="s">
        <v>3259</v>
      </c>
      <c r="E1488">
        <v>58</v>
      </c>
      <c r="F1488" t="s">
        <v>3262</v>
      </c>
      <c r="G1488" t="s">
        <v>3265</v>
      </c>
      <c r="H1488" s="49">
        <v>42218</v>
      </c>
      <c r="I1488" s="1">
        <v>19164.52</v>
      </c>
      <c r="R1488" s="3">
        <v>100001362</v>
      </c>
      <c r="S1488" t="s">
        <v>3351</v>
      </c>
      <c r="T1488" t="s">
        <v>3447</v>
      </c>
      <c r="U1488" t="s">
        <v>3266</v>
      </c>
      <c r="V1488">
        <v>29</v>
      </c>
      <c r="W1488" t="s">
        <v>3275</v>
      </c>
      <c r="X1488" t="s">
        <v>3257</v>
      </c>
      <c r="Y1488" s="33">
        <v>42210</v>
      </c>
      <c r="Z1488" s="1">
        <v>18984.55</v>
      </c>
    </row>
    <row r="1489" spans="1:26" x14ac:dyDescent="0.25">
      <c r="A1489" s="3">
        <v>200001488</v>
      </c>
      <c r="B1489" t="s">
        <v>3366</v>
      </c>
      <c r="C1489" t="s">
        <v>3330</v>
      </c>
      <c r="D1489" t="s">
        <v>3259</v>
      </c>
      <c r="E1489">
        <v>56</v>
      </c>
      <c r="F1489" t="s">
        <v>3262</v>
      </c>
      <c r="G1489" t="s">
        <v>3265</v>
      </c>
      <c r="H1489" s="49">
        <v>42218</v>
      </c>
      <c r="I1489" s="1">
        <v>59975.14</v>
      </c>
      <c r="R1489" s="3">
        <v>100001363</v>
      </c>
      <c r="S1489" t="s">
        <v>3530</v>
      </c>
      <c r="T1489" t="s">
        <v>3361</v>
      </c>
      <c r="U1489" t="s">
        <v>3259</v>
      </c>
      <c r="V1489">
        <v>38</v>
      </c>
      <c r="W1489" t="s">
        <v>3275</v>
      </c>
      <c r="X1489" t="s">
        <v>3281</v>
      </c>
      <c r="Y1489" s="33">
        <v>42210</v>
      </c>
      <c r="Z1489" s="1">
        <v>77710.39</v>
      </c>
    </row>
    <row r="1490" spans="1:26" x14ac:dyDescent="0.25">
      <c r="A1490" s="3">
        <v>200001489</v>
      </c>
      <c r="B1490" t="s">
        <v>3476</v>
      </c>
      <c r="C1490" t="s">
        <v>3512</v>
      </c>
      <c r="D1490" t="s">
        <v>3266</v>
      </c>
      <c r="E1490">
        <v>53</v>
      </c>
      <c r="F1490" t="s">
        <v>3262</v>
      </c>
      <c r="G1490" t="s">
        <v>3281</v>
      </c>
      <c r="H1490" s="49">
        <v>42218</v>
      </c>
      <c r="I1490" s="1">
        <v>19634.21</v>
      </c>
      <c r="R1490" s="3">
        <v>100001364</v>
      </c>
      <c r="S1490" t="s">
        <v>3302</v>
      </c>
      <c r="T1490" t="s">
        <v>3501</v>
      </c>
      <c r="U1490" t="s">
        <v>3266</v>
      </c>
      <c r="V1490">
        <v>35</v>
      </c>
      <c r="W1490" t="s">
        <v>3275</v>
      </c>
      <c r="X1490" t="s">
        <v>3257</v>
      </c>
      <c r="Y1490" s="33">
        <v>42210</v>
      </c>
      <c r="Z1490" s="1">
        <v>38448.21</v>
      </c>
    </row>
    <row r="1491" spans="1:26" x14ac:dyDescent="0.25">
      <c r="A1491" s="3">
        <v>300001490</v>
      </c>
      <c r="B1491" t="s">
        <v>3356</v>
      </c>
      <c r="C1491" t="s">
        <v>3483</v>
      </c>
      <c r="D1491" t="s">
        <v>3259</v>
      </c>
      <c r="E1491">
        <v>43</v>
      </c>
      <c r="F1491" t="s">
        <v>3258</v>
      </c>
      <c r="G1491" t="s">
        <v>3281</v>
      </c>
      <c r="H1491" s="49">
        <v>42218</v>
      </c>
      <c r="I1491" s="1">
        <v>47373.56</v>
      </c>
      <c r="R1491" s="3">
        <v>100001365</v>
      </c>
      <c r="S1491" t="s">
        <v>3516</v>
      </c>
      <c r="T1491" t="s">
        <v>3329</v>
      </c>
      <c r="U1491" t="s">
        <v>3259</v>
      </c>
      <c r="V1491">
        <v>32</v>
      </c>
      <c r="W1491" t="s">
        <v>3275</v>
      </c>
      <c r="X1491" t="s">
        <v>3281</v>
      </c>
      <c r="Y1491" s="33">
        <v>42210</v>
      </c>
      <c r="Z1491" s="1">
        <v>79604.570000000007</v>
      </c>
    </row>
    <row r="1492" spans="1:26" x14ac:dyDescent="0.25">
      <c r="A1492" s="3">
        <v>100001491</v>
      </c>
      <c r="B1492" t="s">
        <v>3492</v>
      </c>
      <c r="C1492" t="s">
        <v>3315</v>
      </c>
      <c r="D1492" t="s">
        <v>3266</v>
      </c>
      <c r="E1492">
        <v>36</v>
      </c>
      <c r="F1492" t="s">
        <v>3275</v>
      </c>
      <c r="G1492" t="s">
        <v>3265</v>
      </c>
      <c r="H1492" s="49">
        <v>42219</v>
      </c>
      <c r="I1492" s="1">
        <v>56430.27</v>
      </c>
      <c r="R1492" s="3">
        <v>100001366</v>
      </c>
      <c r="S1492" t="s">
        <v>3533</v>
      </c>
      <c r="T1492" t="s">
        <v>3294</v>
      </c>
      <c r="U1492" t="s">
        <v>3259</v>
      </c>
      <c r="V1492">
        <v>41</v>
      </c>
      <c r="W1492" t="s">
        <v>3275</v>
      </c>
      <c r="X1492" t="s">
        <v>3257</v>
      </c>
      <c r="Y1492" s="33">
        <v>42210</v>
      </c>
      <c r="Z1492" s="1">
        <v>84302.39</v>
      </c>
    </row>
    <row r="1493" spans="1:26" x14ac:dyDescent="0.25">
      <c r="A1493" s="3">
        <v>100001492</v>
      </c>
      <c r="B1493" t="s">
        <v>3534</v>
      </c>
      <c r="C1493" t="s">
        <v>3340</v>
      </c>
      <c r="D1493" t="s">
        <v>3259</v>
      </c>
      <c r="E1493">
        <v>27</v>
      </c>
      <c r="F1493" t="s">
        <v>3275</v>
      </c>
      <c r="G1493" t="s">
        <v>3281</v>
      </c>
      <c r="H1493" s="49">
        <v>42219</v>
      </c>
      <c r="I1493" s="1">
        <v>40625.589999999997</v>
      </c>
      <c r="R1493" s="3">
        <v>100001367</v>
      </c>
      <c r="S1493" t="s">
        <v>3317</v>
      </c>
      <c r="T1493" t="s">
        <v>3444</v>
      </c>
      <c r="U1493" t="s">
        <v>3259</v>
      </c>
      <c r="V1493">
        <v>33</v>
      </c>
      <c r="W1493" t="s">
        <v>3275</v>
      </c>
      <c r="X1493" t="s">
        <v>3257</v>
      </c>
      <c r="Y1493" s="33">
        <v>42210</v>
      </c>
      <c r="Z1493" s="1">
        <v>70028.94</v>
      </c>
    </row>
    <row r="1494" spans="1:26" x14ac:dyDescent="0.25">
      <c r="A1494" s="3">
        <v>100001493</v>
      </c>
      <c r="B1494" t="s">
        <v>3317</v>
      </c>
      <c r="C1494" t="s">
        <v>3269</v>
      </c>
      <c r="D1494" t="s">
        <v>3259</v>
      </c>
      <c r="E1494">
        <v>27</v>
      </c>
      <c r="F1494" t="s">
        <v>3275</v>
      </c>
      <c r="G1494" t="s">
        <v>3257</v>
      </c>
      <c r="H1494" s="49">
        <v>42219</v>
      </c>
      <c r="I1494" s="1">
        <v>39881.74</v>
      </c>
      <c r="R1494" s="3">
        <v>100001369</v>
      </c>
      <c r="S1494" t="s">
        <v>3574</v>
      </c>
      <c r="T1494" t="s">
        <v>3487</v>
      </c>
      <c r="U1494" t="s">
        <v>3266</v>
      </c>
      <c r="V1494">
        <v>49</v>
      </c>
      <c r="W1494" t="s">
        <v>3275</v>
      </c>
      <c r="X1494" t="s">
        <v>3281</v>
      </c>
      <c r="Y1494" s="33">
        <v>42210</v>
      </c>
      <c r="Z1494" s="1">
        <v>92941.82</v>
      </c>
    </row>
    <row r="1495" spans="1:26" x14ac:dyDescent="0.25">
      <c r="A1495" s="3">
        <v>100001494</v>
      </c>
      <c r="B1495" t="s">
        <v>3527</v>
      </c>
      <c r="C1495" t="s">
        <v>3362</v>
      </c>
      <c r="D1495" t="s">
        <v>3266</v>
      </c>
      <c r="E1495">
        <v>31</v>
      </c>
      <c r="F1495" t="s">
        <v>3275</v>
      </c>
      <c r="G1495" t="s">
        <v>3281</v>
      </c>
      <c r="H1495" s="49">
        <v>42219</v>
      </c>
      <c r="I1495" s="1">
        <v>84543.25</v>
      </c>
      <c r="R1495" s="3">
        <v>100001370</v>
      </c>
      <c r="S1495" t="s">
        <v>3404</v>
      </c>
      <c r="T1495" t="s">
        <v>3402</v>
      </c>
      <c r="U1495" t="s">
        <v>3266</v>
      </c>
      <c r="V1495">
        <v>30</v>
      </c>
      <c r="W1495" t="s">
        <v>3275</v>
      </c>
      <c r="X1495" t="s">
        <v>3265</v>
      </c>
      <c r="Y1495" s="33">
        <v>42210</v>
      </c>
      <c r="Z1495" s="1">
        <v>105695.88</v>
      </c>
    </row>
    <row r="1496" spans="1:26" x14ac:dyDescent="0.25">
      <c r="A1496" s="3">
        <v>100001495</v>
      </c>
      <c r="B1496" t="s">
        <v>3543</v>
      </c>
      <c r="C1496" t="s">
        <v>3511</v>
      </c>
      <c r="D1496" t="s">
        <v>3259</v>
      </c>
      <c r="E1496">
        <v>36</v>
      </c>
      <c r="F1496" t="s">
        <v>3275</v>
      </c>
      <c r="G1496" t="s">
        <v>3281</v>
      </c>
      <c r="H1496" s="49">
        <v>42219</v>
      </c>
      <c r="I1496" s="1">
        <v>65592.55</v>
      </c>
      <c r="R1496" s="3">
        <v>100001371</v>
      </c>
      <c r="S1496" t="s">
        <v>3575</v>
      </c>
      <c r="T1496" t="s">
        <v>3288</v>
      </c>
      <c r="U1496" t="s">
        <v>3259</v>
      </c>
      <c r="V1496">
        <v>49</v>
      </c>
      <c r="W1496" t="s">
        <v>3275</v>
      </c>
      <c r="X1496" t="s">
        <v>3281</v>
      </c>
      <c r="Y1496" s="33">
        <v>42210</v>
      </c>
      <c r="Z1496" s="1">
        <v>18893.22</v>
      </c>
    </row>
    <row r="1497" spans="1:26" x14ac:dyDescent="0.25">
      <c r="A1497" s="3">
        <v>100001496</v>
      </c>
      <c r="B1497" t="s">
        <v>3401</v>
      </c>
      <c r="C1497" t="s">
        <v>3310</v>
      </c>
      <c r="D1497" t="s">
        <v>3259</v>
      </c>
      <c r="E1497">
        <v>31</v>
      </c>
      <c r="F1497" t="s">
        <v>3275</v>
      </c>
      <c r="G1497" t="s">
        <v>3281</v>
      </c>
      <c r="H1497" s="49">
        <v>42219</v>
      </c>
      <c r="I1497" s="1">
        <v>34212.839999999997</v>
      </c>
      <c r="R1497" s="3">
        <v>100001372</v>
      </c>
      <c r="S1497" t="s">
        <v>3560</v>
      </c>
      <c r="T1497" t="s">
        <v>3472</v>
      </c>
      <c r="U1497" t="s">
        <v>3266</v>
      </c>
      <c r="V1497">
        <v>32</v>
      </c>
      <c r="W1497" t="s">
        <v>3275</v>
      </c>
      <c r="X1497" t="s">
        <v>3281</v>
      </c>
      <c r="Y1497" s="33">
        <v>42210</v>
      </c>
      <c r="Z1497" s="1">
        <v>5709.07</v>
      </c>
    </row>
    <row r="1498" spans="1:26" x14ac:dyDescent="0.25">
      <c r="A1498" s="3">
        <v>100001497</v>
      </c>
      <c r="B1498" t="s">
        <v>3459</v>
      </c>
      <c r="C1498" t="s">
        <v>3501</v>
      </c>
      <c r="D1498" t="s">
        <v>3259</v>
      </c>
      <c r="E1498">
        <v>35</v>
      </c>
      <c r="F1498" t="s">
        <v>3275</v>
      </c>
      <c r="G1498" t="s">
        <v>3281</v>
      </c>
      <c r="H1498" s="49">
        <v>42219</v>
      </c>
      <c r="I1498" s="1">
        <v>19857.03</v>
      </c>
      <c r="R1498" s="3">
        <v>100001381</v>
      </c>
      <c r="S1498" t="s">
        <v>3445</v>
      </c>
      <c r="T1498" t="s">
        <v>3466</v>
      </c>
      <c r="U1498" t="s">
        <v>3259</v>
      </c>
      <c r="V1498">
        <v>30</v>
      </c>
      <c r="W1498" t="s">
        <v>3275</v>
      </c>
      <c r="X1498" t="s">
        <v>3257</v>
      </c>
      <c r="Y1498" s="33">
        <v>42211</v>
      </c>
      <c r="Z1498" s="1">
        <v>32676.42</v>
      </c>
    </row>
    <row r="1499" spans="1:26" x14ac:dyDescent="0.25">
      <c r="A1499" s="3">
        <v>100001498</v>
      </c>
      <c r="B1499" t="s">
        <v>3547</v>
      </c>
      <c r="C1499" t="s">
        <v>3267</v>
      </c>
      <c r="D1499" t="s">
        <v>3266</v>
      </c>
      <c r="E1499">
        <v>32</v>
      </c>
      <c r="F1499" t="s">
        <v>3275</v>
      </c>
      <c r="G1499" t="s">
        <v>3281</v>
      </c>
      <c r="H1499" s="49">
        <v>42219</v>
      </c>
      <c r="I1499" s="1">
        <v>30225.62</v>
      </c>
      <c r="R1499" s="3">
        <v>100001382</v>
      </c>
      <c r="S1499" t="s">
        <v>3493</v>
      </c>
      <c r="T1499" t="s">
        <v>3552</v>
      </c>
      <c r="U1499" t="s">
        <v>3259</v>
      </c>
      <c r="V1499">
        <v>34</v>
      </c>
      <c r="W1499" t="s">
        <v>3275</v>
      </c>
      <c r="X1499" t="s">
        <v>3281</v>
      </c>
      <c r="Y1499" s="33">
        <v>42211</v>
      </c>
      <c r="Z1499" s="1">
        <v>26897.8</v>
      </c>
    </row>
    <row r="1500" spans="1:26" x14ac:dyDescent="0.25">
      <c r="A1500" s="3">
        <v>200001499</v>
      </c>
      <c r="B1500" t="s">
        <v>3489</v>
      </c>
      <c r="C1500" t="s">
        <v>3292</v>
      </c>
      <c r="D1500" t="s">
        <v>3259</v>
      </c>
      <c r="E1500">
        <v>64</v>
      </c>
      <c r="F1500" t="s">
        <v>3262</v>
      </c>
      <c r="G1500" t="s">
        <v>3257</v>
      </c>
      <c r="H1500" s="49">
        <v>42219</v>
      </c>
      <c r="I1500" s="1">
        <v>71106.33</v>
      </c>
      <c r="R1500" s="3">
        <v>100001383</v>
      </c>
      <c r="S1500" t="s">
        <v>3268</v>
      </c>
      <c r="T1500" t="s">
        <v>3387</v>
      </c>
      <c r="U1500" t="s">
        <v>3266</v>
      </c>
      <c r="V1500">
        <v>30</v>
      </c>
      <c r="W1500" t="s">
        <v>3275</v>
      </c>
      <c r="X1500" t="s">
        <v>3281</v>
      </c>
      <c r="Y1500" s="33">
        <v>42211</v>
      </c>
      <c r="Z1500" s="1">
        <v>39515</v>
      </c>
    </row>
    <row r="1501" spans="1:26" x14ac:dyDescent="0.25">
      <c r="A1501" s="3">
        <v>200001500</v>
      </c>
      <c r="B1501" t="s">
        <v>3525</v>
      </c>
      <c r="C1501" t="s">
        <v>3431</v>
      </c>
      <c r="D1501" t="s">
        <v>3259</v>
      </c>
      <c r="E1501">
        <v>57</v>
      </c>
      <c r="F1501" t="s">
        <v>3262</v>
      </c>
      <c r="G1501" t="s">
        <v>3257</v>
      </c>
      <c r="H1501" s="49">
        <v>42219</v>
      </c>
      <c r="I1501" s="1">
        <v>26137.759999999998</v>
      </c>
      <c r="R1501" s="3">
        <v>100001385</v>
      </c>
      <c r="S1501" t="s">
        <v>3412</v>
      </c>
      <c r="T1501" t="s">
        <v>3312</v>
      </c>
      <c r="U1501" t="s">
        <v>3259</v>
      </c>
      <c r="V1501">
        <v>26</v>
      </c>
      <c r="W1501" t="s">
        <v>3275</v>
      </c>
      <c r="X1501" t="s">
        <v>3281</v>
      </c>
      <c r="Y1501" s="33">
        <v>42211</v>
      </c>
      <c r="Z1501" s="1">
        <v>52604.44</v>
      </c>
    </row>
    <row r="1502" spans="1:26" x14ac:dyDescent="0.25">
      <c r="A1502" s="3">
        <v>200001501</v>
      </c>
      <c r="B1502" t="s">
        <v>3463</v>
      </c>
      <c r="C1502" t="s">
        <v>3328</v>
      </c>
      <c r="D1502" t="s">
        <v>3259</v>
      </c>
      <c r="E1502">
        <v>45</v>
      </c>
      <c r="F1502" t="s">
        <v>3262</v>
      </c>
      <c r="G1502" t="s">
        <v>3257</v>
      </c>
      <c r="H1502" s="49">
        <v>42219</v>
      </c>
      <c r="I1502" s="1">
        <v>41160.57</v>
      </c>
      <c r="R1502" s="3">
        <v>100001386</v>
      </c>
      <c r="S1502" t="s">
        <v>3289</v>
      </c>
      <c r="T1502" t="s">
        <v>3458</v>
      </c>
      <c r="U1502" t="s">
        <v>3259</v>
      </c>
      <c r="V1502">
        <v>45</v>
      </c>
      <c r="W1502" t="s">
        <v>3275</v>
      </c>
      <c r="X1502" t="s">
        <v>3281</v>
      </c>
      <c r="Y1502" s="33">
        <v>42211</v>
      </c>
      <c r="Z1502" s="1">
        <v>28673.759999999998</v>
      </c>
    </row>
    <row r="1503" spans="1:26" x14ac:dyDescent="0.25">
      <c r="A1503" s="3">
        <v>200001502</v>
      </c>
      <c r="B1503" t="s">
        <v>3442</v>
      </c>
      <c r="C1503" t="s">
        <v>3519</v>
      </c>
      <c r="D1503" t="s">
        <v>3259</v>
      </c>
      <c r="E1503">
        <v>57</v>
      </c>
      <c r="F1503" t="s">
        <v>3262</v>
      </c>
      <c r="G1503" t="s">
        <v>3257</v>
      </c>
      <c r="H1503" s="49">
        <v>42219</v>
      </c>
      <c r="I1503" s="1">
        <v>141792.5</v>
      </c>
      <c r="R1503" s="3">
        <v>100001387</v>
      </c>
      <c r="S1503" t="s">
        <v>3401</v>
      </c>
      <c r="T1503" t="s">
        <v>3325</v>
      </c>
      <c r="U1503" t="s">
        <v>3259</v>
      </c>
      <c r="V1503">
        <v>31</v>
      </c>
      <c r="W1503" t="s">
        <v>3275</v>
      </c>
      <c r="X1503" t="s">
        <v>3281</v>
      </c>
      <c r="Y1503" s="33">
        <v>42211</v>
      </c>
      <c r="Z1503" s="1">
        <v>31181.91</v>
      </c>
    </row>
    <row r="1504" spans="1:26" x14ac:dyDescent="0.25">
      <c r="A1504" s="3">
        <v>400001503</v>
      </c>
      <c r="B1504" t="s">
        <v>3553</v>
      </c>
      <c r="C1504" t="s">
        <v>3477</v>
      </c>
      <c r="D1504" t="s">
        <v>3266</v>
      </c>
      <c r="E1504">
        <v>33</v>
      </c>
      <c r="F1504" t="s">
        <v>3469</v>
      </c>
      <c r="G1504" t="s">
        <v>3257</v>
      </c>
      <c r="H1504" s="49">
        <v>42219</v>
      </c>
      <c r="I1504" s="1">
        <v>59125.17</v>
      </c>
      <c r="R1504" s="3">
        <v>100001388</v>
      </c>
      <c r="S1504" t="s">
        <v>3446</v>
      </c>
      <c r="T1504" t="s">
        <v>3418</v>
      </c>
      <c r="U1504" t="s">
        <v>3259</v>
      </c>
      <c r="V1504">
        <v>38</v>
      </c>
      <c r="W1504" t="s">
        <v>3275</v>
      </c>
      <c r="X1504" t="s">
        <v>3281</v>
      </c>
      <c r="Y1504" s="33">
        <v>42211</v>
      </c>
      <c r="Z1504" s="1">
        <v>7098.63</v>
      </c>
    </row>
    <row r="1505" spans="1:26" x14ac:dyDescent="0.25">
      <c r="A1505" s="3">
        <v>100001504</v>
      </c>
      <c r="B1505" t="s">
        <v>3562</v>
      </c>
      <c r="C1505" t="s">
        <v>3440</v>
      </c>
      <c r="D1505" t="s">
        <v>3266</v>
      </c>
      <c r="E1505">
        <v>34</v>
      </c>
      <c r="F1505" t="s">
        <v>3275</v>
      </c>
      <c r="G1505" t="s">
        <v>3265</v>
      </c>
      <c r="H1505" s="49">
        <v>42220</v>
      </c>
      <c r="I1505" s="1">
        <v>23145.58</v>
      </c>
      <c r="R1505" s="3">
        <v>100001394</v>
      </c>
      <c r="S1505" t="s">
        <v>3573</v>
      </c>
      <c r="T1505" t="s">
        <v>3552</v>
      </c>
      <c r="U1505" t="s">
        <v>3266</v>
      </c>
      <c r="V1505">
        <v>31</v>
      </c>
      <c r="W1505" t="s">
        <v>3275</v>
      </c>
      <c r="X1505" t="s">
        <v>3265</v>
      </c>
      <c r="Y1505" s="33">
        <v>42212</v>
      </c>
      <c r="Z1505" s="1">
        <v>1173.73</v>
      </c>
    </row>
    <row r="1506" spans="1:26" x14ac:dyDescent="0.25">
      <c r="A1506" s="3">
        <v>100001505</v>
      </c>
      <c r="B1506" t="s">
        <v>3300</v>
      </c>
      <c r="C1506" t="s">
        <v>3310</v>
      </c>
      <c r="D1506" t="s">
        <v>3259</v>
      </c>
      <c r="E1506">
        <v>36</v>
      </c>
      <c r="F1506" t="s">
        <v>3275</v>
      </c>
      <c r="G1506" t="s">
        <v>3281</v>
      </c>
      <c r="H1506" s="49">
        <v>42220</v>
      </c>
      <c r="I1506" s="1">
        <v>19076.5</v>
      </c>
      <c r="R1506" s="3">
        <v>100001395</v>
      </c>
      <c r="S1506" t="s">
        <v>3471</v>
      </c>
      <c r="T1506" t="s">
        <v>3290</v>
      </c>
      <c r="U1506" t="s">
        <v>3266</v>
      </c>
      <c r="V1506">
        <v>39</v>
      </c>
      <c r="W1506" t="s">
        <v>3275</v>
      </c>
      <c r="X1506" t="s">
        <v>3281</v>
      </c>
      <c r="Y1506" s="33">
        <v>42212</v>
      </c>
      <c r="Z1506" s="1">
        <v>6861.44</v>
      </c>
    </row>
    <row r="1507" spans="1:26" x14ac:dyDescent="0.25">
      <c r="A1507" s="3">
        <v>100001506</v>
      </c>
      <c r="B1507" t="s">
        <v>3377</v>
      </c>
      <c r="C1507" t="s">
        <v>3319</v>
      </c>
      <c r="D1507" t="s">
        <v>3266</v>
      </c>
      <c r="E1507">
        <v>38</v>
      </c>
      <c r="F1507" t="s">
        <v>3275</v>
      </c>
      <c r="G1507" t="s">
        <v>3281</v>
      </c>
      <c r="H1507" s="49">
        <v>42220</v>
      </c>
      <c r="I1507" s="1">
        <v>25195.87</v>
      </c>
      <c r="R1507" s="3">
        <v>100001396</v>
      </c>
      <c r="S1507" t="s">
        <v>3542</v>
      </c>
      <c r="T1507" t="s">
        <v>3376</v>
      </c>
      <c r="U1507" t="s">
        <v>3266</v>
      </c>
      <c r="V1507">
        <v>32</v>
      </c>
      <c r="W1507" t="s">
        <v>3275</v>
      </c>
      <c r="X1507" t="s">
        <v>3257</v>
      </c>
      <c r="Y1507" s="33">
        <v>42212</v>
      </c>
      <c r="Z1507" s="1">
        <v>41881.910000000003</v>
      </c>
    </row>
    <row r="1508" spans="1:26" x14ac:dyDescent="0.25">
      <c r="A1508" s="3">
        <v>100001507</v>
      </c>
      <c r="B1508" t="s">
        <v>3390</v>
      </c>
      <c r="C1508" t="s">
        <v>3427</v>
      </c>
      <c r="D1508" t="s">
        <v>3266</v>
      </c>
      <c r="E1508">
        <v>28</v>
      </c>
      <c r="F1508" t="s">
        <v>3275</v>
      </c>
      <c r="G1508" t="s">
        <v>3281</v>
      </c>
      <c r="H1508" s="49">
        <v>42220</v>
      </c>
      <c r="I1508" s="1">
        <v>38920.959999999999</v>
      </c>
      <c r="R1508" s="3">
        <v>100001397</v>
      </c>
      <c r="S1508" t="s">
        <v>3382</v>
      </c>
      <c r="T1508" t="s">
        <v>3388</v>
      </c>
      <c r="U1508" t="s">
        <v>3259</v>
      </c>
      <c r="V1508">
        <v>36</v>
      </c>
      <c r="W1508" t="s">
        <v>3275</v>
      </c>
      <c r="X1508" t="s">
        <v>3281</v>
      </c>
      <c r="Y1508" s="33">
        <v>42212</v>
      </c>
      <c r="Z1508" s="1">
        <v>23674.84</v>
      </c>
    </row>
    <row r="1509" spans="1:26" x14ac:dyDescent="0.25">
      <c r="A1509" s="3">
        <v>100001508</v>
      </c>
      <c r="B1509" t="s">
        <v>3368</v>
      </c>
      <c r="C1509" t="s">
        <v>3519</v>
      </c>
      <c r="D1509" t="s">
        <v>3259</v>
      </c>
      <c r="E1509">
        <v>27</v>
      </c>
      <c r="F1509" t="s">
        <v>3275</v>
      </c>
      <c r="G1509" t="s">
        <v>3281</v>
      </c>
      <c r="H1509" s="49">
        <v>42220</v>
      </c>
      <c r="I1509" s="1">
        <v>2504.7399999999998</v>
      </c>
      <c r="R1509" s="3">
        <v>100001398</v>
      </c>
      <c r="S1509" t="s">
        <v>3486</v>
      </c>
      <c r="T1509" t="s">
        <v>3286</v>
      </c>
      <c r="U1509" t="s">
        <v>3266</v>
      </c>
      <c r="V1509">
        <v>34</v>
      </c>
      <c r="W1509" t="s">
        <v>3275</v>
      </c>
      <c r="X1509" t="s">
        <v>3281</v>
      </c>
      <c r="Y1509" s="33">
        <v>42212</v>
      </c>
      <c r="Z1509" s="1">
        <v>22701.72</v>
      </c>
    </row>
    <row r="1510" spans="1:26" x14ac:dyDescent="0.25">
      <c r="A1510" s="3">
        <v>100001509</v>
      </c>
      <c r="B1510" t="s">
        <v>3532</v>
      </c>
      <c r="C1510" t="s">
        <v>3369</v>
      </c>
      <c r="D1510" t="s">
        <v>3266</v>
      </c>
      <c r="E1510">
        <v>26</v>
      </c>
      <c r="F1510" t="s">
        <v>3275</v>
      </c>
      <c r="G1510" t="s">
        <v>3281</v>
      </c>
      <c r="H1510" s="49">
        <v>42220</v>
      </c>
      <c r="I1510" s="1">
        <v>19090.8</v>
      </c>
      <c r="R1510" s="3">
        <v>100001399</v>
      </c>
      <c r="S1510" t="s">
        <v>3449</v>
      </c>
      <c r="T1510" t="s">
        <v>3468</v>
      </c>
      <c r="U1510" t="s">
        <v>3259</v>
      </c>
      <c r="V1510">
        <v>34</v>
      </c>
      <c r="W1510" t="s">
        <v>3275</v>
      </c>
      <c r="X1510" t="s">
        <v>3281</v>
      </c>
      <c r="Y1510" s="33">
        <v>42212</v>
      </c>
      <c r="Z1510" s="1">
        <v>58648.57</v>
      </c>
    </row>
    <row r="1511" spans="1:26" x14ac:dyDescent="0.25">
      <c r="A1511" s="3">
        <v>200001510</v>
      </c>
      <c r="B1511" t="s">
        <v>3523</v>
      </c>
      <c r="C1511" t="s">
        <v>3452</v>
      </c>
      <c r="D1511" t="s">
        <v>3259</v>
      </c>
      <c r="E1511">
        <v>49</v>
      </c>
      <c r="F1511" t="s">
        <v>3262</v>
      </c>
      <c r="G1511" t="s">
        <v>3257</v>
      </c>
      <c r="H1511" s="49">
        <v>42220</v>
      </c>
      <c r="I1511" s="1">
        <v>42654.47</v>
      </c>
      <c r="R1511" s="3">
        <v>100001400</v>
      </c>
      <c r="S1511" t="s">
        <v>3479</v>
      </c>
      <c r="T1511" t="s">
        <v>3279</v>
      </c>
      <c r="U1511" t="s">
        <v>3266</v>
      </c>
      <c r="V1511">
        <v>41</v>
      </c>
      <c r="W1511" t="s">
        <v>3275</v>
      </c>
      <c r="X1511" t="s">
        <v>3281</v>
      </c>
      <c r="Y1511" s="33">
        <v>42212</v>
      </c>
      <c r="Z1511" s="1">
        <v>23182.6</v>
      </c>
    </row>
    <row r="1512" spans="1:26" x14ac:dyDescent="0.25">
      <c r="A1512" s="3">
        <v>200001511</v>
      </c>
      <c r="B1512" t="s">
        <v>3515</v>
      </c>
      <c r="C1512" t="s">
        <v>3357</v>
      </c>
      <c r="D1512" t="s">
        <v>3259</v>
      </c>
      <c r="E1512">
        <v>45</v>
      </c>
      <c r="F1512" t="s">
        <v>3262</v>
      </c>
      <c r="G1512" t="s">
        <v>3265</v>
      </c>
      <c r="H1512" s="49">
        <v>42220</v>
      </c>
      <c r="I1512" s="1">
        <v>27154.95</v>
      </c>
      <c r="R1512" s="3">
        <v>100001401</v>
      </c>
      <c r="S1512" t="s">
        <v>3476</v>
      </c>
      <c r="T1512" t="s">
        <v>3292</v>
      </c>
      <c r="U1512" t="s">
        <v>3266</v>
      </c>
      <c r="V1512">
        <v>29</v>
      </c>
      <c r="W1512" t="s">
        <v>3275</v>
      </c>
      <c r="X1512" t="s">
        <v>3265</v>
      </c>
      <c r="Y1512" s="33">
        <v>42212</v>
      </c>
      <c r="Z1512" s="1">
        <v>33563.67</v>
      </c>
    </row>
    <row r="1513" spans="1:26" x14ac:dyDescent="0.25">
      <c r="A1513" s="3">
        <v>200001512</v>
      </c>
      <c r="B1513" t="s">
        <v>3323</v>
      </c>
      <c r="C1513" t="s">
        <v>3514</v>
      </c>
      <c r="D1513" t="s">
        <v>3259</v>
      </c>
      <c r="E1513">
        <v>43</v>
      </c>
      <c r="F1513" t="s">
        <v>3262</v>
      </c>
      <c r="G1513" t="s">
        <v>3257</v>
      </c>
      <c r="H1513" s="49">
        <v>42220</v>
      </c>
      <c r="I1513" s="1">
        <v>35520.18</v>
      </c>
      <c r="R1513" s="3">
        <v>100001414</v>
      </c>
      <c r="S1513" t="s">
        <v>3261</v>
      </c>
      <c r="T1513" t="s">
        <v>3398</v>
      </c>
      <c r="U1513" t="s">
        <v>3259</v>
      </c>
      <c r="V1513">
        <v>29</v>
      </c>
      <c r="W1513" t="s">
        <v>3275</v>
      </c>
      <c r="X1513" t="s">
        <v>3265</v>
      </c>
      <c r="Y1513" s="33">
        <v>42213</v>
      </c>
      <c r="Z1513" s="1">
        <v>106821.73</v>
      </c>
    </row>
    <row r="1514" spans="1:26" x14ac:dyDescent="0.25">
      <c r="A1514" s="3">
        <v>300001513</v>
      </c>
      <c r="B1514" t="s">
        <v>3399</v>
      </c>
      <c r="C1514" t="s">
        <v>3294</v>
      </c>
      <c r="D1514" t="s">
        <v>3259</v>
      </c>
      <c r="E1514">
        <v>44</v>
      </c>
      <c r="F1514" t="s">
        <v>3258</v>
      </c>
      <c r="G1514" t="s">
        <v>3257</v>
      </c>
      <c r="H1514" s="49">
        <v>42220</v>
      </c>
      <c r="I1514" s="1">
        <v>53325.85</v>
      </c>
      <c r="R1514" s="3">
        <v>100001415</v>
      </c>
      <c r="S1514" t="s">
        <v>3576</v>
      </c>
      <c r="T1514" t="s">
        <v>3464</v>
      </c>
      <c r="U1514" t="s">
        <v>3266</v>
      </c>
      <c r="V1514">
        <v>30</v>
      </c>
      <c r="W1514" t="s">
        <v>3275</v>
      </c>
      <c r="X1514" t="s">
        <v>3281</v>
      </c>
      <c r="Y1514" s="33">
        <v>42213</v>
      </c>
      <c r="Z1514" s="1">
        <v>2467.17</v>
      </c>
    </row>
    <row r="1515" spans="1:26" x14ac:dyDescent="0.25">
      <c r="A1515" s="3">
        <v>100001514</v>
      </c>
      <c r="B1515" t="s">
        <v>3344</v>
      </c>
      <c r="C1515" t="s">
        <v>3418</v>
      </c>
      <c r="D1515" t="s">
        <v>3266</v>
      </c>
      <c r="E1515">
        <v>30</v>
      </c>
      <c r="F1515" t="s">
        <v>3275</v>
      </c>
      <c r="G1515" t="s">
        <v>3257</v>
      </c>
      <c r="H1515" s="49">
        <v>42221</v>
      </c>
      <c r="I1515" s="1">
        <v>94490.55</v>
      </c>
      <c r="R1515" s="3">
        <v>100001416</v>
      </c>
      <c r="S1515" t="s">
        <v>3382</v>
      </c>
      <c r="T1515" t="s">
        <v>3318</v>
      </c>
      <c r="U1515" t="s">
        <v>3259</v>
      </c>
      <c r="V1515">
        <v>44</v>
      </c>
      <c r="W1515" t="s">
        <v>3275</v>
      </c>
      <c r="X1515" t="s">
        <v>3281</v>
      </c>
      <c r="Y1515" s="33">
        <v>42213</v>
      </c>
      <c r="Z1515" s="1">
        <v>23330.41</v>
      </c>
    </row>
    <row r="1516" spans="1:26" x14ac:dyDescent="0.25">
      <c r="A1516" s="3">
        <v>100001515</v>
      </c>
      <c r="B1516" t="s">
        <v>3463</v>
      </c>
      <c r="C1516" t="s">
        <v>3525</v>
      </c>
      <c r="D1516" t="s">
        <v>3259</v>
      </c>
      <c r="E1516">
        <v>36</v>
      </c>
      <c r="F1516" t="s">
        <v>3275</v>
      </c>
      <c r="G1516" t="s">
        <v>3265</v>
      </c>
      <c r="H1516" s="49">
        <v>42221</v>
      </c>
      <c r="I1516" s="1">
        <v>46324.39</v>
      </c>
      <c r="R1516" s="3">
        <v>100001417</v>
      </c>
      <c r="S1516" t="s">
        <v>3408</v>
      </c>
      <c r="T1516" t="s">
        <v>3450</v>
      </c>
      <c r="U1516" t="s">
        <v>3266</v>
      </c>
      <c r="V1516">
        <v>37</v>
      </c>
      <c r="W1516" t="s">
        <v>3275</v>
      </c>
      <c r="X1516" t="s">
        <v>3257</v>
      </c>
      <c r="Y1516" s="33">
        <v>42213</v>
      </c>
      <c r="Z1516" s="1">
        <v>43420.7</v>
      </c>
    </row>
    <row r="1517" spans="1:26" x14ac:dyDescent="0.25">
      <c r="A1517" s="3">
        <v>100001516</v>
      </c>
      <c r="B1517" t="s">
        <v>3467</v>
      </c>
      <c r="C1517" t="s">
        <v>3514</v>
      </c>
      <c r="D1517" t="s">
        <v>3259</v>
      </c>
      <c r="E1517">
        <v>31</v>
      </c>
      <c r="F1517" t="s">
        <v>3275</v>
      </c>
      <c r="G1517" t="s">
        <v>3281</v>
      </c>
      <c r="H1517" s="49">
        <v>42221</v>
      </c>
      <c r="I1517" s="1">
        <v>8857.19</v>
      </c>
      <c r="R1517" s="3">
        <v>100001418</v>
      </c>
      <c r="S1517" t="s">
        <v>3505</v>
      </c>
      <c r="T1517" t="s">
        <v>3498</v>
      </c>
      <c r="U1517" t="s">
        <v>3259</v>
      </c>
      <c r="V1517">
        <v>41</v>
      </c>
      <c r="W1517" t="s">
        <v>3275</v>
      </c>
      <c r="X1517" t="s">
        <v>3281</v>
      </c>
      <c r="Y1517" s="33">
        <v>42213</v>
      </c>
      <c r="Z1517" s="1">
        <v>14899.94</v>
      </c>
    </row>
    <row r="1518" spans="1:26" x14ac:dyDescent="0.25">
      <c r="A1518" s="3">
        <v>200001517</v>
      </c>
      <c r="B1518" t="s">
        <v>3311</v>
      </c>
      <c r="C1518" t="s">
        <v>3276</v>
      </c>
      <c r="D1518" t="s">
        <v>3259</v>
      </c>
      <c r="E1518">
        <v>53</v>
      </c>
      <c r="F1518" t="s">
        <v>3262</v>
      </c>
      <c r="G1518" t="s">
        <v>3265</v>
      </c>
      <c r="H1518" s="49">
        <v>42221</v>
      </c>
      <c r="I1518" s="1">
        <v>13667.27</v>
      </c>
      <c r="R1518" s="3">
        <v>100001419</v>
      </c>
      <c r="S1518" t="s">
        <v>3390</v>
      </c>
      <c r="T1518" t="s">
        <v>3391</v>
      </c>
      <c r="U1518" t="s">
        <v>3266</v>
      </c>
      <c r="V1518">
        <v>43</v>
      </c>
      <c r="W1518" t="s">
        <v>3275</v>
      </c>
      <c r="X1518" t="s">
        <v>3281</v>
      </c>
      <c r="Y1518" s="33">
        <v>42213</v>
      </c>
      <c r="Z1518" s="1">
        <v>114.69</v>
      </c>
    </row>
    <row r="1519" spans="1:26" x14ac:dyDescent="0.25">
      <c r="A1519" s="3">
        <v>200001518</v>
      </c>
      <c r="B1519" t="s">
        <v>3476</v>
      </c>
      <c r="C1519" t="s">
        <v>3347</v>
      </c>
      <c r="D1519" t="s">
        <v>3266</v>
      </c>
      <c r="E1519">
        <v>51</v>
      </c>
      <c r="F1519" t="s">
        <v>3262</v>
      </c>
      <c r="G1519" t="s">
        <v>3265</v>
      </c>
      <c r="H1519" s="49">
        <v>42221</v>
      </c>
      <c r="I1519" s="1">
        <v>29889.68</v>
      </c>
      <c r="R1519" s="3">
        <v>100001420</v>
      </c>
      <c r="S1519" t="s">
        <v>3291</v>
      </c>
      <c r="T1519" t="s">
        <v>3558</v>
      </c>
      <c r="U1519" t="s">
        <v>3266</v>
      </c>
      <c r="V1519">
        <v>38</v>
      </c>
      <c r="W1519" t="s">
        <v>3275</v>
      </c>
      <c r="X1519" t="s">
        <v>3281</v>
      </c>
      <c r="Y1519" s="33">
        <v>42213</v>
      </c>
      <c r="Z1519" s="1">
        <v>51616.07</v>
      </c>
    </row>
    <row r="1520" spans="1:26" x14ac:dyDescent="0.25">
      <c r="A1520" s="3">
        <v>200001519</v>
      </c>
      <c r="B1520" t="s">
        <v>3291</v>
      </c>
      <c r="C1520" t="s">
        <v>3373</v>
      </c>
      <c r="D1520" t="s">
        <v>3266</v>
      </c>
      <c r="E1520">
        <v>38</v>
      </c>
      <c r="F1520" t="s">
        <v>3262</v>
      </c>
      <c r="G1520" t="s">
        <v>3265</v>
      </c>
      <c r="H1520" s="49">
        <v>42221</v>
      </c>
      <c r="I1520" s="1">
        <v>114945.55</v>
      </c>
      <c r="R1520" s="3">
        <v>100001421</v>
      </c>
      <c r="S1520" t="s">
        <v>3395</v>
      </c>
      <c r="T1520" t="s">
        <v>3360</v>
      </c>
      <c r="U1520" t="s">
        <v>3266</v>
      </c>
      <c r="V1520">
        <v>38</v>
      </c>
      <c r="W1520" t="s">
        <v>3275</v>
      </c>
      <c r="X1520" t="s">
        <v>3281</v>
      </c>
      <c r="Y1520" s="33">
        <v>42213</v>
      </c>
      <c r="Z1520" s="1">
        <v>37866.519999999997</v>
      </c>
    </row>
    <row r="1521" spans="1:26" x14ac:dyDescent="0.25">
      <c r="A1521" s="3">
        <v>300001520</v>
      </c>
      <c r="B1521" t="s">
        <v>3457</v>
      </c>
      <c r="C1521" t="s">
        <v>3502</v>
      </c>
      <c r="D1521" t="s">
        <v>3266</v>
      </c>
      <c r="E1521">
        <v>47</v>
      </c>
      <c r="F1521" t="s">
        <v>3258</v>
      </c>
      <c r="G1521" t="s">
        <v>3265</v>
      </c>
      <c r="H1521" s="49">
        <v>42221</v>
      </c>
      <c r="I1521" s="1">
        <v>71574.75</v>
      </c>
      <c r="R1521" s="3">
        <v>100001422</v>
      </c>
      <c r="S1521" t="s">
        <v>3503</v>
      </c>
      <c r="T1521" t="s">
        <v>3371</v>
      </c>
      <c r="U1521" t="s">
        <v>3266</v>
      </c>
      <c r="V1521">
        <v>29</v>
      </c>
      <c r="W1521" t="s">
        <v>3275</v>
      </c>
      <c r="X1521" t="s">
        <v>3265</v>
      </c>
      <c r="Y1521" s="33">
        <v>42213</v>
      </c>
      <c r="Z1521" s="1">
        <v>46543.51</v>
      </c>
    </row>
    <row r="1522" spans="1:26" x14ac:dyDescent="0.25">
      <c r="A1522" s="3">
        <v>400001521</v>
      </c>
      <c r="B1522" t="s">
        <v>3436</v>
      </c>
      <c r="C1522" t="s">
        <v>3391</v>
      </c>
      <c r="D1522" t="s">
        <v>3266</v>
      </c>
      <c r="E1522">
        <v>28</v>
      </c>
      <c r="F1522" t="s">
        <v>3469</v>
      </c>
      <c r="G1522" t="s">
        <v>3265</v>
      </c>
      <c r="H1522" s="49">
        <v>42221</v>
      </c>
      <c r="I1522" s="1">
        <v>19160.55</v>
      </c>
      <c r="R1522" s="3">
        <v>100001427</v>
      </c>
      <c r="S1522" t="s">
        <v>3539</v>
      </c>
      <c r="T1522" t="s">
        <v>3361</v>
      </c>
      <c r="U1522" t="s">
        <v>3266</v>
      </c>
      <c r="V1522">
        <v>35</v>
      </c>
      <c r="W1522" t="s">
        <v>3275</v>
      </c>
      <c r="X1522" t="s">
        <v>3281</v>
      </c>
      <c r="Y1522" s="33">
        <v>42214</v>
      </c>
      <c r="Z1522" s="1">
        <v>44622.79</v>
      </c>
    </row>
    <row r="1523" spans="1:26" x14ac:dyDescent="0.25">
      <c r="A1523" s="3">
        <v>400001522</v>
      </c>
      <c r="B1523" t="s">
        <v>3401</v>
      </c>
      <c r="C1523" t="s">
        <v>3271</v>
      </c>
      <c r="D1523" t="s">
        <v>3259</v>
      </c>
      <c r="E1523">
        <v>35</v>
      </c>
      <c r="F1523" t="s">
        <v>3469</v>
      </c>
      <c r="G1523" t="s">
        <v>3265</v>
      </c>
      <c r="H1523" s="49">
        <v>42221</v>
      </c>
      <c r="I1523" s="1">
        <v>33042.129999999997</v>
      </c>
      <c r="R1523" s="3">
        <v>100001428</v>
      </c>
      <c r="S1523" t="s">
        <v>3531</v>
      </c>
      <c r="T1523" t="s">
        <v>3392</v>
      </c>
      <c r="U1523" t="s">
        <v>3266</v>
      </c>
      <c r="V1523">
        <v>38</v>
      </c>
      <c r="W1523" t="s">
        <v>3275</v>
      </c>
      <c r="X1523" t="s">
        <v>3281</v>
      </c>
      <c r="Y1523" s="33">
        <v>42214</v>
      </c>
      <c r="Z1523" s="1">
        <v>81724.649999999994</v>
      </c>
    </row>
    <row r="1524" spans="1:26" x14ac:dyDescent="0.25">
      <c r="A1524" s="3">
        <v>400001523</v>
      </c>
      <c r="B1524" t="s">
        <v>3573</v>
      </c>
      <c r="C1524" t="s">
        <v>3552</v>
      </c>
      <c r="D1524" t="s">
        <v>3266</v>
      </c>
      <c r="E1524">
        <v>18</v>
      </c>
      <c r="F1524" t="s">
        <v>3469</v>
      </c>
      <c r="G1524" t="s">
        <v>3257</v>
      </c>
      <c r="H1524" s="49">
        <v>42221</v>
      </c>
      <c r="I1524" s="1">
        <v>31948.6</v>
      </c>
      <c r="R1524" s="3">
        <v>100001429</v>
      </c>
      <c r="S1524" t="s">
        <v>3500</v>
      </c>
      <c r="T1524" t="s">
        <v>3359</v>
      </c>
      <c r="U1524" t="s">
        <v>3259</v>
      </c>
      <c r="V1524">
        <v>32</v>
      </c>
      <c r="W1524" t="s">
        <v>3275</v>
      </c>
      <c r="X1524" t="s">
        <v>3281</v>
      </c>
      <c r="Y1524" s="33">
        <v>42214</v>
      </c>
      <c r="Z1524" s="1">
        <v>13668.23</v>
      </c>
    </row>
    <row r="1525" spans="1:26" x14ac:dyDescent="0.25">
      <c r="A1525" s="3">
        <v>100001524</v>
      </c>
      <c r="B1525" t="s">
        <v>3390</v>
      </c>
      <c r="C1525" t="s">
        <v>3329</v>
      </c>
      <c r="D1525" t="s">
        <v>3266</v>
      </c>
      <c r="E1525">
        <v>36</v>
      </c>
      <c r="F1525" t="s">
        <v>3275</v>
      </c>
      <c r="G1525" t="s">
        <v>3281</v>
      </c>
      <c r="H1525" s="49">
        <v>42222</v>
      </c>
      <c r="I1525" s="1">
        <v>50523.67</v>
      </c>
      <c r="R1525" s="3">
        <v>100001430</v>
      </c>
      <c r="S1525" t="s">
        <v>3489</v>
      </c>
      <c r="T1525" t="s">
        <v>3361</v>
      </c>
      <c r="U1525" t="s">
        <v>3259</v>
      </c>
      <c r="V1525">
        <v>40</v>
      </c>
      <c r="W1525" t="s">
        <v>3275</v>
      </c>
      <c r="X1525" t="s">
        <v>3265</v>
      </c>
      <c r="Y1525" s="33">
        <v>42214</v>
      </c>
      <c r="Z1525" s="1">
        <v>29293.29</v>
      </c>
    </row>
    <row r="1526" spans="1:26" x14ac:dyDescent="0.25">
      <c r="A1526" s="3">
        <v>100001525</v>
      </c>
      <c r="B1526" t="s">
        <v>3549</v>
      </c>
      <c r="C1526" t="s">
        <v>3403</v>
      </c>
      <c r="D1526" t="s">
        <v>3259</v>
      </c>
      <c r="E1526">
        <v>23</v>
      </c>
      <c r="F1526" t="s">
        <v>3275</v>
      </c>
      <c r="G1526" t="s">
        <v>3281</v>
      </c>
      <c r="H1526" s="49">
        <v>42222</v>
      </c>
      <c r="I1526" s="1">
        <v>40230.42</v>
      </c>
      <c r="R1526" s="3">
        <v>100001431</v>
      </c>
      <c r="S1526" t="s">
        <v>3494</v>
      </c>
      <c r="T1526" t="s">
        <v>3342</v>
      </c>
      <c r="U1526" t="s">
        <v>3259</v>
      </c>
      <c r="V1526">
        <v>32</v>
      </c>
      <c r="W1526" t="s">
        <v>3275</v>
      </c>
      <c r="X1526" t="s">
        <v>3281</v>
      </c>
      <c r="Y1526" s="33">
        <v>42214</v>
      </c>
      <c r="Z1526" s="1">
        <v>55348.18</v>
      </c>
    </row>
    <row r="1527" spans="1:26" x14ac:dyDescent="0.25">
      <c r="A1527" s="3">
        <v>100001526</v>
      </c>
      <c r="B1527" t="s">
        <v>3455</v>
      </c>
      <c r="C1527" t="s">
        <v>3290</v>
      </c>
      <c r="D1527" t="s">
        <v>3259</v>
      </c>
      <c r="E1527">
        <v>48</v>
      </c>
      <c r="F1527" t="s">
        <v>3275</v>
      </c>
      <c r="G1527" t="s">
        <v>3265</v>
      </c>
      <c r="H1527" s="49">
        <v>42222</v>
      </c>
      <c r="I1527" s="1">
        <v>4901.2299999999996</v>
      </c>
      <c r="R1527" s="3">
        <v>100001432</v>
      </c>
      <c r="S1527" t="s">
        <v>3572</v>
      </c>
      <c r="T1527" t="s">
        <v>3565</v>
      </c>
      <c r="U1527" t="s">
        <v>3266</v>
      </c>
      <c r="V1527">
        <v>27</v>
      </c>
      <c r="W1527" t="s">
        <v>3275</v>
      </c>
      <c r="X1527" t="s">
        <v>3281</v>
      </c>
      <c r="Y1527" s="33">
        <v>42214</v>
      </c>
      <c r="Z1527" s="1">
        <v>57283.14</v>
      </c>
    </row>
    <row r="1528" spans="1:26" x14ac:dyDescent="0.25">
      <c r="A1528" s="3">
        <v>100001527</v>
      </c>
      <c r="B1528" t="s">
        <v>3475</v>
      </c>
      <c r="C1528" t="s">
        <v>3394</v>
      </c>
      <c r="D1528" t="s">
        <v>3266</v>
      </c>
      <c r="E1528">
        <v>47</v>
      </c>
      <c r="F1528" t="s">
        <v>3275</v>
      </c>
      <c r="G1528" t="s">
        <v>3281</v>
      </c>
      <c r="H1528" s="49">
        <v>42222</v>
      </c>
      <c r="I1528" s="1">
        <v>18860.64</v>
      </c>
      <c r="R1528" s="3">
        <v>100001433</v>
      </c>
      <c r="S1528" t="s">
        <v>3445</v>
      </c>
      <c r="T1528" t="s">
        <v>3367</v>
      </c>
      <c r="U1528" t="s">
        <v>3259</v>
      </c>
      <c r="V1528">
        <v>38</v>
      </c>
      <c r="W1528" t="s">
        <v>3275</v>
      </c>
      <c r="X1528" t="s">
        <v>3281</v>
      </c>
      <c r="Y1528" s="33">
        <v>42214</v>
      </c>
      <c r="Z1528" s="1">
        <v>16024.43</v>
      </c>
    </row>
    <row r="1529" spans="1:26" x14ac:dyDescent="0.25">
      <c r="A1529" s="3">
        <v>300001528</v>
      </c>
      <c r="B1529" t="s">
        <v>3289</v>
      </c>
      <c r="C1529" t="s">
        <v>3490</v>
      </c>
      <c r="D1529" t="s">
        <v>3259</v>
      </c>
      <c r="E1529">
        <v>27</v>
      </c>
      <c r="F1529" t="s">
        <v>3258</v>
      </c>
      <c r="G1529" t="s">
        <v>3281</v>
      </c>
      <c r="H1529" s="49">
        <v>42222</v>
      </c>
      <c r="I1529" s="1">
        <v>17541.060000000001</v>
      </c>
      <c r="R1529" s="3">
        <v>100001434</v>
      </c>
      <c r="S1529" t="s">
        <v>3510</v>
      </c>
      <c r="T1529" t="s">
        <v>3373</v>
      </c>
      <c r="U1529" t="s">
        <v>3259</v>
      </c>
      <c r="V1529">
        <v>31</v>
      </c>
      <c r="W1529" t="s">
        <v>3275</v>
      </c>
      <c r="X1529" t="s">
        <v>3257</v>
      </c>
      <c r="Y1529" s="33">
        <v>42214</v>
      </c>
      <c r="Z1529" s="1">
        <v>20238.12</v>
      </c>
    </row>
    <row r="1530" spans="1:26" x14ac:dyDescent="0.25">
      <c r="A1530" s="3">
        <v>300001529</v>
      </c>
      <c r="B1530" t="s">
        <v>3366</v>
      </c>
      <c r="C1530" t="s">
        <v>3474</v>
      </c>
      <c r="D1530" t="s">
        <v>3259</v>
      </c>
      <c r="E1530">
        <v>43</v>
      </c>
      <c r="F1530" t="s">
        <v>3258</v>
      </c>
      <c r="G1530" t="s">
        <v>3265</v>
      </c>
      <c r="H1530" s="49">
        <v>42222</v>
      </c>
      <c r="I1530" s="1">
        <v>51598.1</v>
      </c>
      <c r="R1530" s="3">
        <v>100001445</v>
      </c>
      <c r="S1530" t="s">
        <v>3304</v>
      </c>
      <c r="T1530" t="s">
        <v>3387</v>
      </c>
      <c r="U1530" t="s">
        <v>3266</v>
      </c>
      <c r="V1530">
        <v>28</v>
      </c>
      <c r="W1530" t="s">
        <v>3275</v>
      </c>
      <c r="X1530" t="s">
        <v>3265</v>
      </c>
      <c r="Y1530" s="33">
        <v>42215</v>
      </c>
      <c r="Z1530" s="1">
        <v>10688.34</v>
      </c>
    </row>
    <row r="1531" spans="1:26" x14ac:dyDescent="0.25">
      <c r="A1531" s="3">
        <v>300001530</v>
      </c>
      <c r="B1531" t="s">
        <v>3348</v>
      </c>
      <c r="C1531" t="s">
        <v>3371</v>
      </c>
      <c r="D1531" t="s">
        <v>3266</v>
      </c>
      <c r="E1531">
        <v>45</v>
      </c>
      <c r="F1531" t="s">
        <v>3258</v>
      </c>
      <c r="G1531" t="s">
        <v>3265</v>
      </c>
      <c r="H1531" s="49">
        <v>42222</v>
      </c>
      <c r="I1531" s="1">
        <v>22305.13</v>
      </c>
      <c r="R1531" s="3">
        <v>100001446</v>
      </c>
      <c r="S1531" t="s">
        <v>3494</v>
      </c>
      <c r="T1531" t="s">
        <v>3396</v>
      </c>
      <c r="U1531" t="s">
        <v>3259</v>
      </c>
      <c r="V1531">
        <v>36</v>
      </c>
      <c r="W1531" t="s">
        <v>3275</v>
      </c>
      <c r="X1531" t="s">
        <v>3281</v>
      </c>
      <c r="Y1531" s="33">
        <v>42215</v>
      </c>
      <c r="Z1531" s="1">
        <v>2385.4699999999998</v>
      </c>
    </row>
    <row r="1532" spans="1:26" x14ac:dyDescent="0.25">
      <c r="A1532" s="3">
        <v>400001531</v>
      </c>
      <c r="B1532" t="s">
        <v>3496</v>
      </c>
      <c r="C1532" t="s">
        <v>3267</v>
      </c>
      <c r="D1532" t="s">
        <v>3266</v>
      </c>
      <c r="E1532">
        <v>31</v>
      </c>
      <c r="F1532" t="s">
        <v>3469</v>
      </c>
      <c r="G1532" t="s">
        <v>3257</v>
      </c>
      <c r="H1532" s="49">
        <v>42222</v>
      </c>
      <c r="I1532" s="1">
        <v>46207.53</v>
      </c>
      <c r="R1532" s="3">
        <v>100001447</v>
      </c>
      <c r="S1532" t="s">
        <v>3534</v>
      </c>
      <c r="T1532" t="s">
        <v>3296</v>
      </c>
      <c r="U1532" t="s">
        <v>3259</v>
      </c>
      <c r="V1532">
        <v>43</v>
      </c>
      <c r="W1532" t="s">
        <v>3275</v>
      </c>
      <c r="X1532" t="s">
        <v>3281</v>
      </c>
      <c r="Y1532" s="33">
        <v>42215</v>
      </c>
      <c r="Z1532" s="1">
        <v>15879.52</v>
      </c>
    </row>
    <row r="1533" spans="1:26" x14ac:dyDescent="0.25">
      <c r="A1533" s="3">
        <v>100001532</v>
      </c>
      <c r="B1533" t="s">
        <v>3287</v>
      </c>
      <c r="C1533" t="s">
        <v>3362</v>
      </c>
      <c r="D1533" t="s">
        <v>3259</v>
      </c>
      <c r="E1533">
        <v>51</v>
      </c>
      <c r="F1533" t="s">
        <v>3275</v>
      </c>
      <c r="G1533" t="s">
        <v>3257</v>
      </c>
      <c r="H1533" s="49">
        <v>42223</v>
      </c>
      <c r="I1533" s="1">
        <v>42316.94</v>
      </c>
      <c r="R1533" s="3">
        <v>100001448</v>
      </c>
      <c r="S1533" t="s">
        <v>3389</v>
      </c>
      <c r="T1533" t="s">
        <v>3420</v>
      </c>
      <c r="U1533" t="s">
        <v>3266</v>
      </c>
      <c r="V1533">
        <v>27</v>
      </c>
      <c r="W1533" t="s">
        <v>3275</v>
      </c>
      <c r="X1533" t="s">
        <v>3257</v>
      </c>
      <c r="Y1533" s="33">
        <v>42215</v>
      </c>
      <c r="Z1533" s="1">
        <v>59292.800000000003</v>
      </c>
    </row>
    <row r="1534" spans="1:26" x14ac:dyDescent="0.25">
      <c r="A1534" s="3">
        <v>100001533</v>
      </c>
      <c r="B1534" t="s">
        <v>3335</v>
      </c>
      <c r="C1534" t="s">
        <v>3328</v>
      </c>
      <c r="D1534" t="s">
        <v>3266</v>
      </c>
      <c r="E1534">
        <v>39</v>
      </c>
      <c r="F1534" t="s">
        <v>3275</v>
      </c>
      <c r="G1534" t="s">
        <v>3281</v>
      </c>
      <c r="H1534" s="49">
        <v>42223</v>
      </c>
      <c r="I1534" s="1">
        <v>5133.32</v>
      </c>
      <c r="R1534" s="3">
        <v>100001449</v>
      </c>
      <c r="S1534" t="s">
        <v>3542</v>
      </c>
      <c r="T1534" t="s">
        <v>3551</v>
      </c>
      <c r="U1534" t="s">
        <v>3266</v>
      </c>
      <c r="V1534">
        <v>27</v>
      </c>
      <c r="W1534" t="s">
        <v>3275</v>
      </c>
      <c r="X1534" t="s">
        <v>3265</v>
      </c>
      <c r="Y1534" s="33">
        <v>42215</v>
      </c>
      <c r="Z1534" s="1">
        <v>30992.37</v>
      </c>
    </row>
    <row r="1535" spans="1:26" x14ac:dyDescent="0.25">
      <c r="A1535" s="3">
        <v>100001534</v>
      </c>
      <c r="B1535" t="s">
        <v>3506</v>
      </c>
      <c r="C1535" t="s">
        <v>3402</v>
      </c>
      <c r="D1535" t="s">
        <v>3259</v>
      </c>
      <c r="E1535">
        <v>37</v>
      </c>
      <c r="F1535" t="s">
        <v>3275</v>
      </c>
      <c r="G1535" t="s">
        <v>3257</v>
      </c>
      <c r="H1535" s="49">
        <v>42223</v>
      </c>
      <c r="I1535" s="1">
        <v>54533.59</v>
      </c>
      <c r="R1535" s="3">
        <v>100001458</v>
      </c>
      <c r="S1535" t="s">
        <v>3436</v>
      </c>
      <c r="T1535" t="s">
        <v>3376</v>
      </c>
      <c r="U1535" t="s">
        <v>3266</v>
      </c>
      <c r="V1535">
        <v>30</v>
      </c>
      <c r="W1535" t="s">
        <v>3275</v>
      </c>
      <c r="X1535" t="s">
        <v>3281</v>
      </c>
      <c r="Y1535" s="33">
        <v>42216</v>
      </c>
      <c r="Z1535" s="1">
        <v>79094.42</v>
      </c>
    </row>
    <row r="1536" spans="1:26" x14ac:dyDescent="0.25">
      <c r="A1536" s="3">
        <v>100001535</v>
      </c>
      <c r="B1536" t="s">
        <v>3449</v>
      </c>
      <c r="C1536" t="s">
        <v>3305</v>
      </c>
      <c r="D1536" t="s">
        <v>3259</v>
      </c>
      <c r="E1536">
        <v>39</v>
      </c>
      <c r="F1536" t="s">
        <v>3275</v>
      </c>
      <c r="G1536" t="s">
        <v>3281</v>
      </c>
      <c r="H1536" s="49">
        <v>42223</v>
      </c>
      <c r="I1536" s="1">
        <v>21204.79</v>
      </c>
      <c r="R1536" s="3">
        <v>100001459</v>
      </c>
      <c r="S1536" t="s">
        <v>3397</v>
      </c>
      <c r="T1536" t="s">
        <v>3435</v>
      </c>
      <c r="U1536" t="s">
        <v>3266</v>
      </c>
      <c r="V1536">
        <v>37</v>
      </c>
      <c r="W1536" t="s">
        <v>3275</v>
      </c>
      <c r="X1536" t="s">
        <v>3281</v>
      </c>
      <c r="Y1536" s="33">
        <v>42216</v>
      </c>
      <c r="Z1536" s="1">
        <v>122248.3</v>
      </c>
    </row>
    <row r="1537" spans="1:26" x14ac:dyDescent="0.25">
      <c r="A1537" s="3">
        <v>100001536</v>
      </c>
      <c r="B1537" t="s">
        <v>3370</v>
      </c>
      <c r="C1537" t="s">
        <v>3537</v>
      </c>
      <c r="D1537" t="s">
        <v>3259</v>
      </c>
      <c r="E1537">
        <v>45</v>
      </c>
      <c r="F1537" t="s">
        <v>3275</v>
      </c>
      <c r="G1537" t="s">
        <v>3281</v>
      </c>
      <c r="H1537" s="49">
        <v>42223</v>
      </c>
      <c r="I1537" s="1">
        <v>18027.52</v>
      </c>
      <c r="R1537" s="3">
        <v>100001460</v>
      </c>
      <c r="S1537" t="s">
        <v>3497</v>
      </c>
      <c r="T1537" t="s">
        <v>3461</v>
      </c>
      <c r="U1537" t="s">
        <v>3266</v>
      </c>
      <c r="V1537">
        <v>34</v>
      </c>
      <c r="W1537" t="s">
        <v>3275</v>
      </c>
      <c r="X1537" t="s">
        <v>3281</v>
      </c>
      <c r="Y1537" s="33">
        <v>42216</v>
      </c>
      <c r="Z1537" s="1">
        <v>125101.37</v>
      </c>
    </row>
    <row r="1538" spans="1:26" x14ac:dyDescent="0.25">
      <c r="A1538" s="3">
        <v>100001537</v>
      </c>
      <c r="B1538" t="s">
        <v>3505</v>
      </c>
      <c r="C1538" t="s">
        <v>3474</v>
      </c>
      <c r="D1538" t="s">
        <v>3259</v>
      </c>
      <c r="E1538">
        <v>26</v>
      </c>
      <c r="F1538" t="s">
        <v>3275</v>
      </c>
      <c r="G1538" t="s">
        <v>3281</v>
      </c>
      <c r="H1538" s="49">
        <v>42223</v>
      </c>
      <c r="I1538" s="1">
        <v>8708.57</v>
      </c>
      <c r="R1538" s="3">
        <v>100001461</v>
      </c>
      <c r="S1538" t="s">
        <v>3495</v>
      </c>
      <c r="T1538" t="s">
        <v>3299</v>
      </c>
      <c r="U1538" t="s">
        <v>3259</v>
      </c>
      <c r="V1538">
        <v>30</v>
      </c>
      <c r="W1538" t="s">
        <v>3275</v>
      </c>
      <c r="X1538" t="s">
        <v>3281</v>
      </c>
      <c r="Y1538" s="33">
        <v>42216</v>
      </c>
      <c r="Z1538" s="1">
        <v>68336.84</v>
      </c>
    </row>
    <row r="1539" spans="1:26" x14ac:dyDescent="0.25">
      <c r="A1539" s="3">
        <v>300001538</v>
      </c>
      <c r="B1539" t="s">
        <v>3377</v>
      </c>
      <c r="C1539" t="s">
        <v>3474</v>
      </c>
      <c r="D1539" t="s">
        <v>3266</v>
      </c>
      <c r="E1539">
        <v>47</v>
      </c>
      <c r="F1539" t="s">
        <v>3258</v>
      </c>
      <c r="G1539" t="s">
        <v>3281</v>
      </c>
      <c r="H1539" s="49">
        <v>42223</v>
      </c>
      <c r="I1539" s="1">
        <v>43260.49</v>
      </c>
      <c r="R1539" s="3">
        <v>100001462</v>
      </c>
      <c r="S1539" t="s">
        <v>3574</v>
      </c>
      <c r="T1539" t="s">
        <v>3555</v>
      </c>
      <c r="U1539" t="s">
        <v>3266</v>
      </c>
      <c r="V1539">
        <v>39</v>
      </c>
      <c r="W1539" t="s">
        <v>3275</v>
      </c>
      <c r="X1539" t="s">
        <v>3281</v>
      </c>
      <c r="Y1539" s="33">
        <v>42216</v>
      </c>
      <c r="Z1539" s="1">
        <v>16956</v>
      </c>
    </row>
    <row r="1540" spans="1:26" x14ac:dyDescent="0.25">
      <c r="A1540" s="3">
        <v>300001539</v>
      </c>
      <c r="B1540" t="s">
        <v>3527</v>
      </c>
      <c r="C1540" t="s">
        <v>3375</v>
      </c>
      <c r="D1540" t="s">
        <v>3266</v>
      </c>
      <c r="E1540">
        <v>37</v>
      </c>
      <c r="F1540" t="s">
        <v>3258</v>
      </c>
      <c r="G1540" t="s">
        <v>3281</v>
      </c>
      <c r="H1540" s="49">
        <v>42223</v>
      </c>
      <c r="I1540" s="1">
        <v>53825.25</v>
      </c>
      <c r="R1540" s="3">
        <v>100001469</v>
      </c>
      <c r="S1540" t="s">
        <v>3557</v>
      </c>
      <c r="T1540" t="s">
        <v>3512</v>
      </c>
      <c r="U1540" t="s">
        <v>3259</v>
      </c>
      <c r="V1540">
        <v>39</v>
      </c>
      <c r="W1540" t="s">
        <v>3275</v>
      </c>
      <c r="X1540" t="s">
        <v>3257</v>
      </c>
      <c r="Y1540" s="33">
        <v>42217</v>
      </c>
      <c r="Z1540" s="1">
        <v>88544.22</v>
      </c>
    </row>
    <row r="1541" spans="1:26" x14ac:dyDescent="0.25">
      <c r="A1541" s="3">
        <v>100001540</v>
      </c>
      <c r="B1541" t="s">
        <v>3283</v>
      </c>
      <c r="C1541" t="s">
        <v>3568</v>
      </c>
      <c r="D1541" t="s">
        <v>3259</v>
      </c>
      <c r="E1541">
        <v>33</v>
      </c>
      <c r="F1541" t="s">
        <v>3275</v>
      </c>
      <c r="G1541" t="s">
        <v>3265</v>
      </c>
      <c r="H1541" s="49">
        <v>42224</v>
      </c>
      <c r="I1541" s="1">
        <v>18305.03</v>
      </c>
      <c r="R1541" s="3">
        <v>100001470</v>
      </c>
      <c r="S1541" t="s">
        <v>3333</v>
      </c>
      <c r="T1541" t="s">
        <v>3260</v>
      </c>
      <c r="U1541" t="s">
        <v>3259</v>
      </c>
      <c r="V1541">
        <v>43</v>
      </c>
      <c r="W1541" t="s">
        <v>3275</v>
      </c>
      <c r="X1541" t="s">
        <v>3257</v>
      </c>
      <c r="Y1541" s="33">
        <v>42217</v>
      </c>
      <c r="Z1541" s="1">
        <v>39702.480000000003</v>
      </c>
    </row>
    <row r="1542" spans="1:26" x14ac:dyDescent="0.25">
      <c r="A1542" s="3">
        <v>100001541</v>
      </c>
      <c r="B1542" t="s">
        <v>3575</v>
      </c>
      <c r="C1542" t="s">
        <v>3373</v>
      </c>
      <c r="D1542" t="s">
        <v>3259</v>
      </c>
      <c r="E1542">
        <v>30</v>
      </c>
      <c r="F1542" t="s">
        <v>3275</v>
      </c>
      <c r="G1542" t="s">
        <v>3265</v>
      </c>
      <c r="H1542" s="49">
        <v>42224</v>
      </c>
      <c r="I1542" s="1">
        <v>83041.14</v>
      </c>
      <c r="R1542" s="3">
        <v>100001471</v>
      </c>
      <c r="S1542" t="s">
        <v>3482</v>
      </c>
      <c r="T1542" t="s">
        <v>3535</v>
      </c>
      <c r="U1542" t="s">
        <v>3266</v>
      </c>
      <c r="V1542">
        <v>29</v>
      </c>
      <c r="W1542" t="s">
        <v>3275</v>
      </c>
      <c r="X1542" t="s">
        <v>3281</v>
      </c>
      <c r="Y1542" s="33">
        <v>42217</v>
      </c>
      <c r="Z1542" s="1">
        <v>69174.720000000001</v>
      </c>
    </row>
    <row r="1543" spans="1:26" x14ac:dyDescent="0.25">
      <c r="A1543" s="3">
        <v>100001542</v>
      </c>
      <c r="B1543" t="s">
        <v>3419</v>
      </c>
      <c r="C1543" t="s">
        <v>3365</v>
      </c>
      <c r="D1543" t="s">
        <v>3266</v>
      </c>
      <c r="E1543">
        <v>30</v>
      </c>
      <c r="F1543" t="s">
        <v>3275</v>
      </c>
      <c r="G1543" t="s">
        <v>3265</v>
      </c>
      <c r="H1543" s="49">
        <v>42224</v>
      </c>
      <c r="I1543" s="1">
        <v>86591.86</v>
      </c>
      <c r="R1543" s="3">
        <v>100001472</v>
      </c>
      <c r="S1543" t="s">
        <v>3264</v>
      </c>
      <c r="T1543" t="s">
        <v>3336</v>
      </c>
      <c r="U1543" t="s">
        <v>3259</v>
      </c>
      <c r="V1543">
        <v>28</v>
      </c>
      <c r="W1543" t="s">
        <v>3275</v>
      </c>
      <c r="X1543" t="s">
        <v>3257</v>
      </c>
      <c r="Y1543" s="33">
        <v>42217</v>
      </c>
      <c r="Z1543" s="1">
        <v>22336.22</v>
      </c>
    </row>
    <row r="1544" spans="1:26" x14ac:dyDescent="0.25">
      <c r="A1544" s="3">
        <v>100001543</v>
      </c>
      <c r="B1544" t="s">
        <v>3416</v>
      </c>
      <c r="C1544" t="s">
        <v>3393</v>
      </c>
      <c r="D1544" t="s">
        <v>3259</v>
      </c>
      <c r="E1544">
        <v>26</v>
      </c>
      <c r="F1544" t="s">
        <v>3275</v>
      </c>
      <c r="G1544" t="s">
        <v>3281</v>
      </c>
      <c r="H1544" s="49">
        <v>42224</v>
      </c>
      <c r="I1544" s="1">
        <v>12883.77</v>
      </c>
      <c r="R1544" s="3">
        <v>100001473</v>
      </c>
      <c r="S1544" t="s">
        <v>3482</v>
      </c>
      <c r="T1544" t="s">
        <v>3329</v>
      </c>
      <c r="U1544" t="s">
        <v>3266</v>
      </c>
      <c r="V1544">
        <v>38</v>
      </c>
      <c r="W1544" t="s">
        <v>3275</v>
      </c>
      <c r="X1544" t="s">
        <v>3265</v>
      </c>
      <c r="Y1544" s="33">
        <v>42217</v>
      </c>
      <c r="Z1544" s="1">
        <v>54104.73</v>
      </c>
    </row>
    <row r="1545" spans="1:26" x14ac:dyDescent="0.25">
      <c r="A1545" s="3">
        <v>100001544</v>
      </c>
      <c r="B1545" t="s">
        <v>3465</v>
      </c>
      <c r="C1545" t="s">
        <v>3477</v>
      </c>
      <c r="D1545" t="s">
        <v>3266</v>
      </c>
      <c r="E1545">
        <v>25</v>
      </c>
      <c r="F1545" t="s">
        <v>3275</v>
      </c>
      <c r="G1545" t="s">
        <v>3281</v>
      </c>
      <c r="H1545" s="49">
        <v>42224</v>
      </c>
      <c r="I1545" s="1">
        <v>45618.61</v>
      </c>
      <c r="R1545" s="3">
        <v>100001475</v>
      </c>
      <c r="S1545" t="s">
        <v>3434</v>
      </c>
      <c r="T1545" t="s">
        <v>3525</v>
      </c>
      <c r="U1545" t="s">
        <v>3266</v>
      </c>
      <c r="V1545">
        <v>36</v>
      </c>
      <c r="W1545" t="s">
        <v>3275</v>
      </c>
      <c r="X1545" t="s">
        <v>3281</v>
      </c>
      <c r="Y1545" s="33">
        <v>42217</v>
      </c>
      <c r="Z1545" s="1">
        <v>40233.57</v>
      </c>
    </row>
    <row r="1546" spans="1:26" x14ac:dyDescent="0.25">
      <c r="A1546" s="3">
        <v>100001545</v>
      </c>
      <c r="B1546" t="s">
        <v>3363</v>
      </c>
      <c r="C1546" t="s">
        <v>3514</v>
      </c>
      <c r="D1546" t="s">
        <v>3259</v>
      </c>
      <c r="E1546">
        <v>30</v>
      </c>
      <c r="F1546" t="s">
        <v>3275</v>
      </c>
      <c r="G1546" t="s">
        <v>3281</v>
      </c>
      <c r="H1546" s="49">
        <v>42224</v>
      </c>
      <c r="I1546" s="1">
        <v>38121.480000000003</v>
      </c>
      <c r="R1546" s="3">
        <v>100001482</v>
      </c>
      <c r="S1546" t="s">
        <v>3446</v>
      </c>
      <c r="T1546" t="s">
        <v>3325</v>
      </c>
      <c r="U1546" t="s">
        <v>3259</v>
      </c>
      <c r="V1546">
        <v>31</v>
      </c>
      <c r="W1546" t="s">
        <v>3275</v>
      </c>
      <c r="X1546" t="s">
        <v>3281</v>
      </c>
      <c r="Y1546" s="33">
        <v>42218</v>
      </c>
      <c r="Z1546" s="1">
        <v>24498.39</v>
      </c>
    </row>
    <row r="1547" spans="1:26" x14ac:dyDescent="0.25">
      <c r="A1547" s="3">
        <v>100001546</v>
      </c>
      <c r="B1547" t="s">
        <v>3475</v>
      </c>
      <c r="C1547" t="s">
        <v>3299</v>
      </c>
      <c r="D1547" t="s">
        <v>3266</v>
      </c>
      <c r="E1547">
        <v>37</v>
      </c>
      <c r="F1547" t="s">
        <v>3275</v>
      </c>
      <c r="G1547" t="s">
        <v>3281</v>
      </c>
      <c r="H1547" s="49">
        <v>42224</v>
      </c>
      <c r="I1547" s="1">
        <v>7467.05</v>
      </c>
      <c r="R1547" s="3">
        <v>100001483</v>
      </c>
      <c r="S1547" t="s">
        <v>3409</v>
      </c>
      <c r="T1547" t="s">
        <v>3349</v>
      </c>
      <c r="U1547" t="s">
        <v>3266</v>
      </c>
      <c r="V1547">
        <v>25</v>
      </c>
      <c r="W1547" t="s">
        <v>3275</v>
      </c>
      <c r="X1547" t="s">
        <v>3281</v>
      </c>
      <c r="Y1547" s="33">
        <v>42218</v>
      </c>
      <c r="Z1547" s="1">
        <v>5834.39</v>
      </c>
    </row>
    <row r="1548" spans="1:26" x14ac:dyDescent="0.25">
      <c r="A1548" s="3">
        <v>100001547</v>
      </c>
      <c r="B1548" t="s">
        <v>3419</v>
      </c>
      <c r="C1548" t="s">
        <v>3325</v>
      </c>
      <c r="D1548" t="s">
        <v>3266</v>
      </c>
      <c r="E1548">
        <v>38</v>
      </c>
      <c r="F1548" t="s">
        <v>3275</v>
      </c>
      <c r="G1548" t="s">
        <v>3265</v>
      </c>
      <c r="H1548" s="49">
        <v>42224</v>
      </c>
      <c r="I1548" s="1">
        <v>80338.649999999994</v>
      </c>
      <c r="R1548" s="3">
        <v>100001484</v>
      </c>
      <c r="S1548" t="s">
        <v>3460</v>
      </c>
      <c r="T1548" t="s">
        <v>3303</v>
      </c>
      <c r="U1548" t="s">
        <v>3259</v>
      </c>
      <c r="V1548">
        <v>41</v>
      </c>
      <c r="W1548" t="s">
        <v>3275</v>
      </c>
      <c r="X1548" t="s">
        <v>3281</v>
      </c>
      <c r="Y1548" s="33">
        <v>42218</v>
      </c>
      <c r="Z1548" s="1">
        <v>79036.3</v>
      </c>
    </row>
    <row r="1549" spans="1:26" x14ac:dyDescent="0.25">
      <c r="A1549" s="3">
        <v>100001548</v>
      </c>
      <c r="B1549" t="s">
        <v>3478</v>
      </c>
      <c r="C1549" t="s">
        <v>3580</v>
      </c>
      <c r="D1549" t="s">
        <v>3266</v>
      </c>
      <c r="E1549">
        <v>35</v>
      </c>
      <c r="F1549" t="s">
        <v>3275</v>
      </c>
      <c r="G1549" t="s">
        <v>3257</v>
      </c>
      <c r="H1549" s="49">
        <v>42224</v>
      </c>
      <c r="I1549" s="1">
        <v>87960.01</v>
      </c>
      <c r="R1549" s="3">
        <v>100001485</v>
      </c>
      <c r="S1549" t="s">
        <v>3445</v>
      </c>
      <c r="T1549" t="s">
        <v>3474</v>
      </c>
      <c r="U1549" t="s">
        <v>3259</v>
      </c>
      <c r="V1549">
        <v>33</v>
      </c>
      <c r="W1549" t="s">
        <v>3275</v>
      </c>
      <c r="X1549" t="s">
        <v>3281</v>
      </c>
      <c r="Y1549" s="33">
        <v>42218</v>
      </c>
      <c r="Z1549" s="1">
        <v>48891.91</v>
      </c>
    </row>
    <row r="1550" spans="1:26" x14ac:dyDescent="0.25">
      <c r="A1550" s="3">
        <v>200001549</v>
      </c>
      <c r="B1550" t="s">
        <v>3416</v>
      </c>
      <c r="C1550" t="s">
        <v>3550</v>
      </c>
      <c r="D1550" t="s">
        <v>3259</v>
      </c>
      <c r="E1550">
        <v>55</v>
      </c>
      <c r="F1550" t="s">
        <v>3262</v>
      </c>
      <c r="G1550" t="s">
        <v>3257</v>
      </c>
      <c r="H1550" s="49">
        <v>42224</v>
      </c>
      <c r="I1550" s="1">
        <v>10903.24</v>
      </c>
      <c r="R1550" s="3">
        <v>100001491</v>
      </c>
      <c r="S1550" t="s">
        <v>3492</v>
      </c>
      <c r="T1550" t="s">
        <v>3315</v>
      </c>
      <c r="U1550" t="s">
        <v>3266</v>
      </c>
      <c r="V1550">
        <v>36</v>
      </c>
      <c r="W1550" t="s">
        <v>3275</v>
      </c>
      <c r="X1550" t="s">
        <v>3265</v>
      </c>
      <c r="Y1550" s="33">
        <v>42219</v>
      </c>
      <c r="Z1550" s="1">
        <v>56430.27</v>
      </c>
    </row>
    <row r="1551" spans="1:26" x14ac:dyDescent="0.25">
      <c r="A1551" s="3">
        <v>200001550</v>
      </c>
      <c r="B1551" t="s">
        <v>3489</v>
      </c>
      <c r="C1551" t="s">
        <v>3558</v>
      </c>
      <c r="D1551" t="s">
        <v>3259</v>
      </c>
      <c r="E1551">
        <v>50</v>
      </c>
      <c r="F1551" t="s">
        <v>3262</v>
      </c>
      <c r="G1551" t="s">
        <v>3257</v>
      </c>
      <c r="H1551" s="49">
        <v>42224</v>
      </c>
      <c r="I1551" s="1">
        <v>28141.86</v>
      </c>
      <c r="R1551" s="3">
        <v>100001492</v>
      </c>
      <c r="S1551" t="s">
        <v>3534</v>
      </c>
      <c r="T1551" t="s">
        <v>3340</v>
      </c>
      <c r="U1551" t="s">
        <v>3259</v>
      </c>
      <c r="V1551">
        <v>27</v>
      </c>
      <c r="W1551" t="s">
        <v>3275</v>
      </c>
      <c r="X1551" t="s">
        <v>3281</v>
      </c>
      <c r="Y1551" s="33">
        <v>42219</v>
      </c>
      <c r="Z1551" s="1">
        <v>40625.589999999997</v>
      </c>
    </row>
    <row r="1552" spans="1:26" x14ac:dyDescent="0.25">
      <c r="A1552" s="3">
        <v>400001551</v>
      </c>
      <c r="B1552" t="s">
        <v>3389</v>
      </c>
      <c r="C1552" t="s">
        <v>3329</v>
      </c>
      <c r="D1552" t="s">
        <v>3266</v>
      </c>
      <c r="E1552">
        <v>36</v>
      </c>
      <c r="F1552" t="s">
        <v>3469</v>
      </c>
      <c r="G1552" t="s">
        <v>3265</v>
      </c>
      <c r="H1552" s="49">
        <v>42224</v>
      </c>
      <c r="I1552" s="1">
        <v>11566.5</v>
      </c>
      <c r="R1552" s="3">
        <v>100001493</v>
      </c>
      <c r="S1552" t="s">
        <v>3317</v>
      </c>
      <c r="T1552" t="s">
        <v>3269</v>
      </c>
      <c r="U1552" t="s">
        <v>3259</v>
      </c>
      <c r="V1552">
        <v>27</v>
      </c>
      <c r="W1552" t="s">
        <v>3275</v>
      </c>
      <c r="X1552" t="s">
        <v>3257</v>
      </c>
      <c r="Y1552" s="33">
        <v>42219</v>
      </c>
      <c r="Z1552" s="1">
        <v>39881.74</v>
      </c>
    </row>
    <row r="1553" spans="1:26" x14ac:dyDescent="0.25">
      <c r="A1553" s="3">
        <v>100001552</v>
      </c>
      <c r="B1553" t="s">
        <v>3564</v>
      </c>
      <c r="C1553" t="s">
        <v>3402</v>
      </c>
      <c r="D1553" t="s">
        <v>3266</v>
      </c>
      <c r="E1553">
        <v>36</v>
      </c>
      <c r="F1553" t="s">
        <v>3275</v>
      </c>
      <c r="G1553" t="s">
        <v>3257</v>
      </c>
      <c r="H1553" s="49">
        <v>42225</v>
      </c>
      <c r="I1553" s="1">
        <v>23247.17</v>
      </c>
      <c r="R1553" s="3">
        <v>100001494</v>
      </c>
      <c r="S1553" t="s">
        <v>3527</v>
      </c>
      <c r="T1553" t="s">
        <v>3362</v>
      </c>
      <c r="U1553" t="s">
        <v>3266</v>
      </c>
      <c r="V1553">
        <v>31</v>
      </c>
      <c r="W1553" t="s">
        <v>3275</v>
      </c>
      <c r="X1553" t="s">
        <v>3281</v>
      </c>
      <c r="Y1553" s="33">
        <v>42219</v>
      </c>
      <c r="Z1553" s="1">
        <v>84543.25</v>
      </c>
    </row>
    <row r="1554" spans="1:26" x14ac:dyDescent="0.25">
      <c r="A1554" s="3">
        <v>100001553</v>
      </c>
      <c r="B1554" t="s">
        <v>3467</v>
      </c>
      <c r="C1554" t="s">
        <v>3525</v>
      </c>
      <c r="D1554" t="s">
        <v>3259</v>
      </c>
      <c r="E1554">
        <v>44</v>
      </c>
      <c r="F1554" t="s">
        <v>3275</v>
      </c>
      <c r="G1554" t="s">
        <v>3257</v>
      </c>
      <c r="H1554" s="49">
        <v>42225</v>
      </c>
      <c r="I1554" s="1">
        <v>10912.78</v>
      </c>
      <c r="R1554" s="3">
        <v>100001495</v>
      </c>
      <c r="S1554" t="s">
        <v>3543</v>
      </c>
      <c r="T1554" t="s">
        <v>3511</v>
      </c>
      <c r="U1554" t="s">
        <v>3259</v>
      </c>
      <c r="V1554">
        <v>36</v>
      </c>
      <c r="W1554" t="s">
        <v>3275</v>
      </c>
      <c r="X1554" t="s">
        <v>3281</v>
      </c>
      <c r="Y1554" s="33">
        <v>42219</v>
      </c>
      <c r="Z1554" s="1">
        <v>65592.55</v>
      </c>
    </row>
    <row r="1555" spans="1:26" x14ac:dyDescent="0.25">
      <c r="A1555" s="3">
        <v>100001554</v>
      </c>
      <c r="B1555" t="s">
        <v>3317</v>
      </c>
      <c r="C1555" t="s">
        <v>3464</v>
      </c>
      <c r="D1555" t="s">
        <v>3259</v>
      </c>
      <c r="E1555">
        <v>34</v>
      </c>
      <c r="F1555" t="s">
        <v>3275</v>
      </c>
      <c r="G1555" t="s">
        <v>3281</v>
      </c>
      <c r="H1555" s="49">
        <v>42225</v>
      </c>
      <c r="I1555" s="1">
        <v>94732.96</v>
      </c>
      <c r="R1555" s="3">
        <v>100001496</v>
      </c>
      <c r="S1555" t="s">
        <v>3401</v>
      </c>
      <c r="T1555" t="s">
        <v>3310</v>
      </c>
      <c r="U1555" t="s">
        <v>3259</v>
      </c>
      <c r="V1555">
        <v>31</v>
      </c>
      <c r="W1555" t="s">
        <v>3275</v>
      </c>
      <c r="X1555" t="s">
        <v>3281</v>
      </c>
      <c r="Y1555" s="33">
        <v>42219</v>
      </c>
      <c r="Z1555" s="1">
        <v>34212.839999999997</v>
      </c>
    </row>
    <row r="1556" spans="1:26" x14ac:dyDescent="0.25">
      <c r="A1556" s="3">
        <v>100001555</v>
      </c>
      <c r="B1556" t="s">
        <v>3538</v>
      </c>
      <c r="C1556" t="s">
        <v>3489</v>
      </c>
      <c r="D1556" t="s">
        <v>3259</v>
      </c>
      <c r="E1556">
        <v>47</v>
      </c>
      <c r="F1556" t="s">
        <v>3275</v>
      </c>
      <c r="G1556" t="s">
        <v>3265</v>
      </c>
      <c r="H1556" s="49">
        <v>42225</v>
      </c>
      <c r="I1556" s="1">
        <v>26891.41</v>
      </c>
      <c r="R1556" s="3">
        <v>100001497</v>
      </c>
      <c r="S1556" t="s">
        <v>3459</v>
      </c>
      <c r="T1556" t="s">
        <v>3501</v>
      </c>
      <c r="U1556" t="s">
        <v>3259</v>
      </c>
      <c r="V1556">
        <v>35</v>
      </c>
      <c r="W1556" t="s">
        <v>3275</v>
      </c>
      <c r="X1556" t="s">
        <v>3281</v>
      </c>
      <c r="Y1556" s="33">
        <v>42219</v>
      </c>
      <c r="Z1556" s="1">
        <v>19857.03</v>
      </c>
    </row>
    <row r="1557" spans="1:26" x14ac:dyDescent="0.25">
      <c r="A1557" s="3">
        <v>100001556</v>
      </c>
      <c r="B1557" t="s">
        <v>3389</v>
      </c>
      <c r="C1557" t="s">
        <v>3509</v>
      </c>
      <c r="D1557" t="s">
        <v>3266</v>
      </c>
      <c r="E1557">
        <v>25</v>
      </c>
      <c r="F1557" t="s">
        <v>3275</v>
      </c>
      <c r="G1557" t="s">
        <v>3281</v>
      </c>
      <c r="H1557" s="49">
        <v>42225</v>
      </c>
      <c r="I1557" s="1">
        <v>66105.55</v>
      </c>
      <c r="R1557" s="3">
        <v>100001498</v>
      </c>
      <c r="S1557" t="s">
        <v>3547</v>
      </c>
      <c r="T1557" t="s">
        <v>3267</v>
      </c>
      <c r="U1557" t="s">
        <v>3266</v>
      </c>
      <c r="V1557">
        <v>32</v>
      </c>
      <c r="W1557" t="s">
        <v>3275</v>
      </c>
      <c r="X1557" t="s">
        <v>3281</v>
      </c>
      <c r="Y1557" s="33">
        <v>42219</v>
      </c>
      <c r="Z1557" s="1">
        <v>30225.62</v>
      </c>
    </row>
    <row r="1558" spans="1:26" x14ac:dyDescent="0.25">
      <c r="A1558" s="3">
        <v>100001557</v>
      </c>
      <c r="B1558" t="s">
        <v>3441</v>
      </c>
      <c r="C1558" t="s">
        <v>3499</v>
      </c>
      <c r="D1558" t="s">
        <v>3259</v>
      </c>
      <c r="E1558">
        <v>29</v>
      </c>
      <c r="F1558" t="s">
        <v>3275</v>
      </c>
      <c r="G1558" t="s">
        <v>3281</v>
      </c>
      <c r="H1558" s="49">
        <v>42225</v>
      </c>
      <c r="I1558" s="1">
        <v>2987.04</v>
      </c>
      <c r="R1558" s="3">
        <v>100001504</v>
      </c>
      <c r="S1558" t="s">
        <v>3562</v>
      </c>
      <c r="T1558" t="s">
        <v>3440</v>
      </c>
      <c r="U1558" t="s">
        <v>3266</v>
      </c>
      <c r="V1558">
        <v>34</v>
      </c>
      <c r="W1558" t="s">
        <v>3275</v>
      </c>
      <c r="X1558" t="s">
        <v>3265</v>
      </c>
      <c r="Y1558" s="33">
        <v>42220</v>
      </c>
      <c r="Z1558" s="1">
        <v>23145.58</v>
      </c>
    </row>
    <row r="1559" spans="1:26" x14ac:dyDescent="0.25">
      <c r="A1559" s="3">
        <v>100001558</v>
      </c>
      <c r="B1559" t="s">
        <v>3326</v>
      </c>
      <c r="C1559" t="s">
        <v>3431</v>
      </c>
      <c r="D1559" t="s">
        <v>3266</v>
      </c>
      <c r="E1559">
        <v>37</v>
      </c>
      <c r="F1559" t="s">
        <v>3275</v>
      </c>
      <c r="G1559" t="s">
        <v>3281</v>
      </c>
      <c r="H1559" s="49">
        <v>42225</v>
      </c>
      <c r="I1559" s="1">
        <v>60167.62</v>
      </c>
      <c r="R1559" s="3">
        <v>100001505</v>
      </c>
      <c r="S1559" t="s">
        <v>3300</v>
      </c>
      <c r="T1559" t="s">
        <v>3310</v>
      </c>
      <c r="U1559" t="s">
        <v>3259</v>
      </c>
      <c r="V1559">
        <v>36</v>
      </c>
      <c r="W1559" t="s">
        <v>3275</v>
      </c>
      <c r="X1559" t="s">
        <v>3281</v>
      </c>
      <c r="Y1559" s="33">
        <v>42220</v>
      </c>
      <c r="Z1559" s="1">
        <v>19076.5</v>
      </c>
    </row>
    <row r="1560" spans="1:26" x14ac:dyDescent="0.25">
      <c r="A1560" s="3">
        <v>100001559</v>
      </c>
      <c r="B1560" t="s">
        <v>3528</v>
      </c>
      <c r="C1560" t="s">
        <v>3279</v>
      </c>
      <c r="D1560" t="s">
        <v>3259</v>
      </c>
      <c r="E1560">
        <v>46</v>
      </c>
      <c r="F1560" t="s">
        <v>3275</v>
      </c>
      <c r="G1560" t="s">
        <v>3281</v>
      </c>
      <c r="H1560" s="49">
        <v>42225</v>
      </c>
      <c r="I1560" s="1">
        <v>4439.7</v>
      </c>
      <c r="R1560" s="3">
        <v>100001506</v>
      </c>
      <c r="S1560" t="s">
        <v>3377</v>
      </c>
      <c r="T1560" t="s">
        <v>3319</v>
      </c>
      <c r="U1560" t="s">
        <v>3266</v>
      </c>
      <c r="V1560">
        <v>38</v>
      </c>
      <c r="W1560" t="s">
        <v>3275</v>
      </c>
      <c r="X1560" t="s">
        <v>3281</v>
      </c>
      <c r="Y1560" s="33">
        <v>42220</v>
      </c>
      <c r="Z1560" s="1">
        <v>25195.87</v>
      </c>
    </row>
    <row r="1561" spans="1:26" x14ac:dyDescent="0.25">
      <c r="A1561" s="3">
        <v>100001560</v>
      </c>
      <c r="B1561" t="s">
        <v>3421</v>
      </c>
      <c r="C1561" t="s">
        <v>3555</v>
      </c>
      <c r="D1561" t="s">
        <v>3266</v>
      </c>
      <c r="E1561">
        <v>35</v>
      </c>
      <c r="F1561" t="s">
        <v>3275</v>
      </c>
      <c r="G1561" t="s">
        <v>3281</v>
      </c>
      <c r="H1561" s="49">
        <v>42225</v>
      </c>
      <c r="I1561" s="1">
        <v>26366.52</v>
      </c>
      <c r="R1561" s="3">
        <v>100001507</v>
      </c>
      <c r="S1561" t="s">
        <v>3390</v>
      </c>
      <c r="T1561" t="s">
        <v>3427</v>
      </c>
      <c r="U1561" t="s">
        <v>3266</v>
      </c>
      <c r="V1561">
        <v>28</v>
      </c>
      <c r="W1561" t="s">
        <v>3275</v>
      </c>
      <c r="X1561" t="s">
        <v>3281</v>
      </c>
      <c r="Y1561" s="33">
        <v>42220</v>
      </c>
      <c r="Z1561" s="1">
        <v>38920.959999999999</v>
      </c>
    </row>
    <row r="1562" spans="1:26" x14ac:dyDescent="0.25">
      <c r="A1562" s="3">
        <v>200001561</v>
      </c>
      <c r="B1562" t="s">
        <v>3505</v>
      </c>
      <c r="C1562" t="s">
        <v>3392</v>
      </c>
      <c r="D1562" t="s">
        <v>3259</v>
      </c>
      <c r="E1562">
        <v>52</v>
      </c>
      <c r="F1562" t="s">
        <v>3262</v>
      </c>
      <c r="G1562" t="s">
        <v>3257</v>
      </c>
      <c r="H1562" s="49">
        <v>42225</v>
      </c>
      <c r="I1562" s="1">
        <v>104693.27</v>
      </c>
      <c r="R1562" s="3">
        <v>100001508</v>
      </c>
      <c r="S1562" t="s">
        <v>3368</v>
      </c>
      <c r="T1562" t="s">
        <v>3519</v>
      </c>
      <c r="U1562" t="s">
        <v>3259</v>
      </c>
      <c r="V1562">
        <v>27</v>
      </c>
      <c r="W1562" t="s">
        <v>3275</v>
      </c>
      <c r="X1562" t="s">
        <v>3281</v>
      </c>
      <c r="Y1562" s="33">
        <v>42220</v>
      </c>
      <c r="Z1562" s="1">
        <v>2504.7399999999998</v>
      </c>
    </row>
    <row r="1563" spans="1:26" x14ac:dyDescent="0.25">
      <c r="A1563" s="3">
        <v>200001562</v>
      </c>
      <c r="B1563" t="s">
        <v>3327</v>
      </c>
      <c r="C1563" t="s">
        <v>3540</v>
      </c>
      <c r="D1563" t="s">
        <v>3259</v>
      </c>
      <c r="E1563">
        <v>58</v>
      </c>
      <c r="F1563" t="s">
        <v>3262</v>
      </c>
      <c r="G1563" t="s">
        <v>3265</v>
      </c>
      <c r="H1563" s="49">
        <v>42225</v>
      </c>
      <c r="I1563" s="1">
        <v>66875.08</v>
      </c>
      <c r="R1563" s="3">
        <v>100001509</v>
      </c>
      <c r="S1563" t="s">
        <v>3532</v>
      </c>
      <c r="T1563" t="s">
        <v>3369</v>
      </c>
      <c r="U1563" t="s">
        <v>3266</v>
      </c>
      <c r="V1563">
        <v>26</v>
      </c>
      <c r="W1563" t="s">
        <v>3275</v>
      </c>
      <c r="X1563" t="s">
        <v>3281</v>
      </c>
      <c r="Y1563" s="33">
        <v>42220</v>
      </c>
      <c r="Z1563" s="1">
        <v>19090.8</v>
      </c>
    </row>
    <row r="1564" spans="1:26" x14ac:dyDescent="0.25">
      <c r="A1564" s="3">
        <v>300001563</v>
      </c>
      <c r="B1564" t="s">
        <v>3528</v>
      </c>
      <c r="C1564" t="s">
        <v>3540</v>
      </c>
      <c r="D1564" t="s">
        <v>3259</v>
      </c>
      <c r="E1564">
        <v>49</v>
      </c>
      <c r="F1564" t="s">
        <v>3258</v>
      </c>
      <c r="G1564" t="s">
        <v>3281</v>
      </c>
      <c r="H1564" s="49">
        <v>42225</v>
      </c>
      <c r="I1564" s="1">
        <v>32867.5</v>
      </c>
      <c r="R1564" s="3">
        <v>100001514</v>
      </c>
      <c r="S1564" t="s">
        <v>3344</v>
      </c>
      <c r="T1564" t="s">
        <v>3418</v>
      </c>
      <c r="U1564" t="s">
        <v>3266</v>
      </c>
      <c r="V1564">
        <v>30</v>
      </c>
      <c r="W1564" t="s">
        <v>3275</v>
      </c>
      <c r="X1564" t="s">
        <v>3257</v>
      </c>
      <c r="Y1564" s="33">
        <v>42221</v>
      </c>
      <c r="Z1564" s="1">
        <v>94490.55</v>
      </c>
    </row>
    <row r="1565" spans="1:26" x14ac:dyDescent="0.25">
      <c r="A1565" s="3">
        <v>100001564</v>
      </c>
      <c r="B1565" t="s">
        <v>3409</v>
      </c>
      <c r="C1565" t="s">
        <v>3555</v>
      </c>
      <c r="D1565" t="s">
        <v>3266</v>
      </c>
      <c r="E1565">
        <v>24</v>
      </c>
      <c r="F1565" t="s">
        <v>3275</v>
      </c>
      <c r="G1565" t="s">
        <v>3281</v>
      </c>
      <c r="H1565" s="49">
        <v>42226</v>
      </c>
      <c r="I1565" s="1">
        <v>86123</v>
      </c>
      <c r="R1565" s="3">
        <v>100001515</v>
      </c>
      <c r="S1565" t="s">
        <v>3463</v>
      </c>
      <c r="T1565" t="s">
        <v>3525</v>
      </c>
      <c r="U1565" t="s">
        <v>3259</v>
      </c>
      <c r="V1565">
        <v>36</v>
      </c>
      <c r="W1565" t="s">
        <v>3275</v>
      </c>
      <c r="X1565" t="s">
        <v>3265</v>
      </c>
      <c r="Y1565" s="33">
        <v>42221</v>
      </c>
      <c r="Z1565" s="1">
        <v>46324.39</v>
      </c>
    </row>
    <row r="1566" spans="1:26" x14ac:dyDescent="0.25">
      <c r="A1566" s="3">
        <v>100001565</v>
      </c>
      <c r="B1566" t="s">
        <v>3291</v>
      </c>
      <c r="C1566" t="s">
        <v>3296</v>
      </c>
      <c r="D1566" t="s">
        <v>3266</v>
      </c>
      <c r="E1566">
        <v>39</v>
      </c>
      <c r="F1566" t="s">
        <v>3275</v>
      </c>
      <c r="G1566" t="s">
        <v>3281</v>
      </c>
      <c r="H1566" s="49">
        <v>42226</v>
      </c>
      <c r="I1566" s="1">
        <v>68694.44</v>
      </c>
      <c r="R1566" s="3">
        <v>100001516</v>
      </c>
      <c r="S1566" t="s">
        <v>3467</v>
      </c>
      <c r="T1566" t="s">
        <v>3514</v>
      </c>
      <c r="U1566" t="s">
        <v>3259</v>
      </c>
      <c r="V1566">
        <v>31</v>
      </c>
      <c r="W1566" t="s">
        <v>3275</v>
      </c>
      <c r="X1566" t="s">
        <v>3281</v>
      </c>
      <c r="Y1566" s="33">
        <v>42221</v>
      </c>
      <c r="Z1566" s="1">
        <v>8857.19</v>
      </c>
    </row>
    <row r="1567" spans="1:26" x14ac:dyDescent="0.25">
      <c r="A1567" s="3">
        <v>100001566</v>
      </c>
      <c r="B1567" t="s">
        <v>3417</v>
      </c>
      <c r="C1567" t="s">
        <v>3358</v>
      </c>
      <c r="D1567" t="s">
        <v>3266</v>
      </c>
      <c r="E1567">
        <v>40</v>
      </c>
      <c r="F1567" t="s">
        <v>3275</v>
      </c>
      <c r="G1567" t="s">
        <v>3281</v>
      </c>
      <c r="H1567" s="49">
        <v>42226</v>
      </c>
      <c r="I1567" s="1">
        <v>85043.83</v>
      </c>
      <c r="R1567" s="3">
        <v>100001524</v>
      </c>
      <c r="S1567" t="s">
        <v>3390</v>
      </c>
      <c r="T1567" t="s">
        <v>3329</v>
      </c>
      <c r="U1567" t="s">
        <v>3266</v>
      </c>
      <c r="V1567">
        <v>36</v>
      </c>
      <c r="W1567" t="s">
        <v>3275</v>
      </c>
      <c r="X1567" t="s">
        <v>3281</v>
      </c>
      <c r="Y1567" s="33">
        <v>42222</v>
      </c>
      <c r="Z1567" s="1">
        <v>50523.67</v>
      </c>
    </row>
    <row r="1568" spans="1:26" x14ac:dyDescent="0.25">
      <c r="A1568" s="3">
        <v>200001567</v>
      </c>
      <c r="B1568" t="s">
        <v>3283</v>
      </c>
      <c r="C1568" t="s">
        <v>3551</v>
      </c>
      <c r="D1568" t="s">
        <v>3259</v>
      </c>
      <c r="E1568">
        <v>48</v>
      </c>
      <c r="F1568" t="s">
        <v>3262</v>
      </c>
      <c r="G1568" t="s">
        <v>3257</v>
      </c>
      <c r="H1568" s="49">
        <v>42226</v>
      </c>
      <c r="I1568" s="1">
        <v>35874.31</v>
      </c>
      <c r="R1568" s="3">
        <v>100001526</v>
      </c>
      <c r="S1568" t="s">
        <v>3455</v>
      </c>
      <c r="T1568" t="s">
        <v>3290</v>
      </c>
      <c r="U1568" t="s">
        <v>3259</v>
      </c>
      <c r="V1568">
        <v>48</v>
      </c>
      <c r="W1568" t="s">
        <v>3275</v>
      </c>
      <c r="X1568" t="s">
        <v>3265</v>
      </c>
      <c r="Y1568" s="33">
        <v>42222</v>
      </c>
      <c r="Z1568" s="1">
        <v>4901.2299999999996</v>
      </c>
    </row>
    <row r="1569" spans="1:26" x14ac:dyDescent="0.25">
      <c r="A1569" s="3">
        <v>200001568</v>
      </c>
      <c r="B1569" t="s">
        <v>3459</v>
      </c>
      <c r="C1569" t="s">
        <v>3512</v>
      </c>
      <c r="D1569" t="s">
        <v>3259</v>
      </c>
      <c r="E1569">
        <v>36</v>
      </c>
      <c r="F1569" t="s">
        <v>3262</v>
      </c>
      <c r="G1569" t="s">
        <v>3257</v>
      </c>
      <c r="H1569" s="49">
        <v>42226</v>
      </c>
      <c r="I1569" s="1">
        <v>53585.22</v>
      </c>
      <c r="R1569" s="3">
        <v>100001527</v>
      </c>
      <c r="S1569" t="s">
        <v>3475</v>
      </c>
      <c r="T1569" t="s">
        <v>3394</v>
      </c>
      <c r="U1569" t="s">
        <v>3266</v>
      </c>
      <c r="V1569">
        <v>47</v>
      </c>
      <c r="W1569" t="s">
        <v>3275</v>
      </c>
      <c r="X1569" t="s">
        <v>3281</v>
      </c>
      <c r="Y1569" s="33">
        <v>42222</v>
      </c>
      <c r="Z1569" s="1">
        <v>18860.64</v>
      </c>
    </row>
    <row r="1570" spans="1:26" x14ac:dyDescent="0.25">
      <c r="A1570" s="3">
        <v>200001569</v>
      </c>
      <c r="B1570" t="s">
        <v>3401</v>
      </c>
      <c r="C1570" t="s">
        <v>3355</v>
      </c>
      <c r="D1570" t="s">
        <v>3259</v>
      </c>
      <c r="E1570">
        <v>58</v>
      </c>
      <c r="F1570" t="s">
        <v>3262</v>
      </c>
      <c r="G1570" t="s">
        <v>3265</v>
      </c>
      <c r="H1570" s="49">
        <v>42226</v>
      </c>
      <c r="I1570" s="1">
        <v>54124.86</v>
      </c>
      <c r="R1570" s="3">
        <v>100001533</v>
      </c>
      <c r="S1570" t="s">
        <v>3335</v>
      </c>
      <c r="T1570" t="s">
        <v>3328</v>
      </c>
      <c r="U1570" t="s">
        <v>3266</v>
      </c>
      <c r="V1570">
        <v>39</v>
      </c>
      <c r="W1570" t="s">
        <v>3275</v>
      </c>
      <c r="X1570" t="s">
        <v>3281</v>
      </c>
      <c r="Y1570" s="33">
        <v>42223</v>
      </c>
      <c r="Z1570" s="1">
        <v>5133.32</v>
      </c>
    </row>
    <row r="1571" spans="1:26" x14ac:dyDescent="0.25">
      <c r="A1571" s="3">
        <v>200001570</v>
      </c>
      <c r="B1571" t="s">
        <v>3446</v>
      </c>
      <c r="C1571" t="s">
        <v>3379</v>
      </c>
      <c r="D1571" t="s">
        <v>3259</v>
      </c>
      <c r="E1571">
        <v>38</v>
      </c>
      <c r="F1571" t="s">
        <v>3262</v>
      </c>
      <c r="G1571" t="s">
        <v>3257</v>
      </c>
      <c r="H1571" s="49">
        <v>42226</v>
      </c>
      <c r="I1571" s="1">
        <v>89551.4</v>
      </c>
      <c r="R1571" s="3">
        <v>100001534</v>
      </c>
      <c r="S1571" t="s">
        <v>3506</v>
      </c>
      <c r="T1571" t="s">
        <v>3402</v>
      </c>
      <c r="U1571" t="s">
        <v>3259</v>
      </c>
      <c r="V1571">
        <v>37</v>
      </c>
      <c r="W1571" t="s">
        <v>3275</v>
      </c>
      <c r="X1571" t="s">
        <v>3257</v>
      </c>
      <c r="Y1571" s="33">
        <v>42223</v>
      </c>
      <c r="Z1571" s="1">
        <v>54533.59</v>
      </c>
    </row>
    <row r="1572" spans="1:26" x14ac:dyDescent="0.25">
      <c r="A1572" s="3">
        <v>200001571</v>
      </c>
      <c r="B1572" t="s">
        <v>3534</v>
      </c>
      <c r="C1572" t="s">
        <v>3501</v>
      </c>
      <c r="D1572" t="s">
        <v>3259</v>
      </c>
      <c r="E1572">
        <v>52</v>
      </c>
      <c r="F1572" t="s">
        <v>3262</v>
      </c>
      <c r="G1572" t="s">
        <v>3257</v>
      </c>
      <c r="H1572" s="49">
        <v>42226</v>
      </c>
      <c r="I1572" s="1">
        <v>4661.79</v>
      </c>
      <c r="R1572" s="3">
        <v>100001535</v>
      </c>
      <c r="S1572" t="s">
        <v>3449</v>
      </c>
      <c r="T1572" t="s">
        <v>3305</v>
      </c>
      <c r="U1572" t="s">
        <v>3259</v>
      </c>
      <c r="V1572">
        <v>39</v>
      </c>
      <c r="W1572" t="s">
        <v>3275</v>
      </c>
      <c r="X1572" t="s">
        <v>3281</v>
      </c>
      <c r="Y1572" s="33">
        <v>42223</v>
      </c>
      <c r="Z1572" s="1">
        <v>21204.79</v>
      </c>
    </row>
    <row r="1573" spans="1:26" x14ac:dyDescent="0.25">
      <c r="A1573" s="3">
        <v>200001572</v>
      </c>
      <c r="B1573" t="s">
        <v>3366</v>
      </c>
      <c r="C1573" t="s">
        <v>3263</v>
      </c>
      <c r="D1573" t="s">
        <v>3259</v>
      </c>
      <c r="E1573">
        <v>60</v>
      </c>
      <c r="F1573" t="s">
        <v>3262</v>
      </c>
      <c r="G1573" t="s">
        <v>3257</v>
      </c>
      <c r="H1573" s="49">
        <v>42226</v>
      </c>
      <c r="I1573" s="1">
        <v>23755.34</v>
      </c>
      <c r="R1573" s="3">
        <v>100001536</v>
      </c>
      <c r="S1573" t="s">
        <v>3370</v>
      </c>
      <c r="T1573" t="s">
        <v>3537</v>
      </c>
      <c r="U1573" t="s">
        <v>3259</v>
      </c>
      <c r="V1573">
        <v>45</v>
      </c>
      <c r="W1573" t="s">
        <v>3275</v>
      </c>
      <c r="X1573" t="s">
        <v>3281</v>
      </c>
      <c r="Y1573" s="33">
        <v>42223</v>
      </c>
      <c r="Z1573" s="1">
        <v>18027.52</v>
      </c>
    </row>
    <row r="1574" spans="1:26" x14ac:dyDescent="0.25">
      <c r="A1574" s="3">
        <v>200001573</v>
      </c>
      <c r="B1574" t="s">
        <v>3505</v>
      </c>
      <c r="C1574" t="s">
        <v>3456</v>
      </c>
      <c r="D1574" t="s">
        <v>3259</v>
      </c>
      <c r="E1574">
        <v>31</v>
      </c>
      <c r="F1574" t="s">
        <v>3262</v>
      </c>
      <c r="G1574" t="s">
        <v>3281</v>
      </c>
      <c r="H1574" s="49">
        <v>42226</v>
      </c>
      <c r="I1574" s="1">
        <v>124232.17</v>
      </c>
      <c r="R1574" s="3">
        <v>100001537</v>
      </c>
      <c r="S1574" t="s">
        <v>3505</v>
      </c>
      <c r="T1574" t="s">
        <v>3474</v>
      </c>
      <c r="U1574" t="s">
        <v>3259</v>
      </c>
      <c r="V1574">
        <v>26</v>
      </c>
      <c r="W1574" t="s">
        <v>3275</v>
      </c>
      <c r="X1574" t="s">
        <v>3281</v>
      </c>
      <c r="Y1574" s="33">
        <v>42223</v>
      </c>
      <c r="Z1574" s="1">
        <v>8708.57</v>
      </c>
    </row>
    <row r="1575" spans="1:26" x14ac:dyDescent="0.25">
      <c r="A1575" s="3">
        <v>200001574</v>
      </c>
      <c r="B1575" t="s">
        <v>3353</v>
      </c>
      <c r="C1575" t="s">
        <v>3349</v>
      </c>
      <c r="D1575" t="s">
        <v>3259</v>
      </c>
      <c r="E1575">
        <v>56</v>
      </c>
      <c r="F1575" t="s">
        <v>3262</v>
      </c>
      <c r="G1575" t="s">
        <v>3265</v>
      </c>
      <c r="H1575" s="49">
        <v>42226</v>
      </c>
      <c r="I1575" s="1">
        <v>69022.66</v>
      </c>
      <c r="R1575" s="3">
        <v>100001540</v>
      </c>
      <c r="S1575" t="s">
        <v>3283</v>
      </c>
      <c r="T1575" t="s">
        <v>3568</v>
      </c>
      <c r="U1575" t="s">
        <v>3259</v>
      </c>
      <c r="V1575">
        <v>33</v>
      </c>
      <c r="W1575" t="s">
        <v>3275</v>
      </c>
      <c r="X1575" t="s">
        <v>3265</v>
      </c>
      <c r="Y1575" s="33">
        <v>42224</v>
      </c>
      <c r="Z1575" s="1">
        <v>18305.03</v>
      </c>
    </row>
    <row r="1576" spans="1:26" x14ac:dyDescent="0.25">
      <c r="A1576" s="3">
        <v>300001575</v>
      </c>
      <c r="B1576" t="s">
        <v>3323</v>
      </c>
      <c r="C1576" t="s">
        <v>3470</v>
      </c>
      <c r="D1576" t="s">
        <v>3259</v>
      </c>
      <c r="E1576">
        <v>33</v>
      </c>
      <c r="F1576" t="s">
        <v>3258</v>
      </c>
      <c r="G1576" t="s">
        <v>3281</v>
      </c>
      <c r="H1576" s="49">
        <v>42226</v>
      </c>
      <c r="I1576" s="1">
        <v>120278.47</v>
      </c>
      <c r="R1576" s="3">
        <v>100001541</v>
      </c>
      <c r="S1576" t="s">
        <v>3575</v>
      </c>
      <c r="T1576" t="s">
        <v>3373</v>
      </c>
      <c r="U1576" t="s">
        <v>3259</v>
      </c>
      <c r="V1576">
        <v>30</v>
      </c>
      <c r="W1576" t="s">
        <v>3275</v>
      </c>
      <c r="X1576" t="s">
        <v>3265</v>
      </c>
      <c r="Y1576" s="33">
        <v>42224</v>
      </c>
      <c r="Z1576" s="1">
        <v>83041.14</v>
      </c>
    </row>
    <row r="1577" spans="1:26" x14ac:dyDescent="0.25">
      <c r="A1577" s="3">
        <v>300001576</v>
      </c>
      <c r="B1577" t="s">
        <v>3449</v>
      </c>
      <c r="C1577" t="s">
        <v>3336</v>
      </c>
      <c r="D1577" t="s">
        <v>3259</v>
      </c>
      <c r="E1577">
        <v>41</v>
      </c>
      <c r="F1577" t="s">
        <v>3258</v>
      </c>
      <c r="G1577" t="s">
        <v>3281</v>
      </c>
      <c r="H1577" s="49">
        <v>42226</v>
      </c>
      <c r="I1577" s="1">
        <v>52335.99</v>
      </c>
      <c r="R1577" s="3">
        <v>100001542</v>
      </c>
      <c r="S1577" t="s">
        <v>3419</v>
      </c>
      <c r="T1577" t="s">
        <v>3365</v>
      </c>
      <c r="U1577" t="s">
        <v>3266</v>
      </c>
      <c r="V1577">
        <v>30</v>
      </c>
      <c r="W1577" t="s">
        <v>3275</v>
      </c>
      <c r="X1577" t="s">
        <v>3265</v>
      </c>
      <c r="Y1577" s="33">
        <v>42224</v>
      </c>
      <c r="Z1577" s="1">
        <v>86591.86</v>
      </c>
    </row>
    <row r="1578" spans="1:26" x14ac:dyDescent="0.25">
      <c r="A1578" s="3">
        <v>300001577</v>
      </c>
      <c r="B1578" t="s">
        <v>3406</v>
      </c>
      <c r="C1578" t="s">
        <v>3425</v>
      </c>
      <c r="D1578" t="s">
        <v>3266</v>
      </c>
      <c r="E1578">
        <v>38</v>
      </c>
      <c r="F1578" t="s">
        <v>3258</v>
      </c>
      <c r="G1578" t="s">
        <v>3281</v>
      </c>
      <c r="H1578" s="49">
        <v>42226</v>
      </c>
      <c r="I1578" s="1">
        <v>31609.57</v>
      </c>
      <c r="R1578" s="3">
        <v>100001543</v>
      </c>
      <c r="S1578" t="s">
        <v>3416</v>
      </c>
      <c r="T1578" t="s">
        <v>3393</v>
      </c>
      <c r="U1578" t="s">
        <v>3259</v>
      </c>
      <c r="V1578">
        <v>26</v>
      </c>
      <c r="W1578" t="s">
        <v>3275</v>
      </c>
      <c r="X1578" t="s">
        <v>3281</v>
      </c>
      <c r="Y1578" s="33">
        <v>42224</v>
      </c>
      <c r="Z1578" s="1">
        <v>12883.77</v>
      </c>
    </row>
    <row r="1579" spans="1:26" x14ac:dyDescent="0.25">
      <c r="A1579" s="3">
        <v>400001578</v>
      </c>
      <c r="B1579" t="s">
        <v>3348</v>
      </c>
      <c r="C1579" t="s">
        <v>3364</v>
      </c>
      <c r="D1579" t="s">
        <v>3266</v>
      </c>
      <c r="E1579">
        <v>34</v>
      </c>
      <c r="F1579" t="s">
        <v>3469</v>
      </c>
      <c r="G1579" t="s">
        <v>3265</v>
      </c>
      <c r="H1579" s="49">
        <v>42226</v>
      </c>
      <c r="I1579" s="1">
        <v>4951.6499999999996</v>
      </c>
      <c r="R1579" s="3">
        <v>100001544</v>
      </c>
      <c r="S1579" t="s">
        <v>3465</v>
      </c>
      <c r="T1579" t="s">
        <v>3477</v>
      </c>
      <c r="U1579" t="s">
        <v>3266</v>
      </c>
      <c r="V1579">
        <v>25</v>
      </c>
      <c r="W1579" t="s">
        <v>3275</v>
      </c>
      <c r="X1579" t="s">
        <v>3281</v>
      </c>
      <c r="Y1579" s="33">
        <v>42224</v>
      </c>
      <c r="Z1579" s="1">
        <v>45618.61</v>
      </c>
    </row>
    <row r="1580" spans="1:26" x14ac:dyDescent="0.25">
      <c r="A1580" s="3">
        <v>100001579</v>
      </c>
      <c r="B1580" t="s">
        <v>3446</v>
      </c>
      <c r="C1580" t="s">
        <v>3375</v>
      </c>
      <c r="D1580" t="s">
        <v>3259</v>
      </c>
      <c r="E1580">
        <v>43</v>
      </c>
      <c r="F1580" t="s">
        <v>3275</v>
      </c>
      <c r="G1580" t="s">
        <v>3257</v>
      </c>
      <c r="H1580" s="49">
        <v>42227</v>
      </c>
      <c r="I1580" s="1">
        <v>36109.269999999997</v>
      </c>
      <c r="R1580" s="3">
        <v>100001545</v>
      </c>
      <c r="S1580" t="s">
        <v>3363</v>
      </c>
      <c r="T1580" t="s">
        <v>3514</v>
      </c>
      <c r="U1580" t="s">
        <v>3259</v>
      </c>
      <c r="V1580">
        <v>30</v>
      </c>
      <c r="W1580" t="s">
        <v>3275</v>
      </c>
      <c r="X1580" t="s">
        <v>3281</v>
      </c>
      <c r="Y1580" s="33">
        <v>42224</v>
      </c>
      <c r="Z1580" s="1">
        <v>38121.480000000003</v>
      </c>
    </row>
    <row r="1581" spans="1:26" x14ac:dyDescent="0.25">
      <c r="A1581" s="3">
        <v>100001580</v>
      </c>
      <c r="B1581" t="s">
        <v>3471</v>
      </c>
      <c r="C1581" t="s">
        <v>3392</v>
      </c>
      <c r="D1581" t="s">
        <v>3266</v>
      </c>
      <c r="E1581">
        <v>36</v>
      </c>
      <c r="F1581" t="s">
        <v>3275</v>
      </c>
      <c r="G1581" t="s">
        <v>3281</v>
      </c>
      <c r="H1581" s="49">
        <v>42227</v>
      </c>
      <c r="I1581" s="1">
        <v>7039.42</v>
      </c>
      <c r="R1581" s="3">
        <v>100001546</v>
      </c>
      <c r="S1581" t="s">
        <v>3475</v>
      </c>
      <c r="T1581" t="s">
        <v>3299</v>
      </c>
      <c r="U1581" t="s">
        <v>3266</v>
      </c>
      <c r="V1581">
        <v>37</v>
      </c>
      <c r="W1581" t="s">
        <v>3275</v>
      </c>
      <c r="X1581" t="s">
        <v>3281</v>
      </c>
      <c r="Y1581" s="33">
        <v>42224</v>
      </c>
      <c r="Z1581" s="1">
        <v>7467.05</v>
      </c>
    </row>
    <row r="1582" spans="1:26" x14ac:dyDescent="0.25">
      <c r="A1582" s="3">
        <v>100001581</v>
      </c>
      <c r="B1582" t="s">
        <v>3439</v>
      </c>
      <c r="C1582" t="s">
        <v>3260</v>
      </c>
      <c r="D1582" t="s">
        <v>3266</v>
      </c>
      <c r="E1582">
        <v>40</v>
      </c>
      <c r="F1582" t="s">
        <v>3275</v>
      </c>
      <c r="G1582" t="s">
        <v>3265</v>
      </c>
      <c r="H1582" s="49">
        <v>42227</v>
      </c>
      <c r="I1582" s="1">
        <v>27602.78</v>
      </c>
      <c r="R1582" s="3">
        <v>100001547</v>
      </c>
      <c r="S1582" t="s">
        <v>3419</v>
      </c>
      <c r="T1582" t="s">
        <v>3325</v>
      </c>
      <c r="U1582" t="s">
        <v>3266</v>
      </c>
      <c r="V1582">
        <v>38</v>
      </c>
      <c r="W1582" t="s">
        <v>3275</v>
      </c>
      <c r="X1582" t="s">
        <v>3265</v>
      </c>
      <c r="Y1582" s="33">
        <v>42224</v>
      </c>
      <c r="Z1582" s="1">
        <v>80338.649999999994</v>
      </c>
    </row>
    <row r="1583" spans="1:26" x14ac:dyDescent="0.25">
      <c r="A1583" s="3">
        <v>100001582</v>
      </c>
      <c r="B1583" t="s">
        <v>3280</v>
      </c>
      <c r="C1583" t="s">
        <v>3319</v>
      </c>
      <c r="D1583" t="s">
        <v>3266</v>
      </c>
      <c r="E1583">
        <v>43</v>
      </c>
      <c r="F1583" t="s">
        <v>3275</v>
      </c>
      <c r="G1583" t="s">
        <v>3281</v>
      </c>
      <c r="H1583" s="49">
        <v>42227</v>
      </c>
      <c r="I1583" s="1">
        <v>36694.01</v>
      </c>
      <c r="R1583" s="3">
        <v>100001548</v>
      </c>
      <c r="S1583" t="s">
        <v>3478</v>
      </c>
      <c r="T1583" t="s">
        <v>3580</v>
      </c>
      <c r="U1583" t="s">
        <v>3266</v>
      </c>
      <c r="V1583">
        <v>35</v>
      </c>
      <c r="W1583" t="s">
        <v>3275</v>
      </c>
      <c r="X1583" t="s">
        <v>3257</v>
      </c>
      <c r="Y1583" s="33">
        <v>42224</v>
      </c>
      <c r="Z1583" s="1">
        <v>87960.01</v>
      </c>
    </row>
    <row r="1584" spans="1:26" x14ac:dyDescent="0.25">
      <c r="A1584" s="3">
        <v>100001583</v>
      </c>
      <c r="B1584" t="s">
        <v>3500</v>
      </c>
      <c r="C1584" t="s">
        <v>3422</v>
      </c>
      <c r="D1584" t="s">
        <v>3259</v>
      </c>
      <c r="E1584">
        <v>36</v>
      </c>
      <c r="F1584" t="s">
        <v>3275</v>
      </c>
      <c r="G1584" t="s">
        <v>3281</v>
      </c>
      <c r="H1584" s="49">
        <v>42227</v>
      </c>
      <c r="I1584" s="1">
        <v>3374.77</v>
      </c>
      <c r="R1584" s="3">
        <v>100001552</v>
      </c>
      <c r="S1584" t="s">
        <v>3564</v>
      </c>
      <c r="T1584" t="s">
        <v>3402</v>
      </c>
      <c r="U1584" t="s">
        <v>3266</v>
      </c>
      <c r="V1584">
        <v>36</v>
      </c>
      <c r="W1584" t="s">
        <v>3275</v>
      </c>
      <c r="X1584" t="s">
        <v>3257</v>
      </c>
      <c r="Y1584" s="33">
        <v>42225</v>
      </c>
      <c r="Z1584" s="1">
        <v>23247.17</v>
      </c>
    </row>
    <row r="1585" spans="1:26" x14ac:dyDescent="0.25">
      <c r="A1585" s="3">
        <v>100001584</v>
      </c>
      <c r="B1585" t="s">
        <v>3311</v>
      </c>
      <c r="C1585" t="s">
        <v>3418</v>
      </c>
      <c r="D1585" t="s">
        <v>3259</v>
      </c>
      <c r="E1585">
        <v>33</v>
      </c>
      <c r="F1585" t="s">
        <v>3275</v>
      </c>
      <c r="G1585" t="s">
        <v>3281</v>
      </c>
      <c r="H1585" s="49">
        <v>42227</v>
      </c>
      <c r="I1585" s="1">
        <v>35607.629999999997</v>
      </c>
      <c r="R1585" s="3">
        <v>100001553</v>
      </c>
      <c r="S1585" t="s">
        <v>3467</v>
      </c>
      <c r="T1585" t="s">
        <v>3525</v>
      </c>
      <c r="U1585" t="s">
        <v>3259</v>
      </c>
      <c r="V1585">
        <v>44</v>
      </c>
      <c r="W1585" t="s">
        <v>3275</v>
      </c>
      <c r="X1585" t="s">
        <v>3257</v>
      </c>
      <c r="Y1585" s="33">
        <v>42225</v>
      </c>
      <c r="Z1585" s="1">
        <v>10912.78</v>
      </c>
    </row>
    <row r="1586" spans="1:26" x14ac:dyDescent="0.25">
      <c r="A1586" s="3">
        <v>200001585</v>
      </c>
      <c r="B1586" t="s">
        <v>3339</v>
      </c>
      <c r="C1586" t="s">
        <v>3361</v>
      </c>
      <c r="D1586" t="s">
        <v>3259</v>
      </c>
      <c r="E1586">
        <v>42</v>
      </c>
      <c r="F1586" t="s">
        <v>3262</v>
      </c>
      <c r="G1586" t="s">
        <v>3265</v>
      </c>
      <c r="H1586" s="49">
        <v>42227</v>
      </c>
      <c r="I1586" s="1">
        <v>112917.42</v>
      </c>
      <c r="R1586" s="3">
        <v>100001554</v>
      </c>
      <c r="S1586" t="s">
        <v>3317</v>
      </c>
      <c r="T1586" t="s">
        <v>3464</v>
      </c>
      <c r="U1586" t="s">
        <v>3259</v>
      </c>
      <c r="V1586">
        <v>34</v>
      </c>
      <c r="W1586" t="s">
        <v>3275</v>
      </c>
      <c r="X1586" t="s">
        <v>3281</v>
      </c>
      <c r="Y1586" s="33">
        <v>42225</v>
      </c>
      <c r="Z1586" s="1">
        <v>94732.96</v>
      </c>
    </row>
    <row r="1587" spans="1:26" x14ac:dyDescent="0.25">
      <c r="A1587" s="3">
        <v>200001586</v>
      </c>
      <c r="B1587" t="s">
        <v>3545</v>
      </c>
      <c r="C1587" t="s">
        <v>3466</v>
      </c>
      <c r="D1587" t="s">
        <v>3266</v>
      </c>
      <c r="E1587">
        <v>54</v>
      </c>
      <c r="F1587" t="s">
        <v>3262</v>
      </c>
      <c r="G1587" t="s">
        <v>3265</v>
      </c>
      <c r="H1587" s="49">
        <v>42227</v>
      </c>
      <c r="I1587" s="1">
        <v>80616.31</v>
      </c>
      <c r="R1587" s="3">
        <v>100001555</v>
      </c>
      <c r="S1587" t="s">
        <v>3538</v>
      </c>
      <c r="T1587" t="s">
        <v>3489</v>
      </c>
      <c r="U1587" t="s">
        <v>3259</v>
      </c>
      <c r="V1587">
        <v>47</v>
      </c>
      <c r="W1587" t="s">
        <v>3275</v>
      </c>
      <c r="X1587" t="s">
        <v>3265</v>
      </c>
      <c r="Y1587" s="33">
        <v>42225</v>
      </c>
      <c r="Z1587" s="1">
        <v>26891.41</v>
      </c>
    </row>
    <row r="1588" spans="1:26" x14ac:dyDescent="0.25">
      <c r="A1588" s="3">
        <v>200001587</v>
      </c>
      <c r="B1588" t="s">
        <v>3386</v>
      </c>
      <c r="C1588" t="s">
        <v>3292</v>
      </c>
      <c r="D1588" t="s">
        <v>3259</v>
      </c>
      <c r="E1588">
        <v>64</v>
      </c>
      <c r="F1588" t="s">
        <v>3262</v>
      </c>
      <c r="G1588" t="s">
        <v>3265</v>
      </c>
      <c r="H1588" s="49">
        <v>42227</v>
      </c>
      <c r="I1588" s="1">
        <v>14242.57</v>
      </c>
      <c r="R1588" s="3">
        <v>100001556</v>
      </c>
      <c r="S1588" t="s">
        <v>3389</v>
      </c>
      <c r="T1588" t="s">
        <v>3509</v>
      </c>
      <c r="U1588" t="s">
        <v>3266</v>
      </c>
      <c r="V1588">
        <v>25</v>
      </c>
      <c r="W1588" t="s">
        <v>3275</v>
      </c>
      <c r="X1588" t="s">
        <v>3281</v>
      </c>
      <c r="Y1588" s="33">
        <v>42225</v>
      </c>
      <c r="Z1588" s="1">
        <v>66105.55</v>
      </c>
    </row>
    <row r="1589" spans="1:26" x14ac:dyDescent="0.25">
      <c r="A1589" s="3">
        <v>300001588</v>
      </c>
      <c r="B1589" t="s">
        <v>3341</v>
      </c>
      <c r="C1589" t="s">
        <v>3472</v>
      </c>
      <c r="D1589" t="s">
        <v>3259</v>
      </c>
      <c r="E1589">
        <v>42</v>
      </c>
      <c r="F1589" t="s">
        <v>3258</v>
      </c>
      <c r="G1589" t="s">
        <v>3257</v>
      </c>
      <c r="H1589" s="49">
        <v>42227</v>
      </c>
      <c r="I1589" s="1">
        <v>19473.740000000002</v>
      </c>
      <c r="R1589" s="3">
        <v>100001557</v>
      </c>
      <c r="S1589" t="s">
        <v>3441</v>
      </c>
      <c r="T1589" t="s">
        <v>3499</v>
      </c>
      <c r="U1589" t="s">
        <v>3259</v>
      </c>
      <c r="V1589">
        <v>29</v>
      </c>
      <c r="W1589" t="s">
        <v>3275</v>
      </c>
      <c r="X1589" t="s">
        <v>3281</v>
      </c>
      <c r="Y1589" s="33">
        <v>42225</v>
      </c>
      <c r="Z1589" s="1">
        <v>2987.04</v>
      </c>
    </row>
    <row r="1590" spans="1:26" x14ac:dyDescent="0.25">
      <c r="A1590" s="3">
        <v>300001589</v>
      </c>
      <c r="B1590" t="s">
        <v>3399</v>
      </c>
      <c r="C1590" t="s">
        <v>3387</v>
      </c>
      <c r="D1590" t="s">
        <v>3259</v>
      </c>
      <c r="E1590">
        <v>37</v>
      </c>
      <c r="F1590" t="s">
        <v>3258</v>
      </c>
      <c r="G1590" t="s">
        <v>3257</v>
      </c>
      <c r="H1590" s="49">
        <v>42227</v>
      </c>
      <c r="I1590" s="1">
        <v>94647.65</v>
      </c>
      <c r="R1590" s="3">
        <v>100001558</v>
      </c>
      <c r="S1590" t="s">
        <v>3326</v>
      </c>
      <c r="T1590" t="s">
        <v>3431</v>
      </c>
      <c r="U1590" t="s">
        <v>3266</v>
      </c>
      <c r="V1590">
        <v>37</v>
      </c>
      <c r="W1590" t="s">
        <v>3275</v>
      </c>
      <c r="X1590" t="s">
        <v>3281</v>
      </c>
      <c r="Y1590" s="33">
        <v>42225</v>
      </c>
      <c r="Z1590" s="1">
        <v>60167.62</v>
      </c>
    </row>
    <row r="1591" spans="1:26" x14ac:dyDescent="0.25">
      <c r="A1591" s="3">
        <v>300001590</v>
      </c>
      <c r="B1591" t="s">
        <v>3331</v>
      </c>
      <c r="C1591" t="s">
        <v>3373</v>
      </c>
      <c r="D1591" t="s">
        <v>3259</v>
      </c>
      <c r="E1591">
        <v>21</v>
      </c>
      <c r="F1591" t="s">
        <v>3258</v>
      </c>
      <c r="G1591" t="s">
        <v>3281</v>
      </c>
      <c r="H1591" s="49">
        <v>42227</v>
      </c>
      <c r="I1591" s="1">
        <v>30442.37</v>
      </c>
      <c r="R1591" s="3">
        <v>100001559</v>
      </c>
      <c r="S1591" t="s">
        <v>3528</v>
      </c>
      <c r="T1591" t="s">
        <v>3279</v>
      </c>
      <c r="U1591" t="s">
        <v>3259</v>
      </c>
      <c r="V1591">
        <v>46</v>
      </c>
      <c r="W1591" t="s">
        <v>3275</v>
      </c>
      <c r="X1591" t="s">
        <v>3281</v>
      </c>
      <c r="Y1591" s="33">
        <v>42225</v>
      </c>
      <c r="Z1591" s="1">
        <v>4439.7</v>
      </c>
    </row>
    <row r="1592" spans="1:26" x14ac:dyDescent="0.25">
      <c r="A1592" s="3">
        <v>300001591</v>
      </c>
      <c r="B1592" t="s">
        <v>3322</v>
      </c>
      <c r="C1592" t="s">
        <v>3561</v>
      </c>
      <c r="D1592" t="s">
        <v>3259</v>
      </c>
      <c r="E1592">
        <v>28</v>
      </c>
      <c r="F1592" t="s">
        <v>3258</v>
      </c>
      <c r="G1592" t="s">
        <v>3281</v>
      </c>
      <c r="H1592" s="49">
        <v>42227</v>
      </c>
      <c r="I1592" s="1">
        <v>32031.95</v>
      </c>
      <c r="R1592" s="3">
        <v>100001560</v>
      </c>
      <c r="S1592" t="s">
        <v>3421</v>
      </c>
      <c r="T1592" t="s">
        <v>3555</v>
      </c>
      <c r="U1592" t="s">
        <v>3266</v>
      </c>
      <c r="V1592">
        <v>35</v>
      </c>
      <c r="W1592" t="s">
        <v>3275</v>
      </c>
      <c r="X1592" t="s">
        <v>3281</v>
      </c>
      <c r="Y1592" s="33">
        <v>42225</v>
      </c>
      <c r="Z1592" s="1">
        <v>26366.52</v>
      </c>
    </row>
    <row r="1593" spans="1:26" x14ac:dyDescent="0.25">
      <c r="A1593" s="3">
        <v>100001592</v>
      </c>
      <c r="B1593" t="s">
        <v>3455</v>
      </c>
      <c r="C1593" t="s">
        <v>3519</v>
      </c>
      <c r="D1593" t="s">
        <v>3259</v>
      </c>
      <c r="E1593">
        <v>32</v>
      </c>
      <c r="F1593" t="s">
        <v>3275</v>
      </c>
      <c r="G1593" t="s">
        <v>3281</v>
      </c>
      <c r="H1593" s="49">
        <v>42228</v>
      </c>
      <c r="I1593" s="1">
        <v>32344.1</v>
      </c>
      <c r="R1593" s="3">
        <v>100001565</v>
      </c>
      <c r="S1593" t="s">
        <v>3291</v>
      </c>
      <c r="T1593" t="s">
        <v>3296</v>
      </c>
      <c r="U1593" t="s">
        <v>3266</v>
      </c>
      <c r="V1593">
        <v>39</v>
      </c>
      <c r="W1593" t="s">
        <v>3275</v>
      </c>
      <c r="X1593" t="s">
        <v>3281</v>
      </c>
      <c r="Y1593" s="33">
        <v>42226</v>
      </c>
      <c r="Z1593" s="1">
        <v>68694.44</v>
      </c>
    </row>
    <row r="1594" spans="1:26" x14ac:dyDescent="0.25">
      <c r="A1594" s="3">
        <v>100001593</v>
      </c>
      <c r="B1594" t="s">
        <v>3268</v>
      </c>
      <c r="C1594" t="s">
        <v>3325</v>
      </c>
      <c r="D1594" t="s">
        <v>3266</v>
      </c>
      <c r="E1594">
        <v>36</v>
      </c>
      <c r="F1594" t="s">
        <v>3275</v>
      </c>
      <c r="G1594" t="s">
        <v>3281</v>
      </c>
      <c r="H1594" s="49">
        <v>42228</v>
      </c>
      <c r="I1594" s="1">
        <v>29876.68</v>
      </c>
      <c r="R1594" s="3">
        <v>100001566</v>
      </c>
      <c r="S1594" t="s">
        <v>3417</v>
      </c>
      <c r="T1594" t="s">
        <v>3358</v>
      </c>
      <c r="U1594" t="s">
        <v>3266</v>
      </c>
      <c r="V1594">
        <v>40</v>
      </c>
      <c r="W1594" t="s">
        <v>3275</v>
      </c>
      <c r="X1594" t="s">
        <v>3281</v>
      </c>
      <c r="Y1594" s="33">
        <v>42226</v>
      </c>
      <c r="Z1594" s="1">
        <v>85043.83</v>
      </c>
    </row>
    <row r="1595" spans="1:26" x14ac:dyDescent="0.25">
      <c r="A1595" s="3">
        <v>100001594</v>
      </c>
      <c r="B1595" t="s">
        <v>3553</v>
      </c>
      <c r="C1595" t="s">
        <v>3407</v>
      </c>
      <c r="D1595" t="s">
        <v>3266</v>
      </c>
      <c r="E1595">
        <v>47</v>
      </c>
      <c r="F1595" t="s">
        <v>3275</v>
      </c>
      <c r="G1595" t="s">
        <v>3281</v>
      </c>
      <c r="H1595" s="49">
        <v>42228</v>
      </c>
      <c r="I1595" s="1">
        <v>86222.34</v>
      </c>
      <c r="R1595" s="3">
        <v>100001579</v>
      </c>
      <c r="S1595" t="s">
        <v>3446</v>
      </c>
      <c r="T1595" t="s">
        <v>3375</v>
      </c>
      <c r="U1595" t="s">
        <v>3259</v>
      </c>
      <c r="V1595">
        <v>43</v>
      </c>
      <c r="W1595" t="s">
        <v>3275</v>
      </c>
      <c r="X1595" t="s">
        <v>3257</v>
      </c>
      <c r="Y1595" s="33">
        <v>42227</v>
      </c>
      <c r="Z1595" s="1">
        <v>36109.269999999997</v>
      </c>
    </row>
    <row r="1596" spans="1:26" x14ac:dyDescent="0.25">
      <c r="A1596" s="3">
        <v>100001595</v>
      </c>
      <c r="B1596" t="s">
        <v>3320</v>
      </c>
      <c r="C1596" t="s">
        <v>3286</v>
      </c>
      <c r="D1596" t="s">
        <v>3266</v>
      </c>
      <c r="E1596">
        <v>40</v>
      </c>
      <c r="F1596" t="s">
        <v>3275</v>
      </c>
      <c r="G1596" t="s">
        <v>3257</v>
      </c>
      <c r="H1596" s="49">
        <v>42228</v>
      </c>
      <c r="I1596" s="1">
        <v>13612.39</v>
      </c>
      <c r="R1596" s="3">
        <v>100001580</v>
      </c>
      <c r="S1596" t="s">
        <v>3471</v>
      </c>
      <c r="T1596" t="s">
        <v>3392</v>
      </c>
      <c r="U1596" t="s">
        <v>3266</v>
      </c>
      <c r="V1596">
        <v>36</v>
      </c>
      <c r="W1596" t="s">
        <v>3275</v>
      </c>
      <c r="X1596" t="s">
        <v>3281</v>
      </c>
      <c r="Y1596" s="33">
        <v>42227</v>
      </c>
      <c r="Z1596" s="1">
        <v>7039.42</v>
      </c>
    </row>
    <row r="1597" spans="1:26" x14ac:dyDescent="0.25">
      <c r="A1597" s="3">
        <v>100001596</v>
      </c>
      <c r="B1597" t="s">
        <v>3448</v>
      </c>
      <c r="C1597" t="s">
        <v>3296</v>
      </c>
      <c r="D1597" t="s">
        <v>3266</v>
      </c>
      <c r="E1597">
        <v>29</v>
      </c>
      <c r="F1597" t="s">
        <v>3275</v>
      </c>
      <c r="G1597" t="s">
        <v>3281</v>
      </c>
      <c r="H1597" s="49">
        <v>42228</v>
      </c>
      <c r="I1597" s="1">
        <v>53197.64</v>
      </c>
      <c r="R1597" s="3">
        <v>100001581</v>
      </c>
      <c r="S1597" t="s">
        <v>3439</v>
      </c>
      <c r="T1597" t="s">
        <v>3260</v>
      </c>
      <c r="U1597" t="s">
        <v>3266</v>
      </c>
      <c r="V1597">
        <v>40</v>
      </c>
      <c r="W1597" t="s">
        <v>3275</v>
      </c>
      <c r="X1597" t="s">
        <v>3265</v>
      </c>
      <c r="Y1597" s="33">
        <v>42227</v>
      </c>
      <c r="Z1597" s="1">
        <v>27602.78</v>
      </c>
    </row>
    <row r="1598" spans="1:26" x14ac:dyDescent="0.25">
      <c r="A1598" s="3">
        <v>200001597</v>
      </c>
      <c r="B1598" t="s">
        <v>3520</v>
      </c>
      <c r="C1598" t="s">
        <v>3361</v>
      </c>
      <c r="D1598" t="s">
        <v>3266</v>
      </c>
      <c r="E1598">
        <v>45</v>
      </c>
      <c r="F1598" t="s">
        <v>3262</v>
      </c>
      <c r="G1598" t="s">
        <v>3265</v>
      </c>
      <c r="H1598" s="49">
        <v>42228</v>
      </c>
      <c r="I1598" s="1">
        <v>4151.1400000000003</v>
      </c>
      <c r="R1598" s="3">
        <v>100001582</v>
      </c>
      <c r="S1598" t="s">
        <v>3280</v>
      </c>
      <c r="T1598" t="s">
        <v>3319</v>
      </c>
      <c r="U1598" t="s">
        <v>3266</v>
      </c>
      <c r="V1598">
        <v>43</v>
      </c>
      <c r="W1598" t="s">
        <v>3275</v>
      </c>
      <c r="X1598" t="s">
        <v>3281</v>
      </c>
      <c r="Y1598" s="33">
        <v>42227</v>
      </c>
      <c r="Z1598" s="1">
        <v>36694.01</v>
      </c>
    </row>
    <row r="1599" spans="1:26" x14ac:dyDescent="0.25">
      <c r="A1599" s="3">
        <v>200001598</v>
      </c>
      <c r="B1599" t="s">
        <v>3412</v>
      </c>
      <c r="C1599" t="s">
        <v>3546</v>
      </c>
      <c r="D1599" t="s">
        <v>3259</v>
      </c>
      <c r="E1599">
        <v>51</v>
      </c>
      <c r="F1599" t="s">
        <v>3262</v>
      </c>
      <c r="G1599" t="s">
        <v>3257</v>
      </c>
      <c r="H1599" s="49">
        <v>42228</v>
      </c>
      <c r="I1599" s="1">
        <v>36707.21</v>
      </c>
      <c r="R1599" s="3">
        <v>100001583</v>
      </c>
      <c r="S1599" t="s">
        <v>3500</v>
      </c>
      <c r="T1599" t="s">
        <v>3422</v>
      </c>
      <c r="U1599" t="s">
        <v>3259</v>
      </c>
      <c r="V1599">
        <v>36</v>
      </c>
      <c r="W1599" t="s">
        <v>3275</v>
      </c>
      <c r="X1599" t="s">
        <v>3281</v>
      </c>
      <c r="Y1599" s="33">
        <v>42227</v>
      </c>
      <c r="Z1599" s="1">
        <v>3374.77</v>
      </c>
    </row>
    <row r="1600" spans="1:26" x14ac:dyDescent="0.25">
      <c r="A1600" s="3">
        <v>300001599</v>
      </c>
      <c r="B1600" t="s">
        <v>3533</v>
      </c>
      <c r="C1600" t="s">
        <v>3525</v>
      </c>
      <c r="D1600" t="s">
        <v>3259</v>
      </c>
      <c r="E1600">
        <v>29</v>
      </c>
      <c r="F1600" t="s">
        <v>3258</v>
      </c>
      <c r="G1600" t="s">
        <v>3281</v>
      </c>
      <c r="H1600" s="49">
        <v>42228</v>
      </c>
      <c r="I1600" s="1">
        <v>74898.55</v>
      </c>
      <c r="R1600" s="3">
        <v>100001584</v>
      </c>
      <c r="S1600" t="s">
        <v>3311</v>
      </c>
      <c r="T1600" t="s">
        <v>3418</v>
      </c>
      <c r="U1600" t="s">
        <v>3259</v>
      </c>
      <c r="V1600">
        <v>33</v>
      </c>
      <c r="W1600" t="s">
        <v>3275</v>
      </c>
      <c r="X1600" t="s">
        <v>3281</v>
      </c>
      <c r="Y1600" s="33">
        <v>42227</v>
      </c>
      <c r="Z1600" s="1">
        <v>35607.629999999997</v>
      </c>
    </row>
    <row r="1601" spans="1:26" x14ac:dyDescent="0.25">
      <c r="A1601" s="3">
        <v>400001600</v>
      </c>
      <c r="B1601" t="s">
        <v>3436</v>
      </c>
      <c r="C1601" t="s">
        <v>3364</v>
      </c>
      <c r="D1601" t="s">
        <v>3266</v>
      </c>
      <c r="E1601">
        <v>39</v>
      </c>
      <c r="F1601" t="s">
        <v>3469</v>
      </c>
      <c r="G1601" t="s">
        <v>3257</v>
      </c>
      <c r="H1601" s="49">
        <v>42228</v>
      </c>
      <c r="I1601" s="1">
        <v>21272.69</v>
      </c>
      <c r="R1601" s="3">
        <v>100001592</v>
      </c>
      <c r="S1601" t="s">
        <v>3455</v>
      </c>
      <c r="T1601" t="s">
        <v>3519</v>
      </c>
      <c r="U1601" t="s">
        <v>3259</v>
      </c>
      <c r="V1601">
        <v>32</v>
      </c>
      <c r="W1601" t="s">
        <v>3275</v>
      </c>
      <c r="X1601" t="s">
        <v>3281</v>
      </c>
      <c r="Y1601" s="33">
        <v>42228</v>
      </c>
      <c r="Z1601" s="1">
        <v>32344.1</v>
      </c>
    </row>
    <row r="1602" spans="1:26" x14ac:dyDescent="0.25">
      <c r="A1602" s="3">
        <v>100001601</v>
      </c>
      <c r="B1602" t="s">
        <v>3270</v>
      </c>
      <c r="C1602" t="s">
        <v>3290</v>
      </c>
      <c r="D1602" t="s">
        <v>3259</v>
      </c>
      <c r="E1602">
        <v>40</v>
      </c>
      <c r="F1602" t="s">
        <v>3275</v>
      </c>
      <c r="G1602" t="s">
        <v>3281</v>
      </c>
      <c r="H1602" s="49">
        <v>42229</v>
      </c>
      <c r="I1602" s="1">
        <v>48998.080000000002</v>
      </c>
      <c r="R1602" s="3">
        <v>100001593</v>
      </c>
      <c r="S1602" t="s">
        <v>3268</v>
      </c>
      <c r="T1602" t="s">
        <v>3325</v>
      </c>
      <c r="U1602" t="s">
        <v>3266</v>
      </c>
      <c r="V1602">
        <v>36</v>
      </c>
      <c r="W1602" t="s">
        <v>3275</v>
      </c>
      <c r="X1602" t="s">
        <v>3281</v>
      </c>
      <c r="Y1602" s="33">
        <v>42228</v>
      </c>
      <c r="Z1602" s="1">
        <v>29876.68</v>
      </c>
    </row>
    <row r="1603" spans="1:26" x14ac:dyDescent="0.25">
      <c r="A1603" s="3">
        <v>100001602</v>
      </c>
      <c r="B1603" t="s">
        <v>3302</v>
      </c>
      <c r="C1603" t="s">
        <v>3342</v>
      </c>
      <c r="D1603" t="s">
        <v>3266</v>
      </c>
      <c r="E1603">
        <v>39</v>
      </c>
      <c r="F1603" t="s">
        <v>3275</v>
      </c>
      <c r="G1603" t="s">
        <v>3265</v>
      </c>
      <c r="H1603" s="49">
        <v>42229</v>
      </c>
      <c r="I1603" s="1">
        <v>21827.119999999999</v>
      </c>
      <c r="R1603" s="3">
        <v>100001594</v>
      </c>
      <c r="S1603" t="s">
        <v>3553</v>
      </c>
      <c r="T1603" t="s">
        <v>3407</v>
      </c>
      <c r="U1603" t="s">
        <v>3266</v>
      </c>
      <c r="V1603">
        <v>47</v>
      </c>
      <c r="W1603" t="s">
        <v>3275</v>
      </c>
      <c r="X1603" t="s">
        <v>3281</v>
      </c>
      <c r="Y1603" s="33">
        <v>42228</v>
      </c>
      <c r="Z1603" s="1">
        <v>86222.34</v>
      </c>
    </row>
    <row r="1604" spans="1:26" x14ac:dyDescent="0.25">
      <c r="A1604" s="3">
        <v>100001603</v>
      </c>
      <c r="B1604" t="s">
        <v>3323</v>
      </c>
      <c r="C1604" t="s">
        <v>3558</v>
      </c>
      <c r="D1604" t="s">
        <v>3259</v>
      </c>
      <c r="E1604">
        <v>42</v>
      </c>
      <c r="F1604" t="s">
        <v>3275</v>
      </c>
      <c r="G1604" t="s">
        <v>3281</v>
      </c>
      <c r="H1604" s="49">
        <v>42229</v>
      </c>
      <c r="I1604" s="1">
        <v>96088.41</v>
      </c>
      <c r="R1604" s="3">
        <v>100001595</v>
      </c>
      <c r="S1604" t="s">
        <v>3320</v>
      </c>
      <c r="T1604" t="s">
        <v>3286</v>
      </c>
      <c r="U1604" t="s">
        <v>3266</v>
      </c>
      <c r="V1604">
        <v>40</v>
      </c>
      <c r="W1604" t="s">
        <v>3275</v>
      </c>
      <c r="X1604" t="s">
        <v>3257</v>
      </c>
      <c r="Y1604" s="33">
        <v>42228</v>
      </c>
      <c r="Z1604" s="1">
        <v>13612.39</v>
      </c>
    </row>
    <row r="1605" spans="1:26" x14ac:dyDescent="0.25">
      <c r="A1605" s="3">
        <v>100001604</v>
      </c>
      <c r="B1605" t="s">
        <v>3383</v>
      </c>
      <c r="C1605" t="s">
        <v>3477</v>
      </c>
      <c r="D1605" t="s">
        <v>3266</v>
      </c>
      <c r="E1605">
        <v>37</v>
      </c>
      <c r="F1605" t="s">
        <v>3275</v>
      </c>
      <c r="G1605" t="s">
        <v>3265</v>
      </c>
      <c r="H1605" s="49">
        <v>42229</v>
      </c>
      <c r="I1605" s="1">
        <v>89906.69</v>
      </c>
      <c r="R1605" s="3">
        <v>100001596</v>
      </c>
      <c r="S1605" t="s">
        <v>3448</v>
      </c>
      <c r="T1605" t="s">
        <v>3296</v>
      </c>
      <c r="U1605" t="s">
        <v>3266</v>
      </c>
      <c r="V1605">
        <v>29</v>
      </c>
      <c r="W1605" t="s">
        <v>3275</v>
      </c>
      <c r="X1605" t="s">
        <v>3281</v>
      </c>
      <c r="Y1605" s="33">
        <v>42228</v>
      </c>
      <c r="Z1605" s="1">
        <v>53197.64</v>
      </c>
    </row>
    <row r="1606" spans="1:26" x14ac:dyDescent="0.25">
      <c r="A1606" s="3">
        <v>100001605</v>
      </c>
      <c r="B1606" t="s">
        <v>3562</v>
      </c>
      <c r="C1606" t="s">
        <v>3508</v>
      </c>
      <c r="D1606" t="s">
        <v>3266</v>
      </c>
      <c r="E1606">
        <v>27</v>
      </c>
      <c r="F1606" t="s">
        <v>3275</v>
      </c>
      <c r="G1606" t="s">
        <v>3265</v>
      </c>
      <c r="H1606" s="49">
        <v>42229</v>
      </c>
      <c r="I1606" s="1">
        <v>34178.68</v>
      </c>
      <c r="R1606" s="3">
        <v>100001601</v>
      </c>
      <c r="S1606" t="s">
        <v>3270</v>
      </c>
      <c r="T1606" t="s">
        <v>3290</v>
      </c>
      <c r="U1606" t="s">
        <v>3259</v>
      </c>
      <c r="V1606">
        <v>40</v>
      </c>
      <c r="W1606" t="s">
        <v>3275</v>
      </c>
      <c r="X1606" t="s">
        <v>3281</v>
      </c>
      <c r="Y1606" s="33">
        <v>42229</v>
      </c>
      <c r="Z1606" s="1">
        <v>48998.080000000002</v>
      </c>
    </row>
    <row r="1607" spans="1:26" x14ac:dyDescent="0.25">
      <c r="A1607" s="3">
        <v>100001606</v>
      </c>
      <c r="B1607" t="s">
        <v>3500</v>
      </c>
      <c r="C1607" t="s">
        <v>3349</v>
      </c>
      <c r="D1607" t="s">
        <v>3259</v>
      </c>
      <c r="E1607">
        <v>36</v>
      </c>
      <c r="F1607" t="s">
        <v>3275</v>
      </c>
      <c r="G1607" t="s">
        <v>3281</v>
      </c>
      <c r="H1607" s="49">
        <v>42229</v>
      </c>
      <c r="I1607" s="1">
        <v>64281.78</v>
      </c>
      <c r="R1607" s="3">
        <v>100001602</v>
      </c>
      <c r="S1607" t="s">
        <v>3302</v>
      </c>
      <c r="T1607" t="s">
        <v>3342</v>
      </c>
      <c r="U1607" t="s">
        <v>3266</v>
      </c>
      <c r="V1607">
        <v>39</v>
      </c>
      <c r="W1607" t="s">
        <v>3275</v>
      </c>
      <c r="X1607" t="s">
        <v>3265</v>
      </c>
      <c r="Y1607" s="33">
        <v>42229</v>
      </c>
      <c r="Z1607" s="1">
        <v>21827.119999999999</v>
      </c>
    </row>
    <row r="1608" spans="1:26" x14ac:dyDescent="0.25">
      <c r="A1608" s="3">
        <v>100001607</v>
      </c>
      <c r="B1608" t="s">
        <v>3308</v>
      </c>
      <c r="C1608" t="s">
        <v>3567</v>
      </c>
      <c r="D1608" t="s">
        <v>3259</v>
      </c>
      <c r="E1608">
        <v>33</v>
      </c>
      <c r="F1608" t="s">
        <v>3275</v>
      </c>
      <c r="G1608" t="s">
        <v>3257</v>
      </c>
      <c r="H1608" s="49">
        <v>42229</v>
      </c>
      <c r="I1608" s="1">
        <v>50819.63</v>
      </c>
      <c r="R1608" s="3">
        <v>100001603</v>
      </c>
      <c r="S1608" t="s">
        <v>3323</v>
      </c>
      <c r="T1608" t="s">
        <v>3558</v>
      </c>
      <c r="U1608" t="s">
        <v>3259</v>
      </c>
      <c r="V1608">
        <v>42</v>
      </c>
      <c r="W1608" t="s">
        <v>3275</v>
      </c>
      <c r="X1608" t="s">
        <v>3281</v>
      </c>
      <c r="Y1608" s="33">
        <v>42229</v>
      </c>
      <c r="Z1608" s="1">
        <v>96088.41</v>
      </c>
    </row>
    <row r="1609" spans="1:26" x14ac:dyDescent="0.25">
      <c r="A1609" s="3">
        <v>100001608</v>
      </c>
      <c r="B1609" t="s">
        <v>3527</v>
      </c>
      <c r="C1609" t="s">
        <v>3279</v>
      </c>
      <c r="D1609" t="s">
        <v>3266</v>
      </c>
      <c r="E1609">
        <v>39</v>
      </c>
      <c r="F1609" t="s">
        <v>3275</v>
      </c>
      <c r="G1609" t="s">
        <v>3281</v>
      </c>
      <c r="H1609" s="49">
        <v>42229</v>
      </c>
      <c r="I1609" s="1">
        <v>44286.239999999998</v>
      </c>
      <c r="R1609" s="3">
        <v>100001604</v>
      </c>
      <c r="S1609" t="s">
        <v>3383</v>
      </c>
      <c r="T1609" t="s">
        <v>3477</v>
      </c>
      <c r="U1609" t="s">
        <v>3266</v>
      </c>
      <c r="V1609">
        <v>37</v>
      </c>
      <c r="W1609" t="s">
        <v>3275</v>
      </c>
      <c r="X1609" t="s">
        <v>3265</v>
      </c>
      <c r="Y1609" s="33">
        <v>42229</v>
      </c>
      <c r="Z1609" s="1">
        <v>89906.69</v>
      </c>
    </row>
    <row r="1610" spans="1:26" x14ac:dyDescent="0.25">
      <c r="A1610" s="3">
        <v>200001609</v>
      </c>
      <c r="B1610" t="s">
        <v>3448</v>
      </c>
      <c r="C1610" t="s">
        <v>3490</v>
      </c>
      <c r="D1610" t="s">
        <v>3266</v>
      </c>
      <c r="E1610">
        <v>64</v>
      </c>
      <c r="F1610" t="s">
        <v>3262</v>
      </c>
      <c r="G1610" t="s">
        <v>3265</v>
      </c>
      <c r="H1610" s="49">
        <v>42229</v>
      </c>
      <c r="I1610" s="1">
        <v>23522.36</v>
      </c>
      <c r="R1610" s="3">
        <v>100001605</v>
      </c>
      <c r="S1610" t="s">
        <v>3562</v>
      </c>
      <c r="T1610" t="s">
        <v>3508</v>
      </c>
      <c r="U1610" t="s">
        <v>3266</v>
      </c>
      <c r="V1610">
        <v>27</v>
      </c>
      <c r="W1610" t="s">
        <v>3275</v>
      </c>
      <c r="X1610" t="s">
        <v>3265</v>
      </c>
      <c r="Y1610" s="33">
        <v>42229</v>
      </c>
      <c r="Z1610" s="1">
        <v>34178.68</v>
      </c>
    </row>
    <row r="1611" spans="1:26" x14ac:dyDescent="0.25">
      <c r="A1611" s="3">
        <v>200001610</v>
      </c>
      <c r="B1611" t="s">
        <v>3534</v>
      </c>
      <c r="C1611" t="s">
        <v>3367</v>
      </c>
      <c r="D1611" t="s">
        <v>3259</v>
      </c>
      <c r="E1611">
        <v>44</v>
      </c>
      <c r="F1611" t="s">
        <v>3262</v>
      </c>
      <c r="G1611" t="s">
        <v>3281</v>
      </c>
      <c r="H1611" s="49">
        <v>42229</v>
      </c>
      <c r="I1611" s="1">
        <v>4442.0200000000004</v>
      </c>
      <c r="R1611" s="3">
        <v>100001606</v>
      </c>
      <c r="S1611" t="s">
        <v>3500</v>
      </c>
      <c r="T1611" t="s">
        <v>3349</v>
      </c>
      <c r="U1611" t="s">
        <v>3259</v>
      </c>
      <c r="V1611">
        <v>36</v>
      </c>
      <c r="W1611" t="s">
        <v>3275</v>
      </c>
      <c r="X1611" t="s">
        <v>3281</v>
      </c>
      <c r="Y1611" s="33">
        <v>42229</v>
      </c>
      <c r="Z1611" s="1">
        <v>64281.78</v>
      </c>
    </row>
    <row r="1612" spans="1:26" x14ac:dyDescent="0.25">
      <c r="A1612" s="3">
        <v>200001611</v>
      </c>
      <c r="B1612" t="s">
        <v>3562</v>
      </c>
      <c r="C1612" t="s">
        <v>3338</v>
      </c>
      <c r="D1612" t="s">
        <v>3266</v>
      </c>
      <c r="E1612">
        <v>26</v>
      </c>
      <c r="F1612" t="s">
        <v>3262</v>
      </c>
      <c r="G1612" t="s">
        <v>3257</v>
      </c>
      <c r="H1612" s="49">
        <v>42229</v>
      </c>
      <c r="I1612" s="1">
        <v>76714.19</v>
      </c>
      <c r="R1612" s="3">
        <v>100001607</v>
      </c>
      <c r="S1612" t="s">
        <v>3308</v>
      </c>
      <c r="T1612" t="s">
        <v>3567</v>
      </c>
      <c r="U1612" t="s">
        <v>3259</v>
      </c>
      <c r="V1612">
        <v>33</v>
      </c>
      <c r="W1612" t="s">
        <v>3275</v>
      </c>
      <c r="X1612" t="s">
        <v>3257</v>
      </c>
      <c r="Y1612" s="33">
        <v>42229</v>
      </c>
      <c r="Z1612" s="1">
        <v>50819.63</v>
      </c>
    </row>
    <row r="1613" spans="1:26" x14ac:dyDescent="0.25">
      <c r="A1613" s="3">
        <v>200001612</v>
      </c>
      <c r="B1613" t="s">
        <v>3331</v>
      </c>
      <c r="C1613" t="s">
        <v>3501</v>
      </c>
      <c r="D1613" t="s">
        <v>3259</v>
      </c>
      <c r="E1613">
        <v>61</v>
      </c>
      <c r="F1613" t="s">
        <v>3262</v>
      </c>
      <c r="G1613" t="s">
        <v>3265</v>
      </c>
      <c r="H1613" s="49">
        <v>42229</v>
      </c>
      <c r="I1613" s="1">
        <v>4926.12</v>
      </c>
      <c r="R1613" s="3">
        <v>100001608</v>
      </c>
      <c r="S1613" t="s">
        <v>3527</v>
      </c>
      <c r="T1613" t="s">
        <v>3279</v>
      </c>
      <c r="U1613" t="s">
        <v>3266</v>
      </c>
      <c r="V1613">
        <v>39</v>
      </c>
      <c r="W1613" t="s">
        <v>3275</v>
      </c>
      <c r="X1613" t="s">
        <v>3281</v>
      </c>
      <c r="Y1613" s="33">
        <v>42229</v>
      </c>
      <c r="Z1613" s="1">
        <v>44286.239999999998</v>
      </c>
    </row>
    <row r="1614" spans="1:26" x14ac:dyDescent="0.25">
      <c r="A1614" s="3">
        <v>200001613</v>
      </c>
      <c r="B1614" t="s">
        <v>3322</v>
      </c>
      <c r="C1614" t="s">
        <v>3488</v>
      </c>
      <c r="D1614" t="s">
        <v>3259</v>
      </c>
      <c r="E1614">
        <v>55</v>
      </c>
      <c r="F1614" t="s">
        <v>3262</v>
      </c>
      <c r="G1614" t="s">
        <v>3257</v>
      </c>
      <c r="H1614" s="49">
        <v>42229</v>
      </c>
      <c r="I1614" s="1">
        <v>15817.09</v>
      </c>
      <c r="R1614" s="3">
        <v>100001615</v>
      </c>
      <c r="S1614" t="s">
        <v>3579</v>
      </c>
      <c r="T1614" t="s">
        <v>3517</v>
      </c>
      <c r="U1614" t="s">
        <v>3266</v>
      </c>
      <c r="V1614">
        <v>32</v>
      </c>
      <c r="W1614" t="s">
        <v>3275</v>
      </c>
      <c r="X1614" t="s">
        <v>3265</v>
      </c>
      <c r="Y1614" s="33">
        <v>42230</v>
      </c>
      <c r="Z1614" s="1">
        <v>71324.350000000006</v>
      </c>
    </row>
    <row r="1615" spans="1:26" x14ac:dyDescent="0.25">
      <c r="A1615" s="3">
        <v>300001614</v>
      </c>
      <c r="B1615" t="s">
        <v>3525</v>
      </c>
      <c r="C1615" t="s">
        <v>3525</v>
      </c>
      <c r="D1615" t="s">
        <v>3259</v>
      </c>
      <c r="E1615">
        <v>29</v>
      </c>
      <c r="F1615" t="s">
        <v>3258</v>
      </c>
      <c r="G1615" t="s">
        <v>3265</v>
      </c>
      <c r="H1615" s="49">
        <v>42229</v>
      </c>
      <c r="I1615" s="1">
        <v>87844.61</v>
      </c>
      <c r="R1615" s="3">
        <v>100001616</v>
      </c>
      <c r="S1615" t="s">
        <v>3352</v>
      </c>
      <c r="T1615" t="s">
        <v>3535</v>
      </c>
      <c r="U1615" t="s">
        <v>3266</v>
      </c>
      <c r="V1615">
        <v>25</v>
      </c>
      <c r="W1615" t="s">
        <v>3275</v>
      </c>
      <c r="X1615" t="s">
        <v>3281</v>
      </c>
      <c r="Y1615" s="33">
        <v>42230</v>
      </c>
      <c r="Z1615" s="1">
        <v>42773.9</v>
      </c>
    </row>
    <row r="1616" spans="1:26" x14ac:dyDescent="0.25">
      <c r="A1616" s="3">
        <v>100001615</v>
      </c>
      <c r="B1616" t="s">
        <v>3579</v>
      </c>
      <c r="C1616" t="s">
        <v>3517</v>
      </c>
      <c r="D1616" t="s">
        <v>3266</v>
      </c>
      <c r="E1616">
        <v>32</v>
      </c>
      <c r="F1616" t="s">
        <v>3275</v>
      </c>
      <c r="G1616" t="s">
        <v>3265</v>
      </c>
      <c r="H1616" s="49">
        <v>42230</v>
      </c>
      <c r="I1616" s="1">
        <v>71324.350000000006</v>
      </c>
      <c r="R1616" s="3">
        <v>100001617</v>
      </c>
      <c r="S1616" t="s">
        <v>3479</v>
      </c>
      <c r="T1616" t="s">
        <v>3474</v>
      </c>
      <c r="U1616" t="s">
        <v>3266</v>
      </c>
      <c r="V1616">
        <v>36</v>
      </c>
      <c r="W1616" t="s">
        <v>3275</v>
      </c>
      <c r="X1616" t="s">
        <v>3281</v>
      </c>
      <c r="Y1616" s="33">
        <v>42230</v>
      </c>
      <c r="Z1616" s="1">
        <v>57272.58</v>
      </c>
    </row>
    <row r="1617" spans="1:26" x14ac:dyDescent="0.25">
      <c r="A1617" s="3">
        <v>100001616</v>
      </c>
      <c r="B1617" t="s">
        <v>3352</v>
      </c>
      <c r="C1617" t="s">
        <v>3535</v>
      </c>
      <c r="D1617" t="s">
        <v>3266</v>
      </c>
      <c r="E1617">
        <v>25</v>
      </c>
      <c r="F1617" t="s">
        <v>3275</v>
      </c>
      <c r="G1617" t="s">
        <v>3281</v>
      </c>
      <c r="H1617" s="49">
        <v>42230</v>
      </c>
      <c r="I1617" s="1">
        <v>42773.9</v>
      </c>
      <c r="R1617" s="3">
        <v>100001618</v>
      </c>
      <c r="S1617" t="s">
        <v>3300</v>
      </c>
      <c r="T1617" t="s">
        <v>3305</v>
      </c>
      <c r="U1617" t="s">
        <v>3259</v>
      </c>
      <c r="V1617">
        <v>26</v>
      </c>
      <c r="W1617" t="s">
        <v>3275</v>
      </c>
      <c r="X1617" t="s">
        <v>3265</v>
      </c>
      <c r="Y1617" s="33">
        <v>42230</v>
      </c>
      <c r="Z1617" s="1">
        <v>64330.34</v>
      </c>
    </row>
    <row r="1618" spans="1:26" x14ac:dyDescent="0.25">
      <c r="A1618" s="3">
        <v>100001617</v>
      </c>
      <c r="B1618" t="s">
        <v>3479</v>
      </c>
      <c r="C1618" t="s">
        <v>3474</v>
      </c>
      <c r="D1618" t="s">
        <v>3266</v>
      </c>
      <c r="E1618">
        <v>36</v>
      </c>
      <c r="F1618" t="s">
        <v>3275</v>
      </c>
      <c r="G1618" t="s">
        <v>3281</v>
      </c>
      <c r="H1618" s="49">
        <v>42230</v>
      </c>
      <c r="I1618" s="1">
        <v>57272.58</v>
      </c>
      <c r="R1618" s="3">
        <v>100001619</v>
      </c>
      <c r="S1618" t="s">
        <v>3344</v>
      </c>
      <c r="T1618" t="s">
        <v>3468</v>
      </c>
      <c r="U1618" t="s">
        <v>3266</v>
      </c>
      <c r="V1618">
        <v>28</v>
      </c>
      <c r="W1618" t="s">
        <v>3275</v>
      </c>
      <c r="X1618" t="s">
        <v>3281</v>
      </c>
      <c r="Y1618" s="33">
        <v>42230</v>
      </c>
      <c r="Z1618" s="1">
        <v>14786.28</v>
      </c>
    </row>
    <row r="1619" spans="1:26" x14ac:dyDescent="0.25">
      <c r="A1619" s="3">
        <v>100001618</v>
      </c>
      <c r="B1619" t="s">
        <v>3300</v>
      </c>
      <c r="C1619" t="s">
        <v>3305</v>
      </c>
      <c r="D1619" t="s">
        <v>3259</v>
      </c>
      <c r="E1619">
        <v>26</v>
      </c>
      <c r="F1619" t="s">
        <v>3275</v>
      </c>
      <c r="G1619" t="s">
        <v>3265</v>
      </c>
      <c r="H1619" s="49">
        <v>42230</v>
      </c>
      <c r="I1619" s="1">
        <v>64330.34</v>
      </c>
      <c r="R1619" s="3">
        <v>100001620</v>
      </c>
      <c r="S1619" t="s">
        <v>3497</v>
      </c>
      <c r="T1619" t="s">
        <v>3362</v>
      </c>
      <c r="U1619" t="s">
        <v>3266</v>
      </c>
      <c r="V1619">
        <v>41</v>
      </c>
      <c r="W1619" t="s">
        <v>3275</v>
      </c>
      <c r="X1619" t="s">
        <v>3257</v>
      </c>
      <c r="Y1619" s="33">
        <v>42230</v>
      </c>
      <c r="Z1619" s="1">
        <v>12978.24</v>
      </c>
    </row>
    <row r="1620" spans="1:26" x14ac:dyDescent="0.25">
      <c r="A1620" s="3">
        <v>100001619</v>
      </c>
      <c r="B1620" t="s">
        <v>3344</v>
      </c>
      <c r="C1620" t="s">
        <v>3468</v>
      </c>
      <c r="D1620" t="s">
        <v>3266</v>
      </c>
      <c r="E1620">
        <v>28</v>
      </c>
      <c r="F1620" t="s">
        <v>3275</v>
      </c>
      <c r="G1620" t="s">
        <v>3281</v>
      </c>
      <c r="H1620" s="49">
        <v>42230</v>
      </c>
      <c r="I1620" s="1">
        <v>14786.28</v>
      </c>
      <c r="R1620" s="3">
        <v>100001621</v>
      </c>
      <c r="S1620" t="s">
        <v>3317</v>
      </c>
      <c r="T1620" t="s">
        <v>3470</v>
      </c>
      <c r="U1620" t="s">
        <v>3259</v>
      </c>
      <c r="V1620">
        <v>29</v>
      </c>
      <c r="W1620" t="s">
        <v>3275</v>
      </c>
      <c r="X1620" t="s">
        <v>3281</v>
      </c>
      <c r="Y1620" s="33">
        <v>42230</v>
      </c>
      <c r="Z1620" s="1">
        <v>31044.799999999999</v>
      </c>
    </row>
    <row r="1621" spans="1:26" x14ac:dyDescent="0.25">
      <c r="A1621" s="3">
        <v>100001620</v>
      </c>
      <c r="B1621" t="s">
        <v>3497</v>
      </c>
      <c r="C1621" t="s">
        <v>3362</v>
      </c>
      <c r="D1621" t="s">
        <v>3266</v>
      </c>
      <c r="E1621">
        <v>41</v>
      </c>
      <c r="F1621" t="s">
        <v>3275</v>
      </c>
      <c r="G1621" t="s">
        <v>3257</v>
      </c>
      <c r="H1621" s="49">
        <v>42230</v>
      </c>
      <c r="I1621" s="1">
        <v>12978.24</v>
      </c>
      <c r="R1621" s="3">
        <v>100001631</v>
      </c>
      <c r="S1621" t="s">
        <v>3428</v>
      </c>
      <c r="T1621" t="s">
        <v>3298</v>
      </c>
      <c r="U1621" t="s">
        <v>3266</v>
      </c>
      <c r="V1621">
        <v>28</v>
      </c>
      <c r="W1621" t="s">
        <v>3275</v>
      </c>
      <c r="X1621" t="s">
        <v>3281</v>
      </c>
      <c r="Y1621" s="33">
        <v>42231</v>
      </c>
      <c r="Z1621" s="1">
        <v>17565.509999999998</v>
      </c>
    </row>
    <row r="1622" spans="1:26" x14ac:dyDescent="0.25">
      <c r="A1622" s="3">
        <v>100001621</v>
      </c>
      <c r="B1622" t="s">
        <v>3317</v>
      </c>
      <c r="C1622" t="s">
        <v>3470</v>
      </c>
      <c r="D1622" t="s">
        <v>3259</v>
      </c>
      <c r="E1622">
        <v>29</v>
      </c>
      <c r="F1622" t="s">
        <v>3275</v>
      </c>
      <c r="G1622" t="s">
        <v>3281</v>
      </c>
      <c r="H1622" s="49">
        <v>42230</v>
      </c>
      <c r="I1622" s="1">
        <v>31044.799999999999</v>
      </c>
      <c r="R1622" s="3">
        <v>100001632</v>
      </c>
      <c r="S1622" t="s">
        <v>3521</v>
      </c>
      <c r="T1622" t="s">
        <v>3286</v>
      </c>
      <c r="U1622" t="s">
        <v>3266</v>
      </c>
      <c r="V1622">
        <v>28</v>
      </c>
      <c r="W1622" t="s">
        <v>3275</v>
      </c>
      <c r="X1622" t="s">
        <v>3281</v>
      </c>
      <c r="Y1622" s="33">
        <v>42231</v>
      </c>
      <c r="Z1622" s="1">
        <v>8195.76</v>
      </c>
    </row>
    <row r="1623" spans="1:26" x14ac:dyDescent="0.25">
      <c r="A1623" s="3">
        <v>200001622</v>
      </c>
      <c r="B1623" t="s">
        <v>3571</v>
      </c>
      <c r="C1623" t="s">
        <v>3355</v>
      </c>
      <c r="D1623" t="s">
        <v>3259</v>
      </c>
      <c r="E1623">
        <v>51</v>
      </c>
      <c r="F1623" t="s">
        <v>3262</v>
      </c>
      <c r="G1623" t="s">
        <v>3265</v>
      </c>
      <c r="H1623" s="49">
        <v>42230</v>
      </c>
      <c r="I1623" s="1">
        <v>11139.78</v>
      </c>
      <c r="R1623" s="3">
        <v>100001633</v>
      </c>
      <c r="S1623" t="s">
        <v>3525</v>
      </c>
      <c r="T1623" t="s">
        <v>3488</v>
      </c>
      <c r="U1623" t="s">
        <v>3259</v>
      </c>
      <c r="V1623">
        <v>34</v>
      </c>
      <c r="W1623" t="s">
        <v>3275</v>
      </c>
      <c r="X1623" t="s">
        <v>3281</v>
      </c>
      <c r="Y1623" s="33">
        <v>42231</v>
      </c>
      <c r="Z1623" s="1">
        <v>19053.75</v>
      </c>
    </row>
    <row r="1624" spans="1:26" x14ac:dyDescent="0.25">
      <c r="A1624" s="3">
        <v>200001623</v>
      </c>
      <c r="B1624" t="s">
        <v>3460</v>
      </c>
      <c r="C1624" t="s">
        <v>3410</v>
      </c>
      <c r="D1624" t="s">
        <v>3259</v>
      </c>
      <c r="E1624">
        <v>55</v>
      </c>
      <c r="F1624" t="s">
        <v>3262</v>
      </c>
      <c r="G1624" t="s">
        <v>3257</v>
      </c>
      <c r="H1624" s="49">
        <v>42230</v>
      </c>
      <c r="I1624" s="1">
        <v>18087.62</v>
      </c>
      <c r="R1624" s="3">
        <v>100001634</v>
      </c>
      <c r="S1624" t="s">
        <v>3270</v>
      </c>
      <c r="T1624" t="s">
        <v>3405</v>
      </c>
      <c r="U1624" t="s">
        <v>3259</v>
      </c>
      <c r="V1624">
        <v>28</v>
      </c>
      <c r="W1624" t="s">
        <v>3275</v>
      </c>
      <c r="X1624" t="s">
        <v>3281</v>
      </c>
      <c r="Y1624" s="33">
        <v>42231</v>
      </c>
      <c r="Z1624" s="1">
        <v>8958.39</v>
      </c>
    </row>
    <row r="1625" spans="1:26" x14ac:dyDescent="0.25">
      <c r="A1625" s="3">
        <v>200001624</v>
      </c>
      <c r="B1625" t="s">
        <v>3370</v>
      </c>
      <c r="C1625" t="s">
        <v>3407</v>
      </c>
      <c r="D1625" t="s">
        <v>3259</v>
      </c>
      <c r="E1625">
        <v>51</v>
      </c>
      <c r="F1625" t="s">
        <v>3262</v>
      </c>
      <c r="G1625" t="s">
        <v>3265</v>
      </c>
      <c r="H1625" s="49">
        <v>42230</v>
      </c>
      <c r="I1625" s="1">
        <v>879.78</v>
      </c>
      <c r="R1625" s="3">
        <v>100001635</v>
      </c>
      <c r="S1625" t="s">
        <v>3439</v>
      </c>
      <c r="T1625" t="s">
        <v>3546</v>
      </c>
      <c r="U1625" t="s">
        <v>3266</v>
      </c>
      <c r="V1625">
        <v>34</v>
      </c>
      <c r="W1625" t="s">
        <v>3275</v>
      </c>
      <c r="X1625" t="s">
        <v>3281</v>
      </c>
      <c r="Y1625" s="33">
        <v>42231</v>
      </c>
      <c r="Z1625" s="1">
        <v>131464.91</v>
      </c>
    </row>
    <row r="1626" spans="1:26" x14ac:dyDescent="0.25">
      <c r="A1626" s="3">
        <v>200001625</v>
      </c>
      <c r="B1626" t="s">
        <v>3272</v>
      </c>
      <c r="C1626" t="s">
        <v>3385</v>
      </c>
      <c r="D1626" t="s">
        <v>3259</v>
      </c>
      <c r="E1626">
        <v>51</v>
      </c>
      <c r="F1626" t="s">
        <v>3262</v>
      </c>
      <c r="G1626" t="s">
        <v>3265</v>
      </c>
      <c r="H1626" s="49">
        <v>42230</v>
      </c>
      <c r="I1626" s="1">
        <v>1753.34</v>
      </c>
      <c r="R1626" s="3">
        <v>100001637</v>
      </c>
      <c r="S1626" t="s">
        <v>3409</v>
      </c>
      <c r="T1626" t="s">
        <v>3554</v>
      </c>
      <c r="U1626" t="s">
        <v>3266</v>
      </c>
      <c r="V1626">
        <v>26</v>
      </c>
      <c r="W1626" t="s">
        <v>3275</v>
      </c>
      <c r="X1626" t="s">
        <v>3281</v>
      </c>
      <c r="Y1626" s="33">
        <v>42232</v>
      </c>
      <c r="Z1626" s="1">
        <v>5526.87</v>
      </c>
    </row>
    <row r="1627" spans="1:26" x14ac:dyDescent="0.25">
      <c r="A1627" s="3">
        <v>300001626</v>
      </c>
      <c r="B1627" t="s">
        <v>3309</v>
      </c>
      <c r="C1627" t="s">
        <v>3350</v>
      </c>
      <c r="D1627" t="s">
        <v>3266</v>
      </c>
      <c r="E1627">
        <v>37</v>
      </c>
      <c r="F1627" t="s">
        <v>3258</v>
      </c>
      <c r="G1627" t="s">
        <v>3281</v>
      </c>
      <c r="H1627" s="49">
        <v>42230</v>
      </c>
      <c r="I1627" s="1">
        <v>7981.83</v>
      </c>
      <c r="R1627" s="3">
        <v>100001643</v>
      </c>
      <c r="S1627" t="s">
        <v>3505</v>
      </c>
      <c r="T1627" t="s">
        <v>3407</v>
      </c>
      <c r="U1627" t="s">
        <v>3259</v>
      </c>
      <c r="V1627">
        <v>40</v>
      </c>
      <c r="W1627" t="s">
        <v>3275</v>
      </c>
      <c r="X1627" t="s">
        <v>3281</v>
      </c>
      <c r="Y1627" s="33">
        <v>42233</v>
      </c>
      <c r="Z1627" s="1">
        <v>61559.53</v>
      </c>
    </row>
    <row r="1628" spans="1:26" x14ac:dyDescent="0.25">
      <c r="A1628" s="3">
        <v>300001627</v>
      </c>
      <c r="B1628" t="s">
        <v>3494</v>
      </c>
      <c r="C1628" t="s">
        <v>3365</v>
      </c>
      <c r="D1628" t="s">
        <v>3259</v>
      </c>
      <c r="E1628">
        <v>45</v>
      </c>
      <c r="F1628" t="s">
        <v>3258</v>
      </c>
      <c r="G1628" t="s">
        <v>3281</v>
      </c>
      <c r="H1628" s="49">
        <v>42230</v>
      </c>
      <c r="I1628" s="1">
        <v>18035.37</v>
      </c>
      <c r="R1628" s="3">
        <v>100001644</v>
      </c>
      <c r="S1628" t="s">
        <v>3443</v>
      </c>
      <c r="T1628" t="s">
        <v>3519</v>
      </c>
      <c r="U1628" t="s">
        <v>3266</v>
      </c>
      <c r="V1628">
        <v>41</v>
      </c>
      <c r="W1628" t="s">
        <v>3275</v>
      </c>
      <c r="X1628" t="s">
        <v>3265</v>
      </c>
      <c r="Y1628" s="33">
        <v>42233</v>
      </c>
      <c r="Z1628" s="1">
        <v>19269.63</v>
      </c>
    </row>
    <row r="1629" spans="1:26" x14ac:dyDescent="0.25">
      <c r="A1629" s="3">
        <v>300001628</v>
      </c>
      <c r="B1629" t="s">
        <v>3390</v>
      </c>
      <c r="C1629" t="s">
        <v>3394</v>
      </c>
      <c r="D1629" t="s">
        <v>3266</v>
      </c>
      <c r="E1629">
        <v>45</v>
      </c>
      <c r="F1629" t="s">
        <v>3258</v>
      </c>
      <c r="G1629" t="s">
        <v>3265</v>
      </c>
      <c r="H1629" s="49">
        <v>42230</v>
      </c>
      <c r="I1629" s="1">
        <v>53783.65</v>
      </c>
      <c r="R1629" s="3">
        <v>100001645</v>
      </c>
      <c r="S1629" t="s">
        <v>3562</v>
      </c>
      <c r="T1629" t="s">
        <v>3568</v>
      </c>
      <c r="U1629" t="s">
        <v>3266</v>
      </c>
      <c r="V1629">
        <v>44</v>
      </c>
      <c r="W1629" t="s">
        <v>3275</v>
      </c>
      <c r="X1629" t="s">
        <v>3281</v>
      </c>
      <c r="Y1629" s="33">
        <v>42233</v>
      </c>
      <c r="Z1629" s="1">
        <v>46153.29</v>
      </c>
    </row>
    <row r="1630" spans="1:26" x14ac:dyDescent="0.25">
      <c r="A1630" s="3">
        <v>300001629</v>
      </c>
      <c r="B1630" t="s">
        <v>3314</v>
      </c>
      <c r="C1630" t="s">
        <v>3299</v>
      </c>
      <c r="D1630" t="s">
        <v>3266</v>
      </c>
      <c r="E1630">
        <v>36</v>
      </c>
      <c r="F1630" t="s">
        <v>3258</v>
      </c>
      <c r="G1630" t="s">
        <v>3265</v>
      </c>
      <c r="H1630" s="49">
        <v>42230</v>
      </c>
      <c r="I1630" s="1">
        <v>9679.91</v>
      </c>
      <c r="R1630" s="3">
        <v>100001646</v>
      </c>
      <c r="S1630" t="s">
        <v>3304</v>
      </c>
      <c r="T1630" t="s">
        <v>3369</v>
      </c>
      <c r="U1630" t="s">
        <v>3266</v>
      </c>
      <c r="V1630">
        <v>31</v>
      </c>
      <c r="W1630" t="s">
        <v>3275</v>
      </c>
      <c r="X1630" t="s">
        <v>3281</v>
      </c>
      <c r="Y1630" s="33">
        <v>42233</v>
      </c>
      <c r="Z1630" s="1">
        <v>45730.02</v>
      </c>
    </row>
    <row r="1631" spans="1:26" x14ac:dyDescent="0.25">
      <c r="A1631" s="3">
        <v>400001630</v>
      </c>
      <c r="B1631" t="s">
        <v>3572</v>
      </c>
      <c r="C1631" t="s">
        <v>3355</v>
      </c>
      <c r="D1631" t="s">
        <v>3266</v>
      </c>
      <c r="E1631">
        <v>28</v>
      </c>
      <c r="F1631" t="s">
        <v>3469</v>
      </c>
      <c r="G1631" t="s">
        <v>3265</v>
      </c>
      <c r="H1631" s="49">
        <v>42230</v>
      </c>
      <c r="I1631" s="1">
        <v>40163.919999999998</v>
      </c>
      <c r="R1631" s="3">
        <v>100001653</v>
      </c>
      <c r="S1631" t="s">
        <v>3323</v>
      </c>
      <c r="T1631" t="s">
        <v>3373</v>
      </c>
      <c r="U1631" t="s">
        <v>3259</v>
      </c>
      <c r="V1631">
        <v>35</v>
      </c>
      <c r="W1631" t="s">
        <v>3275</v>
      </c>
      <c r="X1631" t="s">
        <v>3257</v>
      </c>
      <c r="Y1631" s="33">
        <v>42234</v>
      </c>
      <c r="Z1631" s="1">
        <v>16479.12</v>
      </c>
    </row>
    <row r="1632" spans="1:26" x14ac:dyDescent="0.25">
      <c r="A1632" s="3">
        <v>100001631</v>
      </c>
      <c r="B1632" t="s">
        <v>3428</v>
      </c>
      <c r="C1632" t="s">
        <v>3298</v>
      </c>
      <c r="D1632" t="s">
        <v>3266</v>
      </c>
      <c r="E1632">
        <v>28</v>
      </c>
      <c r="F1632" t="s">
        <v>3275</v>
      </c>
      <c r="G1632" t="s">
        <v>3281</v>
      </c>
      <c r="H1632" s="49">
        <v>42231</v>
      </c>
      <c r="I1632" s="1">
        <v>17565.509999999998</v>
      </c>
      <c r="R1632" s="3">
        <v>100001655</v>
      </c>
      <c r="S1632" t="s">
        <v>3516</v>
      </c>
      <c r="T1632" t="s">
        <v>3312</v>
      </c>
      <c r="U1632" t="s">
        <v>3259</v>
      </c>
      <c r="V1632">
        <v>40</v>
      </c>
      <c r="W1632" t="s">
        <v>3275</v>
      </c>
      <c r="X1632" t="s">
        <v>3281</v>
      </c>
      <c r="Y1632" s="33">
        <v>42234</v>
      </c>
      <c r="Z1632" s="1">
        <v>20906.27</v>
      </c>
    </row>
    <row r="1633" spans="1:26" x14ac:dyDescent="0.25">
      <c r="A1633" s="3">
        <v>100001632</v>
      </c>
      <c r="B1633" t="s">
        <v>3521</v>
      </c>
      <c r="C1633" t="s">
        <v>3286</v>
      </c>
      <c r="D1633" t="s">
        <v>3266</v>
      </c>
      <c r="E1633">
        <v>28</v>
      </c>
      <c r="F1633" t="s">
        <v>3275</v>
      </c>
      <c r="G1633" t="s">
        <v>3281</v>
      </c>
      <c r="H1633" s="49">
        <v>42231</v>
      </c>
      <c r="I1633" s="1">
        <v>8195.76</v>
      </c>
      <c r="R1633" s="3">
        <v>100001656</v>
      </c>
      <c r="S1633" t="s">
        <v>3311</v>
      </c>
      <c r="T1633" t="s">
        <v>3447</v>
      </c>
      <c r="U1633" t="s">
        <v>3259</v>
      </c>
      <c r="V1633">
        <v>38</v>
      </c>
      <c r="W1633" t="s">
        <v>3275</v>
      </c>
      <c r="X1633" t="s">
        <v>3281</v>
      </c>
      <c r="Y1633" s="33">
        <v>42234</v>
      </c>
      <c r="Z1633" s="1">
        <v>52100.59</v>
      </c>
    </row>
    <row r="1634" spans="1:26" x14ac:dyDescent="0.25">
      <c r="A1634" s="3">
        <v>100001633</v>
      </c>
      <c r="B1634" t="s">
        <v>3525</v>
      </c>
      <c r="C1634" t="s">
        <v>3488</v>
      </c>
      <c r="D1634" t="s">
        <v>3259</v>
      </c>
      <c r="E1634">
        <v>34</v>
      </c>
      <c r="F1634" t="s">
        <v>3275</v>
      </c>
      <c r="G1634" t="s">
        <v>3281</v>
      </c>
      <c r="H1634" s="49">
        <v>42231</v>
      </c>
      <c r="I1634" s="1">
        <v>19053.75</v>
      </c>
      <c r="R1634" s="3">
        <v>100001657</v>
      </c>
      <c r="S1634" t="s">
        <v>3317</v>
      </c>
      <c r="T1634" t="s">
        <v>3485</v>
      </c>
      <c r="U1634" t="s">
        <v>3259</v>
      </c>
      <c r="V1634">
        <v>30</v>
      </c>
      <c r="W1634" t="s">
        <v>3275</v>
      </c>
      <c r="X1634" t="s">
        <v>3281</v>
      </c>
      <c r="Y1634" s="33">
        <v>42234</v>
      </c>
      <c r="Z1634" s="1">
        <v>32400.35</v>
      </c>
    </row>
    <row r="1635" spans="1:26" x14ac:dyDescent="0.25">
      <c r="A1635" s="3">
        <v>100001634</v>
      </c>
      <c r="B1635" t="s">
        <v>3270</v>
      </c>
      <c r="C1635" t="s">
        <v>3405</v>
      </c>
      <c r="D1635" t="s">
        <v>3259</v>
      </c>
      <c r="E1635">
        <v>28</v>
      </c>
      <c r="F1635" t="s">
        <v>3275</v>
      </c>
      <c r="G1635" t="s">
        <v>3281</v>
      </c>
      <c r="H1635" s="49">
        <v>42231</v>
      </c>
      <c r="I1635" s="1">
        <v>8958.39</v>
      </c>
      <c r="R1635" s="3">
        <v>100001658</v>
      </c>
      <c r="S1635" t="s">
        <v>3539</v>
      </c>
      <c r="T1635" t="s">
        <v>3452</v>
      </c>
      <c r="U1635" t="s">
        <v>3266</v>
      </c>
      <c r="V1635">
        <v>39</v>
      </c>
      <c r="W1635" t="s">
        <v>3275</v>
      </c>
      <c r="X1635" t="s">
        <v>3281</v>
      </c>
      <c r="Y1635" s="33">
        <v>42234</v>
      </c>
      <c r="Z1635" s="1">
        <v>6904.7</v>
      </c>
    </row>
    <row r="1636" spans="1:26" x14ac:dyDescent="0.25">
      <c r="A1636" s="3">
        <v>100001635</v>
      </c>
      <c r="B1636" t="s">
        <v>3439</v>
      </c>
      <c r="C1636" t="s">
        <v>3546</v>
      </c>
      <c r="D1636" t="s">
        <v>3266</v>
      </c>
      <c r="E1636">
        <v>34</v>
      </c>
      <c r="F1636" t="s">
        <v>3275</v>
      </c>
      <c r="G1636" t="s">
        <v>3281</v>
      </c>
      <c r="H1636" s="49">
        <v>42231</v>
      </c>
      <c r="I1636" s="1">
        <v>131464.91</v>
      </c>
      <c r="R1636" s="3">
        <v>100001659</v>
      </c>
      <c r="S1636" t="s">
        <v>3542</v>
      </c>
      <c r="T1636" t="s">
        <v>3513</v>
      </c>
      <c r="U1636" t="s">
        <v>3266</v>
      </c>
      <c r="V1636">
        <v>33</v>
      </c>
      <c r="W1636" t="s">
        <v>3275</v>
      </c>
      <c r="X1636" t="s">
        <v>3257</v>
      </c>
      <c r="Y1636" s="33">
        <v>42234</v>
      </c>
      <c r="Z1636" s="1">
        <v>19416.330000000002</v>
      </c>
    </row>
    <row r="1637" spans="1:26" x14ac:dyDescent="0.25">
      <c r="A1637" s="3">
        <v>100001636</v>
      </c>
      <c r="B1637" t="s">
        <v>3372</v>
      </c>
      <c r="C1637" t="s">
        <v>3550</v>
      </c>
      <c r="D1637" t="s">
        <v>3259</v>
      </c>
      <c r="E1637">
        <v>23</v>
      </c>
      <c r="F1637" t="s">
        <v>3275</v>
      </c>
      <c r="G1637" t="s">
        <v>3265</v>
      </c>
      <c r="H1637" s="49">
        <v>42231</v>
      </c>
      <c r="I1637" s="1">
        <v>5257.22</v>
      </c>
      <c r="R1637" s="3">
        <v>100001660</v>
      </c>
      <c r="S1637" t="s">
        <v>3441</v>
      </c>
      <c r="T1637" t="s">
        <v>3364</v>
      </c>
      <c r="U1637" t="s">
        <v>3259</v>
      </c>
      <c r="V1637">
        <v>40</v>
      </c>
      <c r="W1637" t="s">
        <v>3275</v>
      </c>
      <c r="X1637" t="s">
        <v>3281</v>
      </c>
      <c r="Y1637" s="33">
        <v>42234</v>
      </c>
      <c r="Z1637" s="1">
        <v>80678.36</v>
      </c>
    </row>
    <row r="1638" spans="1:26" x14ac:dyDescent="0.25">
      <c r="A1638" s="3">
        <v>100001637</v>
      </c>
      <c r="B1638" t="s">
        <v>3409</v>
      </c>
      <c r="C1638" t="s">
        <v>3554</v>
      </c>
      <c r="D1638" t="s">
        <v>3266</v>
      </c>
      <c r="E1638">
        <v>26</v>
      </c>
      <c r="F1638" t="s">
        <v>3275</v>
      </c>
      <c r="G1638" t="s">
        <v>3281</v>
      </c>
      <c r="H1638" s="49">
        <v>42232</v>
      </c>
      <c r="I1638" s="1">
        <v>5526.87</v>
      </c>
      <c r="R1638" s="3">
        <v>100001661</v>
      </c>
      <c r="S1638" t="s">
        <v>3523</v>
      </c>
      <c r="T1638" t="s">
        <v>3279</v>
      </c>
      <c r="U1638" t="s">
        <v>3259</v>
      </c>
      <c r="V1638">
        <v>26</v>
      </c>
      <c r="W1638" t="s">
        <v>3275</v>
      </c>
      <c r="X1638" t="s">
        <v>3281</v>
      </c>
      <c r="Y1638" s="33">
        <v>42234</v>
      </c>
      <c r="Z1638" s="1">
        <v>12604.91</v>
      </c>
    </row>
    <row r="1639" spans="1:26" x14ac:dyDescent="0.25">
      <c r="A1639" s="3">
        <v>200001638</v>
      </c>
      <c r="B1639" t="s">
        <v>3455</v>
      </c>
      <c r="C1639" t="s">
        <v>3561</v>
      </c>
      <c r="D1639" t="s">
        <v>3259</v>
      </c>
      <c r="E1639">
        <v>63</v>
      </c>
      <c r="F1639" t="s">
        <v>3262</v>
      </c>
      <c r="G1639" t="s">
        <v>3265</v>
      </c>
      <c r="H1639" s="49">
        <v>42232</v>
      </c>
      <c r="I1639" s="1">
        <v>8391.7900000000009</v>
      </c>
      <c r="R1639" s="3">
        <v>100001672</v>
      </c>
      <c r="S1639" t="s">
        <v>3397</v>
      </c>
      <c r="T1639" t="s">
        <v>3310</v>
      </c>
      <c r="U1639" t="s">
        <v>3266</v>
      </c>
      <c r="V1639">
        <v>45</v>
      </c>
      <c r="W1639" t="s">
        <v>3275</v>
      </c>
      <c r="X1639" t="s">
        <v>3281</v>
      </c>
      <c r="Y1639" s="33">
        <v>42236</v>
      </c>
      <c r="Z1639" s="1">
        <v>20228.5</v>
      </c>
    </row>
    <row r="1640" spans="1:26" x14ac:dyDescent="0.25">
      <c r="A1640" s="3">
        <v>200001639</v>
      </c>
      <c r="B1640" t="s">
        <v>3492</v>
      </c>
      <c r="C1640" t="s">
        <v>3540</v>
      </c>
      <c r="D1640" t="s">
        <v>3266</v>
      </c>
      <c r="E1640">
        <v>57</v>
      </c>
      <c r="F1640" t="s">
        <v>3262</v>
      </c>
      <c r="G1640" t="s">
        <v>3281</v>
      </c>
      <c r="H1640" s="49">
        <v>42232</v>
      </c>
      <c r="I1640" s="1">
        <v>34948.54</v>
      </c>
      <c r="R1640" s="3">
        <v>100001673</v>
      </c>
      <c r="S1640" t="s">
        <v>3341</v>
      </c>
      <c r="T1640" t="s">
        <v>3391</v>
      </c>
      <c r="U1640" t="s">
        <v>3259</v>
      </c>
      <c r="V1640">
        <v>39</v>
      </c>
      <c r="W1640" t="s">
        <v>3275</v>
      </c>
      <c r="X1640" t="s">
        <v>3281</v>
      </c>
      <c r="Y1640" s="33">
        <v>42236</v>
      </c>
      <c r="Z1640" s="1">
        <v>10188.530000000001</v>
      </c>
    </row>
    <row r="1641" spans="1:26" x14ac:dyDescent="0.25">
      <c r="A1641" s="3">
        <v>200001640</v>
      </c>
      <c r="B1641" t="s">
        <v>3300</v>
      </c>
      <c r="C1641" t="s">
        <v>3558</v>
      </c>
      <c r="D1641" t="s">
        <v>3259</v>
      </c>
      <c r="E1641">
        <v>64</v>
      </c>
      <c r="F1641" t="s">
        <v>3262</v>
      </c>
      <c r="G1641" t="s">
        <v>3257</v>
      </c>
      <c r="H1641" s="49">
        <v>42232</v>
      </c>
      <c r="I1641" s="1">
        <v>47115.07</v>
      </c>
      <c r="R1641" s="3">
        <v>100001674</v>
      </c>
      <c r="S1641" t="s">
        <v>3434</v>
      </c>
      <c r="T1641" t="s">
        <v>3501</v>
      </c>
      <c r="U1641" t="s">
        <v>3266</v>
      </c>
      <c r="V1641">
        <v>46</v>
      </c>
      <c r="W1641" t="s">
        <v>3275</v>
      </c>
      <c r="X1641" t="s">
        <v>3281</v>
      </c>
      <c r="Y1641" s="33">
        <v>42236</v>
      </c>
      <c r="Z1641" s="1">
        <v>7003.01</v>
      </c>
    </row>
    <row r="1642" spans="1:26" x14ac:dyDescent="0.25">
      <c r="A1642" s="3">
        <v>300001641</v>
      </c>
      <c r="B1642" t="s">
        <v>3455</v>
      </c>
      <c r="C1642" t="s">
        <v>3360</v>
      </c>
      <c r="D1642" t="s">
        <v>3259</v>
      </c>
      <c r="E1642">
        <v>28</v>
      </c>
      <c r="F1642" t="s">
        <v>3258</v>
      </c>
      <c r="G1642" t="s">
        <v>3281</v>
      </c>
      <c r="H1642" s="49">
        <v>42232</v>
      </c>
      <c r="I1642" s="1">
        <v>77211.460000000006</v>
      </c>
      <c r="R1642" s="3">
        <v>100001675</v>
      </c>
      <c r="S1642" t="s">
        <v>3579</v>
      </c>
      <c r="T1642" t="s">
        <v>3355</v>
      </c>
      <c r="U1642" t="s">
        <v>3266</v>
      </c>
      <c r="V1642">
        <v>42</v>
      </c>
      <c r="W1642" t="s">
        <v>3275</v>
      </c>
      <c r="X1642" t="s">
        <v>3265</v>
      </c>
      <c r="Y1642" s="33">
        <v>42236</v>
      </c>
      <c r="Z1642" s="1">
        <v>19699.45</v>
      </c>
    </row>
    <row r="1643" spans="1:26" x14ac:dyDescent="0.25">
      <c r="A1643" s="3">
        <v>300001642</v>
      </c>
      <c r="B1643" t="s">
        <v>3270</v>
      </c>
      <c r="C1643" t="s">
        <v>3385</v>
      </c>
      <c r="D1643" t="s">
        <v>3259</v>
      </c>
      <c r="E1643">
        <v>41</v>
      </c>
      <c r="F1643" t="s">
        <v>3258</v>
      </c>
      <c r="G1643" t="s">
        <v>3281</v>
      </c>
      <c r="H1643" s="49">
        <v>42232</v>
      </c>
      <c r="I1643" s="1">
        <v>112243.76</v>
      </c>
      <c r="R1643" s="3">
        <v>100001676</v>
      </c>
      <c r="S1643" t="s">
        <v>3553</v>
      </c>
      <c r="T1643" t="s">
        <v>3566</v>
      </c>
      <c r="U1643" t="s">
        <v>3266</v>
      </c>
      <c r="V1643">
        <v>27</v>
      </c>
      <c r="W1643" t="s">
        <v>3275</v>
      </c>
      <c r="X1643" t="s">
        <v>3257</v>
      </c>
      <c r="Y1643" s="33">
        <v>42236</v>
      </c>
      <c r="Z1643" s="1">
        <v>32313.23</v>
      </c>
    </row>
    <row r="1644" spans="1:26" x14ac:dyDescent="0.25">
      <c r="A1644" s="3">
        <v>100001643</v>
      </c>
      <c r="B1644" t="s">
        <v>3505</v>
      </c>
      <c r="C1644" t="s">
        <v>3407</v>
      </c>
      <c r="D1644" t="s">
        <v>3259</v>
      </c>
      <c r="E1644">
        <v>40</v>
      </c>
      <c r="F1644" t="s">
        <v>3275</v>
      </c>
      <c r="G1644" t="s">
        <v>3281</v>
      </c>
      <c r="H1644" s="49">
        <v>42233</v>
      </c>
      <c r="I1644" s="1">
        <v>61559.53</v>
      </c>
      <c r="R1644" s="3">
        <v>100001684</v>
      </c>
      <c r="S1644" t="s">
        <v>3314</v>
      </c>
      <c r="T1644" t="s">
        <v>3384</v>
      </c>
      <c r="U1644" t="s">
        <v>3266</v>
      </c>
      <c r="V1644">
        <v>30</v>
      </c>
      <c r="W1644" t="s">
        <v>3275</v>
      </c>
      <c r="X1644" t="s">
        <v>3281</v>
      </c>
      <c r="Y1644" s="33">
        <v>42237</v>
      </c>
      <c r="Z1644" s="1">
        <v>54749.13</v>
      </c>
    </row>
    <row r="1645" spans="1:26" x14ac:dyDescent="0.25">
      <c r="A1645" s="3">
        <v>100001644</v>
      </c>
      <c r="B1645" t="s">
        <v>3443</v>
      </c>
      <c r="C1645" t="s">
        <v>3519</v>
      </c>
      <c r="D1645" t="s">
        <v>3266</v>
      </c>
      <c r="E1645">
        <v>41</v>
      </c>
      <c r="F1645" t="s">
        <v>3275</v>
      </c>
      <c r="G1645" t="s">
        <v>3265</v>
      </c>
      <c r="H1645" s="49">
        <v>42233</v>
      </c>
      <c r="I1645" s="1">
        <v>19269.63</v>
      </c>
      <c r="R1645" s="3">
        <v>100001685</v>
      </c>
      <c r="S1645" t="s">
        <v>3363</v>
      </c>
      <c r="T1645" t="s">
        <v>3299</v>
      </c>
      <c r="U1645" t="s">
        <v>3259</v>
      </c>
      <c r="V1645">
        <v>44</v>
      </c>
      <c r="W1645" t="s">
        <v>3275</v>
      </c>
      <c r="X1645" t="s">
        <v>3281</v>
      </c>
      <c r="Y1645" s="33">
        <v>42237</v>
      </c>
      <c r="Z1645" s="1">
        <v>27673.63</v>
      </c>
    </row>
    <row r="1646" spans="1:26" x14ac:dyDescent="0.25">
      <c r="A1646" s="3">
        <v>100001645</v>
      </c>
      <c r="B1646" t="s">
        <v>3562</v>
      </c>
      <c r="C1646" t="s">
        <v>3568</v>
      </c>
      <c r="D1646" t="s">
        <v>3266</v>
      </c>
      <c r="E1646">
        <v>44</v>
      </c>
      <c r="F1646" t="s">
        <v>3275</v>
      </c>
      <c r="G1646" t="s">
        <v>3281</v>
      </c>
      <c r="H1646" s="49">
        <v>42233</v>
      </c>
      <c r="I1646" s="1">
        <v>46153.29</v>
      </c>
      <c r="R1646" s="3">
        <v>100001686</v>
      </c>
      <c r="S1646" t="s">
        <v>3536</v>
      </c>
      <c r="T1646" t="s">
        <v>3403</v>
      </c>
      <c r="U1646" t="s">
        <v>3259</v>
      </c>
      <c r="V1646">
        <v>36</v>
      </c>
      <c r="W1646" t="s">
        <v>3275</v>
      </c>
      <c r="X1646" t="s">
        <v>3265</v>
      </c>
      <c r="Y1646" s="33">
        <v>42237</v>
      </c>
      <c r="Z1646" s="1">
        <v>74026.52</v>
      </c>
    </row>
    <row r="1647" spans="1:26" x14ac:dyDescent="0.25">
      <c r="A1647" s="3">
        <v>100001646</v>
      </c>
      <c r="B1647" t="s">
        <v>3304</v>
      </c>
      <c r="C1647" t="s">
        <v>3369</v>
      </c>
      <c r="D1647" t="s">
        <v>3266</v>
      </c>
      <c r="E1647">
        <v>31</v>
      </c>
      <c r="F1647" t="s">
        <v>3275</v>
      </c>
      <c r="G1647" t="s">
        <v>3281</v>
      </c>
      <c r="H1647" s="49">
        <v>42233</v>
      </c>
      <c r="I1647" s="1">
        <v>45730.02</v>
      </c>
      <c r="R1647" s="3">
        <v>100001687</v>
      </c>
      <c r="S1647" t="s">
        <v>3395</v>
      </c>
      <c r="T1647" t="s">
        <v>3392</v>
      </c>
      <c r="U1647" t="s">
        <v>3266</v>
      </c>
      <c r="V1647">
        <v>34</v>
      </c>
      <c r="W1647" t="s">
        <v>3275</v>
      </c>
      <c r="X1647" t="s">
        <v>3281</v>
      </c>
      <c r="Y1647" s="33">
        <v>42237</v>
      </c>
      <c r="Z1647" s="1">
        <v>24827.57</v>
      </c>
    </row>
    <row r="1648" spans="1:26" x14ac:dyDescent="0.25">
      <c r="A1648" s="3">
        <v>100001647</v>
      </c>
      <c r="B1648" t="s">
        <v>3322</v>
      </c>
      <c r="C1648" t="s">
        <v>3422</v>
      </c>
      <c r="D1648" t="s">
        <v>3259</v>
      </c>
      <c r="E1648">
        <v>24</v>
      </c>
      <c r="F1648" t="s">
        <v>3275</v>
      </c>
      <c r="G1648" t="s">
        <v>3257</v>
      </c>
      <c r="H1648" s="49">
        <v>42233</v>
      </c>
      <c r="I1648" s="1">
        <v>19278.39</v>
      </c>
      <c r="R1648" s="3">
        <v>100001688</v>
      </c>
      <c r="S1648" t="s">
        <v>3515</v>
      </c>
      <c r="T1648" t="s">
        <v>3355</v>
      </c>
      <c r="U1648" t="s">
        <v>3259</v>
      </c>
      <c r="V1648">
        <v>31</v>
      </c>
      <c r="W1648" t="s">
        <v>3275</v>
      </c>
      <c r="X1648" t="s">
        <v>3281</v>
      </c>
      <c r="Y1648" s="33">
        <v>42237</v>
      </c>
      <c r="Z1648" s="1">
        <v>90760.82</v>
      </c>
    </row>
    <row r="1649" spans="1:26" x14ac:dyDescent="0.25">
      <c r="A1649" s="3">
        <v>200001648</v>
      </c>
      <c r="B1649" t="s">
        <v>3308</v>
      </c>
      <c r="C1649" t="s">
        <v>3551</v>
      </c>
      <c r="D1649" t="s">
        <v>3259</v>
      </c>
      <c r="E1649">
        <v>41</v>
      </c>
      <c r="F1649" t="s">
        <v>3262</v>
      </c>
      <c r="G1649" t="s">
        <v>3265</v>
      </c>
      <c r="H1649" s="49">
        <v>42233</v>
      </c>
      <c r="I1649" s="1">
        <v>57520.31</v>
      </c>
      <c r="R1649" s="3">
        <v>100001689</v>
      </c>
      <c r="S1649" t="s">
        <v>3521</v>
      </c>
      <c r="T1649" t="s">
        <v>3502</v>
      </c>
      <c r="U1649" t="s">
        <v>3266</v>
      </c>
      <c r="V1649">
        <v>32</v>
      </c>
      <c r="W1649" t="s">
        <v>3275</v>
      </c>
      <c r="X1649" t="s">
        <v>3281</v>
      </c>
      <c r="Y1649" s="33">
        <v>42237</v>
      </c>
      <c r="Z1649" s="1">
        <v>86890.77</v>
      </c>
    </row>
    <row r="1650" spans="1:26" x14ac:dyDescent="0.25">
      <c r="A1650" s="3">
        <v>200001649</v>
      </c>
      <c r="B1650" t="s">
        <v>3372</v>
      </c>
      <c r="C1650" t="s">
        <v>3279</v>
      </c>
      <c r="D1650" t="s">
        <v>3259</v>
      </c>
      <c r="E1650">
        <v>55</v>
      </c>
      <c r="F1650" t="s">
        <v>3262</v>
      </c>
      <c r="G1650" t="s">
        <v>3257</v>
      </c>
      <c r="H1650" s="49">
        <v>42233</v>
      </c>
      <c r="I1650" s="1">
        <v>44489.440000000002</v>
      </c>
      <c r="R1650" s="3">
        <v>100001690</v>
      </c>
      <c r="S1650" t="s">
        <v>3287</v>
      </c>
      <c r="T1650" t="s">
        <v>3330</v>
      </c>
      <c r="U1650" t="s">
        <v>3259</v>
      </c>
      <c r="V1650">
        <v>48</v>
      </c>
      <c r="W1650" t="s">
        <v>3275</v>
      </c>
      <c r="X1650" t="s">
        <v>3281</v>
      </c>
      <c r="Y1650" s="33">
        <v>42237</v>
      </c>
      <c r="Z1650" s="1">
        <v>51202.31</v>
      </c>
    </row>
    <row r="1651" spans="1:26" x14ac:dyDescent="0.25">
      <c r="A1651" s="3">
        <v>200001650</v>
      </c>
      <c r="B1651" t="s">
        <v>3412</v>
      </c>
      <c r="C1651" t="s">
        <v>3301</v>
      </c>
      <c r="D1651" t="s">
        <v>3259</v>
      </c>
      <c r="E1651">
        <v>34</v>
      </c>
      <c r="F1651" t="s">
        <v>3262</v>
      </c>
      <c r="G1651" t="s">
        <v>3265</v>
      </c>
      <c r="H1651" s="49">
        <v>42233</v>
      </c>
      <c r="I1651" s="1">
        <v>21134.53</v>
      </c>
      <c r="R1651" s="3">
        <v>100001691</v>
      </c>
      <c r="S1651" t="s">
        <v>3413</v>
      </c>
      <c r="T1651" t="s">
        <v>3346</v>
      </c>
      <c r="U1651" t="s">
        <v>3266</v>
      </c>
      <c r="V1651">
        <v>33</v>
      </c>
      <c r="W1651" t="s">
        <v>3275</v>
      </c>
      <c r="X1651" t="s">
        <v>3281</v>
      </c>
      <c r="Y1651" s="33">
        <v>42237</v>
      </c>
      <c r="Z1651" s="1">
        <v>4884.67</v>
      </c>
    </row>
    <row r="1652" spans="1:26" x14ac:dyDescent="0.25">
      <c r="A1652" s="3">
        <v>300001651</v>
      </c>
      <c r="B1652" t="s">
        <v>3579</v>
      </c>
      <c r="C1652" t="s">
        <v>3427</v>
      </c>
      <c r="D1652" t="s">
        <v>3266</v>
      </c>
      <c r="E1652">
        <v>21</v>
      </c>
      <c r="F1652" t="s">
        <v>3258</v>
      </c>
      <c r="G1652" t="s">
        <v>3281</v>
      </c>
      <c r="H1652" s="49">
        <v>42233</v>
      </c>
      <c r="I1652" s="1">
        <v>45899.62</v>
      </c>
      <c r="R1652" s="3">
        <v>100001703</v>
      </c>
      <c r="S1652" t="s">
        <v>3530</v>
      </c>
      <c r="T1652" t="s">
        <v>3396</v>
      </c>
      <c r="U1652" t="s">
        <v>3259</v>
      </c>
      <c r="V1652">
        <v>29</v>
      </c>
      <c r="W1652" t="s">
        <v>3275</v>
      </c>
      <c r="X1652" t="s">
        <v>3257</v>
      </c>
      <c r="Y1652" s="33">
        <v>42238</v>
      </c>
      <c r="Z1652" s="1">
        <v>63852.14</v>
      </c>
    </row>
    <row r="1653" spans="1:26" x14ac:dyDescent="0.25">
      <c r="A1653" s="3">
        <v>300001652</v>
      </c>
      <c r="B1653" t="s">
        <v>3505</v>
      </c>
      <c r="C1653" t="s">
        <v>3312</v>
      </c>
      <c r="D1653" t="s">
        <v>3259</v>
      </c>
      <c r="E1653">
        <v>39</v>
      </c>
      <c r="F1653" t="s">
        <v>3258</v>
      </c>
      <c r="G1653" t="s">
        <v>3265</v>
      </c>
      <c r="H1653" s="49">
        <v>42233</v>
      </c>
      <c r="I1653" s="1">
        <v>72866.17</v>
      </c>
      <c r="R1653" s="3">
        <v>100001704</v>
      </c>
      <c r="S1653" t="s">
        <v>3520</v>
      </c>
      <c r="T1653" t="s">
        <v>3440</v>
      </c>
      <c r="U1653" t="s">
        <v>3266</v>
      </c>
      <c r="V1653">
        <v>28</v>
      </c>
      <c r="W1653" t="s">
        <v>3275</v>
      </c>
      <c r="X1653" t="s">
        <v>3281</v>
      </c>
      <c r="Y1653" s="33">
        <v>42238</v>
      </c>
      <c r="Z1653" s="1">
        <v>21840.84</v>
      </c>
    </row>
    <row r="1654" spans="1:26" x14ac:dyDescent="0.25">
      <c r="A1654" s="3">
        <v>100001653</v>
      </c>
      <c r="B1654" t="s">
        <v>3323</v>
      </c>
      <c r="C1654" t="s">
        <v>3373</v>
      </c>
      <c r="D1654" t="s">
        <v>3259</v>
      </c>
      <c r="E1654">
        <v>35</v>
      </c>
      <c r="F1654" t="s">
        <v>3275</v>
      </c>
      <c r="G1654" t="s">
        <v>3257</v>
      </c>
      <c r="H1654" s="49">
        <v>42234</v>
      </c>
      <c r="I1654" s="1">
        <v>16479.12</v>
      </c>
      <c r="R1654" s="3">
        <v>100001705</v>
      </c>
      <c r="S1654" t="s">
        <v>3574</v>
      </c>
      <c r="T1654" t="s">
        <v>3526</v>
      </c>
      <c r="U1654" t="s">
        <v>3266</v>
      </c>
      <c r="V1654">
        <v>43</v>
      </c>
      <c r="W1654" t="s">
        <v>3275</v>
      </c>
      <c r="X1654" t="s">
        <v>3265</v>
      </c>
      <c r="Y1654" s="33">
        <v>42238</v>
      </c>
      <c r="Z1654" s="1">
        <v>88279.66</v>
      </c>
    </row>
    <row r="1655" spans="1:26" x14ac:dyDescent="0.25">
      <c r="A1655" s="3">
        <v>100001654</v>
      </c>
      <c r="B1655" t="s">
        <v>3475</v>
      </c>
      <c r="C1655" t="s">
        <v>3405</v>
      </c>
      <c r="D1655" t="s">
        <v>3266</v>
      </c>
      <c r="E1655">
        <v>18</v>
      </c>
      <c r="F1655" t="s">
        <v>3275</v>
      </c>
      <c r="G1655" t="s">
        <v>3281</v>
      </c>
      <c r="H1655" s="49">
        <v>42234</v>
      </c>
      <c r="I1655" s="1">
        <v>36706.839999999997</v>
      </c>
      <c r="R1655" s="3">
        <v>100001706</v>
      </c>
      <c r="S1655" t="s">
        <v>3575</v>
      </c>
      <c r="T1655" t="s">
        <v>3468</v>
      </c>
      <c r="U1655" t="s">
        <v>3259</v>
      </c>
      <c r="V1655">
        <v>43</v>
      </c>
      <c r="W1655" t="s">
        <v>3275</v>
      </c>
      <c r="X1655" t="s">
        <v>3281</v>
      </c>
      <c r="Y1655" s="33">
        <v>42238</v>
      </c>
      <c r="Z1655" s="1">
        <v>104169.39</v>
      </c>
    </row>
    <row r="1656" spans="1:26" x14ac:dyDescent="0.25">
      <c r="A1656" s="3">
        <v>100001655</v>
      </c>
      <c r="B1656" t="s">
        <v>3516</v>
      </c>
      <c r="C1656" t="s">
        <v>3312</v>
      </c>
      <c r="D1656" t="s">
        <v>3259</v>
      </c>
      <c r="E1656">
        <v>40</v>
      </c>
      <c r="F1656" t="s">
        <v>3275</v>
      </c>
      <c r="G1656" t="s">
        <v>3281</v>
      </c>
      <c r="H1656" s="49">
        <v>42234</v>
      </c>
      <c r="I1656" s="1">
        <v>20906.27</v>
      </c>
      <c r="R1656" s="3">
        <v>100001707</v>
      </c>
      <c r="S1656" t="s">
        <v>3476</v>
      </c>
      <c r="T1656" t="s">
        <v>3511</v>
      </c>
      <c r="U1656" t="s">
        <v>3266</v>
      </c>
      <c r="V1656">
        <v>41</v>
      </c>
      <c r="W1656" t="s">
        <v>3275</v>
      </c>
      <c r="X1656" t="s">
        <v>3281</v>
      </c>
      <c r="Y1656" s="33">
        <v>42238</v>
      </c>
      <c r="Z1656" s="1">
        <v>7598.49</v>
      </c>
    </row>
    <row r="1657" spans="1:26" x14ac:dyDescent="0.25">
      <c r="A1657" s="3">
        <v>100001656</v>
      </c>
      <c r="B1657" t="s">
        <v>3311</v>
      </c>
      <c r="C1657" t="s">
        <v>3447</v>
      </c>
      <c r="D1657" t="s">
        <v>3259</v>
      </c>
      <c r="E1657">
        <v>38</v>
      </c>
      <c r="F1657" t="s">
        <v>3275</v>
      </c>
      <c r="G1657" t="s">
        <v>3281</v>
      </c>
      <c r="H1657" s="49">
        <v>42234</v>
      </c>
      <c r="I1657" s="1">
        <v>52100.59</v>
      </c>
      <c r="R1657" s="3">
        <v>100001713</v>
      </c>
      <c r="S1657" t="s">
        <v>3382</v>
      </c>
      <c r="T1657" t="s">
        <v>3321</v>
      </c>
      <c r="U1657" t="s">
        <v>3259</v>
      </c>
      <c r="V1657">
        <v>34</v>
      </c>
      <c r="W1657" t="s">
        <v>3275</v>
      </c>
      <c r="X1657" t="s">
        <v>3257</v>
      </c>
      <c r="Y1657" s="33">
        <v>42239</v>
      </c>
      <c r="Z1657" s="1">
        <v>21191.18</v>
      </c>
    </row>
    <row r="1658" spans="1:26" x14ac:dyDescent="0.25">
      <c r="A1658" s="3">
        <v>100001657</v>
      </c>
      <c r="B1658" t="s">
        <v>3317</v>
      </c>
      <c r="C1658" t="s">
        <v>3485</v>
      </c>
      <c r="D1658" t="s">
        <v>3259</v>
      </c>
      <c r="E1658">
        <v>30</v>
      </c>
      <c r="F1658" t="s">
        <v>3275</v>
      </c>
      <c r="G1658" t="s">
        <v>3281</v>
      </c>
      <c r="H1658" s="49">
        <v>42234</v>
      </c>
      <c r="I1658" s="1">
        <v>32400.35</v>
      </c>
      <c r="R1658" s="3">
        <v>100001714</v>
      </c>
      <c r="S1658" t="s">
        <v>3480</v>
      </c>
      <c r="T1658" t="s">
        <v>3393</v>
      </c>
      <c r="U1658" t="s">
        <v>3266</v>
      </c>
      <c r="V1658">
        <v>38</v>
      </c>
      <c r="W1658" t="s">
        <v>3275</v>
      </c>
      <c r="X1658" t="s">
        <v>3281</v>
      </c>
      <c r="Y1658" s="33">
        <v>42239</v>
      </c>
      <c r="Z1658" s="1">
        <v>49606.03</v>
      </c>
    </row>
    <row r="1659" spans="1:26" x14ac:dyDescent="0.25">
      <c r="A1659" s="3">
        <v>100001658</v>
      </c>
      <c r="B1659" t="s">
        <v>3539</v>
      </c>
      <c r="C1659" t="s">
        <v>3452</v>
      </c>
      <c r="D1659" t="s">
        <v>3266</v>
      </c>
      <c r="E1659">
        <v>39</v>
      </c>
      <c r="F1659" t="s">
        <v>3275</v>
      </c>
      <c r="G1659" t="s">
        <v>3281</v>
      </c>
      <c r="H1659" s="49">
        <v>42234</v>
      </c>
      <c r="I1659" s="1">
        <v>6904.7</v>
      </c>
      <c r="R1659" s="3">
        <v>100001715</v>
      </c>
      <c r="S1659" t="s">
        <v>3557</v>
      </c>
      <c r="T1659" t="s">
        <v>3526</v>
      </c>
      <c r="U1659" t="s">
        <v>3259</v>
      </c>
      <c r="V1659">
        <v>32</v>
      </c>
      <c r="W1659" t="s">
        <v>3275</v>
      </c>
      <c r="X1659" t="s">
        <v>3257</v>
      </c>
      <c r="Y1659" s="33">
        <v>42239</v>
      </c>
      <c r="Z1659" s="1">
        <v>10239.67</v>
      </c>
    </row>
    <row r="1660" spans="1:26" x14ac:dyDescent="0.25">
      <c r="A1660" s="3">
        <v>100001659</v>
      </c>
      <c r="B1660" t="s">
        <v>3542</v>
      </c>
      <c r="C1660" t="s">
        <v>3513</v>
      </c>
      <c r="D1660" t="s">
        <v>3266</v>
      </c>
      <c r="E1660">
        <v>33</v>
      </c>
      <c r="F1660" t="s">
        <v>3275</v>
      </c>
      <c r="G1660" t="s">
        <v>3257</v>
      </c>
      <c r="H1660" s="49">
        <v>42234</v>
      </c>
      <c r="I1660" s="1">
        <v>19416.330000000002</v>
      </c>
      <c r="R1660" s="3">
        <v>100001717</v>
      </c>
      <c r="S1660" t="s">
        <v>3459</v>
      </c>
      <c r="T1660" t="s">
        <v>3345</v>
      </c>
      <c r="U1660" t="s">
        <v>3259</v>
      </c>
      <c r="V1660">
        <v>26</v>
      </c>
      <c r="W1660" t="s">
        <v>3275</v>
      </c>
      <c r="X1660" t="s">
        <v>3281</v>
      </c>
      <c r="Y1660" s="33">
        <v>42239</v>
      </c>
      <c r="Z1660" s="1">
        <v>7685.3</v>
      </c>
    </row>
    <row r="1661" spans="1:26" x14ac:dyDescent="0.25">
      <c r="A1661" s="3">
        <v>100001660</v>
      </c>
      <c r="B1661" t="s">
        <v>3441</v>
      </c>
      <c r="C1661" t="s">
        <v>3364</v>
      </c>
      <c r="D1661" t="s">
        <v>3259</v>
      </c>
      <c r="E1661">
        <v>40</v>
      </c>
      <c r="F1661" t="s">
        <v>3275</v>
      </c>
      <c r="G1661" t="s">
        <v>3281</v>
      </c>
      <c r="H1661" s="49">
        <v>42234</v>
      </c>
      <c r="I1661" s="1">
        <v>80678.36</v>
      </c>
      <c r="R1661" s="3">
        <v>100001718</v>
      </c>
      <c r="S1661" t="s">
        <v>3457</v>
      </c>
      <c r="T1661" t="s">
        <v>3552</v>
      </c>
      <c r="U1661" t="s">
        <v>3266</v>
      </c>
      <c r="V1661">
        <v>41</v>
      </c>
      <c r="W1661" t="s">
        <v>3275</v>
      </c>
      <c r="X1661" t="s">
        <v>3281</v>
      </c>
      <c r="Y1661" s="33">
        <v>42239</v>
      </c>
      <c r="Z1661" s="1">
        <v>20040.939999999999</v>
      </c>
    </row>
    <row r="1662" spans="1:26" x14ac:dyDescent="0.25">
      <c r="A1662" s="3">
        <v>100001661</v>
      </c>
      <c r="B1662" t="s">
        <v>3523</v>
      </c>
      <c r="C1662" t="s">
        <v>3279</v>
      </c>
      <c r="D1662" t="s">
        <v>3259</v>
      </c>
      <c r="E1662">
        <v>26</v>
      </c>
      <c r="F1662" t="s">
        <v>3275</v>
      </c>
      <c r="G1662" t="s">
        <v>3281</v>
      </c>
      <c r="H1662" s="49">
        <v>42234</v>
      </c>
      <c r="I1662" s="1">
        <v>12604.91</v>
      </c>
      <c r="R1662" s="3">
        <v>100001719</v>
      </c>
      <c r="S1662" t="s">
        <v>3553</v>
      </c>
      <c r="T1662" t="s">
        <v>3273</v>
      </c>
      <c r="U1662" t="s">
        <v>3266</v>
      </c>
      <c r="V1662">
        <v>30</v>
      </c>
      <c r="W1662" t="s">
        <v>3275</v>
      </c>
      <c r="X1662" t="s">
        <v>3257</v>
      </c>
      <c r="Y1662" s="33">
        <v>42239</v>
      </c>
      <c r="Z1662" s="1">
        <v>113533.08</v>
      </c>
    </row>
    <row r="1663" spans="1:26" x14ac:dyDescent="0.25">
      <c r="A1663" s="3">
        <v>200001662</v>
      </c>
      <c r="B1663" t="s">
        <v>3506</v>
      </c>
      <c r="C1663" t="s">
        <v>3535</v>
      </c>
      <c r="D1663" t="s">
        <v>3259</v>
      </c>
      <c r="E1663">
        <v>46</v>
      </c>
      <c r="F1663" t="s">
        <v>3262</v>
      </c>
      <c r="G1663" t="s">
        <v>3257</v>
      </c>
      <c r="H1663" s="49">
        <v>42234</v>
      </c>
      <c r="I1663" s="1">
        <v>48967.15</v>
      </c>
      <c r="R1663" s="3">
        <v>100001720</v>
      </c>
      <c r="S1663" t="s">
        <v>3532</v>
      </c>
      <c r="T1663" t="s">
        <v>3501</v>
      </c>
      <c r="U1663" t="s">
        <v>3266</v>
      </c>
      <c r="V1663">
        <v>25</v>
      </c>
      <c r="W1663" t="s">
        <v>3275</v>
      </c>
      <c r="X1663" t="s">
        <v>3257</v>
      </c>
      <c r="Y1663" s="33">
        <v>42239</v>
      </c>
      <c r="Z1663" s="1">
        <v>47846.97</v>
      </c>
    </row>
    <row r="1664" spans="1:26" x14ac:dyDescent="0.25">
      <c r="A1664" s="3">
        <v>200001663</v>
      </c>
      <c r="B1664" t="s">
        <v>3542</v>
      </c>
      <c r="C1664" t="s">
        <v>3299</v>
      </c>
      <c r="D1664" t="s">
        <v>3266</v>
      </c>
      <c r="E1664">
        <v>56</v>
      </c>
      <c r="F1664" t="s">
        <v>3262</v>
      </c>
      <c r="G1664" t="s">
        <v>3265</v>
      </c>
      <c r="H1664" s="49">
        <v>42234</v>
      </c>
      <c r="I1664" s="1">
        <v>25452.799999999999</v>
      </c>
      <c r="R1664" s="3">
        <v>100001721</v>
      </c>
      <c r="S1664" t="s">
        <v>3287</v>
      </c>
      <c r="T1664" t="s">
        <v>3552</v>
      </c>
      <c r="U1664" t="s">
        <v>3259</v>
      </c>
      <c r="V1664">
        <v>34</v>
      </c>
      <c r="W1664" t="s">
        <v>3275</v>
      </c>
      <c r="X1664" t="s">
        <v>3257</v>
      </c>
      <c r="Y1664" s="33">
        <v>42239</v>
      </c>
      <c r="Z1664" s="1">
        <v>78342.039999999994</v>
      </c>
    </row>
    <row r="1665" spans="1:26" x14ac:dyDescent="0.25">
      <c r="A1665" s="3">
        <v>200001664</v>
      </c>
      <c r="B1665" t="s">
        <v>3536</v>
      </c>
      <c r="C1665" t="s">
        <v>3361</v>
      </c>
      <c r="D1665" t="s">
        <v>3259</v>
      </c>
      <c r="E1665">
        <v>33</v>
      </c>
      <c r="F1665" t="s">
        <v>3262</v>
      </c>
      <c r="G1665" t="s">
        <v>3265</v>
      </c>
      <c r="H1665" s="49">
        <v>42234</v>
      </c>
      <c r="I1665" s="1">
        <v>65608.679999999993</v>
      </c>
      <c r="R1665" s="3">
        <v>100001722</v>
      </c>
      <c r="S1665" t="s">
        <v>3283</v>
      </c>
      <c r="T1665" t="s">
        <v>3392</v>
      </c>
      <c r="U1665" t="s">
        <v>3259</v>
      </c>
      <c r="V1665">
        <v>29</v>
      </c>
      <c r="W1665" t="s">
        <v>3275</v>
      </c>
      <c r="X1665" t="s">
        <v>3281</v>
      </c>
      <c r="Y1665" s="33">
        <v>42239</v>
      </c>
      <c r="Z1665" s="1">
        <v>48925.1</v>
      </c>
    </row>
    <row r="1666" spans="1:26" x14ac:dyDescent="0.25">
      <c r="A1666" s="3">
        <v>200001665</v>
      </c>
      <c r="B1666" t="s">
        <v>3291</v>
      </c>
      <c r="C1666" t="s">
        <v>3301</v>
      </c>
      <c r="D1666" t="s">
        <v>3266</v>
      </c>
      <c r="E1666">
        <v>43</v>
      </c>
      <c r="F1666" t="s">
        <v>3262</v>
      </c>
      <c r="G1666" t="s">
        <v>3265</v>
      </c>
      <c r="H1666" s="49">
        <v>42234</v>
      </c>
      <c r="I1666" s="1">
        <v>63757.4</v>
      </c>
      <c r="R1666" s="3">
        <v>100001723</v>
      </c>
      <c r="S1666" t="s">
        <v>3335</v>
      </c>
      <c r="T1666" t="s">
        <v>3431</v>
      </c>
      <c r="U1666" t="s">
        <v>3266</v>
      </c>
      <c r="V1666">
        <v>28</v>
      </c>
      <c r="W1666" t="s">
        <v>3275</v>
      </c>
      <c r="X1666" t="s">
        <v>3281</v>
      </c>
      <c r="Y1666" s="33">
        <v>42239</v>
      </c>
      <c r="Z1666" s="1">
        <v>12085.14</v>
      </c>
    </row>
    <row r="1667" spans="1:26" x14ac:dyDescent="0.25">
      <c r="A1667" s="3">
        <v>400001666</v>
      </c>
      <c r="B1667" t="s">
        <v>3386</v>
      </c>
      <c r="C1667" t="s">
        <v>3391</v>
      </c>
      <c r="D1667" t="s">
        <v>3259</v>
      </c>
      <c r="E1667">
        <v>35</v>
      </c>
      <c r="F1667" t="s">
        <v>3469</v>
      </c>
      <c r="G1667" t="s">
        <v>3281</v>
      </c>
      <c r="H1667" s="49">
        <v>42234</v>
      </c>
      <c r="I1667" s="1">
        <v>9465.58</v>
      </c>
      <c r="R1667" s="3">
        <v>100001724</v>
      </c>
      <c r="S1667" t="s">
        <v>3460</v>
      </c>
      <c r="T1667" t="s">
        <v>3388</v>
      </c>
      <c r="U1667" t="s">
        <v>3259</v>
      </c>
      <c r="V1667">
        <v>36</v>
      </c>
      <c r="W1667" t="s">
        <v>3275</v>
      </c>
      <c r="X1667" t="s">
        <v>3257</v>
      </c>
      <c r="Y1667" s="33">
        <v>42239</v>
      </c>
      <c r="Z1667" s="1">
        <v>3691.67</v>
      </c>
    </row>
    <row r="1668" spans="1:26" x14ac:dyDescent="0.25">
      <c r="A1668" s="3">
        <v>100001667</v>
      </c>
      <c r="B1668" t="s">
        <v>3457</v>
      </c>
      <c r="C1668" t="s">
        <v>3388</v>
      </c>
      <c r="D1668" t="s">
        <v>3266</v>
      </c>
      <c r="E1668">
        <v>56</v>
      </c>
      <c r="F1668" t="s">
        <v>3275</v>
      </c>
      <c r="G1668" t="s">
        <v>3281</v>
      </c>
      <c r="H1668" s="49">
        <v>42235</v>
      </c>
      <c r="I1668" s="1">
        <v>997.01</v>
      </c>
      <c r="R1668" s="3">
        <v>100001725</v>
      </c>
      <c r="S1668" t="s">
        <v>3372</v>
      </c>
      <c r="T1668" t="s">
        <v>3498</v>
      </c>
      <c r="U1668" t="s">
        <v>3259</v>
      </c>
      <c r="V1668">
        <v>46</v>
      </c>
      <c r="W1668" t="s">
        <v>3275</v>
      </c>
      <c r="X1668" t="s">
        <v>3281</v>
      </c>
      <c r="Y1668" s="33">
        <v>42239</v>
      </c>
      <c r="Z1668" s="1">
        <v>4887.16</v>
      </c>
    </row>
    <row r="1669" spans="1:26" x14ac:dyDescent="0.25">
      <c r="A1669" s="3">
        <v>200001668</v>
      </c>
      <c r="B1669" t="s">
        <v>3399</v>
      </c>
      <c r="C1669" t="s">
        <v>3490</v>
      </c>
      <c r="D1669" t="s">
        <v>3259</v>
      </c>
      <c r="E1669">
        <v>62</v>
      </c>
      <c r="F1669" t="s">
        <v>3262</v>
      </c>
      <c r="G1669" t="s">
        <v>3257</v>
      </c>
      <c r="H1669" s="49">
        <v>42235</v>
      </c>
      <c r="I1669" s="1">
        <v>18687.009999999998</v>
      </c>
      <c r="R1669" s="3">
        <v>100001726</v>
      </c>
      <c r="S1669" t="s">
        <v>3510</v>
      </c>
      <c r="T1669" t="s">
        <v>3411</v>
      </c>
      <c r="U1669" t="s">
        <v>3259</v>
      </c>
      <c r="V1669">
        <v>37</v>
      </c>
      <c r="W1669" t="s">
        <v>3275</v>
      </c>
      <c r="X1669" t="s">
        <v>3265</v>
      </c>
      <c r="Y1669" s="33">
        <v>42239</v>
      </c>
      <c r="Z1669" s="1">
        <v>6591.25</v>
      </c>
    </row>
    <row r="1670" spans="1:26" x14ac:dyDescent="0.25">
      <c r="A1670" s="3">
        <v>200001669</v>
      </c>
      <c r="B1670" t="s">
        <v>3521</v>
      </c>
      <c r="C1670" t="s">
        <v>3552</v>
      </c>
      <c r="D1670" t="s">
        <v>3266</v>
      </c>
      <c r="E1670">
        <v>47</v>
      </c>
      <c r="F1670" t="s">
        <v>3262</v>
      </c>
      <c r="G1670" t="s">
        <v>3265</v>
      </c>
      <c r="H1670" s="49">
        <v>42235</v>
      </c>
      <c r="I1670" s="1">
        <v>48268.62</v>
      </c>
      <c r="R1670" s="3">
        <v>100001727</v>
      </c>
      <c r="S1670" t="s">
        <v>3446</v>
      </c>
      <c r="T1670" t="s">
        <v>3488</v>
      </c>
      <c r="U1670" t="s">
        <v>3259</v>
      </c>
      <c r="V1670">
        <v>38</v>
      </c>
      <c r="W1670" t="s">
        <v>3275</v>
      </c>
      <c r="X1670" t="s">
        <v>3281</v>
      </c>
      <c r="Y1670" s="33">
        <v>42239</v>
      </c>
      <c r="Z1670" s="1">
        <v>12703.52</v>
      </c>
    </row>
    <row r="1671" spans="1:26" x14ac:dyDescent="0.25">
      <c r="A1671" s="3">
        <v>200001670</v>
      </c>
      <c r="B1671" t="s">
        <v>3530</v>
      </c>
      <c r="C1671" t="s">
        <v>3423</v>
      </c>
      <c r="D1671" t="s">
        <v>3259</v>
      </c>
      <c r="E1671">
        <v>45</v>
      </c>
      <c r="F1671" t="s">
        <v>3262</v>
      </c>
      <c r="G1671" t="s">
        <v>3265</v>
      </c>
      <c r="H1671" s="49">
        <v>42235</v>
      </c>
      <c r="I1671" s="1">
        <v>69809.23</v>
      </c>
      <c r="R1671" s="3">
        <v>100001728</v>
      </c>
      <c r="S1671" t="s">
        <v>3280</v>
      </c>
      <c r="T1671" t="s">
        <v>3565</v>
      </c>
      <c r="U1671" t="s">
        <v>3266</v>
      </c>
      <c r="V1671">
        <v>29</v>
      </c>
      <c r="W1671" t="s">
        <v>3275</v>
      </c>
      <c r="X1671" t="s">
        <v>3281</v>
      </c>
      <c r="Y1671" s="33">
        <v>42239</v>
      </c>
      <c r="Z1671" s="1">
        <v>44345.61</v>
      </c>
    </row>
    <row r="1672" spans="1:26" x14ac:dyDescent="0.25">
      <c r="A1672" s="3">
        <v>400001671</v>
      </c>
      <c r="B1672" t="s">
        <v>3457</v>
      </c>
      <c r="C1672" t="s">
        <v>3565</v>
      </c>
      <c r="D1672" t="s">
        <v>3266</v>
      </c>
      <c r="E1672">
        <v>17</v>
      </c>
      <c r="F1672" t="s">
        <v>3469</v>
      </c>
      <c r="G1672" t="s">
        <v>3257</v>
      </c>
      <c r="H1672" s="49">
        <v>42235</v>
      </c>
      <c r="I1672" s="1">
        <v>97610.35</v>
      </c>
      <c r="R1672" s="3">
        <v>100001729</v>
      </c>
      <c r="S1672" t="s">
        <v>3291</v>
      </c>
      <c r="T1672" t="s">
        <v>3566</v>
      </c>
      <c r="U1672" t="s">
        <v>3266</v>
      </c>
      <c r="V1672">
        <v>30</v>
      </c>
      <c r="W1672" t="s">
        <v>3275</v>
      </c>
      <c r="X1672" t="s">
        <v>3265</v>
      </c>
      <c r="Y1672" s="33">
        <v>42239</v>
      </c>
      <c r="Z1672" s="1">
        <v>72874.91</v>
      </c>
    </row>
    <row r="1673" spans="1:26" x14ac:dyDescent="0.25">
      <c r="A1673" s="3">
        <v>100001672</v>
      </c>
      <c r="B1673" t="s">
        <v>3397</v>
      </c>
      <c r="C1673" t="s">
        <v>3310</v>
      </c>
      <c r="D1673" t="s">
        <v>3266</v>
      </c>
      <c r="E1673">
        <v>45</v>
      </c>
      <c r="F1673" t="s">
        <v>3275</v>
      </c>
      <c r="G1673" t="s">
        <v>3281</v>
      </c>
      <c r="H1673" s="49">
        <v>42236</v>
      </c>
      <c r="I1673" s="1">
        <v>20228.5</v>
      </c>
      <c r="R1673" s="3">
        <v>100001730</v>
      </c>
      <c r="S1673" t="s">
        <v>3536</v>
      </c>
      <c r="T1673" t="s">
        <v>3498</v>
      </c>
      <c r="U1673" t="s">
        <v>3259</v>
      </c>
      <c r="V1673">
        <v>30</v>
      </c>
      <c r="W1673" t="s">
        <v>3275</v>
      </c>
      <c r="X1673" t="s">
        <v>3265</v>
      </c>
      <c r="Y1673" s="33">
        <v>42239</v>
      </c>
      <c r="Z1673" s="1">
        <v>12647.17</v>
      </c>
    </row>
    <row r="1674" spans="1:26" x14ac:dyDescent="0.25">
      <c r="A1674" s="3">
        <v>100001673</v>
      </c>
      <c r="B1674" t="s">
        <v>3341</v>
      </c>
      <c r="C1674" t="s">
        <v>3391</v>
      </c>
      <c r="D1674" t="s">
        <v>3259</v>
      </c>
      <c r="E1674">
        <v>39</v>
      </c>
      <c r="F1674" t="s">
        <v>3275</v>
      </c>
      <c r="G1674" t="s">
        <v>3281</v>
      </c>
      <c r="H1674" s="49">
        <v>42236</v>
      </c>
      <c r="I1674" s="1">
        <v>10188.530000000001</v>
      </c>
      <c r="R1674" s="3">
        <v>100001731</v>
      </c>
      <c r="S1674" t="s">
        <v>3326</v>
      </c>
      <c r="T1674" t="s">
        <v>3498</v>
      </c>
      <c r="U1674" t="s">
        <v>3266</v>
      </c>
      <c r="V1674">
        <v>38</v>
      </c>
      <c r="W1674" t="s">
        <v>3275</v>
      </c>
      <c r="X1674" t="s">
        <v>3281</v>
      </c>
      <c r="Y1674" s="33">
        <v>42239</v>
      </c>
      <c r="Z1674" s="1">
        <v>8080.08</v>
      </c>
    </row>
    <row r="1675" spans="1:26" x14ac:dyDescent="0.25">
      <c r="A1675" s="3">
        <v>100001674</v>
      </c>
      <c r="B1675" t="s">
        <v>3434</v>
      </c>
      <c r="C1675" t="s">
        <v>3501</v>
      </c>
      <c r="D1675" t="s">
        <v>3266</v>
      </c>
      <c r="E1675">
        <v>46</v>
      </c>
      <c r="F1675" t="s">
        <v>3275</v>
      </c>
      <c r="G1675" t="s">
        <v>3281</v>
      </c>
      <c r="H1675" s="49">
        <v>42236</v>
      </c>
      <c r="I1675" s="1">
        <v>7003.01</v>
      </c>
      <c r="R1675" s="3">
        <v>100001732</v>
      </c>
      <c r="S1675" t="s">
        <v>3341</v>
      </c>
      <c r="T1675" t="s">
        <v>3393</v>
      </c>
      <c r="U1675" t="s">
        <v>3259</v>
      </c>
      <c r="V1675">
        <v>47</v>
      </c>
      <c r="W1675" t="s">
        <v>3275</v>
      </c>
      <c r="X1675" t="s">
        <v>3281</v>
      </c>
      <c r="Y1675" s="33">
        <v>42239</v>
      </c>
      <c r="Z1675" s="1">
        <v>115722.65</v>
      </c>
    </row>
    <row r="1676" spans="1:26" x14ac:dyDescent="0.25">
      <c r="A1676" s="3">
        <v>100001675</v>
      </c>
      <c r="B1676" t="s">
        <v>3579</v>
      </c>
      <c r="C1676" t="s">
        <v>3355</v>
      </c>
      <c r="D1676" t="s">
        <v>3266</v>
      </c>
      <c r="E1676">
        <v>42</v>
      </c>
      <c r="F1676" t="s">
        <v>3275</v>
      </c>
      <c r="G1676" t="s">
        <v>3265</v>
      </c>
      <c r="H1676" s="49">
        <v>42236</v>
      </c>
      <c r="I1676" s="1">
        <v>19699.45</v>
      </c>
      <c r="R1676" s="3">
        <v>100001755</v>
      </c>
      <c r="S1676" t="s">
        <v>3441</v>
      </c>
      <c r="T1676" t="s">
        <v>3360</v>
      </c>
      <c r="U1676" t="s">
        <v>3259</v>
      </c>
      <c r="V1676">
        <v>29</v>
      </c>
      <c r="W1676" t="s">
        <v>3275</v>
      </c>
      <c r="X1676" t="s">
        <v>3265</v>
      </c>
      <c r="Y1676" s="33">
        <v>42240</v>
      </c>
      <c r="Z1676" s="1">
        <v>50953.26</v>
      </c>
    </row>
    <row r="1677" spans="1:26" x14ac:dyDescent="0.25">
      <c r="A1677" s="3">
        <v>100001676</v>
      </c>
      <c r="B1677" t="s">
        <v>3553</v>
      </c>
      <c r="C1677" t="s">
        <v>3566</v>
      </c>
      <c r="D1677" t="s">
        <v>3266</v>
      </c>
      <c r="E1677">
        <v>27</v>
      </c>
      <c r="F1677" t="s">
        <v>3275</v>
      </c>
      <c r="G1677" t="s">
        <v>3257</v>
      </c>
      <c r="H1677" s="49">
        <v>42236</v>
      </c>
      <c r="I1677" s="1">
        <v>32313.23</v>
      </c>
      <c r="R1677" s="3">
        <v>100001756</v>
      </c>
      <c r="S1677" t="s">
        <v>3270</v>
      </c>
      <c r="T1677" t="s">
        <v>3556</v>
      </c>
      <c r="U1677" t="s">
        <v>3259</v>
      </c>
      <c r="V1677">
        <v>28</v>
      </c>
      <c r="W1677" t="s">
        <v>3275</v>
      </c>
      <c r="X1677" t="s">
        <v>3265</v>
      </c>
      <c r="Y1677" s="33">
        <v>42240</v>
      </c>
      <c r="Z1677" s="1">
        <v>6016.04</v>
      </c>
    </row>
    <row r="1678" spans="1:26" x14ac:dyDescent="0.25">
      <c r="A1678" s="3">
        <v>200001677</v>
      </c>
      <c r="B1678" t="s">
        <v>3492</v>
      </c>
      <c r="C1678" t="s">
        <v>3567</v>
      </c>
      <c r="D1678" t="s">
        <v>3266</v>
      </c>
      <c r="E1678">
        <v>56</v>
      </c>
      <c r="F1678" t="s">
        <v>3262</v>
      </c>
      <c r="G1678" t="s">
        <v>3265</v>
      </c>
      <c r="H1678" s="49">
        <v>42236</v>
      </c>
      <c r="I1678" s="1">
        <v>115592.15</v>
      </c>
      <c r="R1678" s="3">
        <v>100001758</v>
      </c>
      <c r="S1678" t="s">
        <v>3280</v>
      </c>
      <c r="T1678" t="s">
        <v>3271</v>
      </c>
      <c r="U1678" t="s">
        <v>3266</v>
      </c>
      <c r="V1678">
        <v>47</v>
      </c>
      <c r="W1678" t="s">
        <v>3275</v>
      </c>
      <c r="X1678" t="s">
        <v>3281</v>
      </c>
      <c r="Y1678" s="33">
        <v>42240</v>
      </c>
      <c r="Z1678" s="1">
        <v>2741.32</v>
      </c>
    </row>
    <row r="1679" spans="1:26" x14ac:dyDescent="0.25">
      <c r="A1679" s="3">
        <v>200001678</v>
      </c>
      <c r="B1679" t="s">
        <v>3413</v>
      </c>
      <c r="C1679" t="s">
        <v>3340</v>
      </c>
      <c r="D1679" t="s">
        <v>3266</v>
      </c>
      <c r="E1679">
        <v>47</v>
      </c>
      <c r="F1679" t="s">
        <v>3262</v>
      </c>
      <c r="G1679" t="s">
        <v>3265</v>
      </c>
      <c r="H1679" s="49">
        <v>42236</v>
      </c>
      <c r="I1679" s="1">
        <v>10671.26</v>
      </c>
      <c r="R1679" s="3">
        <v>100001759</v>
      </c>
      <c r="S1679" t="s">
        <v>3333</v>
      </c>
      <c r="T1679" t="s">
        <v>3405</v>
      </c>
      <c r="U1679" t="s">
        <v>3259</v>
      </c>
      <c r="V1679">
        <v>38</v>
      </c>
      <c r="W1679" t="s">
        <v>3275</v>
      </c>
      <c r="X1679" t="s">
        <v>3281</v>
      </c>
      <c r="Y1679" s="33">
        <v>42240</v>
      </c>
      <c r="Z1679" s="1">
        <v>49172.92</v>
      </c>
    </row>
    <row r="1680" spans="1:26" x14ac:dyDescent="0.25">
      <c r="A1680" s="3">
        <v>200001679</v>
      </c>
      <c r="B1680" t="s">
        <v>3297</v>
      </c>
      <c r="C1680" t="s">
        <v>3393</v>
      </c>
      <c r="D1680" t="s">
        <v>3259</v>
      </c>
      <c r="E1680">
        <v>61</v>
      </c>
      <c r="F1680" t="s">
        <v>3262</v>
      </c>
      <c r="G1680" t="s">
        <v>3257</v>
      </c>
      <c r="H1680" s="49">
        <v>42236</v>
      </c>
      <c r="I1680" s="1">
        <v>114858.67</v>
      </c>
      <c r="R1680" s="3">
        <v>100001760</v>
      </c>
      <c r="S1680" t="s">
        <v>3503</v>
      </c>
      <c r="T1680" t="s">
        <v>3519</v>
      </c>
      <c r="U1680" t="s">
        <v>3266</v>
      </c>
      <c r="V1680">
        <v>36</v>
      </c>
      <c r="W1680" t="s">
        <v>3275</v>
      </c>
      <c r="X1680" t="s">
        <v>3265</v>
      </c>
      <c r="Y1680" s="33">
        <v>42240</v>
      </c>
      <c r="Z1680" s="1">
        <v>9106.91</v>
      </c>
    </row>
    <row r="1681" spans="1:26" x14ac:dyDescent="0.25">
      <c r="A1681" s="3">
        <v>300001680</v>
      </c>
      <c r="B1681" t="s">
        <v>3389</v>
      </c>
      <c r="C1681" t="s">
        <v>3487</v>
      </c>
      <c r="D1681" t="s">
        <v>3266</v>
      </c>
      <c r="E1681">
        <v>33</v>
      </c>
      <c r="F1681" t="s">
        <v>3258</v>
      </c>
      <c r="G1681" t="s">
        <v>3281</v>
      </c>
      <c r="H1681" s="49">
        <v>42236</v>
      </c>
      <c r="I1681" s="1">
        <v>8271.07</v>
      </c>
      <c r="R1681" s="3">
        <v>100001761</v>
      </c>
      <c r="S1681" t="s">
        <v>3532</v>
      </c>
      <c r="T1681" t="s">
        <v>3288</v>
      </c>
      <c r="U1681" t="s">
        <v>3266</v>
      </c>
      <c r="V1681">
        <v>31</v>
      </c>
      <c r="W1681" t="s">
        <v>3275</v>
      </c>
      <c r="X1681" t="s">
        <v>3257</v>
      </c>
      <c r="Y1681" s="33">
        <v>42240</v>
      </c>
      <c r="Z1681" s="1">
        <v>23951.94</v>
      </c>
    </row>
    <row r="1682" spans="1:26" x14ac:dyDescent="0.25">
      <c r="A1682" s="3">
        <v>300001681</v>
      </c>
      <c r="B1682" t="s">
        <v>3353</v>
      </c>
      <c r="C1682" t="s">
        <v>3410</v>
      </c>
      <c r="D1682" t="s">
        <v>3259</v>
      </c>
      <c r="E1682">
        <v>29</v>
      </c>
      <c r="F1682" t="s">
        <v>3258</v>
      </c>
      <c r="G1682" t="s">
        <v>3281</v>
      </c>
      <c r="H1682" s="49">
        <v>42236</v>
      </c>
      <c r="I1682" s="1">
        <v>30556.05</v>
      </c>
      <c r="R1682" s="3">
        <v>100001770</v>
      </c>
      <c r="S1682" t="s">
        <v>3372</v>
      </c>
      <c r="T1682" t="s">
        <v>3568</v>
      </c>
      <c r="U1682" t="s">
        <v>3259</v>
      </c>
      <c r="V1682">
        <v>26</v>
      </c>
      <c r="W1682" t="s">
        <v>3275</v>
      </c>
      <c r="X1682" t="s">
        <v>3265</v>
      </c>
      <c r="Y1682" s="33">
        <v>42241</v>
      </c>
      <c r="Z1682" s="1">
        <v>58955.8</v>
      </c>
    </row>
    <row r="1683" spans="1:26" x14ac:dyDescent="0.25">
      <c r="A1683" s="3">
        <v>400001682</v>
      </c>
      <c r="B1683" t="s">
        <v>3439</v>
      </c>
      <c r="C1683" t="s">
        <v>3567</v>
      </c>
      <c r="D1683" t="s">
        <v>3266</v>
      </c>
      <c r="E1683">
        <v>31</v>
      </c>
      <c r="F1683" t="s">
        <v>3469</v>
      </c>
      <c r="G1683" t="s">
        <v>3265</v>
      </c>
      <c r="H1683" s="49">
        <v>42236</v>
      </c>
      <c r="I1683" s="1">
        <v>30914.02</v>
      </c>
      <c r="R1683" s="3">
        <v>100001771</v>
      </c>
      <c r="S1683" t="s">
        <v>3446</v>
      </c>
      <c r="T1683" t="s">
        <v>3269</v>
      </c>
      <c r="U1683" t="s">
        <v>3259</v>
      </c>
      <c r="V1683">
        <v>27</v>
      </c>
      <c r="W1683" t="s">
        <v>3275</v>
      </c>
      <c r="X1683" t="s">
        <v>3281</v>
      </c>
      <c r="Y1683" s="33">
        <v>42241</v>
      </c>
      <c r="Z1683" s="1">
        <v>1387.14</v>
      </c>
    </row>
    <row r="1684" spans="1:26" x14ac:dyDescent="0.25">
      <c r="A1684" s="3">
        <v>400001683</v>
      </c>
      <c r="B1684" t="s">
        <v>3563</v>
      </c>
      <c r="C1684" t="s">
        <v>3423</v>
      </c>
      <c r="D1684" t="s">
        <v>3266</v>
      </c>
      <c r="E1684">
        <v>24</v>
      </c>
      <c r="F1684" t="s">
        <v>3469</v>
      </c>
      <c r="G1684" t="s">
        <v>3265</v>
      </c>
      <c r="H1684" s="49">
        <v>42236</v>
      </c>
      <c r="I1684" s="1">
        <v>2617.17</v>
      </c>
      <c r="R1684" s="3">
        <v>100001772</v>
      </c>
      <c r="S1684" t="s">
        <v>3436</v>
      </c>
      <c r="T1684" t="s">
        <v>3548</v>
      </c>
      <c r="U1684" t="s">
        <v>3266</v>
      </c>
      <c r="V1684">
        <v>37</v>
      </c>
      <c r="W1684" t="s">
        <v>3275</v>
      </c>
      <c r="X1684" t="s">
        <v>3265</v>
      </c>
      <c r="Y1684" s="33">
        <v>42241</v>
      </c>
      <c r="Z1684" s="1">
        <v>31706.03</v>
      </c>
    </row>
    <row r="1685" spans="1:26" x14ac:dyDescent="0.25">
      <c r="A1685" s="3">
        <v>100001684</v>
      </c>
      <c r="B1685" t="s">
        <v>3314</v>
      </c>
      <c r="C1685" t="s">
        <v>3384</v>
      </c>
      <c r="D1685" t="s">
        <v>3266</v>
      </c>
      <c r="E1685">
        <v>30</v>
      </c>
      <c r="F1685" t="s">
        <v>3275</v>
      </c>
      <c r="G1685" t="s">
        <v>3281</v>
      </c>
      <c r="H1685" s="49">
        <v>42237</v>
      </c>
      <c r="I1685" s="1">
        <v>54749.13</v>
      </c>
      <c r="R1685" s="3">
        <v>100001773</v>
      </c>
      <c r="S1685" t="s">
        <v>3522</v>
      </c>
      <c r="T1685" t="s">
        <v>3357</v>
      </c>
      <c r="U1685" t="s">
        <v>3266</v>
      </c>
      <c r="V1685">
        <v>47</v>
      </c>
      <c r="W1685" t="s">
        <v>3275</v>
      </c>
      <c r="X1685" t="s">
        <v>3281</v>
      </c>
      <c r="Y1685" s="33">
        <v>42241</v>
      </c>
      <c r="Z1685" s="1">
        <v>75332.399999999994</v>
      </c>
    </row>
    <row r="1686" spans="1:26" x14ac:dyDescent="0.25">
      <c r="A1686" s="3">
        <v>100001685</v>
      </c>
      <c r="B1686" t="s">
        <v>3363</v>
      </c>
      <c r="C1686" t="s">
        <v>3299</v>
      </c>
      <c r="D1686" t="s">
        <v>3259</v>
      </c>
      <c r="E1686">
        <v>44</v>
      </c>
      <c r="F1686" t="s">
        <v>3275</v>
      </c>
      <c r="G1686" t="s">
        <v>3281</v>
      </c>
      <c r="H1686" s="49">
        <v>42237</v>
      </c>
      <c r="I1686" s="1">
        <v>27673.63</v>
      </c>
      <c r="R1686" s="3">
        <v>100001774</v>
      </c>
      <c r="S1686" t="s">
        <v>3297</v>
      </c>
      <c r="T1686" t="s">
        <v>3279</v>
      </c>
      <c r="U1686" t="s">
        <v>3259</v>
      </c>
      <c r="V1686">
        <v>34</v>
      </c>
      <c r="W1686" t="s">
        <v>3275</v>
      </c>
      <c r="X1686" t="s">
        <v>3281</v>
      </c>
      <c r="Y1686" s="33">
        <v>42241</v>
      </c>
      <c r="Z1686" s="1">
        <v>43670.720000000001</v>
      </c>
    </row>
    <row r="1687" spans="1:26" x14ac:dyDescent="0.25">
      <c r="A1687" s="3">
        <v>100001686</v>
      </c>
      <c r="B1687" t="s">
        <v>3536</v>
      </c>
      <c r="C1687" t="s">
        <v>3403</v>
      </c>
      <c r="D1687" t="s">
        <v>3259</v>
      </c>
      <c r="E1687">
        <v>36</v>
      </c>
      <c r="F1687" t="s">
        <v>3275</v>
      </c>
      <c r="G1687" t="s">
        <v>3265</v>
      </c>
      <c r="H1687" s="49">
        <v>42237</v>
      </c>
      <c r="I1687" s="1">
        <v>74026.52</v>
      </c>
      <c r="R1687" s="3">
        <v>100001782</v>
      </c>
      <c r="S1687" t="s">
        <v>3510</v>
      </c>
      <c r="T1687" t="s">
        <v>3483</v>
      </c>
      <c r="U1687" t="s">
        <v>3259</v>
      </c>
      <c r="V1687">
        <v>34</v>
      </c>
      <c r="W1687" t="s">
        <v>3275</v>
      </c>
      <c r="X1687" t="s">
        <v>3265</v>
      </c>
      <c r="Y1687" s="33">
        <v>42242</v>
      </c>
      <c r="Z1687" s="1">
        <v>27049.56</v>
      </c>
    </row>
    <row r="1688" spans="1:26" x14ac:dyDescent="0.25">
      <c r="A1688" s="3">
        <v>100001687</v>
      </c>
      <c r="B1688" t="s">
        <v>3395</v>
      </c>
      <c r="C1688" t="s">
        <v>3392</v>
      </c>
      <c r="D1688" t="s">
        <v>3266</v>
      </c>
      <c r="E1688">
        <v>34</v>
      </c>
      <c r="F1688" t="s">
        <v>3275</v>
      </c>
      <c r="G1688" t="s">
        <v>3281</v>
      </c>
      <c r="H1688" s="49">
        <v>42237</v>
      </c>
      <c r="I1688" s="1">
        <v>24827.57</v>
      </c>
      <c r="R1688" s="3">
        <v>100001783</v>
      </c>
      <c r="S1688" t="s">
        <v>3463</v>
      </c>
      <c r="T1688" t="s">
        <v>3307</v>
      </c>
      <c r="U1688" t="s">
        <v>3259</v>
      </c>
      <c r="V1688">
        <v>31</v>
      </c>
      <c r="W1688" t="s">
        <v>3275</v>
      </c>
      <c r="X1688" t="s">
        <v>3281</v>
      </c>
      <c r="Y1688" s="33">
        <v>42242</v>
      </c>
      <c r="Z1688" s="1">
        <v>12728.29</v>
      </c>
    </row>
    <row r="1689" spans="1:26" x14ac:dyDescent="0.25">
      <c r="A1689" s="3">
        <v>100001688</v>
      </c>
      <c r="B1689" t="s">
        <v>3515</v>
      </c>
      <c r="C1689" t="s">
        <v>3355</v>
      </c>
      <c r="D1689" t="s">
        <v>3259</v>
      </c>
      <c r="E1689">
        <v>31</v>
      </c>
      <c r="F1689" t="s">
        <v>3275</v>
      </c>
      <c r="G1689" t="s">
        <v>3281</v>
      </c>
      <c r="H1689" s="49">
        <v>42237</v>
      </c>
      <c r="I1689" s="1">
        <v>90760.82</v>
      </c>
      <c r="R1689" s="3">
        <v>100001784</v>
      </c>
      <c r="S1689" t="s">
        <v>3528</v>
      </c>
      <c r="T1689" t="s">
        <v>3511</v>
      </c>
      <c r="U1689" t="s">
        <v>3259</v>
      </c>
      <c r="V1689">
        <v>28</v>
      </c>
      <c r="W1689" t="s">
        <v>3275</v>
      </c>
      <c r="X1689" t="s">
        <v>3281</v>
      </c>
      <c r="Y1689" s="33">
        <v>42242</v>
      </c>
      <c r="Z1689" s="1">
        <v>82862.73</v>
      </c>
    </row>
    <row r="1690" spans="1:26" x14ac:dyDescent="0.25">
      <c r="A1690" s="3">
        <v>100001689</v>
      </c>
      <c r="B1690" t="s">
        <v>3521</v>
      </c>
      <c r="C1690" t="s">
        <v>3502</v>
      </c>
      <c r="D1690" t="s">
        <v>3266</v>
      </c>
      <c r="E1690">
        <v>32</v>
      </c>
      <c r="F1690" t="s">
        <v>3275</v>
      </c>
      <c r="G1690" t="s">
        <v>3281</v>
      </c>
      <c r="H1690" s="49">
        <v>42237</v>
      </c>
      <c r="I1690" s="1">
        <v>86890.77</v>
      </c>
      <c r="R1690" s="3">
        <v>100001785</v>
      </c>
      <c r="S1690" t="s">
        <v>3383</v>
      </c>
      <c r="T1690" t="s">
        <v>3365</v>
      </c>
      <c r="U1690" t="s">
        <v>3266</v>
      </c>
      <c r="V1690">
        <v>29</v>
      </c>
      <c r="W1690" t="s">
        <v>3275</v>
      </c>
      <c r="X1690" t="s">
        <v>3265</v>
      </c>
      <c r="Y1690" s="33">
        <v>42242</v>
      </c>
      <c r="Z1690" s="1">
        <v>27683.73</v>
      </c>
    </row>
    <row r="1691" spans="1:26" x14ac:dyDescent="0.25">
      <c r="A1691" s="3">
        <v>100001690</v>
      </c>
      <c r="B1691" t="s">
        <v>3287</v>
      </c>
      <c r="C1691" t="s">
        <v>3330</v>
      </c>
      <c r="D1691" t="s">
        <v>3259</v>
      </c>
      <c r="E1691">
        <v>48</v>
      </c>
      <c r="F1691" t="s">
        <v>3275</v>
      </c>
      <c r="G1691" t="s">
        <v>3281</v>
      </c>
      <c r="H1691" s="49">
        <v>42237</v>
      </c>
      <c r="I1691" s="1">
        <v>51202.31</v>
      </c>
      <c r="R1691" s="3">
        <v>100001786</v>
      </c>
      <c r="S1691" t="s">
        <v>3521</v>
      </c>
      <c r="T1691" t="s">
        <v>3330</v>
      </c>
      <c r="U1691" t="s">
        <v>3266</v>
      </c>
      <c r="V1691">
        <v>28</v>
      </c>
      <c r="W1691" t="s">
        <v>3275</v>
      </c>
      <c r="X1691" t="s">
        <v>3281</v>
      </c>
      <c r="Y1691" s="33">
        <v>42242</v>
      </c>
      <c r="Z1691" s="1">
        <v>142461.87</v>
      </c>
    </row>
    <row r="1692" spans="1:26" x14ac:dyDescent="0.25">
      <c r="A1692" s="3">
        <v>100001691</v>
      </c>
      <c r="B1692" t="s">
        <v>3413</v>
      </c>
      <c r="C1692" t="s">
        <v>3346</v>
      </c>
      <c r="D1692" t="s">
        <v>3266</v>
      </c>
      <c r="E1692">
        <v>33</v>
      </c>
      <c r="F1692" t="s">
        <v>3275</v>
      </c>
      <c r="G1692" t="s">
        <v>3281</v>
      </c>
      <c r="H1692" s="49">
        <v>42237</v>
      </c>
      <c r="I1692" s="1">
        <v>4884.67</v>
      </c>
      <c r="R1692" s="3">
        <v>100001787</v>
      </c>
      <c r="S1692" t="s">
        <v>3559</v>
      </c>
      <c r="T1692" t="s">
        <v>3336</v>
      </c>
      <c r="U1692" t="s">
        <v>3259</v>
      </c>
      <c r="V1692">
        <v>28</v>
      </c>
      <c r="W1692" t="s">
        <v>3275</v>
      </c>
      <c r="X1692" t="s">
        <v>3281</v>
      </c>
      <c r="Y1692" s="33">
        <v>42242</v>
      </c>
      <c r="Z1692" s="1">
        <v>46762.44</v>
      </c>
    </row>
    <row r="1693" spans="1:26" x14ac:dyDescent="0.25">
      <c r="A1693" s="3">
        <v>200001692</v>
      </c>
      <c r="B1693" t="s">
        <v>3300</v>
      </c>
      <c r="C1693" t="s">
        <v>3551</v>
      </c>
      <c r="D1693" t="s">
        <v>3259</v>
      </c>
      <c r="E1693">
        <v>58</v>
      </c>
      <c r="F1693" t="s">
        <v>3262</v>
      </c>
      <c r="G1693" t="s">
        <v>3257</v>
      </c>
      <c r="H1693" s="49">
        <v>42237</v>
      </c>
      <c r="I1693" s="1">
        <v>102552.12</v>
      </c>
      <c r="R1693" s="3">
        <v>100001788</v>
      </c>
      <c r="S1693" t="s">
        <v>3399</v>
      </c>
      <c r="T1693" t="s">
        <v>3490</v>
      </c>
      <c r="U1693" t="s">
        <v>3259</v>
      </c>
      <c r="V1693">
        <v>28</v>
      </c>
      <c r="W1693" t="s">
        <v>3275</v>
      </c>
      <c r="X1693" t="s">
        <v>3257</v>
      </c>
      <c r="Y1693" s="33">
        <v>42242</v>
      </c>
      <c r="Z1693" s="1">
        <v>34984.35</v>
      </c>
    </row>
    <row r="1694" spans="1:26" x14ac:dyDescent="0.25">
      <c r="A1694" s="3">
        <v>200001693</v>
      </c>
      <c r="B1694" t="s">
        <v>3494</v>
      </c>
      <c r="C1694" t="s">
        <v>3299</v>
      </c>
      <c r="D1694" t="s">
        <v>3259</v>
      </c>
      <c r="E1694">
        <v>48</v>
      </c>
      <c r="F1694" t="s">
        <v>3262</v>
      </c>
      <c r="G1694" t="s">
        <v>3257</v>
      </c>
      <c r="H1694" s="49">
        <v>42237</v>
      </c>
      <c r="I1694" s="1">
        <v>4363.5</v>
      </c>
      <c r="R1694" s="3">
        <v>100001789</v>
      </c>
      <c r="S1694" t="s">
        <v>3404</v>
      </c>
      <c r="T1694" t="s">
        <v>3362</v>
      </c>
      <c r="U1694" t="s">
        <v>3266</v>
      </c>
      <c r="V1694">
        <v>39</v>
      </c>
      <c r="W1694" t="s">
        <v>3275</v>
      </c>
      <c r="X1694" t="s">
        <v>3265</v>
      </c>
      <c r="Y1694" s="33">
        <v>42242</v>
      </c>
      <c r="Z1694" s="1">
        <v>18016.11</v>
      </c>
    </row>
    <row r="1695" spans="1:26" x14ac:dyDescent="0.25">
      <c r="A1695" s="3">
        <v>200001694</v>
      </c>
      <c r="B1695" t="s">
        <v>3503</v>
      </c>
      <c r="C1695" t="s">
        <v>3391</v>
      </c>
      <c r="D1695" t="s">
        <v>3266</v>
      </c>
      <c r="E1695">
        <v>47</v>
      </c>
      <c r="F1695" t="s">
        <v>3262</v>
      </c>
      <c r="G1695" t="s">
        <v>3265</v>
      </c>
      <c r="H1695" s="49">
        <v>42237</v>
      </c>
      <c r="I1695" s="1">
        <v>64940.12</v>
      </c>
      <c r="R1695" s="3">
        <v>100001790</v>
      </c>
      <c r="S1695" t="s">
        <v>3520</v>
      </c>
      <c r="T1695" t="s">
        <v>3345</v>
      </c>
      <c r="U1695" t="s">
        <v>3266</v>
      </c>
      <c r="V1695">
        <v>40</v>
      </c>
      <c r="W1695" t="s">
        <v>3275</v>
      </c>
      <c r="X1695" t="s">
        <v>3281</v>
      </c>
      <c r="Y1695" s="33">
        <v>42242</v>
      </c>
      <c r="Z1695" s="1">
        <v>61414.37</v>
      </c>
    </row>
    <row r="1696" spans="1:26" x14ac:dyDescent="0.25">
      <c r="A1696" s="3">
        <v>200001695</v>
      </c>
      <c r="B1696" t="s">
        <v>3291</v>
      </c>
      <c r="C1696" t="s">
        <v>3393</v>
      </c>
      <c r="D1696" t="s">
        <v>3266</v>
      </c>
      <c r="E1696">
        <v>55</v>
      </c>
      <c r="F1696" t="s">
        <v>3262</v>
      </c>
      <c r="G1696" t="s">
        <v>3265</v>
      </c>
      <c r="H1696" s="49">
        <v>42237</v>
      </c>
      <c r="I1696" s="1">
        <v>46862.559999999998</v>
      </c>
      <c r="R1696" s="3">
        <v>100001796</v>
      </c>
      <c r="S1696" t="s">
        <v>3441</v>
      </c>
      <c r="T1696" t="s">
        <v>3305</v>
      </c>
      <c r="U1696" t="s">
        <v>3259</v>
      </c>
      <c r="V1696">
        <v>36</v>
      </c>
      <c r="W1696" t="s">
        <v>3275</v>
      </c>
      <c r="X1696" t="s">
        <v>3257</v>
      </c>
      <c r="Y1696" s="33">
        <v>42243</v>
      </c>
      <c r="Z1696" s="1">
        <v>11743.7</v>
      </c>
    </row>
    <row r="1697" spans="1:26" x14ac:dyDescent="0.25">
      <c r="A1697" s="3">
        <v>300001696</v>
      </c>
      <c r="B1697" t="s">
        <v>3541</v>
      </c>
      <c r="C1697" t="s">
        <v>3535</v>
      </c>
      <c r="D1697" t="s">
        <v>3266</v>
      </c>
      <c r="E1697">
        <v>38</v>
      </c>
      <c r="F1697" t="s">
        <v>3258</v>
      </c>
      <c r="G1697" t="s">
        <v>3281</v>
      </c>
      <c r="H1697" s="49">
        <v>42237</v>
      </c>
      <c r="I1697" s="1">
        <v>7148.82</v>
      </c>
      <c r="R1697" s="3">
        <v>100001797</v>
      </c>
      <c r="S1697" t="s">
        <v>3339</v>
      </c>
      <c r="T1697" t="s">
        <v>3548</v>
      </c>
      <c r="U1697" t="s">
        <v>3259</v>
      </c>
      <c r="V1697">
        <v>44</v>
      </c>
      <c r="W1697" t="s">
        <v>3275</v>
      </c>
      <c r="X1697" t="s">
        <v>3281</v>
      </c>
      <c r="Y1697" s="33">
        <v>42243</v>
      </c>
      <c r="Z1697" s="1">
        <v>2716.79</v>
      </c>
    </row>
    <row r="1698" spans="1:26" x14ac:dyDescent="0.25">
      <c r="A1698" s="3">
        <v>300001697</v>
      </c>
      <c r="B1698" t="s">
        <v>3549</v>
      </c>
      <c r="C1698" t="s">
        <v>3394</v>
      </c>
      <c r="D1698" t="s">
        <v>3259</v>
      </c>
      <c r="E1698">
        <v>33</v>
      </c>
      <c r="F1698" t="s">
        <v>3258</v>
      </c>
      <c r="G1698" t="s">
        <v>3265</v>
      </c>
      <c r="H1698" s="49">
        <v>42237</v>
      </c>
      <c r="I1698" s="1">
        <v>25705.16</v>
      </c>
      <c r="R1698" s="3">
        <v>100001798</v>
      </c>
      <c r="S1698" t="s">
        <v>3311</v>
      </c>
      <c r="T1698" t="s">
        <v>3458</v>
      </c>
      <c r="U1698" t="s">
        <v>3259</v>
      </c>
      <c r="V1698">
        <v>25</v>
      </c>
      <c r="W1698" t="s">
        <v>3275</v>
      </c>
      <c r="X1698" t="s">
        <v>3281</v>
      </c>
      <c r="Y1698" s="33">
        <v>42243</v>
      </c>
      <c r="Z1698" s="1">
        <v>11186.61</v>
      </c>
    </row>
    <row r="1699" spans="1:26" x14ac:dyDescent="0.25">
      <c r="A1699" s="3">
        <v>300001698</v>
      </c>
      <c r="B1699" t="s">
        <v>3530</v>
      </c>
      <c r="C1699" t="s">
        <v>3298</v>
      </c>
      <c r="D1699" t="s">
        <v>3259</v>
      </c>
      <c r="E1699">
        <v>38</v>
      </c>
      <c r="F1699" t="s">
        <v>3258</v>
      </c>
      <c r="G1699" t="s">
        <v>3257</v>
      </c>
      <c r="H1699" s="49">
        <v>42237</v>
      </c>
      <c r="I1699" s="1">
        <v>4409.18</v>
      </c>
      <c r="R1699" s="3">
        <v>100001799</v>
      </c>
      <c r="S1699" t="s">
        <v>3534</v>
      </c>
      <c r="T1699" t="s">
        <v>3269</v>
      </c>
      <c r="U1699" t="s">
        <v>3259</v>
      </c>
      <c r="V1699">
        <v>39</v>
      </c>
      <c r="W1699" t="s">
        <v>3275</v>
      </c>
      <c r="X1699" t="s">
        <v>3281</v>
      </c>
      <c r="Y1699" s="33">
        <v>42243</v>
      </c>
      <c r="Z1699" s="1">
        <v>17435.099999999999</v>
      </c>
    </row>
    <row r="1700" spans="1:26" x14ac:dyDescent="0.25">
      <c r="A1700" s="3">
        <v>300001699</v>
      </c>
      <c r="B1700" t="s">
        <v>3480</v>
      </c>
      <c r="C1700" t="s">
        <v>3361</v>
      </c>
      <c r="D1700" t="s">
        <v>3266</v>
      </c>
      <c r="E1700">
        <v>33</v>
      </c>
      <c r="F1700" t="s">
        <v>3258</v>
      </c>
      <c r="G1700" t="s">
        <v>3265</v>
      </c>
      <c r="H1700" s="49">
        <v>42237</v>
      </c>
      <c r="I1700" s="1">
        <v>74578.98</v>
      </c>
      <c r="R1700" s="3">
        <v>100001800</v>
      </c>
      <c r="S1700" t="s">
        <v>3270</v>
      </c>
      <c r="T1700" t="s">
        <v>3425</v>
      </c>
      <c r="U1700" t="s">
        <v>3259</v>
      </c>
      <c r="V1700">
        <v>27</v>
      </c>
      <c r="W1700" t="s">
        <v>3275</v>
      </c>
      <c r="X1700" t="s">
        <v>3257</v>
      </c>
      <c r="Y1700" s="33">
        <v>42243</v>
      </c>
      <c r="Z1700" s="1">
        <v>5019.6499999999996</v>
      </c>
    </row>
    <row r="1701" spans="1:26" x14ac:dyDescent="0.25">
      <c r="A1701" s="3">
        <v>300001700</v>
      </c>
      <c r="B1701" t="s">
        <v>3493</v>
      </c>
      <c r="C1701" t="s">
        <v>3282</v>
      </c>
      <c r="D1701" t="s">
        <v>3259</v>
      </c>
      <c r="E1701">
        <v>37</v>
      </c>
      <c r="F1701" t="s">
        <v>3258</v>
      </c>
      <c r="G1701" t="s">
        <v>3257</v>
      </c>
      <c r="H1701" s="49">
        <v>42237</v>
      </c>
      <c r="I1701" s="1">
        <v>36731.86</v>
      </c>
      <c r="R1701" s="3">
        <v>100001801</v>
      </c>
      <c r="S1701" t="s">
        <v>3283</v>
      </c>
      <c r="T1701" t="s">
        <v>3375</v>
      </c>
      <c r="U1701" t="s">
        <v>3259</v>
      </c>
      <c r="V1701">
        <v>34</v>
      </c>
      <c r="W1701" t="s">
        <v>3275</v>
      </c>
      <c r="X1701" t="s">
        <v>3281</v>
      </c>
      <c r="Y1701" s="33">
        <v>42243</v>
      </c>
      <c r="Z1701" s="1">
        <v>57914.55</v>
      </c>
    </row>
    <row r="1702" spans="1:26" x14ac:dyDescent="0.25">
      <c r="A1702" s="3">
        <v>400001701</v>
      </c>
      <c r="B1702" t="s">
        <v>3439</v>
      </c>
      <c r="C1702" t="s">
        <v>3444</v>
      </c>
      <c r="D1702" t="s">
        <v>3266</v>
      </c>
      <c r="E1702">
        <v>41</v>
      </c>
      <c r="F1702" t="s">
        <v>3469</v>
      </c>
      <c r="G1702" t="s">
        <v>3281</v>
      </c>
      <c r="H1702" s="49">
        <v>42237</v>
      </c>
      <c r="I1702" s="1">
        <v>57177.94</v>
      </c>
      <c r="R1702" s="3">
        <v>100001802</v>
      </c>
      <c r="S1702" t="s">
        <v>3413</v>
      </c>
      <c r="T1702" t="s">
        <v>3392</v>
      </c>
      <c r="U1702" t="s">
        <v>3266</v>
      </c>
      <c r="V1702">
        <v>41</v>
      </c>
      <c r="W1702" t="s">
        <v>3275</v>
      </c>
      <c r="X1702" t="s">
        <v>3257</v>
      </c>
      <c r="Y1702" s="33">
        <v>42243</v>
      </c>
      <c r="Z1702" s="1">
        <v>43298.43</v>
      </c>
    </row>
    <row r="1703" spans="1:26" x14ac:dyDescent="0.25">
      <c r="A1703" s="3">
        <v>100001702</v>
      </c>
      <c r="B1703" t="s">
        <v>3278</v>
      </c>
      <c r="C1703" t="s">
        <v>3513</v>
      </c>
      <c r="D1703" t="s">
        <v>3266</v>
      </c>
      <c r="E1703">
        <v>52</v>
      </c>
      <c r="F1703" t="s">
        <v>3275</v>
      </c>
      <c r="G1703" t="s">
        <v>3257</v>
      </c>
      <c r="H1703" s="49">
        <v>42238</v>
      </c>
      <c r="I1703" s="1">
        <v>27309.33</v>
      </c>
      <c r="R1703" s="3">
        <v>100001803</v>
      </c>
      <c r="S1703" t="s">
        <v>3480</v>
      </c>
      <c r="T1703" t="s">
        <v>3379</v>
      </c>
      <c r="U1703" t="s">
        <v>3266</v>
      </c>
      <c r="V1703">
        <v>29</v>
      </c>
      <c r="W1703" t="s">
        <v>3275</v>
      </c>
      <c r="X1703" t="s">
        <v>3281</v>
      </c>
      <c r="Y1703" s="33">
        <v>42243</v>
      </c>
      <c r="Z1703" s="1">
        <v>21477.46</v>
      </c>
    </row>
    <row r="1704" spans="1:26" x14ac:dyDescent="0.25">
      <c r="A1704" s="3">
        <v>100001703</v>
      </c>
      <c r="B1704" t="s">
        <v>3530</v>
      </c>
      <c r="C1704" t="s">
        <v>3396</v>
      </c>
      <c r="D1704" t="s">
        <v>3259</v>
      </c>
      <c r="E1704">
        <v>29</v>
      </c>
      <c r="F1704" t="s">
        <v>3275</v>
      </c>
      <c r="G1704" t="s">
        <v>3257</v>
      </c>
      <c r="H1704" s="49">
        <v>42238</v>
      </c>
      <c r="I1704" s="1">
        <v>63852.14</v>
      </c>
      <c r="R1704" s="3">
        <v>100001804</v>
      </c>
      <c r="S1704" t="s">
        <v>3377</v>
      </c>
      <c r="T1704" t="s">
        <v>3305</v>
      </c>
      <c r="U1704" t="s">
        <v>3266</v>
      </c>
      <c r="V1704">
        <v>38</v>
      </c>
      <c r="W1704" t="s">
        <v>3275</v>
      </c>
      <c r="X1704" t="s">
        <v>3281</v>
      </c>
      <c r="Y1704" s="33">
        <v>42243</v>
      </c>
      <c r="Z1704" s="1">
        <v>42816.160000000003</v>
      </c>
    </row>
    <row r="1705" spans="1:26" x14ac:dyDescent="0.25">
      <c r="A1705" s="3">
        <v>100001704</v>
      </c>
      <c r="B1705" t="s">
        <v>3520</v>
      </c>
      <c r="C1705" t="s">
        <v>3440</v>
      </c>
      <c r="D1705" t="s">
        <v>3266</v>
      </c>
      <c r="E1705">
        <v>28</v>
      </c>
      <c r="F1705" t="s">
        <v>3275</v>
      </c>
      <c r="G1705" t="s">
        <v>3281</v>
      </c>
      <c r="H1705" s="49">
        <v>42238</v>
      </c>
      <c r="I1705" s="1">
        <v>21840.84</v>
      </c>
      <c r="R1705" s="3">
        <v>100001805</v>
      </c>
      <c r="S1705" t="s">
        <v>3442</v>
      </c>
      <c r="T1705" t="s">
        <v>3315</v>
      </c>
      <c r="U1705" t="s">
        <v>3259</v>
      </c>
      <c r="V1705">
        <v>33</v>
      </c>
      <c r="W1705" t="s">
        <v>3275</v>
      </c>
      <c r="X1705" t="s">
        <v>3265</v>
      </c>
      <c r="Y1705" s="33">
        <v>42243</v>
      </c>
      <c r="Z1705" s="1">
        <v>13701.41</v>
      </c>
    </row>
    <row r="1706" spans="1:26" x14ac:dyDescent="0.25">
      <c r="A1706" s="3">
        <v>100001705</v>
      </c>
      <c r="B1706" t="s">
        <v>3574</v>
      </c>
      <c r="C1706" t="s">
        <v>3526</v>
      </c>
      <c r="D1706" t="s">
        <v>3266</v>
      </c>
      <c r="E1706">
        <v>43</v>
      </c>
      <c r="F1706" t="s">
        <v>3275</v>
      </c>
      <c r="G1706" t="s">
        <v>3265</v>
      </c>
      <c r="H1706" s="49">
        <v>42238</v>
      </c>
      <c r="I1706" s="1">
        <v>88279.66</v>
      </c>
      <c r="R1706" s="3">
        <v>100001806</v>
      </c>
      <c r="S1706" t="s">
        <v>3549</v>
      </c>
      <c r="T1706" t="s">
        <v>3381</v>
      </c>
      <c r="U1706" t="s">
        <v>3259</v>
      </c>
      <c r="V1706">
        <v>35</v>
      </c>
      <c r="W1706" t="s">
        <v>3275</v>
      </c>
      <c r="X1706" t="s">
        <v>3265</v>
      </c>
      <c r="Y1706" s="33">
        <v>42243</v>
      </c>
      <c r="Z1706" s="1">
        <v>111412.09</v>
      </c>
    </row>
    <row r="1707" spans="1:26" x14ac:dyDescent="0.25">
      <c r="A1707" s="3">
        <v>100001706</v>
      </c>
      <c r="B1707" t="s">
        <v>3575</v>
      </c>
      <c r="C1707" t="s">
        <v>3468</v>
      </c>
      <c r="D1707" t="s">
        <v>3259</v>
      </c>
      <c r="E1707">
        <v>43</v>
      </c>
      <c r="F1707" t="s">
        <v>3275</v>
      </c>
      <c r="G1707" t="s">
        <v>3281</v>
      </c>
      <c r="H1707" s="49">
        <v>42238</v>
      </c>
      <c r="I1707" s="1">
        <v>104169.39</v>
      </c>
      <c r="R1707" s="3">
        <v>100001819</v>
      </c>
      <c r="S1707" t="s">
        <v>3494</v>
      </c>
      <c r="T1707" t="s">
        <v>3435</v>
      </c>
      <c r="U1707" t="s">
        <v>3259</v>
      </c>
      <c r="V1707">
        <v>38</v>
      </c>
      <c r="W1707" t="s">
        <v>3275</v>
      </c>
      <c r="X1707" t="s">
        <v>3265</v>
      </c>
      <c r="Y1707" s="33">
        <v>42244</v>
      </c>
      <c r="Z1707" s="1">
        <v>49610.44</v>
      </c>
    </row>
    <row r="1708" spans="1:26" x14ac:dyDescent="0.25">
      <c r="A1708" s="3">
        <v>100001707</v>
      </c>
      <c r="B1708" t="s">
        <v>3476</v>
      </c>
      <c r="C1708" t="s">
        <v>3511</v>
      </c>
      <c r="D1708" t="s">
        <v>3266</v>
      </c>
      <c r="E1708">
        <v>41</v>
      </c>
      <c r="F1708" t="s">
        <v>3275</v>
      </c>
      <c r="G1708" t="s">
        <v>3281</v>
      </c>
      <c r="H1708" s="49">
        <v>42238</v>
      </c>
      <c r="I1708" s="1">
        <v>7598.49</v>
      </c>
      <c r="R1708" s="3">
        <v>100001820</v>
      </c>
      <c r="S1708" t="s">
        <v>3536</v>
      </c>
      <c r="T1708" t="s">
        <v>3299</v>
      </c>
      <c r="U1708" t="s">
        <v>3259</v>
      </c>
      <c r="V1708">
        <v>27</v>
      </c>
      <c r="W1708" t="s">
        <v>3275</v>
      </c>
      <c r="X1708" t="s">
        <v>3281</v>
      </c>
      <c r="Y1708" s="33">
        <v>42244</v>
      </c>
      <c r="Z1708" s="1">
        <v>39495.99</v>
      </c>
    </row>
    <row r="1709" spans="1:26" x14ac:dyDescent="0.25">
      <c r="A1709" s="3">
        <v>200001708</v>
      </c>
      <c r="B1709" t="s">
        <v>3510</v>
      </c>
      <c r="C1709" t="s">
        <v>3487</v>
      </c>
      <c r="D1709" t="s">
        <v>3259</v>
      </c>
      <c r="E1709">
        <v>51</v>
      </c>
      <c r="F1709" t="s">
        <v>3262</v>
      </c>
      <c r="G1709" t="s">
        <v>3265</v>
      </c>
      <c r="H1709" s="49">
        <v>42238</v>
      </c>
      <c r="I1709" s="1">
        <v>20981.07</v>
      </c>
      <c r="R1709" s="3">
        <v>100001821</v>
      </c>
      <c r="S1709" t="s">
        <v>3562</v>
      </c>
      <c r="T1709" t="s">
        <v>3340</v>
      </c>
      <c r="U1709" t="s">
        <v>3266</v>
      </c>
      <c r="V1709">
        <v>29</v>
      </c>
      <c r="W1709" t="s">
        <v>3275</v>
      </c>
      <c r="X1709" t="s">
        <v>3281</v>
      </c>
      <c r="Y1709" s="33">
        <v>42244</v>
      </c>
      <c r="Z1709" s="1">
        <v>96673.11</v>
      </c>
    </row>
    <row r="1710" spans="1:26" x14ac:dyDescent="0.25">
      <c r="A1710" s="3">
        <v>200001709</v>
      </c>
      <c r="B1710" t="s">
        <v>3471</v>
      </c>
      <c r="C1710" t="s">
        <v>3561</v>
      </c>
      <c r="D1710" t="s">
        <v>3266</v>
      </c>
      <c r="E1710">
        <v>44</v>
      </c>
      <c r="F1710" t="s">
        <v>3262</v>
      </c>
      <c r="G1710" t="s">
        <v>3265</v>
      </c>
      <c r="H1710" s="49">
        <v>42238</v>
      </c>
      <c r="I1710" s="1">
        <v>22760.94</v>
      </c>
      <c r="R1710" s="3">
        <v>100001822</v>
      </c>
      <c r="S1710" t="s">
        <v>3503</v>
      </c>
      <c r="T1710" t="s">
        <v>3282</v>
      </c>
      <c r="U1710" t="s">
        <v>3266</v>
      </c>
      <c r="V1710">
        <v>38</v>
      </c>
      <c r="W1710" t="s">
        <v>3275</v>
      </c>
      <c r="X1710" t="s">
        <v>3265</v>
      </c>
      <c r="Y1710" s="33">
        <v>42244</v>
      </c>
      <c r="Z1710" s="1">
        <v>52220.12</v>
      </c>
    </row>
    <row r="1711" spans="1:26" x14ac:dyDescent="0.25">
      <c r="A1711" s="3">
        <v>200001710</v>
      </c>
      <c r="B1711" t="s">
        <v>3557</v>
      </c>
      <c r="C1711" t="s">
        <v>3305</v>
      </c>
      <c r="D1711" t="s">
        <v>3259</v>
      </c>
      <c r="E1711">
        <v>50</v>
      </c>
      <c r="F1711" t="s">
        <v>3262</v>
      </c>
      <c r="G1711" t="s">
        <v>3281</v>
      </c>
      <c r="H1711" s="49">
        <v>42238</v>
      </c>
      <c r="I1711" s="1">
        <v>65433.7</v>
      </c>
      <c r="R1711" s="3">
        <v>100001823</v>
      </c>
      <c r="S1711" t="s">
        <v>3541</v>
      </c>
      <c r="T1711" t="s">
        <v>3396</v>
      </c>
      <c r="U1711" t="s">
        <v>3266</v>
      </c>
      <c r="V1711">
        <v>34</v>
      </c>
      <c r="W1711" t="s">
        <v>3275</v>
      </c>
      <c r="X1711" t="s">
        <v>3281</v>
      </c>
      <c r="Y1711" s="33">
        <v>42244</v>
      </c>
      <c r="Z1711" s="1">
        <v>149684.4</v>
      </c>
    </row>
    <row r="1712" spans="1:26" x14ac:dyDescent="0.25">
      <c r="A1712" s="3">
        <v>200001711</v>
      </c>
      <c r="B1712" t="s">
        <v>3300</v>
      </c>
      <c r="C1712" t="s">
        <v>3405</v>
      </c>
      <c r="D1712" t="s">
        <v>3259</v>
      </c>
      <c r="E1712">
        <v>34</v>
      </c>
      <c r="F1712" t="s">
        <v>3262</v>
      </c>
      <c r="G1712" t="s">
        <v>3281</v>
      </c>
      <c r="H1712" s="49">
        <v>42238</v>
      </c>
      <c r="I1712" s="1">
        <v>12137.16</v>
      </c>
      <c r="R1712" s="3">
        <v>100001824</v>
      </c>
      <c r="S1712" t="s">
        <v>3382</v>
      </c>
      <c r="T1712" t="s">
        <v>3376</v>
      </c>
      <c r="U1712" t="s">
        <v>3259</v>
      </c>
      <c r="V1712">
        <v>35</v>
      </c>
      <c r="W1712" t="s">
        <v>3275</v>
      </c>
      <c r="X1712" t="s">
        <v>3265</v>
      </c>
      <c r="Y1712" s="33">
        <v>42244</v>
      </c>
      <c r="Z1712" s="1">
        <v>20770.080000000002</v>
      </c>
    </row>
    <row r="1713" spans="1:26" x14ac:dyDescent="0.25">
      <c r="A1713" s="3">
        <v>200001712</v>
      </c>
      <c r="B1713" t="s">
        <v>3264</v>
      </c>
      <c r="C1713" t="s">
        <v>3385</v>
      </c>
      <c r="D1713" t="s">
        <v>3259</v>
      </c>
      <c r="E1713">
        <v>41</v>
      </c>
      <c r="F1713" t="s">
        <v>3262</v>
      </c>
      <c r="G1713" t="s">
        <v>3257</v>
      </c>
      <c r="H1713" s="49">
        <v>42238</v>
      </c>
      <c r="I1713" s="1">
        <v>39250.53</v>
      </c>
      <c r="R1713" s="3">
        <v>100001825</v>
      </c>
      <c r="S1713" t="s">
        <v>3571</v>
      </c>
      <c r="T1713" t="s">
        <v>3347</v>
      </c>
      <c r="U1713" t="s">
        <v>3259</v>
      </c>
      <c r="V1713">
        <v>34</v>
      </c>
      <c r="W1713" t="s">
        <v>3275</v>
      </c>
      <c r="X1713" t="s">
        <v>3281</v>
      </c>
      <c r="Y1713" s="33">
        <v>42244</v>
      </c>
      <c r="Z1713" s="1">
        <v>25949.97</v>
      </c>
    </row>
    <row r="1714" spans="1:26" x14ac:dyDescent="0.25">
      <c r="A1714" s="3">
        <v>100001713</v>
      </c>
      <c r="B1714" t="s">
        <v>3382</v>
      </c>
      <c r="C1714" t="s">
        <v>3321</v>
      </c>
      <c r="D1714" t="s">
        <v>3259</v>
      </c>
      <c r="E1714">
        <v>34</v>
      </c>
      <c r="F1714" t="s">
        <v>3275</v>
      </c>
      <c r="G1714" t="s">
        <v>3257</v>
      </c>
      <c r="H1714" s="49">
        <v>42239</v>
      </c>
      <c r="I1714" s="1">
        <v>21191.18</v>
      </c>
      <c r="R1714" s="3">
        <v>100001831</v>
      </c>
      <c r="S1714" t="s">
        <v>3476</v>
      </c>
      <c r="T1714" t="s">
        <v>3375</v>
      </c>
      <c r="U1714" t="s">
        <v>3266</v>
      </c>
      <c r="V1714">
        <v>34</v>
      </c>
      <c r="W1714" t="s">
        <v>3275</v>
      </c>
      <c r="X1714" t="s">
        <v>3281</v>
      </c>
      <c r="Y1714" s="33">
        <v>42245</v>
      </c>
      <c r="Z1714" s="1">
        <v>52702.58</v>
      </c>
    </row>
    <row r="1715" spans="1:26" x14ac:dyDescent="0.25">
      <c r="A1715" s="3">
        <v>100001714</v>
      </c>
      <c r="B1715" t="s">
        <v>3480</v>
      </c>
      <c r="C1715" t="s">
        <v>3393</v>
      </c>
      <c r="D1715" t="s">
        <v>3266</v>
      </c>
      <c r="E1715">
        <v>38</v>
      </c>
      <c r="F1715" t="s">
        <v>3275</v>
      </c>
      <c r="G1715" t="s">
        <v>3281</v>
      </c>
      <c r="H1715" s="49">
        <v>42239</v>
      </c>
      <c r="I1715" s="1">
        <v>49606.03</v>
      </c>
      <c r="R1715" s="3">
        <v>100001832</v>
      </c>
      <c r="S1715" t="s">
        <v>3572</v>
      </c>
      <c r="T1715" t="s">
        <v>3525</v>
      </c>
      <c r="U1715" t="s">
        <v>3266</v>
      </c>
      <c r="V1715">
        <v>36</v>
      </c>
      <c r="W1715" t="s">
        <v>3275</v>
      </c>
      <c r="X1715" t="s">
        <v>3265</v>
      </c>
      <c r="Y1715" s="33">
        <v>42245</v>
      </c>
      <c r="Z1715" s="1">
        <v>10057.040000000001</v>
      </c>
    </row>
    <row r="1716" spans="1:26" x14ac:dyDescent="0.25">
      <c r="A1716" s="3">
        <v>100001715</v>
      </c>
      <c r="B1716" t="s">
        <v>3557</v>
      </c>
      <c r="C1716" t="s">
        <v>3526</v>
      </c>
      <c r="D1716" t="s">
        <v>3259</v>
      </c>
      <c r="E1716">
        <v>32</v>
      </c>
      <c r="F1716" t="s">
        <v>3275</v>
      </c>
      <c r="G1716" t="s">
        <v>3257</v>
      </c>
      <c r="H1716" s="49">
        <v>42239</v>
      </c>
      <c r="I1716" s="1">
        <v>10239.67</v>
      </c>
      <c r="R1716" s="3">
        <v>100001833</v>
      </c>
      <c r="S1716" t="s">
        <v>3528</v>
      </c>
      <c r="T1716" t="s">
        <v>3580</v>
      </c>
      <c r="U1716" t="s">
        <v>3259</v>
      </c>
      <c r="V1716">
        <v>27</v>
      </c>
      <c r="W1716" t="s">
        <v>3275</v>
      </c>
      <c r="X1716" t="s">
        <v>3281</v>
      </c>
      <c r="Y1716" s="33">
        <v>42245</v>
      </c>
      <c r="Z1716" s="1">
        <v>31637.34</v>
      </c>
    </row>
    <row r="1717" spans="1:26" x14ac:dyDescent="0.25">
      <c r="A1717" s="3">
        <v>100001716</v>
      </c>
      <c r="B1717" t="s">
        <v>3441</v>
      </c>
      <c r="C1717" t="s">
        <v>3458</v>
      </c>
      <c r="D1717" t="s">
        <v>3259</v>
      </c>
      <c r="E1717">
        <v>23</v>
      </c>
      <c r="F1717" t="s">
        <v>3275</v>
      </c>
      <c r="G1717" t="s">
        <v>3281</v>
      </c>
      <c r="H1717" s="49">
        <v>42239</v>
      </c>
      <c r="I1717" s="1">
        <v>66040.460000000006</v>
      </c>
      <c r="R1717" s="3">
        <v>100001834</v>
      </c>
      <c r="S1717" t="s">
        <v>3503</v>
      </c>
      <c r="T1717" t="s">
        <v>3329</v>
      </c>
      <c r="U1717" t="s">
        <v>3266</v>
      </c>
      <c r="V1717">
        <v>37</v>
      </c>
      <c r="W1717" t="s">
        <v>3275</v>
      </c>
      <c r="X1717" t="s">
        <v>3281</v>
      </c>
      <c r="Y1717" s="33">
        <v>42245</v>
      </c>
      <c r="Z1717" s="1">
        <v>7355.25</v>
      </c>
    </row>
    <row r="1718" spans="1:26" x14ac:dyDescent="0.25">
      <c r="A1718" s="3">
        <v>100001717</v>
      </c>
      <c r="B1718" t="s">
        <v>3459</v>
      </c>
      <c r="C1718" t="s">
        <v>3345</v>
      </c>
      <c r="D1718" t="s">
        <v>3259</v>
      </c>
      <c r="E1718">
        <v>26</v>
      </c>
      <c r="F1718" t="s">
        <v>3275</v>
      </c>
      <c r="G1718" t="s">
        <v>3281</v>
      </c>
      <c r="H1718" s="49">
        <v>42239</v>
      </c>
      <c r="I1718" s="1">
        <v>7685.3</v>
      </c>
      <c r="R1718" s="3">
        <v>100001835</v>
      </c>
      <c r="S1718" t="s">
        <v>3486</v>
      </c>
      <c r="T1718" t="s">
        <v>3420</v>
      </c>
      <c r="U1718" t="s">
        <v>3266</v>
      </c>
      <c r="V1718">
        <v>41</v>
      </c>
      <c r="W1718" t="s">
        <v>3275</v>
      </c>
      <c r="X1718" t="s">
        <v>3281</v>
      </c>
      <c r="Y1718" s="33">
        <v>42245</v>
      </c>
      <c r="Z1718" s="1">
        <v>18745.419999999998</v>
      </c>
    </row>
    <row r="1719" spans="1:26" x14ac:dyDescent="0.25">
      <c r="A1719" s="3">
        <v>100001718</v>
      </c>
      <c r="B1719" t="s">
        <v>3457</v>
      </c>
      <c r="C1719" t="s">
        <v>3552</v>
      </c>
      <c r="D1719" t="s">
        <v>3266</v>
      </c>
      <c r="E1719">
        <v>41</v>
      </c>
      <c r="F1719" t="s">
        <v>3275</v>
      </c>
      <c r="G1719" t="s">
        <v>3281</v>
      </c>
      <c r="H1719" s="49">
        <v>42239</v>
      </c>
      <c r="I1719" s="1">
        <v>20040.939999999999</v>
      </c>
      <c r="R1719" s="3">
        <v>100001846</v>
      </c>
      <c r="S1719" t="s">
        <v>3527</v>
      </c>
      <c r="T1719" t="s">
        <v>3423</v>
      </c>
      <c r="U1719" t="s">
        <v>3266</v>
      </c>
      <c r="V1719">
        <v>30</v>
      </c>
      <c r="W1719" t="s">
        <v>3275</v>
      </c>
      <c r="X1719" t="s">
        <v>3281</v>
      </c>
      <c r="Y1719" s="33">
        <v>42246</v>
      </c>
      <c r="Z1719" s="1">
        <v>45527.09</v>
      </c>
    </row>
    <row r="1720" spans="1:26" x14ac:dyDescent="0.25">
      <c r="A1720" s="3">
        <v>100001719</v>
      </c>
      <c r="B1720" t="s">
        <v>3553</v>
      </c>
      <c r="C1720" t="s">
        <v>3273</v>
      </c>
      <c r="D1720" t="s">
        <v>3266</v>
      </c>
      <c r="E1720">
        <v>30</v>
      </c>
      <c r="F1720" t="s">
        <v>3275</v>
      </c>
      <c r="G1720" t="s">
        <v>3257</v>
      </c>
      <c r="H1720" s="49">
        <v>42239</v>
      </c>
      <c r="I1720" s="1">
        <v>113533.08</v>
      </c>
      <c r="R1720" s="3">
        <v>100001847</v>
      </c>
      <c r="S1720" t="s">
        <v>3377</v>
      </c>
      <c r="T1720" t="s">
        <v>3501</v>
      </c>
      <c r="U1720" t="s">
        <v>3266</v>
      </c>
      <c r="V1720">
        <v>31</v>
      </c>
      <c r="W1720" t="s">
        <v>3275</v>
      </c>
      <c r="X1720" t="s">
        <v>3281</v>
      </c>
      <c r="Y1720" s="33">
        <v>42246</v>
      </c>
      <c r="Z1720" s="1">
        <v>44576.62</v>
      </c>
    </row>
    <row r="1721" spans="1:26" x14ac:dyDescent="0.25">
      <c r="A1721" s="3">
        <v>100001720</v>
      </c>
      <c r="B1721" t="s">
        <v>3532</v>
      </c>
      <c r="C1721" t="s">
        <v>3501</v>
      </c>
      <c r="D1721" t="s">
        <v>3266</v>
      </c>
      <c r="E1721">
        <v>25</v>
      </c>
      <c r="F1721" t="s">
        <v>3275</v>
      </c>
      <c r="G1721" t="s">
        <v>3257</v>
      </c>
      <c r="H1721" s="49">
        <v>42239</v>
      </c>
      <c r="I1721" s="1">
        <v>47846.97</v>
      </c>
      <c r="R1721" s="3">
        <v>100001848</v>
      </c>
      <c r="S1721" t="s">
        <v>3484</v>
      </c>
      <c r="T1721" t="s">
        <v>3498</v>
      </c>
      <c r="U1721" t="s">
        <v>3266</v>
      </c>
      <c r="V1721">
        <v>29</v>
      </c>
      <c r="W1721" t="s">
        <v>3275</v>
      </c>
      <c r="X1721" t="s">
        <v>3281</v>
      </c>
      <c r="Y1721" s="33">
        <v>42246</v>
      </c>
      <c r="Z1721" s="1">
        <v>54174.39</v>
      </c>
    </row>
    <row r="1722" spans="1:26" x14ac:dyDescent="0.25">
      <c r="A1722" s="3">
        <v>100001721</v>
      </c>
      <c r="B1722" t="s">
        <v>3287</v>
      </c>
      <c r="C1722" t="s">
        <v>3552</v>
      </c>
      <c r="D1722" t="s">
        <v>3259</v>
      </c>
      <c r="E1722">
        <v>34</v>
      </c>
      <c r="F1722" t="s">
        <v>3275</v>
      </c>
      <c r="G1722" t="s">
        <v>3257</v>
      </c>
      <c r="H1722" s="49">
        <v>42239</v>
      </c>
      <c r="I1722" s="1">
        <v>78342.039999999994</v>
      </c>
      <c r="R1722" s="3">
        <v>100001849</v>
      </c>
      <c r="S1722" t="s">
        <v>3489</v>
      </c>
      <c r="T1722" t="s">
        <v>3431</v>
      </c>
      <c r="U1722" t="s">
        <v>3259</v>
      </c>
      <c r="V1722">
        <v>33</v>
      </c>
      <c r="W1722" t="s">
        <v>3275</v>
      </c>
      <c r="X1722" t="s">
        <v>3265</v>
      </c>
      <c r="Y1722" s="33">
        <v>42246</v>
      </c>
      <c r="Z1722" s="1">
        <v>43473.64</v>
      </c>
    </row>
    <row r="1723" spans="1:26" x14ac:dyDescent="0.25">
      <c r="A1723" s="3">
        <v>100001722</v>
      </c>
      <c r="B1723" t="s">
        <v>3283</v>
      </c>
      <c r="C1723" t="s">
        <v>3392</v>
      </c>
      <c r="D1723" t="s">
        <v>3259</v>
      </c>
      <c r="E1723">
        <v>29</v>
      </c>
      <c r="F1723" t="s">
        <v>3275</v>
      </c>
      <c r="G1723" t="s">
        <v>3281</v>
      </c>
      <c r="H1723" s="49">
        <v>42239</v>
      </c>
      <c r="I1723" s="1">
        <v>48925.1</v>
      </c>
      <c r="R1723" s="3">
        <v>100001850</v>
      </c>
      <c r="S1723" t="s">
        <v>3383</v>
      </c>
      <c r="T1723" t="s">
        <v>3369</v>
      </c>
      <c r="U1723" t="s">
        <v>3266</v>
      </c>
      <c r="V1723">
        <v>32</v>
      </c>
      <c r="W1723" t="s">
        <v>3275</v>
      </c>
      <c r="X1723" t="s">
        <v>3281</v>
      </c>
      <c r="Y1723" s="33">
        <v>42246</v>
      </c>
      <c r="Z1723" s="1">
        <v>52248.29</v>
      </c>
    </row>
    <row r="1724" spans="1:26" x14ac:dyDescent="0.25">
      <c r="A1724" s="3">
        <v>100001723</v>
      </c>
      <c r="B1724" t="s">
        <v>3335</v>
      </c>
      <c r="C1724" t="s">
        <v>3431</v>
      </c>
      <c r="D1724" t="s">
        <v>3266</v>
      </c>
      <c r="E1724">
        <v>28</v>
      </c>
      <c r="F1724" t="s">
        <v>3275</v>
      </c>
      <c r="G1724" t="s">
        <v>3281</v>
      </c>
      <c r="H1724" s="49">
        <v>42239</v>
      </c>
      <c r="I1724" s="1">
        <v>12085.14</v>
      </c>
      <c r="R1724" s="3">
        <v>100001851</v>
      </c>
      <c r="S1724" t="s">
        <v>3306</v>
      </c>
      <c r="T1724" t="s">
        <v>3267</v>
      </c>
      <c r="U1724" t="s">
        <v>3259</v>
      </c>
      <c r="V1724">
        <v>30</v>
      </c>
      <c r="W1724" t="s">
        <v>3275</v>
      </c>
      <c r="X1724" t="s">
        <v>3281</v>
      </c>
      <c r="Y1724" s="33">
        <v>42246</v>
      </c>
      <c r="Z1724" s="1">
        <v>34879.769999999997</v>
      </c>
    </row>
    <row r="1725" spans="1:26" x14ac:dyDescent="0.25">
      <c r="A1725" s="3">
        <v>100001724</v>
      </c>
      <c r="B1725" t="s">
        <v>3460</v>
      </c>
      <c r="C1725" t="s">
        <v>3388</v>
      </c>
      <c r="D1725" t="s">
        <v>3259</v>
      </c>
      <c r="E1725">
        <v>36</v>
      </c>
      <c r="F1725" t="s">
        <v>3275</v>
      </c>
      <c r="G1725" t="s">
        <v>3257</v>
      </c>
      <c r="H1725" s="49">
        <v>42239</v>
      </c>
      <c r="I1725" s="1">
        <v>3691.67</v>
      </c>
      <c r="R1725" s="3">
        <v>100001852</v>
      </c>
      <c r="S1725" t="s">
        <v>3455</v>
      </c>
      <c r="T1725" t="s">
        <v>3570</v>
      </c>
      <c r="U1725" t="s">
        <v>3259</v>
      </c>
      <c r="V1725">
        <v>31</v>
      </c>
      <c r="W1725" t="s">
        <v>3275</v>
      </c>
      <c r="X1725" t="s">
        <v>3281</v>
      </c>
      <c r="Y1725" s="33">
        <v>42246</v>
      </c>
      <c r="Z1725" s="1">
        <v>58911.42</v>
      </c>
    </row>
    <row r="1726" spans="1:26" x14ac:dyDescent="0.25">
      <c r="A1726" s="3">
        <v>100001725</v>
      </c>
      <c r="B1726" t="s">
        <v>3372</v>
      </c>
      <c r="C1726" t="s">
        <v>3498</v>
      </c>
      <c r="D1726" t="s">
        <v>3259</v>
      </c>
      <c r="E1726">
        <v>46</v>
      </c>
      <c r="F1726" t="s">
        <v>3275</v>
      </c>
      <c r="G1726" t="s">
        <v>3281</v>
      </c>
      <c r="H1726" s="49">
        <v>42239</v>
      </c>
      <c r="I1726" s="1">
        <v>4887.16</v>
      </c>
      <c r="R1726" s="3">
        <v>100001853</v>
      </c>
      <c r="S1726" t="s">
        <v>3382</v>
      </c>
      <c r="T1726" t="s">
        <v>3271</v>
      </c>
      <c r="U1726" t="s">
        <v>3259</v>
      </c>
      <c r="V1726">
        <v>33</v>
      </c>
      <c r="W1726" t="s">
        <v>3275</v>
      </c>
      <c r="X1726" t="s">
        <v>3281</v>
      </c>
      <c r="Y1726" s="33">
        <v>42246</v>
      </c>
      <c r="Z1726" s="1">
        <v>96422.41</v>
      </c>
    </row>
    <row r="1727" spans="1:26" x14ac:dyDescent="0.25">
      <c r="A1727" s="3">
        <v>100001726</v>
      </c>
      <c r="B1727" t="s">
        <v>3510</v>
      </c>
      <c r="C1727" t="s">
        <v>3411</v>
      </c>
      <c r="D1727" t="s">
        <v>3259</v>
      </c>
      <c r="E1727">
        <v>37</v>
      </c>
      <c r="F1727" t="s">
        <v>3275</v>
      </c>
      <c r="G1727" t="s">
        <v>3265</v>
      </c>
      <c r="H1727" s="49">
        <v>42239</v>
      </c>
      <c r="I1727" s="1">
        <v>6591.25</v>
      </c>
      <c r="R1727" s="3">
        <v>100001854</v>
      </c>
      <c r="S1727" t="s">
        <v>3417</v>
      </c>
      <c r="T1727" t="s">
        <v>3329</v>
      </c>
      <c r="U1727" t="s">
        <v>3266</v>
      </c>
      <c r="V1727">
        <v>30</v>
      </c>
      <c r="W1727" t="s">
        <v>3275</v>
      </c>
      <c r="X1727" t="s">
        <v>3281</v>
      </c>
      <c r="Y1727" s="33">
        <v>42246</v>
      </c>
      <c r="Z1727" s="1">
        <v>57333.77</v>
      </c>
    </row>
    <row r="1728" spans="1:26" x14ac:dyDescent="0.25">
      <c r="A1728" s="3">
        <v>100001727</v>
      </c>
      <c r="B1728" t="s">
        <v>3446</v>
      </c>
      <c r="C1728" t="s">
        <v>3488</v>
      </c>
      <c r="D1728" t="s">
        <v>3259</v>
      </c>
      <c r="E1728">
        <v>38</v>
      </c>
      <c r="F1728" t="s">
        <v>3275</v>
      </c>
      <c r="G1728" t="s">
        <v>3281</v>
      </c>
      <c r="H1728" s="49">
        <v>42239</v>
      </c>
      <c r="I1728" s="1">
        <v>12703.52</v>
      </c>
      <c r="R1728" s="3">
        <v>100001859</v>
      </c>
      <c r="S1728" t="s">
        <v>3389</v>
      </c>
      <c r="T1728" t="s">
        <v>3385</v>
      </c>
      <c r="U1728" t="s">
        <v>3266</v>
      </c>
      <c r="V1728">
        <v>35</v>
      </c>
      <c r="W1728" t="s">
        <v>3275</v>
      </c>
      <c r="X1728" t="s">
        <v>3281</v>
      </c>
      <c r="Y1728" s="33">
        <v>42247</v>
      </c>
      <c r="Z1728" s="1">
        <v>4750.24</v>
      </c>
    </row>
    <row r="1729" spans="1:26" x14ac:dyDescent="0.25">
      <c r="A1729" s="3">
        <v>100001728</v>
      </c>
      <c r="B1729" t="s">
        <v>3280</v>
      </c>
      <c r="C1729" t="s">
        <v>3565</v>
      </c>
      <c r="D1729" t="s">
        <v>3266</v>
      </c>
      <c r="E1729">
        <v>29</v>
      </c>
      <c r="F1729" t="s">
        <v>3275</v>
      </c>
      <c r="G1729" t="s">
        <v>3281</v>
      </c>
      <c r="H1729" s="49">
        <v>42239</v>
      </c>
      <c r="I1729" s="1">
        <v>44345.61</v>
      </c>
      <c r="R1729" s="3">
        <v>100001860</v>
      </c>
      <c r="S1729" t="s">
        <v>3363</v>
      </c>
      <c r="T1729" t="s">
        <v>3318</v>
      </c>
      <c r="U1729" t="s">
        <v>3259</v>
      </c>
      <c r="V1729">
        <v>40</v>
      </c>
      <c r="W1729" t="s">
        <v>3275</v>
      </c>
      <c r="X1729" t="s">
        <v>3281</v>
      </c>
      <c r="Y1729" s="33">
        <v>42247</v>
      </c>
      <c r="Z1729" s="1">
        <v>82664.039999999994</v>
      </c>
    </row>
    <row r="1730" spans="1:26" x14ac:dyDescent="0.25">
      <c r="A1730" s="3">
        <v>100001729</v>
      </c>
      <c r="B1730" t="s">
        <v>3291</v>
      </c>
      <c r="C1730" t="s">
        <v>3566</v>
      </c>
      <c r="D1730" t="s">
        <v>3266</v>
      </c>
      <c r="E1730">
        <v>30</v>
      </c>
      <c r="F1730" t="s">
        <v>3275</v>
      </c>
      <c r="G1730" t="s">
        <v>3265</v>
      </c>
      <c r="H1730" s="49">
        <v>42239</v>
      </c>
      <c r="I1730" s="1">
        <v>72874.91</v>
      </c>
      <c r="R1730" s="3">
        <v>100001861</v>
      </c>
      <c r="S1730" t="s">
        <v>3467</v>
      </c>
      <c r="T1730" t="s">
        <v>3334</v>
      </c>
      <c r="U1730" t="s">
        <v>3259</v>
      </c>
      <c r="V1730">
        <v>26</v>
      </c>
      <c r="W1730" t="s">
        <v>3275</v>
      </c>
      <c r="X1730" t="s">
        <v>3265</v>
      </c>
      <c r="Y1730" s="33">
        <v>42247</v>
      </c>
      <c r="Z1730" s="1">
        <v>57623.58</v>
      </c>
    </row>
    <row r="1731" spans="1:26" x14ac:dyDescent="0.25">
      <c r="A1731" s="3">
        <v>100001730</v>
      </c>
      <c r="B1731" t="s">
        <v>3536</v>
      </c>
      <c r="C1731" t="s">
        <v>3498</v>
      </c>
      <c r="D1731" t="s">
        <v>3259</v>
      </c>
      <c r="E1731">
        <v>30</v>
      </c>
      <c r="F1731" t="s">
        <v>3275</v>
      </c>
      <c r="G1731" t="s">
        <v>3265</v>
      </c>
      <c r="H1731" s="49">
        <v>42239</v>
      </c>
      <c r="I1731" s="1">
        <v>12647.17</v>
      </c>
      <c r="R1731" s="3">
        <v>100001862</v>
      </c>
      <c r="S1731" t="s">
        <v>3333</v>
      </c>
      <c r="T1731" t="s">
        <v>3391</v>
      </c>
      <c r="U1731" t="s">
        <v>3259</v>
      </c>
      <c r="V1731">
        <v>35</v>
      </c>
      <c r="W1731" t="s">
        <v>3275</v>
      </c>
      <c r="X1731" t="s">
        <v>3281</v>
      </c>
      <c r="Y1731" s="33">
        <v>42247</v>
      </c>
      <c r="Z1731" s="1">
        <v>19680.669999999998</v>
      </c>
    </row>
    <row r="1732" spans="1:26" x14ac:dyDescent="0.25">
      <c r="A1732" s="3">
        <v>100001731</v>
      </c>
      <c r="B1732" t="s">
        <v>3326</v>
      </c>
      <c r="C1732" t="s">
        <v>3498</v>
      </c>
      <c r="D1732" t="s">
        <v>3266</v>
      </c>
      <c r="E1732">
        <v>38</v>
      </c>
      <c r="F1732" t="s">
        <v>3275</v>
      </c>
      <c r="G1732" t="s">
        <v>3281</v>
      </c>
      <c r="H1732" s="49">
        <v>42239</v>
      </c>
      <c r="I1732" s="1">
        <v>8080.08</v>
      </c>
      <c r="R1732" s="3">
        <v>100001863</v>
      </c>
      <c r="S1732" t="s">
        <v>3574</v>
      </c>
      <c r="T1732" t="s">
        <v>3349</v>
      </c>
      <c r="U1732" t="s">
        <v>3266</v>
      </c>
      <c r="V1732">
        <v>36</v>
      </c>
      <c r="W1732" t="s">
        <v>3275</v>
      </c>
      <c r="X1732" t="s">
        <v>3281</v>
      </c>
      <c r="Y1732" s="33">
        <v>42247</v>
      </c>
      <c r="Z1732" s="1">
        <v>2566.77</v>
      </c>
    </row>
    <row r="1733" spans="1:26" x14ac:dyDescent="0.25">
      <c r="A1733" s="3">
        <v>100001732</v>
      </c>
      <c r="B1733" t="s">
        <v>3341</v>
      </c>
      <c r="C1733" t="s">
        <v>3393</v>
      </c>
      <c r="D1733" t="s">
        <v>3259</v>
      </c>
      <c r="E1733">
        <v>47</v>
      </c>
      <c r="F1733" t="s">
        <v>3275</v>
      </c>
      <c r="G1733" t="s">
        <v>3281</v>
      </c>
      <c r="H1733" s="49">
        <v>42239</v>
      </c>
      <c r="I1733" s="1">
        <v>115722.65</v>
      </c>
      <c r="R1733" s="3">
        <v>100001864</v>
      </c>
      <c r="S1733" t="s">
        <v>3457</v>
      </c>
      <c r="T1733" t="s">
        <v>3466</v>
      </c>
      <c r="U1733" t="s">
        <v>3266</v>
      </c>
      <c r="V1733">
        <v>28</v>
      </c>
      <c r="W1733" t="s">
        <v>3275</v>
      </c>
      <c r="X1733" t="s">
        <v>3281</v>
      </c>
      <c r="Y1733" s="33">
        <v>42247</v>
      </c>
      <c r="Z1733" s="1">
        <v>20894.82</v>
      </c>
    </row>
    <row r="1734" spans="1:26" x14ac:dyDescent="0.25">
      <c r="A1734" s="3">
        <v>200001733</v>
      </c>
      <c r="B1734" t="s">
        <v>3574</v>
      </c>
      <c r="C1734" t="s">
        <v>3435</v>
      </c>
      <c r="D1734" t="s">
        <v>3266</v>
      </c>
      <c r="E1734">
        <v>60</v>
      </c>
      <c r="F1734" t="s">
        <v>3262</v>
      </c>
      <c r="G1734" t="s">
        <v>3265</v>
      </c>
      <c r="H1734" s="49">
        <v>42239</v>
      </c>
      <c r="I1734" s="1">
        <v>2527</v>
      </c>
      <c r="R1734" s="3">
        <v>100001865</v>
      </c>
      <c r="S1734" t="s">
        <v>3573</v>
      </c>
      <c r="T1734" t="s">
        <v>3442</v>
      </c>
      <c r="U1734" t="s">
        <v>3266</v>
      </c>
      <c r="V1734">
        <v>36</v>
      </c>
      <c r="W1734" t="s">
        <v>3275</v>
      </c>
      <c r="X1734" t="s">
        <v>3281</v>
      </c>
      <c r="Y1734" s="33">
        <v>42247</v>
      </c>
      <c r="Z1734" s="1">
        <v>61324.68</v>
      </c>
    </row>
    <row r="1735" spans="1:26" x14ac:dyDescent="0.25">
      <c r="A1735" s="3">
        <v>200001734</v>
      </c>
      <c r="B1735" t="s">
        <v>3380</v>
      </c>
      <c r="C1735" t="s">
        <v>3537</v>
      </c>
      <c r="D1735" t="s">
        <v>3259</v>
      </c>
      <c r="E1735">
        <v>46</v>
      </c>
      <c r="F1735" t="s">
        <v>3262</v>
      </c>
      <c r="G1735" t="s">
        <v>3265</v>
      </c>
      <c r="H1735" s="49">
        <v>42239</v>
      </c>
      <c r="I1735" s="1">
        <v>33915.03</v>
      </c>
      <c r="R1735" s="3">
        <v>100001875</v>
      </c>
      <c r="S1735" t="s">
        <v>3416</v>
      </c>
      <c r="T1735" t="s">
        <v>3358</v>
      </c>
      <c r="U1735" t="s">
        <v>3259</v>
      </c>
      <c r="V1735">
        <v>40</v>
      </c>
      <c r="W1735" t="s">
        <v>3275</v>
      </c>
      <c r="X1735" t="s">
        <v>3257</v>
      </c>
      <c r="Y1735" s="33">
        <v>42248</v>
      </c>
      <c r="Z1735" s="1">
        <v>37812.730000000003</v>
      </c>
    </row>
    <row r="1736" spans="1:26" x14ac:dyDescent="0.25">
      <c r="A1736" s="3">
        <v>200001735</v>
      </c>
      <c r="B1736" t="s">
        <v>3493</v>
      </c>
      <c r="C1736" t="s">
        <v>3464</v>
      </c>
      <c r="D1736" t="s">
        <v>3259</v>
      </c>
      <c r="E1736">
        <v>61</v>
      </c>
      <c r="F1736" t="s">
        <v>3262</v>
      </c>
      <c r="G1736" t="s">
        <v>3257</v>
      </c>
      <c r="H1736" s="49">
        <v>42239</v>
      </c>
      <c r="I1736" s="1">
        <v>7992.21</v>
      </c>
      <c r="R1736" s="3">
        <v>100001876</v>
      </c>
      <c r="S1736" t="s">
        <v>3445</v>
      </c>
      <c r="T1736" t="s">
        <v>3381</v>
      </c>
      <c r="U1736" t="s">
        <v>3259</v>
      </c>
      <c r="V1736">
        <v>46</v>
      </c>
      <c r="W1736" t="s">
        <v>3275</v>
      </c>
      <c r="X1736" t="s">
        <v>3281</v>
      </c>
      <c r="Y1736" s="33">
        <v>42248</v>
      </c>
      <c r="Z1736" s="1">
        <v>47359.83</v>
      </c>
    </row>
    <row r="1737" spans="1:26" x14ac:dyDescent="0.25">
      <c r="A1737" s="3">
        <v>200001736</v>
      </c>
      <c r="B1737" t="s">
        <v>3309</v>
      </c>
      <c r="C1737" t="s">
        <v>3403</v>
      </c>
      <c r="D1737" t="s">
        <v>3266</v>
      </c>
      <c r="E1737">
        <v>59</v>
      </c>
      <c r="F1737" t="s">
        <v>3262</v>
      </c>
      <c r="G1737" t="s">
        <v>3265</v>
      </c>
      <c r="H1737" s="49">
        <v>42239</v>
      </c>
      <c r="I1737" s="1">
        <v>13708.97</v>
      </c>
      <c r="R1737" s="3">
        <v>100001877</v>
      </c>
      <c r="S1737" t="s">
        <v>3378</v>
      </c>
      <c r="T1737" t="s">
        <v>3303</v>
      </c>
      <c r="U1737" t="s">
        <v>3266</v>
      </c>
      <c r="V1737">
        <v>41</v>
      </c>
      <c r="W1737" t="s">
        <v>3275</v>
      </c>
      <c r="X1737" t="s">
        <v>3281</v>
      </c>
      <c r="Y1737" s="33">
        <v>42248</v>
      </c>
      <c r="Z1737" s="1">
        <v>24927.19</v>
      </c>
    </row>
    <row r="1738" spans="1:26" x14ac:dyDescent="0.25">
      <c r="A1738" s="3">
        <v>200001737</v>
      </c>
      <c r="B1738" t="s">
        <v>3467</v>
      </c>
      <c r="C1738" t="s">
        <v>3554</v>
      </c>
      <c r="D1738" t="s">
        <v>3259</v>
      </c>
      <c r="E1738">
        <v>43</v>
      </c>
      <c r="F1738" t="s">
        <v>3262</v>
      </c>
      <c r="G1738" t="s">
        <v>3257</v>
      </c>
      <c r="H1738" s="49">
        <v>42239</v>
      </c>
      <c r="I1738" s="1">
        <v>80189.899999999994</v>
      </c>
      <c r="R1738" s="3">
        <v>100001878</v>
      </c>
      <c r="S1738" t="s">
        <v>3518</v>
      </c>
      <c r="T1738" t="s">
        <v>3384</v>
      </c>
      <c r="U1738" t="s">
        <v>3266</v>
      </c>
      <c r="V1738">
        <v>31</v>
      </c>
      <c r="W1738" t="s">
        <v>3275</v>
      </c>
      <c r="X1738" t="s">
        <v>3257</v>
      </c>
      <c r="Y1738" s="33">
        <v>42248</v>
      </c>
      <c r="Z1738" s="1">
        <v>38379.599999999999</v>
      </c>
    </row>
    <row r="1739" spans="1:26" x14ac:dyDescent="0.25">
      <c r="A1739" s="3">
        <v>200001738</v>
      </c>
      <c r="B1739" t="s">
        <v>3287</v>
      </c>
      <c r="C1739" t="s">
        <v>3298</v>
      </c>
      <c r="D1739" t="s">
        <v>3259</v>
      </c>
      <c r="E1739">
        <v>53</v>
      </c>
      <c r="F1739" t="s">
        <v>3262</v>
      </c>
      <c r="G1739" t="s">
        <v>3257</v>
      </c>
      <c r="H1739" s="49">
        <v>42239</v>
      </c>
      <c r="I1739" s="1">
        <v>44984.09</v>
      </c>
      <c r="R1739" s="3">
        <v>100001879</v>
      </c>
      <c r="S1739" t="s">
        <v>3302</v>
      </c>
      <c r="T1739" t="s">
        <v>3411</v>
      </c>
      <c r="U1739" t="s">
        <v>3266</v>
      </c>
      <c r="V1739">
        <v>37</v>
      </c>
      <c r="W1739" t="s">
        <v>3275</v>
      </c>
      <c r="X1739" t="s">
        <v>3257</v>
      </c>
      <c r="Y1739" s="33">
        <v>42248</v>
      </c>
      <c r="Z1739" s="1">
        <v>74238.83</v>
      </c>
    </row>
    <row r="1740" spans="1:26" x14ac:dyDescent="0.25">
      <c r="A1740" s="3">
        <v>200001739</v>
      </c>
      <c r="B1740" t="s">
        <v>3557</v>
      </c>
      <c r="C1740" t="s">
        <v>3328</v>
      </c>
      <c r="D1740" t="s">
        <v>3259</v>
      </c>
      <c r="E1740">
        <v>52</v>
      </c>
      <c r="F1740" t="s">
        <v>3262</v>
      </c>
      <c r="G1740" t="s">
        <v>3257</v>
      </c>
      <c r="H1740" s="49">
        <v>42239</v>
      </c>
      <c r="I1740" s="1">
        <v>47219.199999999997</v>
      </c>
      <c r="R1740" s="3">
        <v>100001880</v>
      </c>
      <c r="S1740" t="s">
        <v>3366</v>
      </c>
      <c r="T1740" t="s">
        <v>3376</v>
      </c>
      <c r="U1740" t="s">
        <v>3259</v>
      </c>
      <c r="V1740">
        <v>36</v>
      </c>
      <c r="W1740" t="s">
        <v>3275</v>
      </c>
      <c r="X1740" t="s">
        <v>3281</v>
      </c>
      <c r="Y1740" s="33">
        <v>42248</v>
      </c>
      <c r="Z1740" s="1">
        <v>14699.68</v>
      </c>
    </row>
    <row r="1741" spans="1:26" x14ac:dyDescent="0.25">
      <c r="A1741" s="3">
        <v>300001740</v>
      </c>
      <c r="B1741" t="s">
        <v>3479</v>
      </c>
      <c r="C1741" t="s">
        <v>3298</v>
      </c>
      <c r="D1741" t="s">
        <v>3266</v>
      </c>
      <c r="E1741">
        <v>35</v>
      </c>
      <c r="F1741" t="s">
        <v>3258</v>
      </c>
      <c r="G1741" t="s">
        <v>3281</v>
      </c>
      <c r="H1741" s="49">
        <v>42239</v>
      </c>
      <c r="I1741" s="1">
        <v>52648.77</v>
      </c>
      <c r="R1741" s="3">
        <v>100001881</v>
      </c>
      <c r="S1741" t="s">
        <v>3285</v>
      </c>
      <c r="T1741" t="s">
        <v>3470</v>
      </c>
      <c r="U1741" t="s">
        <v>3266</v>
      </c>
      <c r="V1741">
        <v>44</v>
      </c>
      <c r="W1741" t="s">
        <v>3275</v>
      </c>
      <c r="X1741" t="s">
        <v>3265</v>
      </c>
      <c r="Y1741" s="33">
        <v>42248</v>
      </c>
      <c r="Z1741" s="1">
        <v>52619.82</v>
      </c>
    </row>
    <row r="1742" spans="1:26" x14ac:dyDescent="0.25">
      <c r="A1742" s="3">
        <v>300001741</v>
      </c>
      <c r="B1742" t="s">
        <v>3335</v>
      </c>
      <c r="C1742" t="s">
        <v>3513</v>
      </c>
      <c r="D1742" t="s">
        <v>3266</v>
      </c>
      <c r="E1742">
        <v>33</v>
      </c>
      <c r="F1742" t="s">
        <v>3258</v>
      </c>
      <c r="G1742" t="s">
        <v>3281</v>
      </c>
      <c r="H1742" s="49">
        <v>42239</v>
      </c>
      <c r="I1742" s="1">
        <v>56539.65</v>
      </c>
      <c r="R1742" s="3">
        <v>100001883</v>
      </c>
      <c r="S1742" t="s">
        <v>3533</v>
      </c>
      <c r="T1742" t="s">
        <v>3514</v>
      </c>
      <c r="U1742" t="s">
        <v>3259</v>
      </c>
      <c r="V1742">
        <v>25</v>
      </c>
      <c r="W1742" t="s">
        <v>3275</v>
      </c>
      <c r="X1742" t="s">
        <v>3281</v>
      </c>
      <c r="Y1742" s="33">
        <v>42248</v>
      </c>
      <c r="Z1742" s="1">
        <v>78020.289999999994</v>
      </c>
    </row>
    <row r="1743" spans="1:26" x14ac:dyDescent="0.25">
      <c r="A1743" s="3">
        <v>300001742</v>
      </c>
      <c r="B1743" t="s">
        <v>3465</v>
      </c>
      <c r="C1743" t="s">
        <v>3299</v>
      </c>
      <c r="D1743" t="s">
        <v>3266</v>
      </c>
      <c r="E1743">
        <v>18</v>
      </c>
      <c r="F1743" t="s">
        <v>3258</v>
      </c>
      <c r="G1743" t="s">
        <v>3281</v>
      </c>
      <c r="H1743" s="49">
        <v>42239</v>
      </c>
      <c r="I1743" s="1">
        <v>38462.35</v>
      </c>
      <c r="R1743" s="3">
        <v>100001887</v>
      </c>
      <c r="S1743" t="s">
        <v>3399</v>
      </c>
      <c r="T1743" t="s">
        <v>3362</v>
      </c>
      <c r="U1743" t="s">
        <v>3259</v>
      </c>
      <c r="V1743">
        <v>40</v>
      </c>
      <c r="W1743" t="s">
        <v>3275</v>
      </c>
      <c r="X1743" t="s">
        <v>3281</v>
      </c>
      <c r="Y1743" s="33">
        <v>42249</v>
      </c>
      <c r="Z1743" s="1">
        <v>107130.48</v>
      </c>
    </row>
    <row r="1744" spans="1:26" x14ac:dyDescent="0.25">
      <c r="A1744" s="3">
        <v>300001743</v>
      </c>
      <c r="B1744" t="s">
        <v>3316</v>
      </c>
      <c r="C1744" t="s">
        <v>3555</v>
      </c>
      <c r="D1744" t="s">
        <v>3259</v>
      </c>
      <c r="E1744">
        <v>18</v>
      </c>
      <c r="F1744" t="s">
        <v>3258</v>
      </c>
      <c r="G1744" t="s">
        <v>3281</v>
      </c>
      <c r="H1744" s="49">
        <v>42239</v>
      </c>
      <c r="I1744" s="1">
        <v>43780.77</v>
      </c>
      <c r="R1744" s="3">
        <v>100001888</v>
      </c>
      <c r="S1744" t="s">
        <v>3577</v>
      </c>
      <c r="T1744" t="s">
        <v>3328</v>
      </c>
      <c r="U1744" t="s">
        <v>3266</v>
      </c>
      <c r="V1744">
        <v>33</v>
      </c>
      <c r="W1744" t="s">
        <v>3275</v>
      </c>
      <c r="X1744" t="s">
        <v>3281</v>
      </c>
      <c r="Y1744" s="33">
        <v>42249</v>
      </c>
      <c r="Z1744" s="1">
        <v>14301.43</v>
      </c>
    </row>
    <row r="1745" spans="1:26" x14ac:dyDescent="0.25">
      <c r="A1745" s="3">
        <v>300001744</v>
      </c>
      <c r="B1745" t="s">
        <v>3564</v>
      </c>
      <c r="C1745" t="s">
        <v>3375</v>
      </c>
      <c r="D1745" t="s">
        <v>3266</v>
      </c>
      <c r="E1745">
        <v>19</v>
      </c>
      <c r="F1745" t="s">
        <v>3258</v>
      </c>
      <c r="G1745" t="s">
        <v>3281</v>
      </c>
      <c r="H1745" s="49">
        <v>42239</v>
      </c>
      <c r="I1745" s="1">
        <v>15278.22</v>
      </c>
      <c r="R1745" s="3">
        <v>100001889</v>
      </c>
      <c r="S1745" t="s">
        <v>3496</v>
      </c>
      <c r="T1745" t="s">
        <v>3330</v>
      </c>
      <c r="U1745" t="s">
        <v>3266</v>
      </c>
      <c r="V1745">
        <v>34</v>
      </c>
      <c r="W1745" t="s">
        <v>3275</v>
      </c>
      <c r="X1745" t="s">
        <v>3281</v>
      </c>
      <c r="Y1745" s="33">
        <v>42249</v>
      </c>
      <c r="Z1745" s="1">
        <v>107351.49</v>
      </c>
    </row>
    <row r="1746" spans="1:26" x14ac:dyDescent="0.25">
      <c r="A1746" s="3">
        <v>300001745</v>
      </c>
      <c r="B1746" t="s">
        <v>3430</v>
      </c>
      <c r="C1746" t="s">
        <v>3388</v>
      </c>
      <c r="D1746" t="s">
        <v>3266</v>
      </c>
      <c r="E1746">
        <v>34</v>
      </c>
      <c r="F1746" t="s">
        <v>3258</v>
      </c>
      <c r="G1746" t="s">
        <v>3257</v>
      </c>
      <c r="H1746" s="49">
        <v>42239</v>
      </c>
      <c r="I1746" s="1">
        <v>49214.87</v>
      </c>
      <c r="R1746" s="3">
        <v>100001894</v>
      </c>
      <c r="S1746" t="s">
        <v>3521</v>
      </c>
      <c r="T1746" t="s">
        <v>3513</v>
      </c>
      <c r="U1746" t="s">
        <v>3266</v>
      </c>
      <c r="V1746">
        <v>34</v>
      </c>
      <c r="W1746" t="s">
        <v>3275</v>
      </c>
      <c r="X1746" t="s">
        <v>3281</v>
      </c>
      <c r="Y1746" s="33">
        <v>42250</v>
      </c>
      <c r="Z1746" s="1">
        <v>95423</v>
      </c>
    </row>
    <row r="1747" spans="1:26" x14ac:dyDescent="0.25">
      <c r="A1747" s="3">
        <v>300001746</v>
      </c>
      <c r="B1747" t="s">
        <v>3525</v>
      </c>
      <c r="C1747" t="s">
        <v>3294</v>
      </c>
      <c r="D1747" t="s">
        <v>3259</v>
      </c>
      <c r="E1747">
        <v>37</v>
      </c>
      <c r="F1747" t="s">
        <v>3258</v>
      </c>
      <c r="G1747" t="s">
        <v>3281</v>
      </c>
      <c r="H1747" s="49">
        <v>42239</v>
      </c>
      <c r="I1747" s="1">
        <v>34838.68</v>
      </c>
      <c r="R1747" s="3">
        <v>100001895</v>
      </c>
      <c r="S1747" t="s">
        <v>3577</v>
      </c>
      <c r="T1747" t="s">
        <v>3387</v>
      </c>
      <c r="U1747" t="s">
        <v>3266</v>
      </c>
      <c r="V1747">
        <v>39</v>
      </c>
      <c r="W1747" t="s">
        <v>3275</v>
      </c>
      <c r="X1747" t="s">
        <v>3257</v>
      </c>
      <c r="Y1747" s="33">
        <v>42250</v>
      </c>
      <c r="Z1747" s="1">
        <v>54045.93</v>
      </c>
    </row>
    <row r="1748" spans="1:26" x14ac:dyDescent="0.25">
      <c r="A1748" s="3">
        <v>300001747</v>
      </c>
      <c r="B1748" t="s">
        <v>3500</v>
      </c>
      <c r="C1748" t="s">
        <v>3540</v>
      </c>
      <c r="D1748" t="s">
        <v>3259</v>
      </c>
      <c r="E1748">
        <v>44</v>
      </c>
      <c r="F1748" t="s">
        <v>3258</v>
      </c>
      <c r="G1748" t="s">
        <v>3281</v>
      </c>
      <c r="H1748" s="49">
        <v>42239</v>
      </c>
      <c r="I1748" s="1">
        <v>8128.57</v>
      </c>
      <c r="R1748" s="3">
        <v>100001896</v>
      </c>
      <c r="S1748" t="s">
        <v>3333</v>
      </c>
      <c r="T1748" t="s">
        <v>3483</v>
      </c>
      <c r="U1748" t="s">
        <v>3259</v>
      </c>
      <c r="V1748">
        <v>33</v>
      </c>
      <c r="W1748" t="s">
        <v>3275</v>
      </c>
      <c r="X1748" t="s">
        <v>3281</v>
      </c>
      <c r="Y1748" s="33">
        <v>42250</v>
      </c>
      <c r="Z1748" s="1">
        <v>24025.119999999999</v>
      </c>
    </row>
    <row r="1749" spans="1:26" x14ac:dyDescent="0.25">
      <c r="A1749" s="3">
        <v>300001748</v>
      </c>
      <c r="B1749" t="s">
        <v>3467</v>
      </c>
      <c r="C1749" t="s">
        <v>3273</v>
      </c>
      <c r="D1749" t="s">
        <v>3259</v>
      </c>
      <c r="E1749">
        <v>29</v>
      </c>
      <c r="F1749" t="s">
        <v>3258</v>
      </c>
      <c r="G1749" t="s">
        <v>3265</v>
      </c>
      <c r="H1749" s="49">
        <v>42239</v>
      </c>
      <c r="I1749" s="1">
        <v>15762.18</v>
      </c>
      <c r="R1749" s="3">
        <v>100001897</v>
      </c>
      <c r="S1749" t="s">
        <v>3323</v>
      </c>
      <c r="T1749" t="s">
        <v>3551</v>
      </c>
      <c r="U1749" t="s">
        <v>3259</v>
      </c>
      <c r="V1749">
        <v>36</v>
      </c>
      <c r="W1749" t="s">
        <v>3275</v>
      </c>
      <c r="X1749" t="s">
        <v>3281</v>
      </c>
      <c r="Y1749" s="33">
        <v>42250</v>
      </c>
      <c r="Z1749" s="1">
        <v>9780.7900000000009</v>
      </c>
    </row>
    <row r="1750" spans="1:26" x14ac:dyDescent="0.25">
      <c r="A1750" s="3">
        <v>300001749</v>
      </c>
      <c r="B1750" t="s">
        <v>3531</v>
      </c>
      <c r="C1750" t="s">
        <v>3508</v>
      </c>
      <c r="D1750" t="s">
        <v>3266</v>
      </c>
      <c r="E1750">
        <v>41</v>
      </c>
      <c r="F1750" t="s">
        <v>3258</v>
      </c>
      <c r="G1750" t="s">
        <v>3281</v>
      </c>
      <c r="H1750" s="49">
        <v>42239</v>
      </c>
      <c r="I1750" s="1">
        <v>12003.06</v>
      </c>
      <c r="R1750" s="3">
        <v>100001898</v>
      </c>
      <c r="S1750" t="s">
        <v>3316</v>
      </c>
      <c r="T1750" t="s">
        <v>3566</v>
      </c>
      <c r="U1750" t="s">
        <v>3259</v>
      </c>
      <c r="V1750">
        <v>32</v>
      </c>
      <c r="W1750" t="s">
        <v>3275</v>
      </c>
      <c r="X1750" t="s">
        <v>3281</v>
      </c>
      <c r="Y1750" s="33">
        <v>42250</v>
      </c>
      <c r="Z1750" s="1">
        <v>31681.14</v>
      </c>
    </row>
    <row r="1751" spans="1:26" x14ac:dyDescent="0.25">
      <c r="A1751" s="3">
        <v>300001750</v>
      </c>
      <c r="B1751" t="s">
        <v>3453</v>
      </c>
      <c r="C1751" t="s">
        <v>3388</v>
      </c>
      <c r="D1751" t="s">
        <v>3266</v>
      </c>
      <c r="E1751">
        <v>48</v>
      </c>
      <c r="F1751" t="s">
        <v>3258</v>
      </c>
      <c r="G1751" t="s">
        <v>3281</v>
      </c>
      <c r="H1751" s="49">
        <v>42239</v>
      </c>
      <c r="I1751" s="1">
        <v>36947.589999999997</v>
      </c>
      <c r="R1751" s="3">
        <v>100001907</v>
      </c>
      <c r="S1751" t="s">
        <v>3322</v>
      </c>
      <c r="T1751" t="s">
        <v>3338</v>
      </c>
      <c r="U1751" t="s">
        <v>3259</v>
      </c>
      <c r="V1751">
        <v>43</v>
      </c>
      <c r="W1751" t="s">
        <v>3275</v>
      </c>
      <c r="X1751" t="s">
        <v>3281</v>
      </c>
      <c r="Y1751" s="33">
        <v>42251</v>
      </c>
      <c r="Z1751" s="1">
        <v>6525.63</v>
      </c>
    </row>
    <row r="1752" spans="1:26" x14ac:dyDescent="0.25">
      <c r="A1752" s="3">
        <v>300001751</v>
      </c>
      <c r="B1752" t="s">
        <v>3274</v>
      </c>
      <c r="C1752" t="s">
        <v>3305</v>
      </c>
      <c r="D1752" t="s">
        <v>3266</v>
      </c>
      <c r="E1752">
        <v>46</v>
      </c>
      <c r="F1752" t="s">
        <v>3258</v>
      </c>
      <c r="G1752" t="s">
        <v>3281</v>
      </c>
      <c r="H1752" s="49">
        <v>42239</v>
      </c>
      <c r="I1752" s="1">
        <v>16233.42</v>
      </c>
      <c r="R1752" s="3">
        <v>100001908</v>
      </c>
      <c r="S1752" t="s">
        <v>3575</v>
      </c>
      <c r="T1752" t="s">
        <v>3400</v>
      </c>
      <c r="U1752" t="s">
        <v>3259</v>
      </c>
      <c r="V1752">
        <v>33</v>
      </c>
      <c r="W1752" t="s">
        <v>3275</v>
      </c>
      <c r="X1752" t="s">
        <v>3281</v>
      </c>
      <c r="Y1752" s="33">
        <v>42251</v>
      </c>
      <c r="Z1752" s="1">
        <v>682.97</v>
      </c>
    </row>
    <row r="1753" spans="1:26" x14ac:dyDescent="0.25">
      <c r="A1753" s="3">
        <v>400001752</v>
      </c>
      <c r="B1753" t="s">
        <v>3545</v>
      </c>
      <c r="C1753" t="s">
        <v>3305</v>
      </c>
      <c r="D1753" t="s">
        <v>3266</v>
      </c>
      <c r="E1753">
        <v>26</v>
      </c>
      <c r="F1753" t="s">
        <v>3469</v>
      </c>
      <c r="G1753" t="s">
        <v>3257</v>
      </c>
      <c r="H1753" s="49">
        <v>42239</v>
      </c>
      <c r="I1753" s="1">
        <v>65999.039999999994</v>
      </c>
      <c r="R1753" s="3">
        <v>100001909</v>
      </c>
      <c r="S1753" t="s">
        <v>3572</v>
      </c>
      <c r="T1753" t="s">
        <v>3260</v>
      </c>
      <c r="U1753" t="s">
        <v>3266</v>
      </c>
      <c r="V1753">
        <v>36</v>
      </c>
      <c r="W1753" t="s">
        <v>3275</v>
      </c>
      <c r="X1753" t="s">
        <v>3281</v>
      </c>
      <c r="Y1753" s="33">
        <v>42251</v>
      </c>
      <c r="Z1753" s="1">
        <v>23749.79</v>
      </c>
    </row>
    <row r="1754" spans="1:26" x14ac:dyDescent="0.25">
      <c r="A1754" s="3">
        <v>400001753</v>
      </c>
      <c r="B1754" t="s">
        <v>3335</v>
      </c>
      <c r="C1754" t="s">
        <v>3438</v>
      </c>
      <c r="D1754" t="s">
        <v>3266</v>
      </c>
      <c r="E1754">
        <v>30</v>
      </c>
      <c r="F1754" t="s">
        <v>3469</v>
      </c>
      <c r="G1754" t="s">
        <v>3265</v>
      </c>
      <c r="H1754" s="49">
        <v>42239</v>
      </c>
      <c r="I1754" s="1">
        <v>51991.07</v>
      </c>
      <c r="R1754" s="3">
        <v>100001910</v>
      </c>
      <c r="S1754" t="s">
        <v>3285</v>
      </c>
      <c r="T1754" t="s">
        <v>3349</v>
      </c>
      <c r="U1754" t="s">
        <v>3266</v>
      </c>
      <c r="V1754">
        <v>38</v>
      </c>
      <c r="W1754" t="s">
        <v>3275</v>
      </c>
      <c r="X1754" t="s">
        <v>3281</v>
      </c>
      <c r="Y1754" s="33">
        <v>42251</v>
      </c>
      <c r="Z1754" s="1">
        <v>31921.61</v>
      </c>
    </row>
    <row r="1755" spans="1:26" x14ac:dyDescent="0.25">
      <c r="A1755" s="3">
        <v>400001754</v>
      </c>
      <c r="B1755" t="s">
        <v>3421</v>
      </c>
      <c r="C1755" t="s">
        <v>3398</v>
      </c>
      <c r="D1755" t="s">
        <v>3266</v>
      </c>
      <c r="E1755">
        <v>36</v>
      </c>
      <c r="F1755" t="s">
        <v>3469</v>
      </c>
      <c r="G1755" t="s">
        <v>3281</v>
      </c>
      <c r="H1755" s="49">
        <v>42239</v>
      </c>
      <c r="I1755" s="1">
        <v>37892.43</v>
      </c>
      <c r="R1755" s="3">
        <v>100001916</v>
      </c>
      <c r="S1755" t="s">
        <v>3354</v>
      </c>
      <c r="T1755" t="s">
        <v>3307</v>
      </c>
      <c r="U1755" t="s">
        <v>3259</v>
      </c>
      <c r="V1755">
        <v>37</v>
      </c>
      <c r="W1755" t="s">
        <v>3275</v>
      </c>
      <c r="X1755" t="s">
        <v>3281</v>
      </c>
      <c r="Y1755" s="33">
        <v>42252</v>
      </c>
      <c r="Z1755" s="1">
        <v>33744.120000000003</v>
      </c>
    </row>
    <row r="1756" spans="1:26" x14ac:dyDescent="0.25">
      <c r="A1756" s="3">
        <v>100001755</v>
      </c>
      <c r="B1756" t="s">
        <v>3441</v>
      </c>
      <c r="C1756" t="s">
        <v>3360</v>
      </c>
      <c r="D1756" t="s">
        <v>3259</v>
      </c>
      <c r="E1756">
        <v>29</v>
      </c>
      <c r="F1756" t="s">
        <v>3275</v>
      </c>
      <c r="G1756" t="s">
        <v>3265</v>
      </c>
      <c r="H1756" s="49">
        <v>42240</v>
      </c>
      <c r="I1756" s="1">
        <v>50953.26</v>
      </c>
      <c r="R1756" s="3">
        <v>100001918</v>
      </c>
      <c r="S1756" t="s">
        <v>3536</v>
      </c>
      <c r="T1756" t="s">
        <v>3580</v>
      </c>
      <c r="U1756" t="s">
        <v>3259</v>
      </c>
      <c r="V1756">
        <v>32</v>
      </c>
      <c r="W1756" t="s">
        <v>3275</v>
      </c>
      <c r="X1756" t="s">
        <v>3281</v>
      </c>
      <c r="Y1756" s="33">
        <v>42252</v>
      </c>
      <c r="Z1756" s="1">
        <v>19407.16</v>
      </c>
    </row>
    <row r="1757" spans="1:26" x14ac:dyDescent="0.25">
      <c r="A1757" s="3">
        <v>100001756</v>
      </c>
      <c r="B1757" t="s">
        <v>3270</v>
      </c>
      <c r="C1757" t="s">
        <v>3556</v>
      </c>
      <c r="D1757" t="s">
        <v>3259</v>
      </c>
      <c r="E1757">
        <v>28</v>
      </c>
      <c r="F1757" t="s">
        <v>3275</v>
      </c>
      <c r="G1757" t="s">
        <v>3265</v>
      </c>
      <c r="H1757" s="49">
        <v>42240</v>
      </c>
      <c r="I1757" s="1">
        <v>6016.04</v>
      </c>
      <c r="R1757" s="3">
        <v>100001919</v>
      </c>
      <c r="S1757" t="s">
        <v>3448</v>
      </c>
      <c r="T1757" t="s">
        <v>3432</v>
      </c>
      <c r="U1757" t="s">
        <v>3266</v>
      </c>
      <c r="V1757">
        <v>29</v>
      </c>
      <c r="W1757" t="s">
        <v>3275</v>
      </c>
      <c r="X1757" t="s">
        <v>3281</v>
      </c>
      <c r="Y1757" s="33">
        <v>42252</v>
      </c>
      <c r="Z1757" s="1">
        <v>40307.9</v>
      </c>
    </row>
    <row r="1758" spans="1:26" x14ac:dyDescent="0.25">
      <c r="A1758" s="3">
        <v>100001757</v>
      </c>
      <c r="B1758" t="s">
        <v>3489</v>
      </c>
      <c r="C1758" t="s">
        <v>3393</v>
      </c>
      <c r="D1758" t="s">
        <v>3259</v>
      </c>
      <c r="E1758">
        <v>20</v>
      </c>
      <c r="F1758" t="s">
        <v>3275</v>
      </c>
      <c r="G1758" t="s">
        <v>3281</v>
      </c>
      <c r="H1758" s="49">
        <v>42240</v>
      </c>
      <c r="I1758" s="1">
        <v>98261.13</v>
      </c>
      <c r="R1758" s="3">
        <v>100001920</v>
      </c>
      <c r="S1758" t="s">
        <v>3270</v>
      </c>
      <c r="T1758" t="s">
        <v>3325</v>
      </c>
      <c r="U1758" t="s">
        <v>3259</v>
      </c>
      <c r="V1758">
        <v>39</v>
      </c>
      <c r="W1758" t="s">
        <v>3275</v>
      </c>
      <c r="X1758" t="s">
        <v>3257</v>
      </c>
      <c r="Y1758" s="33">
        <v>42252</v>
      </c>
      <c r="Z1758" s="1">
        <v>77764.13</v>
      </c>
    </row>
    <row r="1759" spans="1:26" x14ac:dyDescent="0.25">
      <c r="A1759" s="3">
        <v>100001758</v>
      </c>
      <c r="B1759" t="s">
        <v>3280</v>
      </c>
      <c r="C1759" t="s">
        <v>3271</v>
      </c>
      <c r="D1759" t="s">
        <v>3266</v>
      </c>
      <c r="E1759">
        <v>47</v>
      </c>
      <c r="F1759" t="s">
        <v>3275</v>
      </c>
      <c r="G1759" t="s">
        <v>3281</v>
      </c>
      <c r="H1759" s="49">
        <v>42240</v>
      </c>
      <c r="I1759" s="1">
        <v>2741.32</v>
      </c>
      <c r="R1759" s="3">
        <v>100001921</v>
      </c>
      <c r="S1759" t="s">
        <v>3417</v>
      </c>
      <c r="T1759" t="s">
        <v>3400</v>
      </c>
      <c r="U1759" t="s">
        <v>3266</v>
      </c>
      <c r="V1759">
        <v>31</v>
      </c>
      <c r="W1759" t="s">
        <v>3275</v>
      </c>
      <c r="X1759" t="s">
        <v>3281</v>
      </c>
      <c r="Y1759" s="33">
        <v>42252</v>
      </c>
      <c r="Z1759" s="1">
        <v>16392.78</v>
      </c>
    </row>
    <row r="1760" spans="1:26" x14ac:dyDescent="0.25">
      <c r="A1760" s="3">
        <v>100001759</v>
      </c>
      <c r="B1760" t="s">
        <v>3333</v>
      </c>
      <c r="C1760" t="s">
        <v>3405</v>
      </c>
      <c r="D1760" t="s">
        <v>3259</v>
      </c>
      <c r="E1760">
        <v>38</v>
      </c>
      <c r="F1760" t="s">
        <v>3275</v>
      </c>
      <c r="G1760" t="s">
        <v>3281</v>
      </c>
      <c r="H1760" s="49">
        <v>42240</v>
      </c>
      <c r="I1760" s="1">
        <v>49172.92</v>
      </c>
      <c r="R1760" s="3">
        <v>100001922</v>
      </c>
      <c r="S1760" t="s">
        <v>3356</v>
      </c>
      <c r="T1760" t="s">
        <v>3269</v>
      </c>
      <c r="U1760" t="s">
        <v>3259</v>
      </c>
      <c r="V1760">
        <v>33</v>
      </c>
      <c r="W1760" t="s">
        <v>3275</v>
      </c>
      <c r="X1760" t="s">
        <v>3257</v>
      </c>
      <c r="Y1760" s="33">
        <v>42252</v>
      </c>
      <c r="Z1760" s="1">
        <v>50905.81</v>
      </c>
    </row>
    <row r="1761" spans="1:26" x14ac:dyDescent="0.25">
      <c r="A1761" s="3">
        <v>100001760</v>
      </c>
      <c r="B1761" t="s">
        <v>3503</v>
      </c>
      <c r="C1761" t="s">
        <v>3519</v>
      </c>
      <c r="D1761" t="s">
        <v>3266</v>
      </c>
      <c r="E1761">
        <v>36</v>
      </c>
      <c r="F1761" t="s">
        <v>3275</v>
      </c>
      <c r="G1761" t="s">
        <v>3265</v>
      </c>
      <c r="H1761" s="49">
        <v>42240</v>
      </c>
      <c r="I1761" s="1">
        <v>9106.91</v>
      </c>
      <c r="R1761" s="3">
        <v>100001923</v>
      </c>
      <c r="S1761" t="s">
        <v>3374</v>
      </c>
      <c r="T1761" t="s">
        <v>3294</v>
      </c>
      <c r="U1761" t="s">
        <v>3266</v>
      </c>
      <c r="V1761">
        <v>44</v>
      </c>
      <c r="W1761" t="s">
        <v>3275</v>
      </c>
      <c r="X1761" t="s">
        <v>3281</v>
      </c>
      <c r="Y1761" s="33">
        <v>42252</v>
      </c>
      <c r="Z1761" s="1">
        <v>1607.63</v>
      </c>
    </row>
    <row r="1762" spans="1:26" x14ac:dyDescent="0.25">
      <c r="A1762" s="3">
        <v>100001761</v>
      </c>
      <c r="B1762" t="s">
        <v>3532</v>
      </c>
      <c r="C1762" t="s">
        <v>3288</v>
      </c>
      <c r="D1762" t="s">
        <v>3266</v>
      </c>
      <c r="E1762">
        <v>31</v>
      </c>
      <c r="F1762" t="s">
        <v>3275</v>
      </c>
      <c r="G1762" t="s">
        <v>3257</v>
      </c>
      <c r="H1762" s="49">
        <v>42240</v>
      </c>
      <c r="I1762" s="1">
        <v>23951.94</v>
      </c>
      <c r="R1762" s="3">
        <v>100001928</v>
      </c>
      <c r="S1762" t="s">
        <v>3335</v>
      </c>
      <c r="T1762" t="s">
        <v>3391</v>
      </c>
      <c r="U1762" t="s">
        <v>3266</v>
      </c>
      <c r="V1762">
        <v>35</v>
      </c>
      <c r="W1762" t="s">
        <v>3275</v>
      </c>
      <c r="X1762" t="s">
        <v>3281</v>
      </c>
      <c r="Y1762" s="33">
        <v>42253</v>
      </c>
      <c r="Z1762" s="1">
        <v>45139.58</v>
      </c>
    </row>
    <row r="1763" spans="1:26" x14ac:dyDescent="0.25">
      <c r="A1763" s="3">
        <v>200001762</v>
      </c>
      <c r="B1763" t="s">
        <v>3261</v>
      </c>
      <c r="C1763" t="s">
        <v>3400</v>
      </c>
      <c r="D1763" t="s">
        <v>3259</v>
      </c>
      <c r="E1763">
        <v>50</v>
      </c>
      <c r="F1763" t="s">
        <v>3262</v>
      </c>
      <c r="G1763" t="s">
        <v>3257</v>
      </c>
      <c r="H1763" s="49">
        <v>42240</v>
      </c>
      <c r="I1763" s="1">
        <v>12610.37</v>
      </c>
      <c r="R1763" s="3">
        <v>100001929</v>
      </c>
      <c r="S1763" t="s">
        <v>3443</v>
      </c>
      <c r="T1763" t="s">
        <v>3450</v>
      </c>
      <c r="U1763" t="s">
        <v>3266</v>
      </c>
      <c r="V1763">
        <v>37</v>
      </c>
      <c r="W1763" t="s">
        <v>3275</v>
      </c>
      <c r="X1763" t="s">
        <v>3281</v>
      </c>
      <c r="Y1763" s="33">
        <v>42253</v>
      </c>
      <c r="Z1763" s="1">
        <v>47072.67</v>
      </c>
    </row>
    <row r="1764" spans="1:26" x14ac:dyDescent="0.25">
      <c r="A1764" s="3">
        <v>200001763</v>
      </c>
      <c r="B1764" t="s">
        <v>3382</v>
      </c>
      <c r="C1764" t="s">
        <v>3319</v>
      </c>
      <c r="D1764" t="s">
        <v>3259</v>
      </c>
      <c r="E1764">
        <v>54</v>
      </c>
      <c r="F1764" t="s">
        <v>3262</v>
      </c>
      <c r="G1764" t="s">
        <v>3265</v>
      </c>
      <c r="H1764" s="49">
        <v>42240</v>
      </c>
      <c r="I1764" s="1">
        <v>44192.29</v>
      </c>
      <c r="R1764" s="3">
        <v>100001930</v>
      </c>
      <c r="S1764" t="s">
        <v>3331</v>
      </c>
      <c r="T1764" t="s">
        <v>3367</v>
      </c>
      <c r="U1764" t="s">
        <v>3259</v>
      </c>
      <c r="V1764">
        <v>38</v>
      </c>
      <c r="W1764" t="s">
        <v>3275</v>
      </c>
      <c r="X1764" t="s">
        <v>3281</v>
      </c>
      <c r="Y1764" s="33">
        <v>42253</v>
      </c>
      <c r="Z1764" s="1">
        <v>21765.279999999999</v>
      </c>
    </row>
    <row r="1765" spans="1:26" x14ac:dyDescent="0.25">
      <c r="A1765" s="3">
        <v>200001764</v>
      </c>
      <c r="B1765" t="s">
        <v>3339</v>
      </c>
      <c r="C1765" t="s">
        <v>3396</v>
      </c>
      <c r="D1765" t="s">
        <v>3259</v>
      </c>
      <c r="E1765">
        <v>57</v>
      </c>
      <c r="F1765" t="s">
        <v>3262</v>
      </c>
      <c r="G1765" t="s">
        <v>3257</v>
      </c>
      <c r="H1765" s="49">
        <v>42240</v>
      </c>
      <c r="I1765" s="1">
        <v>76554.320000000007</v>
      </c>
      <c r="R1765" s="3">
        <v>100001932</v>
      </c>
      <c r="S1765" t="s">
        <v>3510</v>
      </c>
      <c r="T1765" t="s">
        <v>3431</v>
      </c>
      <c r="U1765" t="s">
        <v>3259</v>
      </c>
      <c r="V1765">
        <v>37</v>
      </c>
      <c r="W1765" t="s">
        <v>3275</v>
      </c>
      <c r="X1765" t="s">
        <v>3265</v>
      </c>
      <c r="Y1765" s="33">
        <v>42253</v>
      </c>
      <c r="Z1765" s="1">
        <v>32063.759999999998</v>
      </c>
    </row>
    <row r="1766" spans="1:26" x14ac:dyDescent="0.25">
      <c r="A1766" s="3">
        <v>200001765</v>
      </c>
      <c r="B1766" t="s">
        <v>3449</v>
      </c>
      <c r="C1766" t="s">
        <v>3556</v>
      </c>
      <c r="D1766" t="s">
        <v>3259</v>
      </c>
      <c r="E1766">
        <v>52</v>
      </c>
      <c r="F1766" t="s">
        <v>3262</v>
      </c>
      <c r="G1766" t="s">
        <v>3265</v>
      </c>
      <c r="H1766" s="49">
        <v>42240</v>
      </c>
      <c r="I1766" s="1">
        <v>37817.35</v>
      </c>
      <c r="R1766" s="3">
        <v>100001933</v>
      </c>
      <c r="S1766" t="s">
        <v>3571</v>
      </c>
      <c r="T1766" t="s">
        <v>3499</v>
      </c>
      <c r="U1766" t="s">
        <v>3259</v>
      </c>
      <c r="V1766">
        <v>33</v>
      </c>
      <c r="W1766" t="s">
        <v>3275</v>
      </c>
      <c r="X1766" t="s">
        <v>3281</v>
      </c>
      <c r="Y1766" s="33">
        <v>42253</v>
      </c>
      <c r="Z1766" s="1">
        <v>19294.37</v>
      </c>
    </row>
    <row r="1767" spans="1:26" x14ac:dyDescent="0.25">
      <c r="A1767" s="3">
        <v>200001766</v>
      </c>
      <c r="B1767" t="s">
        <v>3503</v>
      </c>
      <c r="C1767" t="s">
        <v>3490</v>
      </c>
      <c r="D1767" t="s">
        <v>3266</v>
      </c>
      <c r="E1767">
        <v>57</v>
      </c>
      <c r="F1767" t="s">
        <v>3262</v>
      </c>
      <c r="G1767" t="s">
        <v>3257</v>
      </c>
      <c r="H1767" s="49">
        <v>42240</v>
      </c>
      <c r="I1767" s="1">
        <v>31824.47</v>
      </c>
      <c r="R1767" s="3">
        <v>100001940</v>
      </c>
      <c r="S1767" t="s">
        <v>3575</v>
      </c>
      <c r="T1767" t="s">
        <v>3488</v>
      </c>
      <c r="U1767" t="s">
        <v>3259</v>
      </c>
      <c r="V1767">
        <v>31</v>
      </c>
      <c r="W1767" t="s">
        <v>3275</v>
      </c>
      <c r="X1767" t="s">
        <v>3281</v>
      </c>
      <c r="Y1767" s="33">
        <v>42254</v>
      </c>
      <c r="Z1767" s="1">
        <v>17395.93</v>
      </c>
    </row>
    <row r="1768" spans="1:26" x14ac:dyDescent="0.25">
      <c r="A1768" s="3">
        <v>300001767</v>
      </c>
      <c r="B1768" t="s">
        <v>3416</v>
      </c>
      <c r="C1768" t="s">
        <v>3555</v>
      </c>
      <c r="D1768" t="s">
        <v>3259</v>
      </c>
      <c r="E1768">
        <v>41</v>
      </c>
      <c r="F1768" t="s">
        <v>3258</v>
      </c>
      <c r="G1768" t="s">
        <v>3257</v>
      </c>
      <c r="H1768" s="49">
        <v>42240</v>
      </c>
      <c r="I1768" s="1">
        <v>56244.09</v>
      </c>
      <c r="R1768" s="3">
        <v>100001941</v>
      </c>
      <c r="S1768" t="s">
        <v>3397</v>
      </c>
      <c r="T1768" t="s">
        <v>3381</v>
      </c>
      <c r="U1768" t="s">
        <v>3266</v>
      </c>
      <c r="V1768">
        <v>41</v>
      </c>
      <c r="W1768" t="s">
        <v>3275</v>
      </c>
      <c r="X1768" t="s">
        <v>3281</v>
      </c>
      <c r="Y1768" s="33">
        <v>42254</v>
      </c>
      <c r="Z1768" s="1">
        <v>60069.88</v>
      </c>
    </row>
    <row r="1769" spans="1:26" x14ac:dyDescent="0.25">
      <c r="A1769" s="3">
        <v>400001768</v>
      </c>
      <c r="B1769" t="s">
        <v>3421</v>
      </c>
      <c r="C1769" t="s">
        <v>3556</v>
      </c>
      <c r="D1769" t="s">
        <v>3266</v>
      </c>
      <c r="E1769">
        <v>29</v>
      </c>
      <c r="F1769" t="s">
        <v>3469</v>
      </c>
      <c r="G1769" t="s">
        <v>3265</v>
      </c>
      <c r="H1769" s="49">
        <v>42240</v>
      </c>
      <c r="I1769" s="1">
        <v>32458.74</v>
      </c>
      <c r="R1769" s="3">
        <v>100001942</v>
      </c>
      <c r="S1769" t="s">
        <v>3316</v>
      </c>
      <c r="T1769" t="s">
        <v>3470</v>
      </c>
      <c r="U1769" t="s">
        <v>3259</v>
      </c>
      <c r="V1769">
        <v>50</v>
      </c>
      <c r="W1769" t="s">
        <v>3275</v>
      </c>
      <c r="X1769" t="s">
        <v>3281</v>
      </c>
      <c r="Y1769" s="33">
        <v>42254</v>
      </c>
      <c r="Z1769" s="1">
        <v>2470.52</v>
      </c>
    </row>
    <row r="1770" spans="1:26" x14ac:dyDescent="0.25">
      <c r="A1770" s="3">
        <v>400001769</v>
      </c>
      <c r="B1770" t="s">
        <v>3417</v>
      </c>
      <c r="C1770" t="s">
        <v>3373</v>
      </c>
      <c r="D1770" t="s">
        <v>3266</v>
      </c>
      <c r="E1770">
        <v>28</v>
      </c>
      <c r="F1770" t="s">
        <v>3469</v>
      </c>
      <c r="G1770" t="s">
        <v>3265</v>
      </c>
      <c r="H1770" s="49">
        <v>42240</v>
      </c>
      <c r="I1770" s="1">
        <v>25544.09</v>
      </c>
      <c r="R1770" s="3">
        <v>100001943</v>
      </c>
      <c r="S1770" t="s">
        <v>3455</v>
      </c>
      <c r="T1770" t="s">
        <v>3347</v>
      </c>
      <c r="U1770" t="s">
        <v>3259</v>
      </c>
      <c r="V1770">
        <v>36</v>
      </c>
      <c r="W1770" t="s">
        <v>3275</v>
      </c>
      <c r="X1770" t="s">
        <v>3281</v>
      </c>
      <c r="Y1770" s="33">
        <v>42254</v>
      </c>
      <c r="Z1770" s="1">
        <v>8335.9699999999993</v>
      </c>
    </row>
    <row r="1771" spans="1:26" x14ac:dyDescent="0.25">
      <c r="A1771" s="3">
        <v>100001770</v>
      </c>
      <c r="B1771" t="s">
        <v>3372</v>
      </c>
      <c r="C1771" t="s">
        <v>3568</v>
      </c>
      <c r="D1771" t="s">
        <v>3259</v>
      </c>
      <c r="E1771">
        <v>26</v>
      </c>
      <c r="F1771" t="s">
        <v>3275</v>
      </c>
      <c r="G1771" t="s">
        <v>3265</v>
      </c>
      <c r="H1771" s="49">
        <v>42241</v>
      </c>
      <c r="I1771" s="1">
        <v>58955.8</v>
      </c>
      <c r="R1771" s="3">
        <v>100001945</v>
      </c>
      <c r="S1771" t="s">
        <v>3500</v>
      </c>
      <c r="T1771" t="s">
        <v>3301</v>
      </c>
      <c r="U1771" t="s">
        <v>3259</v>
      </c>
      <c r="V1771">
        <v>41</v>
      </c>
      <c r="W1771" t="s">
        <v>3275</v>
      </c>
      <c r="X1771" t="s">
        <v>3257</v>
      </c>
      <c r="Y1771" s="33">
        <v>42254</v>
      </c>
      <c r="Z1771" s="1">
        <v>89366.53</v>
      </c>
    </row>
    <row r="1772" spans="1:26" x14ac:dyDescent="0.25">
      <c r="A1772" s="3">
        <v>100001771</v>
      </c>
      <c r="B1772" t="s">
        <v>3446</v>
      </c>
      <c r="C1772" t="s">
        <v>3269</v>
      </c>
      <c r="D1772" t="s">
        <v>3259</v>
      </c>
      <c r="E1772">
        <v>27</v>
      </c>
      <c r="F1772" t="s">
        <v>3275</v>
      </c>
      <c r="G1772" t="s">
        <v>3281</v>
      </c>
      <c r="H1772" s="49">
        <v>42241</v>
      </c>
      <c r="I1772" s="1">
        <v>1387.14</v>
      </c>
      <c r="R1772" s="3">
        <v>100001946</v>
      </c>
      <c r="S1772" t="s">
        <v>3534</v>
      </c>
      <c r="T1772" t="s">
        <v>3362</v>
      </c>
      <c r="U1772" t="s">
        <v>3259</v>
      </c>
      <c r="V1772">
        <v>40</v>
      </c>
      <c r="W1772" t="s">
        <v>3275</v>
      </c>
      <c r="X1772" t="s">
        <v>3257</v>
      </c>
      <c r="Y1772" s="33">
        <v>42254</v>
      </c>
      <c r="Z1772" s="1">
        <v>5106.8599999999997</v>
      </c>
    </row>
    <row r="1773" spans="1:26" x14ac:dyDescent="0.25">
      <c r="A1773" s="3">
        <v>100001772</v>
      </c>
      <c r="B1773" t="s">
        <v>3436</v>
      </c>
      <c r="C1773" t="s">
        <v>3548</v>
      </c>
      <c r="D1773" t="s">
        <v>3266</v>
      </c>
      <c r="E1773">
        <v>37</v>
      </c>
      <c r="F1773" t="s">
        <v>3275</v>
      </c>
      <c r="G1773" t="s">
        <v>3265</v>
      </c>
      <c r="H1773" s="49">
        <v>42241</v>
      </c>
      <c r="I1773" s="1">
        <v>31706.03</v>
      </c>
      <c r="R1773" s="3">
        <v>100001947</v>
      </c>
      <c r="S1773" t="s">
        <v>3374</v>
      </c>
      <c r="T1773" t="s">
        <v>3410</v>
      </c>
      <c r="U1773" t="s">
        <v>3266</v>
      </c>
      <c r="V1773">
        <v>37</v>
      </c>
      <c r="W1773" t="s">
        <v>3275</v>
      </c>
      <c r="X1773" t="s">
        <v>3281</v>
      </c>
      <c r="Y1773" s="33">
        <v>42254</v>
      </c>
      <c r="Z1773" s="1">
        <v>42737.83</v>
      </c>
    </row>
    <row r="1774" spans="1:26" x14ac:dyDescent="0.25">
      <c r="A1774" s="3">
        <v>100001773</v>
      </c>
      <c r="B1774" t="s">
        <v>3522</v>
      </c>
      <c r="C1774" t="s">
        <v>3357</v>
      </c>
      <c r="D1774" t="s">
        <v>3266</v>
      </c>
      <c r="E1774">
        <v>47</v>
      </c>
      <c r="F1774" t="s">
        <v>3275</v>
      </c>
      <c r="G1774" t="s">
        <v>3281</v>
      </c>
      <c r="H1774" s="49">
        <v>42241</v>
      </c>
      <c r="I1774" s="1">
        <v>75332.399999999994</v>
      </c>
      <c r="R1774" s="3">
        <v>100001948</v>
      </c>
      <c r="S1774" t="s">
        <v>3399</v>
      </c>
      <c r="T1774" t="s">
        <v>3269</v>
      </c>
      <c r="U1774" t="s">
        <v>3259</v>
      </c>
      <c r="V1774">
        <v>31</v>
      </c>
      <c r="W1774" t="s">
        <v>3275</v>
      </c>
      <c r="X1774" t="s">
        <v>3281</v>
      </c>
      <c r="Y1774" s="33">
        <v>42254</v>
      </c>
      <c r="Z1774" s="1">
        <v>70156.160000000003</v>
      </c>
    </row>
    <row r="1775" spans="1:26" x14ac:dyDescent="0.25">
      <c r="A1775" s="3">
        <v>100001774</v>
      </c>
      <c r="B1775" t="s">
        <v>3297</v>
      </c>
      <c r="C1775" t="s">
        <v>3279</v>
      </c>
      <c r="D1775" t="s">
        <v>3259</v>
      </c>
      <c r="E1775">
        <v>34</v>
      </c>
      <c r="F1775" t="s">
        <v>3275</v>
      </c>
      <c r="G1775" t="s">
        <v>3281</v>
      </c>
      <c r="H1775" s="49">
        <v>42241</v>
      </c>
      <c r="I1775" s="1">
        <v>43670.720000000001</v>
      </c>
      <c r="R1775" s="3">
        <v>100001949</v>
      </c>
      <c r="S1775" t="s">
        <v>3446</v>
      </c>
      <c r="T1775" t="s">
        <v>3260</v>
      </c>
      <c r="U1775" t="s">
        <v>3259</v>
      </c>
      <c r="V1775">
        <v>29</v>
      </c>
      <c r="W1775" t="s">
        <v>3275</v>
      </c>
      <c r="X1775" t="s">
        <v>3281</v>
      </c>
      <c r="Y1775" s="33">
        <v>42254</v>
      </c>
      <c r="Z1775" s="1">
        <v>38139.699999999997</v>
      </c>
    </row>
    <row r="1776" spans="1:26" x14ac:dyDescent="0.25">
      <c r="A1776" s="3">
        <v>200001775</v>
      </c>
      <c r="B1776" t="s">
        <v>3322</v>
      </c>
      <c r="C1776" t="s">
        <v>3400</v>
      </c>
      <c r="D1776" t="s">
        <v>3259</v>
      </c>
      <c r="E1776">
        <v>51</v>
      </c>
      <c r="F1776" t="s">
        <v>3262</v>
      </c>
      <c r="G1776" t="s">
        <v>3257</v>
      </c>
      <c r="H1776" s="49">
        <v>42241</v>
      </c>
      <c r="I1776" s="1">
        <v>38865.85</v>
      </c>
      <c r="R1776" s="3">
        <v>100001958</v>
      </c>
      <c r="S1776" t="s">
        <v>3520</v>
      </c>
      <c r="T1776" t="s">
        <v>3438</v>
      </c>
      <c r="U1776" t="s">
        <v>3266</v>
      </c>
      <c r="V1776">
        <v>41</v>
      </c>
      <c r="W1776" t="s">
        <v>3275</v>
      </c>
      <c r="X1776" t="s">
        <v>3257</v>
      </c>
      <c r="Y1776" s="33">
        <v>42255</v>
      </c>
      <c r="Z1776" s="1">
        <v>105902.66</v>
      </c>
    </row>
    <row r="1777" spans="1:26" x14ac:dyDescent="0.25">
      <c r="A1777" s="3">
        <v>200001776</v>
      </c>
      <c r="B1777" t="s">
        <v>3463</v>
      </c>
      <c r="C1777" t="s">
        <v>3402</v>
      </c>
      <c r="D1777" t="s">
        <v>3259</v>
      </c>
      <c r="E1777">
        <v>52</v>
      </c>
      <c r="F1777" t="s">
        <v>3262</v>
      </c>
      <c r="G1777" t="s">
        <v>3257</v>
      </c>
      <c r="H1777" s="49">
        <v>42241</v>
      </c>
      <c r="I1777" s="1">
        <v>2793.81</v>
      </c>
      <c r="R1777" s="3">
        <v>100001959</v>
      </c>
      <c r="S1777" t="s">
        <v>3578</v>
      </c>
      <c r="T1777" t="s">
        <v>3263</v>
      </c>
      <c r="U1777" t="s">
        <v>3259</v>
      </c>
      <c r="V1777">
        <v>39</v>
      </c>
      <c r="W1777" t="s">
        <v>3275</v>
      </c>
      <c r="X1777" t="s">
        <v>3265</v>
      </c>
      <c r="Y1777" s="33">
        <v>42255</v>
      </c>
      <c r="Z1777" s="1">
        <v>20388.38</v>
      </c>
    </row>
    <row r="1778" spans="1:26" x14ac:dyDescent="0.25">
      <c r="A1778" s="3">
        <v>200001777</v>
      </c>
      <c r="B1778" t="s">
        <v>3313</v>
      </c>
      <c r="C1778" t="s">
        <v>3305</v>
      </c>
      <c r="D1778" t="s">
        <v>3266</v>
      </c>
      <c r="E1778">
        <v>49</v>
      </c>
      <c r="F1778" t="s">
        <v>3262</v>
      </c>
      <c r="G1778" t="s">
        <v>3281</v>
      </c>
      <c r="H1778" s="49">
        <v>42241</v>
      </c>
      <c r="I1778" s="1">
        <v>39552.660000000003</v>
      </c>
      <c r="R1778" s="3">
        <v>100001960</v>
      </c>
      <c r="S1778" t="s">
        <v>3482</v>
      </c>
      <c r="T1778" t="s">
        <v>3364</v>
      </c>
      <c r="U1778" t="s">
        <v>3266</v>
      </c>
      <c r="V1778">
        <v>31</v>
      </c>
      <c r="W1778" t="s">
        <v>3275</v>
      </c>
      <c r="X1778" t="s">
        <v>3281</v>
      </c>
      <c r="Y1778" s="33">
        <v>42255</v>
      </c>
      <c r="Z1778" s="1">
        <v>130717.22</v>
      </c>
    </row>
    <row r="1779" spans="1:26" x14ac:dyDescent="0.25">
      <c r="A1779" s="3">
        <v>200001778</v>
      </c>
      <c r="B1779" t="s">
        <v>3532</v>
      </c>
      <c r="C1779" t="s">
        <v>3332</v>
      </c>
      <c r="D1779" t="s">
        <v>3266</v>
      </c>
      <c r="E1779">
        <v>36</v>
      </c>
      <c r="F1779" t="s">
        <v>3262</v>
      </c>
      <c r="G1779" t="s">
        <v>3265</v>
      </c>
      <c r="H1779" s="49">
        <v>42241</v>
      </c>
      <c r="I1779" s="1">
        <v>33617.08</v>
      </c>
      <c r="R1779" s="3">
        <v>100001961</v>
      </c>
      <c r="S1779" t="s">
        <v>3549</v>
      </c>
      <c r="T1779" t="s">
        <v>3360</v>
      </c>
      <c r="U1779" t="s">
        <v>3259</v>
      </c>
      <c r="V1779">
        <v>34</v>
      </c>
      <c r="W1779" t="s">
        <v>3275</v>
      </c>
      <c r="X1779" t="s">
        <v>3265</v>
      </c>
      <c r="Y1779" s="33">
        <v>42255</v>
      </c>
      <c r="Z1779" s="1">
        <v>7842.61</v>
      </c>
    </row>
    <row r="1780" spans="1:26" x14ac:dyDescent="0.25">
      <c r="A1780" s="3">
        <v>300001779</v>
      </c>
      <c r="B1780" t="s">
        <v>3448</v>
      </c>
      <c r="C1780" t="s">
        <v>3347</v>
      </c>
      <c r="D1780" t="s">
        <v>3266</v>
      </c>
      <c r="E1780">
        <v>37</v>
      </c>
      <c r="F1780" t="s">
        <v>3258</v>
      </c>
      <c r="G1780" t="s">
        <v>3281</v>
      </c>
      <c r="H1780" s="49">
        <v>42241</v>
      </c>
      <c r="I1780" s="1">
        <v>104416.12</v>
      </c>
      <c r="R1780" s="3">
        <v>100001962</v>
      </c>
      <c r="S1780" t="s">
        <v>3549</v>
      </c>
      <c r="T1780" t="s">
        <v>3396</v>
      </c>
      <c r="U1780" t="s">
        <v>3259</v>
      </c>
      <c r="V1780">
        <v>48</v>
      </c>
      <c r="W1780" t="s">
        <v>3275</v>
      </c>
      <c r="X1780" t="s">
        <v>3281</v>
      </c>
      <c r="Y1780" s="33">
        <v>42255</v>
      </c>
      <c r="Z1780" s="1">
        <v>81684.679999999993</v>
      </c>
    </row>
    <row r="1781" spans="1:26" x14ac:dyDescent="0.25">
      <c r="A1781" s="3">
        <v>300001780</v>
      </c>
      <c r="B1781" t="s">
        <v>3430</v>
      </c>
      <c r="C1781" t="s">
        <v>3509</v>
      </c>
      <c r="D1781" t="s">
        <v>3266</v>
      </c>
      <c r="E1781">
        <v>36</v>
      </c>
      <c r="F1781" t="s">
        <v>3258</v>
      </c>
      <c r="G1781" t="s">
        <v>3281</v>
      </c>
      <c r="H1781" s="49">
        <v>42241</v>
      </c>
      <c r="I1781" s="1">
        <v>37585.24</v>
      </c>
      <c r="R1781" s="3">
        <v>100001965</v>
      </c>
      <c r="S1781" t="s">
        <v>3316</v>
      </c>
      <c r="T1781" t="s">
        <v>3550</v>
      </c>
      <c r="U1781" t="s">
        <v>3259</v>
      </c>
      <c r="V1781">
        <v>37</v>
      </c>
      <c r="W1781" t="s">
        <v>3275</v>
      </c>
      <c r="X1781" t="s">
        <v>3281</v>
      </c>
      <c r="Y1781" s="33">
        <v>42256</v>
      </c>
      <c r="Z1781" s="1">
        <v>59940.45</v>
      </c>
    </row>
    <row r="1782" spans="1:26" x14ac:dyDescent="0.25">
      <c r="A1782" s="3">
        <v>400001781</v>
      </c>
      <c r="B1782" t="s">
        <v>3434</v>
      </c>
      <c r="C1782" t="s">
        <v>3373</v>
      </c>
      <c r="D1782" t="s">
        <v>3266</v>
      </c>
      <c r="E1782">
        <v>23</v>
      </c>
      <c r="F1782" t="s">
        <v>3469</v>
      </c>
      <c r="G1782" t="s">
        <v>3265</v>
      </c>
      <c r="H1782" s="49">
        <v>42241</v>
      </c>
      <c r="I1782" s="1">
        <v>82229.100000000006</v>
      </c>
      <c r="R1782" s="3">
        <v>100001966</v>
      </c>
      <c r="S1782" t="s">
        <v>3559</v>
      </c>
      <c r="T1782" t="s">
        <v>3509</v>
      </c>
      <c r="U1782" t="s">
        <v>3259</v>
      </c>
      <c r="V1782">
        <v>37</v>
      </c>
      <c r="W1782" t="s">
        <v>3275</v>
      </c>
      <c r="X1782" t="s">
        <v>3257</v>
      </c>
      <c r="Y1782" s="33">
        <v>42256</v>
      </c>
      <c r="Z1782" s="1">
        <v>22841.56</v>
      </c>
    </row>
    <row r="1783" spans="1:26" x14ac:dyDescent="0.25">
      <c r="A1783" s="3">
        <v>100001782</v>
      </c>
      <c r="B1783" t="s">
        <v>3510</v>
      </c>
      <c r="C1783" t="s">
        <v>3483</v>
      </c>
      <c r="D1783" t="s">
        <v>3259</v>
      </c>
      <c r="E1783">
        <v>34</v>
      </c>
      <c r="F1783" t="s">
        <v>3275</v>
      </c>
      <c r="G1783" t="s">
        <v>3265</v>
      </c>
      <c r="H1783" s="49">
        <v>42242</v>
      </c>
      <c r="I1783" s="1">
        <v>27049.56</v>
      </c>
      <c r="R1783" s="3">
        <v>100001967</v>
      </c>
      <c r="S1783" t="s">
        <v>3460</v>
      </c>
      <c r="T1783" t="s">
        <v>3489</v>
      </c>
      <c r="U1783" t="s">
        <v>3259</v>
      </c>
      <c r="V1783">
        <v>31</v>
      </c>
      <c r="W1783" t="s">
        <v>3275</v>
      </c>
      <c r="X1783" t="s">
        <v>3257</v>
      </c>
      <c r="Y1783" s="33">
        <v>42256</v>
      </c>
      <c r="Z1783" s="1">
        <v>24958.04</v>
      </c>
    </row>
    <row r="1784" spans="1:26" x14ac:dyDescent="0.25">
      <c r="A1784" s="3">
        <v>100001783</v>
      </c>
      <c r="B1784" t="s">
        <v>3463</v>
      </c>
      <c r="C1784" t="s">
        <v>3307</v>
      </c>
      <c r="D1784" t="s">
        <v>3259</v>
      </c>
      <c r="E1784">
        <v>31</v>
      </c>
      <c r="F1784" t="s">
        <v>3275</v>
      </c>
      <c r="G1784" t="s">
        <v>3281</v>
      </c>
      <c r="H1784" s="49">
        <v>42242</v>
      </c>
      <c r="I1784" s="1">
        <v>12728.29</v>
      </c>
      <c r="R1784" s="3">
        <v>100001968</v>
      </c>
      <c r="S1784" t="s">
        <v>3401</v>
      </c>
      <c r="T1784" t="s">
        <v>3342</v>
      </c>
      <c r="U1784" t="s">
        <v>3259</v>
      </c>
      <c r="V1784">
        <v>38</v>
      </c>
      <c r="W1784" t="s">
        <v>3275</v>
      </c>
      <c r="X1784" t="s">
        <v>3281</v>
      </c>
      <c r="Y1784" s="33">
        <v>42256</v>
      </c>
      <c r="Z1784" s="1">
        <v>62279.7</v>
      </c>
    </row>
    <row r="1785" spans="1:26" x14ac:dyDescent="0.25">
      <c r="A1785" s="3">
        <v>100001784</v>
      </c>
      <c r="B1785" t="s">
        <v>3528</v>
      </c>
      <c r="C1785" t="s">
        <v>3511</v>
      </c>
      <c r="D1785" t="s">
        <v>3259</v>
      </c>
      <c r="E1785">
        <v>28</v>
      </c>
      <c r="F1785" t="s">
        <v>3275</v>
      </c>
      <c r="G1785" t="s">
        <v>3281</v>
      </c>
      <c r="H1785" s="49">
        <v>42242</v>
      </c>
      <c r="I1785" s="1">
        <v>82862.73</v>
      </c>
      <c r="R1785" s="3">
        <v>100001969</v>
      </c>
      <c r="S1785" t="s">
        <v>3445</v>
      </c>
      <c r="T1785" t="s">
        <v>3359</v>
      </c>
      <c r="U1785" t="s">
        <v>3259</v>
      </c>
      <c r="V1785">
        <v>35</v>
      </c>
      <c r="W1785" t="s">
        <v>3275</v>
      </c>
      <c r="X1785" t="s">
        <v>3281</v>
      </c>
      <c r="Y1785" s="33">
        <v>42256</v>
      </c>
      <c r="Z1785" s="1">
        <v>33838.370000000003</v>
      </c>
    </row>
    <row r="1786" spans="1:26" x14ac:dyDescent="0.25">
      <c r="A1786" s="3">
        <v>100001785</v>
      </c>
      <c r="B1786" t="s">
        <v>3383</v>
      </c>
      <c r="C1786" t="s">
        <v>3365</v>
      </c>
      <c r="D1786" t="s">
        <v>3266</v>
      </c>
      <c r="E1786">
        <v>29</v>
      </c>
      <c r="F1786" t="s">
        <v>3275</v>
      </c>
      <c r="G1786" t="s">
        <v>3265</v>
      </c>
      <c r="H1786" s="49">
        <v>42242</v>
      </c>
      <c r="I1786" s="1">
        <v>27683.73</v>
      </c>
      <c r="R1786" s="3">
        <v>100001970</v>
      </c>
      <c r="S1786" t="s">
        <v>3380</v>
      </c>
      <c r="T1786" t="s">
        <v>3271</v>
      </c>
      <c r="U1786" t="s">
        <v>3259</v>
      </c>
      <c r="V1786">
        <v>34</v>
      </c>
      <c r="W1786" t="s">
        <v>3275</v>
      </c>
      <c r="X1786" t="s">
        <v>3257</v>
      </c>
      <c r="Y1786" s="33">
        <v>42256</v>
      </c>
      <c r="Z1786" s="1">
        <v>36464.31</v>
      </c>
    </row>
    <row r="1787" spans="1:26" x14ac:dyDescent="0.25">
      <c r="A1787" s="3">
        <v>100001786</v>
      </c>
      <c r="B1787" t="s">
        <v>3521</v>
      </c>
      <c r="C1787" t="s">
        <v>3330</v>
      </c>
      <c r="D1787" t="s">
        <v>3266</v>
      </c>
      <c r="E1787">
        <v>28</v>
      </c>
      <c r="F1787" t="s">
        <v>3275</v>
      </c>
      <c r="G1787" t="s">
        <v>3281</v>
      </c>
      <c r="H1787" s="49">
        <v>42242</v>
      </c>
      <c r="I1787" s="1">
        <v>142461.87</v>
      </c>
      <c r="R1787" s="3">
        <v>100001971</v>
      </c>
      <c r="S1787" t="s">
        <v>3493</v>
      </c>
      <c r="T1787" t="s">
        <v>3290</v>
      </c>
      <c r="U1787" t="s">
        <v>3259</v>
      </c>
      <c r="V1787">
        <v>36</v>
      </c>
      <c r="W1787" t="s">
        <v>3275</v>
      </c>
      <c r="X1787" t="s">
        <v>3281</v>
      </c>
      <c r="Y1787" s="33">
        <v>42256</v>
      </c>
      <c r="Z1787" s="1">
        <v>46758.9</v>
      </c>
    </row>
    <row r="1788" spans="1:26" x14ac:dyDescent="0.25">
      <c r="A1788" s="3">
        <v>100001787</v>
      </c>
      <c r="B1788" t="s">
        <v>3559</v>
      </c>
      <c r="C1788" t="s">
        <v>3336</v>
      </c>
      <c r="D1788" t="s">
        <v>3259</v>
      </c>
      <c r="E1788">
        <v>28</v>
      </c>
      <c r="F1788" t="s">
        <v>3275</v>
      </c>
      <c r="G1788" t="s">
        <v>3281</v>
      </c>
      <c r="H1788" s="49">
        <v>42242</v>
      </c>
      <c r="I1788" s="1">
        <v>46762.44</v>
      </c>
      <c r="R1788" s="3">
        <v>100001972</v>
      </c>
      <c r="S1788" t="s">
        <v>3527</v>
      </c>
      <c r="T1788" t="s">
        <v>3273</v>
      </c>
      <c r="U1788" t="s">
        <v>3266</v>
      </c>
      <c r="V1788">
        <v>39</v>
      </c>
      <c r="W1788" t="s">
        <v>3275</v>
      </c>
      <c r="X1788" t="s">
        <v>3281</v>
      </c>
      <c r="Y1788" s="33">
        <v>42256</v>
      </c>
      <c r="Z1788" s="1">
        <v>76736.41</v>
      </c>
    </row>
    <row r="1789" spans="1:26" x14ac:dyDescent="0.25">
      <c r="A1789" s="3">
        <v>100001788</v>
      </c>
      <c r="B1789" t="s">
        <v>3399</v>
      </c>
      <c r="C1789" t="s">
        <v>3490</v>
      </c>
      <c r="D1789" t="s">
        <v>3259</v>
      </c>
      <c r="E1789">
        <v>28</v>
      </c>
      <c r="F1789" t="s">
        <v>3275</v>
      </c>
      <c r="G1789" t="s">
        <v>3257</v>
      </c>
      <c r="H1789" s="49">
        <v>42242</v>
      </c>
      <c r="I1789" s="1">
        <v>34984.35</v>
      </c>
      <c r="R1789" s="3">
        <v>100001973</v>
      </c>
      <c r="S1789" t="s">
        <v>3459</v>
      </c>
      <c r="T1789" t="s">
        <v>3422</v>
      </c>
      <c r="U1789" t="s">
        <v>3259</v>
      </c>
      <c r="V1789">
        <v>41</v>
      </c>
      <c r="W1789" t="s">
        <v>3275</v>
      </c>
      <c r="X1789" t="s">
        <v>3281</v>
      </c>
      <c r="Y1789" s="33">
        <v>42256</v>
      </c>
      <c r="Z1789" s="1">
        <v>24924.42</v>
      </c>
    </row>
    <row r="1790" spans="1:26" x14ac:dyDescent="0.25">
      <c r="A1790" s="3">
        <v>100001789</v>
      </c>
      <c r="B1790" t="s">
        <v>3404</v>
      </c>
      <c r="C1790" t="s">
        <v>3362</v>
      </c>
      <c r="D1790" t="s">
        <v>3266</v>
      </c>
      <c r="E1790">
        <v>39</v>
      </c>
      <c r="F1790" t="s">
        <v>3275</v>
      </c>
      <c r="G1790" t="s">
        <v>3265</v>
      </c>
      <c r="H1790" s="49">
        <v>42242</v>
      </c>
      <c r="I1790" s="1">
        <v>18016.11</v>
      </c>
      <c r="R1790" s="3">
        <v>100001982</v>
      </c>
      <c r="S1790" t="s">
        <v>3575</v>
      </c>
      <c r="T1790" t="s">
        <v>3550</v>
      </c>
      <c r="U1790" t="s">
        <v>3259</v>
      </c>
      <c r="V1790">
        <v>26</v>
      </c>
      <c r="W1790" t="s">
        <v>3275</v>
      </c>
      <c r="X1790" t="s">
        <v>3257</v>
      </c>
      <c r="Y1790" s="33">
        <v>42257</v>
      </c>
      <c r="Z1790" s="1">
        <v>15031.01</v>
      </c>
    </row>
    <row r="1791" spans="1:26" x14ac:dyDescent="0.25">
      <c r="A1791" s="3">
        <v>100001790</v>
      </c>
      <c r="B1791" t="s">
        <v>3520</v>
      </c>
      <c r="C1791" t="s">
        <v>3345</v>
      </c>
      <c r="D1791" t="s">
        <v>3266</v>
      </c>
      <c r="E1791">
        <v>40</v>
      </c>
      <c r="F1791" t="s">
        <v>3275</v>
      </c>
      <c r="G1791" t="s">
        <v>3281</v>
      </c>
      <c r="H1791" s="49">
        <v>42242</v>
      </c>
      <c r="I1791" s="1">
        <v>61414.37</v>
      </c>
      <c r="R1791" s="3">
        <v>100001983</v>
      </c>
      <c r="S1791" t="s">
        <v>3571</v>
      </c>
      <c r="T1791" t="s">
        <v>3328</v>
      </c>
      <c r="U1791" t="s">
        <v>3259</v>
      </c>
      <c r="V1791">
        <v>26</v>
      </c>
      <c r="W1791" t="s">
        <v>3275</v>
      </c>
      <c r="X1791" t="s">
        <v>3281</v>
      </c>
      <c r="Y1791" s="33">
        <v>42257</v>
      </c>
      <c r="Z1791" s="1">
        <v>91847.1</v>
      </c>
    </row>
    <row r="1792" spans="1:26" x14ac:dyDescent="0.25">
      <c r="A1792" s="3">
        <v>200001791</v>
      </c>
      <c r="B1792" t="s">
        <v>3380</v>
      </c>
      <c r="C1792" t="s">
        <v>3288</v>
      </c>
      <c r="D1792" t="s">
        <v>3259</v>
      </c>
      <c r="E1792">
        <v>42</v>
      </c>
      <c r="F1792" t="s">
        <v>3262</v>
      </c>
      <c r="G1792" t="s">
        <v>3257</v>
      </c>
      <c r="H1792" s="49">
        <v>42242</v>
      </c>
      <c r="I1792" s="1">
        <v>36871.21</v>
      </c>
      <c r="R1792" s="3">
        <v>100001984</v>
      </c>
      <c r="S1792" t="s">
        <v>3577</v>
      </c>
      <c r="T1792" t="s">
        <v>3550</v>
      </c>
      <c r="U1792" t="s">
        <v>3266</v>
      </c>
      <c r="V1792">
        <v>39</v>
      </c>
      <c r="W1792" t="s">
        <v>3275</v>
      </c>
      <c r="X1792" t="s">
        <v>3281</v>
      </c>
      <c r="Y1792" s="33">
        <v>42257</v>
      </c>
      <c r="Z1792" s="1">
        <v>4157.79</v>
      </c>
    </row>
    <row r="1793" spans="1:26" x14ac:dyDescent="0.25">
      <c r="A1793" s="3">
        <v>200001792</v>
      </c>
      <c r="B1793" t="s">
        <v>3351</v>
      </c>
      <c r="C1793" t="s">
        <v>3384</v>
      </c>
      <c r="D1793" t="s">
        <v>3266</v>
      </c>
      <c r="E1793">
        <v>53</v>
      </c>
      <c r="F1793" t="s">
        <v>3262</v>
      </c>
      <c r="G1793" t="s">
        <v>3265</v>
      </c>
      <c r="H1793" s="49">
        <v>42242</v>
      </c>
      <c r="I1793" s="1">
        <v>37604.230000000003</v>
      </c>
      <c r="R1793" s="3">
        <v>100001985</v>
      </c>
      <c r="S1793" t="s">
        <v>3571</v>
      </c>
      <c r="T1793" t="s">
        <v>3290</v>
      </c>
      <c r="U1793" t="s">
        <v>3259</v>
      </c>
      <c r="V1793">
        <v>34</v>
      </c>
      <c r="W1793" t="s">
        <v>3275</v>
      </c>
      <c r="X1793" t="s">
        <v>3281</v>
      </c>
      <c r="Y1793" s="33">
        <v>42257</v>
      </c>
      <c r="Z1793" s="1">
        <v>7149.43</v>
      </c>
    </row>
    <row r="1794" spans="1:26" x14ac:dyDescent="0.25">
      <c r="A1794" s="3">
        <v>300001793</v>
      </c>
      <c r="B1794" t="s">
        <v>3368</v>
      </c>
      <c r="C1794" t="s">
        <v>3410</v>
      </c>
      <c r="D1794" t="s">
        <v>3259</v>
      </c>
      <c r="E1794">
        <v>35</v>
      </c>
      <c r="F1794" t="s">
        <v>3258</v>
      </c>
      <c r="G1794" t="s">
        <v>3281</v>
      </c>
      <c r="H1794" s="49">
        <v>42242</v>
      </c>
      <c r="I1794" s="1">
        <v>20739.009999999998</v>
      </c>
      <c r="R1794" s="3">
        <v>100001986</v>
      </c>
      <c r="S1794" t="s">
        <v>3534</v>
      </c>
      <c r="T1794" t="s">
        <v>3305</v>
      </c>
      <c r="U1794" t="s">
        <v>3259</v>
      </c>
      <c r="V1794">
        <v>41</v>
      </c>
      <c r="W1794" t="s">
        <v>3275</v>
      </c>
      <c r="X1794" t="s">
        <v>3281</v>
      </c>
      <c r="Y1794" s="33">
        <v>42257</v>
      </c>
      <c r="Z1794" s="1">
        <v>1423.98</v>
      </c>
    </row>
    <row r="1795" spans="1:26" x14ac:dyDescent="0.25">
      <c r="A1795" s="3">
        <v>400001794</v>
      </c>
      <c r="B1795" t="s">
        <v>3323</v>
      </c>
      <c r="C1795" t="s">
        <v>3305</v>
      </c>
      <c r="D1795" t="s">
        <v>3259</v>
      </c>
      <c r="E1795">
        <v>27</v>
      </c>
      <c r="F1795" t="s">
        <v>3469</v>
      </c>
      <c r="G1795" t="s">
        <v>3257</v>
      </c>
      <c r="H1795" s="49">
        <v>42242</v>
      </c>
      <c r="I1795" s="1">
        <v>6426.13</v>
      </c>
      <c r="R1795" s="3">
        <v>100001987</v>
      </c>
      <c r="S1795" t="s">
        <v>3308</v>
      </c>
      <c r="T1795" t="s">
        <v>3481</v>
      </c>
      <c r="U1795" t="s">
        <v>3259</v>
      </c>
      <c r="V1795">
        <v>27</v>
      </c>
      <c r="W1795" t="s">
        <v>3275</v>
      </c>
      <c r="X1795" t="s">
        <v>3265</v>
      </c>
      <c r="Y1795" s="33">
        <v>42257</v>
      </c>
      <c r="Z1795" s="1">
        <v>10223.59</v>
      </c>
    </row>
    <row r="1796" spans="1:26" x14ac:dyDescent="0.25">
      <c r="A1796" s="3">
        <v>400001795</v>
      </c>
      <c r="B1796" t="s">
        <v>3448</v>
      </c>
      <c r="C1796" t="s">
        <v>3381</v>
      </c>
      <c r="D1796" t="s">
        <v>3266</v>
      </c>
      <c r="E1796">
        <v>37</v>
      </c>
      <c r="F1796" t="s">
        <v>3469</v>
      </c>
      <c r="G1796" t="s">
        <v>3281</v>
      </c>
      <c r="H1796" s="49">
        <v>42242</v>
      </c>
      <c r="I1796" s="1">
        <v>21823.82</v>
      </c>
      <c r="R1796" s="3">
        <v>100001988</v>
      </c>
      <c r="S1796" t="s">
        <v>3496</v>
      </c>
      <c r="T1796" t="s">
        <v>3365</v>
      </c>
      <c r="U1796" t="s">
        <v>3266</v>
      </c>
      <c r="V1796">
        <v>35</v>
      </c>
      <c r="W1796" t="s">
        <v>3275</v>
      </c>
      <c r="X1796" t="s">
        <v>3281</v>
      </c>
      <c r="Y1796" s="33">
        <v>42257</v>
      </c>
      <c r="Z1796" s="1">
        <v>46370.97</v>
      </c>
    </row>
    <row r="1797" spans="1:26" x14ac:dyDescent="0.25">
      <c r="A1797" s="3">
        <v>100001796</v>
      </c>
      <c r="B1797" t="s">
        <v>3441</v>
      </c>
      <c r="C1797" t="s">
        <v>3305</v>
      </c>
      <c r="D1797" t="s">
        <v>3259</v>
      </c>
      <c r="E1797">
        <v>36</v>
      </c>
      <c r="F1797" t="s">
        <v>3275</v>
      </c>
      <c r="G1797" t="s">
        <v>3257</v>
      </c>
      <c r="H1797" s="49">
        <v>42243</v>
      </c>
      <c r="I1797" s="1">
        <v>11743.7</v>
      </c>
      <c r="R1797" s="3">
        <v>100001997</v>
      </c>
      <c r="S1797" t="s">
        <v>3378</v>
      </c>
      <c r="T1797" t="s">
        <v>3400</v>
      </c>
      <c r="U1797" t="s">
        <v>3266</v>
      </c>
      <c r="V1797">
        <v>42</v>
      </c>
      <c r="W1797" t="s">
        <v>3275</v>
      </c>
      <c r="X1797" t="s">
        <v>3281</v>
      </c>
      <c r="Y1797" s="33">
        <v>42258</v>
      </c>
      <c r="Z1797" s="1">
        <v>73121.320000000007</v>
      </c>
    </row>
    <row r="1798" spans="1:26" x14ac:dyDescent="0.25">
      <c r="A1798" s="3">
        <v>100001797</v>
      </c>
      <c r="B1798" t="s">
        <v>3339</v>
      </c>
      <c r="C1798" t="s">
        <v>3548</v>
      </c>
      <c r="D1798" t="s">
        <v>3259</v>
      </c>
      <c r="E1798">
        <v>44</v>
      </c>
      <c r="F1798" t="s">
        <v>3275</v>
      </c>
      <c r="G1798" t="s">
        <v>3281</v>
      </c>
      <c r="H1798" s="49">
        <v>42243</v>
      </c>
      <c r="I1798" s="1">
        <v>2716.79</v>
      </c>
      <c r="R1798" s="3">
        <v>100001998</v>
      </c>
      <c r="S1798" t="s">
        <v>3527</v>
      </c>
      <c r="T1798" t="s">
        <v>3464</v>
      </c>
      <c r="U1798" t="s">
        <v>3266</v>
      </c>
      <c r="V1798">
        <v>30</v>
      </c>
      <c r="W1798" t="s">
        <v>3275</v>
      </c>
      <c r="X1798" t="s">
        <v>3281</v>
      </c>
      <c r="Y1798" s="33">
        <v>42258</v>
      </c>
      <c r="Z1798" s="1">
        <v>1839.84</v>
      </c>
    </row>
    <row r="1799" spans="1:26" x14ac:dyDescent="0.25">
      <c r="A1799" s="3">
        <v>100001798</v>
      </c>
      <c r="B1799" t="s">
        <v>3311</v>
      </c>
      <c r="C1799" t="s">
        <v>3458</v>
      </c>
      <c r="D1799" t="s">
        <v>3259</v>
      </c>
      <c r="E1799">
        <v>25</v>
      </c>
      <c r="F1799" t="s">
        <v>3275</v>
      </c>
      <c r="G1799" t="s">
        <v>3281</v>
      </c>
      <c r="H1799" s="49">
        <v>42243</v>
      </c>
      <c r="I1799" s="1">
        <v>11186.61</v>
      </c>
      <c r="R1799" s="3">
        <v>100001999</v>
      </c>
      <c r="S1799" t="s">
        <v>3534</v>
      </c>
      <c r="T1799" t="s">
        <v>3535</v>
      </c>
      <c r="U1799" t="s">
        <v>3259</v>
      </c>
      <c r="V1799">
        <v>26</v>
      </c>
      <c r="W1799" t="s">
        <v>3275</v>
      </c>
      <c r="X1799" t="s">
        <v>3281</v>
      </c>
      <c r="Y1799" s="33">
        <v>42258</v>
      </c>
      <c r="Z1799" s="1">
        <v>80850.12</v>
      </c>
    </row>
    <row r="1800" spans="1:26" x14ac:dyDescent="0.25">
      <c r="A1800" s="3">
        <v>100001799</v>
      </c>
      <c r="B1800" t="s">
        <v>3534</v>
      </c>
      <c r="C1800" t="s">
        <v>3269</v>
      </c>
      <c r="D1800" t="s">
        <v>3259</v>
      </c>
      <c r="E1800">
        <v>39</v>
      </c>
      <c r="F1800" t="s">
        <v>3275</v>
      </c>
      <c r="G1800" t="s">
        <v>3281</v>
      </c>
      <c r="H1800" s="49">
        <v>42243</v>
      </c>
      <c r="I1800" s="1">
        <v>17435.099999999999</v>
      </c>
      <c r="R1800" s="3">
        <v>100002000</v>
      </c>
      <c r="S1800" t="s">
        <v>3536</v>
      </c>
      <c r="T1800" t="s">
        <v>3260</v>
      </c>
      <c r="U1800" t="s">
        <v>3259</v>
      </c>
      <c r="V1800">
        <v>39</v>
      </c>
      <c r="W1800" t="s">
        <v>3275</v>
      </c>
      <c r="X1800" t="s">
        <v>3281</v>
      </c>
      <c r="Y1800" s="33">
        <v>42258</v>
      </c>
      <c r="Z1800" s="1">
        <v>30475.64</v>
      </c>
    </row>
    <row r="1801" spans="1:26" x14ac:dyDescent="0.25">
      <c r="A1801" s="3">
        <v>100001800</v>
      </c>
      <c r="B1801" t="s">
        <v>3270</v>
      </c>
      <c r="C1801" t="s">
        <v>3425</v>
      </c>
      <c r="D1801" t="s">
        <v>3259</v>
      </c>
      <c r="E1801">
        <v>27</v>
      </c>
      <c r="F1801" t="s">
        <v>3275</v>
      </c>
      <c r="G1801" t="s">
        <v>3257</v>
      </c>
      <c r="H1801" s="49">
        <v>42243</v>
      </c>
      <c r="I1801" s="1">
        <v>5019.6499999999996</v>
      </c>
      <c r="R1801" s="3">
        <v>100002001</v>
      </c>
      <c r="S1801" t="s">
        <v>3457</v>
      </c>
      <c r="T1801" t="s">
        <v>3422</v>
      </c>
      <c r="U1801" t="s">
        <v>3266</v>
      </c>
      <c r="V1801">
        <v>43</v>
      </c>
      <c r="W1801" t="s">
        <v>3275</v>
      </c>
      <c r="X1801" t="s">
        <v>3281</v>
      </c>
      <c r="Y1801" s="33">
        <v>42258</v>
      </c>
      <c r="Z1801" s="1">
        <v>57739.46</v>
      </c>
    </row>
    <row r="1802" spans="1:26" x14ac:dyDescent="0.25">
      <c r="A1802" s="3">
        <v>100001801</v>
      </c>
      <c r="B1802" t="s">
        <v>3283</v>
      </c>
      <c r="C1802" t="s">
        <v>3375</v>
      </c>
      <c r="D1802" t="s">
        <v>3259</v>
      </c>
      <c r="E1802">
        <v>34</v>
      </c>
      <c r="F1802" t="s">
        <v>3275</v>
      </c>
      <c r="G1802" t="s">
        <v>3281</v>
      </c>
      <c r="H1802" s="49">
        <v>42243</v>
      </c>
      <c r="I1802" s="1">
        <v>57914.55</v>
      </c>
      <c r="R1802" s="3">
        <v>100002002</v>
      </c>
      <c r="S1802" t="s">
        <v>3521</v>
      </c>
      <c r="T1802" t="s">
        <v>3525</v>
      </c>
      <c r="U1802" t="s">
        <v>3266</v>
      </c>
      <c r="V1802">
        <v>30</v>
      </c>
      <c r="W1802" t="s">
        <v>3275</v>
      </c>
      <c r="X1802" t="s">
        <v>3281</v>
      </c>
      <c r="Y1802" s="33">
        <v>42258</v>
      </c>
      <c r="Z1802" s="1">
        <v>12356.64</v>
      </c>
    </row>
    <row r="1803" spans="1:26" x14ac:dyDescent="0.25">
      <c r="A1803" s="3">
        <v>100001802</v>
      </c>
      <c r="B1803" t="s">
        <v>3413</v>
      </c>
      <c r="C1803" t="s">
        <v>3392</v>
      </c>
      <c r="D1803" t="s">
        <v>3266</v>
      </c>
      <c r="E1803">
        <v>41</v>
      </c>
      <c r="F1803" t="s">
        <v>3275</v>
      </c>
      <c r="G1803" t="s">
        <v>3257</v>
      </c>
      <c r="H1803" s="49">
        <v>42243</v>
      </c>
      <c r="I1803" s="1">
        <v>43298.43</v>
      </c>
      <c r="R1803" s="3">
        <v>100002003</v>
      </c>
      <c r="S1803" t="s">
        <v>3378</v>
      </c>
      <c r="T1803" t="s">
        <v>3349</v>
      </c>
      <c r="U1803" t="s">
        <v>3266</v>
      </c>
      <c r="V1803">
        <v>40</v>
      </c>
      <c r="W1803" t="s">
        <v>3275</v>
      </c>
      <c r="X1803" t="s">
        <v>3281</v>
      </c>
      <c r="Y1803" s="33">
        <v>42258</v>
      </c>
      <c r="Z1803" s="1">
        <v>50283.03</v>
      </c>
    </row>
    <row r="1804" spans="1:26" x14ac:dyDescent="0.25">
      <c r="A1804" s="3">
        <v>100001803</v>
      </c>
      <c r="B1804" t="s">
        <v>3480</v>
      </c>
      <c r="C1804" t="s">
        <v>3379</v>
      </c>
      <c r="D1804" t="s">
        <v>3266</v>
      </c>
      <c r="E1804">
        <v>29</v>
      </c>
      <c r="F1804" t="s">
        <v>3275</v>
      </c>
      <c r="G1804" t="s">
        <v>3281</v>
      </c>
      <c r="H1804" s="49">
        <v>42243</v>
      </c>
      <c r="I1804" s="1">
        <v>21477.46</v>
      </c>
      <c r="R1804" s="3">
        <v>100002004</v>
      </c>
      <c r="S1804" t="s">
        <v>3478</v>
      </c>
      <c r="T1804" t="s">
        <v>3350</v>
      </c>
      <c r="U1804" t="s">
        <v>3266</v>
      </c>
      <c r="V1804">
        <v>28</v>
      </c>
      <c r="W1804" t="s">
        <v>3275</v>
      </c>
      <c r="X1804" t="s">
        <v>3281</v>
      </c>
      <c r="Y1804" s="33">
        <v>42258</v>
      </c>
      <c r="Z1804" s="1">
        <v>39275.120000000003</v>
      </c>
    </row>
    <row r="1805" spans="1:26" x14ac:dyDescent="0.25">
      <c r="A1805" s="3">
        <v>100001804</v>
      </c>
      <c r="B1805" t="s">
        <v>3377</v>
      </c>
      <c r="C1805" t="s">
        <v>3305</v>
      </c>
      <c r="D1805" t="s">
        <v>3266</v>
      </c>
      <c r="E1805">
        <v>38</v>
      </c>
      <c r="F1805" t="s">
        <v>3275</v>
      </c>
      <c r="G1805" t="s">
        <v>3281</v>
      </c>
      <c r="H1805" s="49">
        <v>42243</v>
      </c>
      <c r="I1805" s="1">
        <v>42816.160000000003</v>
      </c>
      <c r="R1805" s="3">
        <v>100002005</v>
      </c>
      <c r="S1805" t="s">
        <v>3532</v>
      </c>
      <c r="T1805" t="s">
        <v>3318</v>
      </c>
      <c r="U1805" t="s">
        <v>3266</v>
      </c>
      <c r="V1805">
        <v>49</v>
      </c>
      <c r="W1805" t="s">
        <v>3275</v>
      </c>
      <c r="X1805" t="s">
        <v>3281</v>
      </c>
      <c r="Y1805" s="33">
        <v>42258</v>
      </c>
      <c r="Z1805" s="1">
        <v>1602.81</v>
      </c>
    </row>
    <row r="1806" spans="1:26" x14ac:dyDescent="0.25">
      <c r="A1806" s="3">
        <v>100001805</v>
      </c>
      <c r="B1806" t="s">
        <v>3442</v>
      </c>
      <c r="C1806" t="s">
        <v>3315</v>
      </c>
      <c r="D1806" t="s">
        <v>3259</v>
      </c>
      <c r="E1806">
        <v>33</v>
      </c>
      <c r="F1806" t="s">
        <v>3275</v>
      </c>
      <c r="G1806" t="s">
        <v>3265</v>
      </c>
      <c r="H1806" s="49">
        <v>42243</v>
      </c>
      <c r="I1806" s="1">
        <v>13701.41</v>
      </c>
      <c r="R1806" s="3">
        <v>100002006</v>
      </c>
      <c r="S1806" t="s">
        <v>3270</v>
      </c>
      <c r="T1806" t="s">
        <v>3381</v>
      </c>
      <c r="U1806" t="s">
        <v>3259</v>
      </c>
      <c r="V1806">
        <v>27</v>
      </c>
      <c r="W1806" t="s">
        <v>3275</v>
      </c>
      <c r="X1806" t="s">
        <v>3265</v>
      </c>
      <c r="Y1806" s="33">
        <v>42258</v>
      </c>
      <c r="Z1806" s="1">
        <v>36303.300000000003</v>
      </c>
    </row>
    <row r="1807" spans="1:26" x14ac:dyDescent="0.25">
      <c r="A1807" s="3">
        <v>100001806</v>
      </c>
      <c r="B1807" t="s">
        <v>3549</v>
      </c>
      <c r="C1807" t="s">
        <v>3381</v>
      </c>
      <c r="D1807" t="s">
        <v>3259</v>
      </c>
      <c r="E1807">
        <v>35</v>
      </c>
      <c r="F1807" t="s">
        <v>3275</v>
      </c>
      <c r="G1807" t="s">
        <v>3265</v>
      </c>
      <c r="H1807" s="49">
        <v>42243</v>
      </c>
      <c r="I1807" s="1">
        <v>111412.09</v>
      </c>
      <c r="R1807" s="3">
        <v>100002017</v>
      </c>
      <c r="S1807" t="s">
        <v>3311</v>
      </c>
      <c r="T1807" t="s">
        <v>3263</v>
      </c>
      <c r="U1807" t="s">
        <v>3259</v>
      </c>
      <c r="V1807">
        <v>43</v>
      </c>
      <c r="W1807" t="s">
        <v>3275</v>
      </c>
      <c r="X1807" t="s">
        <v>3281</v>
      </c>
      <c r="Y1807" s="33">
        <v>42259</v>
      </c>
      <c r="Z1807" s="1">
        <v>11880.68</v>
      </c>
    </row>
    <row r="1808" spans="1:26" x14ac:dyDescent="0.25">
      <c r="A1808" s="3">
        <v>200001807</v>
      </c>
      <c r="B1808" t="s">
        <v>3471</v>
      </c>
      <c r="C1808" t="s">
        <v>3526</v>
      </c>
      <c r="D1808" t="s">
        <v>3266</v>
      </c>
      <c r="E1808">
        <v>54</v>
      </c>
      <c r="F1808" t="s">
        <v>3262</v>
      </c>
      <c r="G1808" t="s">
        <v>3265</v>
      </c>
      <c r="H1808" s="49">
        <v>42243</v>
      </c>
      <c r="I1808" s="1">
        <v>17076.490000000002</v>
      </c>
      <c r="R1808" s="3">
        <v>100002018</v>
      </c>
      <c r="S1808" t="s">
        <v>3523</v>
      </c>
      <c r="T1808" t="s">
        <v>3373</v>
      </c>
      <c r="U1808" t="s">
        <v>3259</v>
      </c>
      <c r="V1808">
        <v>31</v>
      </c>
      <c r="W1808" t="s">
        <v>3275</v>
      </c>
      <c r="X1808" t="s">
        <v>3257</v>
      </c>
      <c r="Y1808" s="33">
        <v>42259</v>
      </c>
      <c r="Z1808" s="1">
        <v>9099.81</v>
      </c>
    </row>
    <row r="1809" spans="1:26" x14ac:dyDescent="0.25">
      <c r="A1809" s="3">
        <v>200001808</v>
      </c>
      <c r="B1809" t="s">
        <v>3547</v>
      </c>
      <c r="C1809" t="s">
        <v>3405</v>
      </c>
      <c r="D1809" t="s">
        <v>3266</v>
      </c>
      <c r="E1809">
        <v>47</v>
      </c>
      <c r="F1809" t="s">
        <v>3262</v>
      </c>
      <c r="G1809" t="s">
        <v>3281</v>
      </c>
      <c r="H1809" s="49">
        <v>42243</v>
      </c>
      <c r="I1809" s="1">
        <v>15352.66</v>
      </c>
      <c r="R1809" s="3">
        <v>100002019</v>
      </c>
      <c r="S1809" t="s">
        <v>3476</v>
      </c>
      <c r="T1809" t="s">
        <v>3260</v>
      </c>
      <c r="U1809" t="s">
        <v>3266</v>
      </c>
      <c r="V1809">
        <v>34</v>
      </c>
      <c r="W1809" t="s">
        <v>3275</v>
      </c>
      <c r="X1809" t="s">
        <v>3257</v>
      </c>
      <c r="Y1809" s="33">
        <v>42259</v>
      </c>
      <c r="Z1809" s="1">
        <v>3279.7</v>
      </c>
    </row>
    <row r="1810" spans="1:26" x14ac:dyDescent="0.25">
      <c r="A1810" s="3">
        <v>200001809</v>
      </c>
      <c r="B1810" t="s">
        <v>3268</v>
      </c>
      <c r="C1810" t="s">
        <v>3429</v>
      </c>
      <c r="D1810" t="s">
        <v>3266</v>
      </c>
      <c r="E1810">
        <v>54</v>
      </c>
      <c r="F1810" t="s">
        <v>3262</v>
      </c>
      <c r="G1810" t="s">
        <v>3265</v>
      </c>
      <c r="H1810" s="49">
        <v>42243</v>
      </c>
      <c r="I1810" s="1">
        <v>37009.51</v>
      </c>
      <c r="R1810" s="3">
        <v>100002020</v>
      </c>
      <c r="S1810" t="s">
        <v>3434</v>
      </c>
      <c r="T1810" t="s">
        <v>3394</v>
      </c>
      <c r="U1810" t="s">
        <v>3266</v>
      </c>
      <c r="V1810">
        <v>25</v>
      </c>
      <c r="W1810" t="s">
        <v>3275</v>
      </c>
      <c r="X1810" t="s">
        <v>3281</v>
      </c>
      <c r="Y1810" s="33">
        <v>42259</v>
      </c>
      <c r="Z1810" s="1">
        <v>54930.04</v>
      </c>
    </row>
    <row r="1811" spans="1:26" x14ac:dyDescent="0.25">
      <c r="A1811" s="3">
        <v>200001810</v>
      </c>
      <c r="B1811" t="s">
        <v>3382</v>
      </c>
      <c r="C1811" t="s">
        <v>3456</v>
      </c>
      <c r="D1811" t="s">
        <v>3259</v>
      </c>
      <c r="E1811">
        <v>33</v>
      </c>
      <c r="F1811" t="s">
        <v>3262</v>
      </c>
      <c r="G1811" t="s">
        <v>3265</v>
      </c>
      <c r="H1811" s="49">
        <v>42243</v>
      </c>
      <c r="I1811" s="1">
        <v>37752.35</v>
      </c>
      <c r="R1811" s="3">
        <v>100002021</v>
      </c>
      <c r="S1811" t="s">
        <v>3476</v>
      </c>
      <c r="T1811" t="s">
        <v>3456</v>
      </c>
      <c r="U1811" t="s">
        <v>3266</v>
      </c>
      <c r="V1811">
        <v>38</v>
      </c>
      <c r="W1811" t="s">
        <v>3275</v>
      </c>
      <c r="X1811" t="s">
        <v>3281</v>
      </c>
      <c r="Y1811" s="33">
        <v>42259</v>
      </c>
      <c r="Z1811" s="1">
        <v>9071.7099999999991</v>
      </c>
    </row>
    <row r="1812" spans="1:26" x14ac:dyDescent="0.25">
      <c r="A1812" s="3">
        <v>200001811</v>
      </c>
      <c r="B1812" t="s">
        <v>3538</v>
      </c>
      <c r="C1812" t="s">
        <v>3350</v>
      </c>
      <c r="D1812" t="s">
        <v>3259</v>
      </c>
      <c r="E1812">
        <v>53</v>
      </c>
      <c r="F1812" t="s">
        <v>3262</v>
      </c>
      <c r="G1812" t="s">
        <v>3265</v>
      </c>
      <c r="H1812" s="49">
        <v>42243</v>
      </c>
      <c r="I1812" s="1">
        <v>73457.73</v>
      </c>
      <c r="R1812" s="3">
        <v>100002022</v>
      </c>
      <c r="S1812" t="s">
        <v>3528</v>
      </c>
      <c r="T1812" t="s">
        <v>3303</v>
      </c>
      <c r="U1812" t="s">
        <v>3259</v>
      </c>
      <c r="V1812">
        <v>37</v>
      </c>
      <c r="W1812" t="s">
        <v>3275</v>
      </c>
      <c r="X1812" t="s">
        <v>3281</v>
      </c>
      <c r="Y1812" s="33">
        <v>42259</v>
      </c>
      <c r="Z1812" s="1">
        <v>32591.02</v>
      </c>
    </row>
    <row r="1813" spans="1:26" x14ac:dyDescent="0.25">
      <c r="A1813" s="3">
        <v>300001812</v>
      </c>
      <c r="B1813" t="s">
        <v>3441</v>
      </c>
      <c r="C1813" t="s">
        <v>3298</v>
      </c>
      <c r="D1813" t="s">
        <v>3259</v>
      </c>
      <c r="E1813">
        <v>36</v>
      </c>
      <c r="F1813" t="s">
        <v>3258</v>
      </c>
      <c r="G1813" t="s">
        <v>3281</v>
      </c>
      <c r="H1813" s="49">
        <v>42243</v>
      </c>
      <c r="I1813" s="1">
        <v>105439.61</v>
      </c>
      <c r="R1813" s="3">
        <v>100002023</v>
      </c>
      <c r="S1813" t="s">
        <v>3323</v>
      </c>
      <c r="T1813" t="s">
        <v>3435</v>
      </c>
      <c r="U1813" t="s">
        <v>3259</v>
      </c>
      <c r="V1813">
        <v>36</v>
      </c>
      <c r="W1813" t="s">
        <v>3275</v>
      </c>
      <c r="X1813" t="s">
        <v>3281</v>
      </c>
      <c r="Y1813" s="33">
        <v>42259</v>
      </c>
      <c r="Z1813" s="1">
        <v>45626.720000000001</v>
      </c>
    </row>
    <row r="1814" spans="1:26" x14ac:dyDescent="0.25">
      <c r="A1814" s="3">
        <v>300001813</v>
      </c>
      <c r="B1814" t="s">
        <v>3523</v>
      </c>
      <c r="C1814" t="s">
        <v>3567</v>
      </c>
      <c r="D1814" t="s">
        <v>3259</v>
      </c>
      <c r="E1814">
        <v>39</v>
      </c>
      <c r="F1814" t="s">
        <v>3258</v>
      </c>
      <c r="G1814" t="s">
        <v>3281</v>
      </c>
      <c r="H1814" s="49">
        <v>42243</v>
      </c>
      <c r="I1814" s="1">
        <v>32430.78</v>
      </c>
      <c r="R1814" s="3">
        <v>100002034</v>
      </c>
      <c r="S1814" t="s">
        <v>3530</v>
      </c>
      <c r="T1814" t="s">
        <v>3394</v>
      </c>
      <c r="U1814" t="s">
        <v>3259</v>
      </c>
      <c r="V1814">
        <v>43</v>
      </c>
      <c r="W1814" t="s">
        <v>3275</v>
      </c>
      <c r="X1814" t="s">
        <v>3281</v>
      </c>
      <c r="Y1814" s="33">
        <v>42260</v>
      </c>
      <c r="Z1814" s="1">
        <v>51578.31</v>
      </c>
    </row>
    <row r="1815" spans="1:26" x14ac:dyDescent="0.25">
      <c r="A1815" s="3">
        <v>400001814</v>
      </c>
      <c r="B1815" t="s">
        <v>3274</v>
      </c>
      <c r="C1815" t="s">
        <v>3329</v>
      </c>
      <c r="D1815" t="s">
        <v>3266</v>
      </c>
      <c r="E1815">
        <v>32</v>
      </c>
      <c r="F1815" t="s">
        <v>3469</v>
      </c>
      <c r="G1815" t="s">
        <v>3281</v>
      </c>
      <c r="H1815" s="49">
        <v>42243</v>
      </c>
      <c r="I1815" s="1">
        <v>45259.78</v>
      </c>
      <c r="R1815" s="3">
        <v>100002035</v>
      </c>
      <c r="S1815" t="s">
        <v>3516</v>
      </c>
      <c r="T1815" t="s">
        <v>3440</v>
      </c>
      <c r="U1815" t="s">
        <v>3259</v>
      </c>
      <c r="V1815">
        <v>29</v>
      </c>
      <c r="W1815" t="s">
        <v>3275</v>
      </c>
      <c r="X1815" t="s">
        <v>3281</v>
      </c>
      <c r="Y1815" s="33">
        <v>42260</v>
      </c>
      <c r="Z1815" s="1">
        <v>12258.48</v>
      </c>
    </row>
    <row r="1816" spans="1:26" x14ac:dyDescent="0.25">
      <c r="A1816" s="3">
        <v>400001815</v>
      </c>
      <c r="B1816" t="s">
        <v>3553</v>
      </c>
      <c r="C1816" t="s">
        <v>3470</v>
      </c>
      <c r="D1816" t="s">
        <v>3266</v>
      </c>
      <c r="E1816">
        <v>35</v>
      </c>
      <c r="F1816" t="s">
        <v>3469</v>
      </c>
      <c r="G1816" t="s">
        <v>3257</v>
      </c>
      <c r="H1816" s="49">
        <v>42243</v>
      </c>
      <c r="I1816" s="1">
        <v>17947.14</v>
      </c>
      <c r="R1816" s="3">
        <v>100002036</v>
      </c>
      <c r="S1816" t="s">
        <v>3344</v>
      </c>
      <c r="T1816" t="s">
        <v>3305</v>
      </c>
      <c r="U1816" t="s">
        <v>3266</v>
      </c>
      <c r="V1816">
        <v>37</v>
      </c>
      <c r="W1816" t="s">
        <v>3275</v>
      </c>
      <c r="X1816" t="s">
        <v>3265</v>
      </c>
      <c r="Y1816" s="33">
        <v>42260</v>
      </c>
      <c r="Z1816" s="1">
        <v>93845.6</v>
      </c>
    </row>
    <row r="1817" spans="1:26" x14ac:dyDescent="0.25">
      <c r="A1817" s="3">
        <v>400001816</v>
      </c>
      <c r="B1817" t="s">
        <v>3348</v>
      </c>
      <c r="C1817" t="s">
        <v>3501</v>
      </c>
      <c r="D1817" t="s">
        <v>3266</v>
      </c>
      <c r="E1817">
        <v>25</v>
      </c>
      <c r="F1817" t="s">
        <v>3469</v>
      </c>
      <c r="G1817" t="s">
        <v>3265</v>
      </c>
      <c r="H1817" s="49">
        <v>42243</v>
      </c>
      <c r="I1817" s="1">
        <v>29644.65</v>
      </c>
      <c r="R1817" s="3">
        <v>100002037</v>
      </c>
      <c r="S1817" t="s">
        <v>3414</v>
      </c>
      <c r="T1817" t="s">
        <v>3367</v>
      </c>
      <c r="U1817" t="s">
        <v>3259</v>
      </c>
      <c r="V1817">
        <v>31</v>
      </c>
      <c r="W1817" t="s">
        <v>3275</v>
      </c>
      <c r="X1817" t="s">
        <v>3281</v>
      </c>
      <c r="Y1817" s="33">
        <v>42260</v>
      </c>
      <c r="Z1817" s="1">
        <v>88023.96</v>
      </c>
    </row>
    <row r="1818" spans="1:26" x14ac:dyDescent="0.25">
      <c r="A1818" s="3">
        <v>400001817</v>
      </c>
      <c r="B1818" t="s">
        <v>3333</v>
      </c>
      <c r="C1818" t="s">
        <v>3442</v>
      </c>
      <c r="D1818" t="s">
        <v>3259</v>
      </c>
      <c r="E1818">
        <v>35</v>
      </c>
      <c r="F1818" t="s">
        <v>3469</v>
      </c>
      <c r="G1818" t="s">
        <v>3281</v>
      </c>
      <c r="H1818" s="49">
        <v>42243</v>
      </c>
      <c r="I1818" s="1">
        <v>26311.08</v>
      </c>
      <c r="R1818" s="3">
        <v>100002038</v>
      </c>
      <c r="S1818" t="s">
        <v>3571</v>
      </c>
      <c r="T1818" t="s">
        <v>3570</v>
      </c>
      <c r="U1818" t="s">
        <v>3259</v>
      </c>
      <c r="V1818">
        <v>29</v>
      </c>
      <c r="W1818" t="s">
        <v>3275</v>
      </c>
      <c r="X1818" t="s">
        <v>3265</v>
      </c>
      <c r="Y1818" s="33">
        <v>42260</v>
      </c>
      <c r="Z1818" s="1">
        <v>70086.820000000007</v>
      </c>
    </row>
    <row r="1819" spans="1:26" x14ac:dyDescent="0.25">
      <c r="A1819" s="3">
        <v>400001818</v>
      </c>
      <c r="B1819" t="s">
        <v>3323</v>
      </c>
      <c r="C1819" t="s">
        <v>3260</v>
      </c>
      <c r="D1819" t="s">
        <v>3259</v>
      </c>
      <c r="E1819">
        <v>33</v>
      </c>
      <c r="F1819" t="s">
        <v>3469</v>
      </c>
      <c r="G1819" t="s">
        <v>3281</v>
      </c>
      <c r="H1819" s="49">
        <v>42243</v>
      </c>
      <c r="I1819" s="1">
        <v>20111.98</v>
      </c>
      <c r="R1819" s="3">
        <v>100002048</v>
      </c>
      <c r="S1819" t="s">
        <v>3529</v>
      </c>
      <c r="T1819" t="s">
        <v>3381</v>
      </c>
      <c r="U1819" t="s">
        <v>3266</v>
      </c>
      <c r="V1819">
        <v>37</v>
      </c>
      <c r="W1819" t="s">
        <v>3275</v>
      </c>
      <c r="X1819" t="s">
        <v>3281</v>
      </c>
      <c r="Y1819" s="33">
        <v>42261</v>
      </c>
      <c r="Z1819" s="1">
        <v>31435.65</v>
      </c>
    </row>
    <row r="1820" spans="1:26" x14ac:dyDescent="0.25">
      <c r="A1820" s="3">
        <v>100001819</v>
      </c>
      <c r="B1820" t="s">
        <v>3494</v>
      </c>
      <c r="C1820" t="s">
        <v>3435</v>
      </c>
      <c r="D1820" t="s">
        <v>3259</v>
      </c>
      <c r="E1820">
        <v>38</v>
      </c>
      <c r="F1820" t="s">
        <v>3275</v>
      </c>
      <c r="G1820" t="s">
        <v>3265</v>
      </c>
      <c r="H1820" s="49">
        <v>42244</v>
      </c>
      <c r="I1820" s="1">
        <v>49610.44</v>
      </c>
      <c r="R1820" s="3">
        <v>100002049</v>
      </c>
      <c r="S1820" t="s">
        <v>3406</v>
      </c>
      <c r="T1820" t="s">
        <v>3508</v>
      </c>
      <c r="U1820" t="s">
        <v>3266</v>
      </c>
      <c r="V1820">
        <v>31</v>
      </c>
      <c r="W1820" t="s">
        <v>3275</v>
      </c>
      <c r="X1820" t="s">
        <v>3281</v>
      </c>
      <c r="Y1820" s="33">
        <v>42261</v>
      </c>
      <c r="Z1820" s="1">
        <v>70153.14</v>
      </c>
    </row>
    <row r="1821" spans="1:26" x14ac:dyDescent="0.25">
      <c r="A1821" s="3">
        <v>100001820</v>
      </c>
      <c r="B1821" t="s">
        <v>3536</v>
      </c>
      <c r="C1821" t="s">
        <v>3299</v>
      </c>
      <c r="D1821" t="s">
        <v>3259</v>
      </c>
      <c r="E1821">
        <v>27</v>
      </c>
      <c r="F1821" t="s">
        <v>3275</v>
      </c>
      <c r="G1821" t="s">
        <v>3281</v>
      </c>
      <c r="H1821" s="49">
        <v>42244</v>
      </c>
      <c r="I1821" s="1">
        <v>39495.99</v>
      </c>
      <c r="R1821" s="3">
        <v>100002050</v>
      </c>
      <c r="S1821" t="s">
        <v>3324</v>
      </c>
      <c r="T1821" t="s">
        <v>3472</v>
      </c>
      <c r="U1821" t="s">
        <v>3266</v>
      </c>
      <c r="V1821">
        <v>28</v>
      </c>
      <c r="W1821" t="s">
        <v>3275</v>
      </c>
      <c r="X1821" t="s">
        <v>3281</v>
      </c>
      <c r="Y1821" s="33">
        <v>42261</v>
      </c>
      <c r="Z1821" s="1">
        <v>82638.509999999995</v>
      </c>
    </row>
    <row r="1822" spans="1:26" x14ac:dyDescent="0.25">
      <c r="A1822" s="3">
        <v>100001821</v>
      </c>
      <c r="B1822" t="s">
        <v>3562</v>
      </c>
      <c r="C1822" t="s">
        <v>3340</v>
      </c>
      <c r="D1822" t="s">
        <v>3266</v>
      </c>
      <c r="E1822">
        <v>29</v>
      </c>
      <c r="F1822" t="s">
        <v>3275</v>
      </c>
      <c r="G1822" t="s">
        <v>3281</v>
      </c>
      <c r="H1822" s="49">
        <v>42244</v>
      </c>
      <c r="I1822" s="1">
        <v>96673.11</v>
      </c>
      <c r="R1822" s="3">
        <v>100002051</v>
      </c>
      <c r="S1822" t="s">
        <v>3530</v>
      </c>
      <c r="T1822" t="s">
        <v>3334</v>
      </c>
      <c r="U1822" t="s">
        <v>3259</v>
      </c>
      <c r="V1822">
        <v>40</v>
      </c>
      <c r="W1822" t="s">
        <v>3275</v>
      </c>
      <c r="X1822" t="s">
        <v>3281</v>
      </c>
      <c r="Y1822" s="33">
        <v>42261</v>
      </c>
      <c r="Z1822" s="1">
        <v>45671.3</v>
      </c>
    </row>
    <row r="1823" spans="1:26" x14ac:dyDescent="0.25">
      <c r="A1823" s="3">
        <v>100001822</v>
      </c>
      <c r="B1823" t="s">
        <v>3503</v>
      </c>
      <c r="C1823" t="s">
        <v>3282</v>
      </c>
      <c r="D1823" t="s">
        <v>3266</v>
      </c>
      <c r="E1823">
        <v>38</v>
      </c>
      <c r="F1823" t="s">
        <v>3275</v>
      </c>
      <c r="G1823" t="s">
        <v>3265</v>
      </c>
      <c r="H1823" s="49">
        <v>42244</v>
      </c>
      <c r="I1823" s="1">
        <v>52220.12</v>
      </c>
      <c r="R1823" s="3">
        <v>100002052</v>
      </c>
      <c r="S1823" t="s">
        <v>3331</v>
      </c>
      <c r="T1823" t="s">
        <v>3508</v>
      </c>
      <c r="U1823" t="s">
        <v>3259</v>
      </c>
      <c r="V1823">
        <v>48</v>
      </c>
      <c r="W1823" t="s">
        <v>3275</v>
      </c>
      <c r="X1823" t="s">
        <v>3257</v>
      </c>
      <c r="Y1823" s="33">
        <v>42261</v>
      </c>
      <c r="Z1823" s="1">
        <v>62065.37</v>
      </c>
    </row>
    <row r="1824" spans="1:26" x14ac:dyDescent="0.25">
      <c r="A1824" s="3">
        <v>100001823</v>
      </c>
      <c r="B1824" t="s">
        <v>3541</v>
      </c>
      <c r="C1824" t="s">
        <v>3396</v>
      </c>
      <c r="D1824" t="s">
        <v>3266</v>
      </c>
      <c r="E1824">
        <v>34</v>
      </c>
      <c r="F1824" t="s">
        <v>3275</v>
      </c>
      <c r="G1824" t="s">
        <v>3281</v>
      </c>
      <c r="H1824" s="49">
        <v>42244</v>
      </c>
      <c r="I1824" s="1">
        <v>149684.4</v>
      </c>
      <c r="R1824" s="3">
        <v>100002053</v>
      </c>
      <c r="S1824" t="s">
        <v>3493</v>
      </c>
      <c r="T1824" t="s">
        <v>3267</v>
      </c>
      <c r="U1824" t="s">
        <v>3259</v>
      </c>
      <c r="V1824">
        <v>38</v>
      </c>
      <c r="W1824" t="s">
        <v>3275</v>
      </c>
      <c r="X1824" t="s">
        <v>3281</v>
      </c>
      <c r="Y1824" s="33">
        <v>42261</v>
      </c>
      <c r="Z1824" s="1">
        <v>98022.86</v>
      </c>
    </row>
    <row r="1825" spans="1:26" x14ac:dyDescent="0.25">
      <c r="A1825" s="3">
        <v>100001824</v>
      </c>
      <c r="B1825" t="s">
        <v>3382</v>
      </c>
      <c r="C1825" t="s">
        <v>3376</v>
      </c>
      <c r="D1825" t="s">
        <v>3259</v>
      </c>
      <c r="E1825">
        <v>35</v>
      </c>
      <c r="F1825" t="s">
        <v>3275</v>
      </c>
      <c r="G1825" t="s">
        <v>3265</v>
      </c>
      <c r="H1825" s="49">
        <v>42244</v>
      </c>
      <c r="I1825" s="1">
        <v>20770.080000000002</v>
      </c>
      <c r="R1825" s="3">
        <v>100002054</v>
      </c>
      <c r="S1825" t="s">
        <v>3304</v>
      </c>
      <c r="T1825" t="s">
        <v>3423</v>
      </c>
      <c r="U1825" t="s">
        <v>3266</v>
      </c>
      <c r="V1825">
        <v>34</v>
      </c>
      <c r="W1825" t="s">
        <v>3275</v>
      </c>
      <c r="X1825" t="s">
        <v>3281</v>
      </c>
      <c r="Y1825" s="33">
        <v>42261</v>
      </c>
      <c r="Z1825" s="1">
        <v>7520</v>
      </c>
    </row>
    <row r="1826" spans="1:26" x14ac:dyDescent="0.25">
      <c r="A1826" s="3">
        <v>100001825</v>
      </c>
      <c r="B1826" t="s">
        <v>3571</v>
      </c>
      <c r="C1826" t="s">
        <v>3347</v>
      </c>
      <c r="D1826" t="s">
        <v>3259</v>
      </c>
      <c r="E1826">
        <v>34</v>
      </c>
      <c r="F1826" t="s">
        <v>3275</v>
      </c>
      <c r="G1826" t="s">
        <v>3281</v>
      </c>
      <c r="H1826" s="49">
        <v>42244</v>
      </c>
      <c r="I1826" s="1">
        <v>25949.97</v>
      </c>
      <c r="R1826" s="3">
        <v>100002055</v>
      </c>
      <c r="S1826" t="s">
        <v>3395</v>
      </c>
      <c r="T1826" t="s">
        <v>3312</v>
      </c>
      <c r="U1826" t="s">
        <v>3266</v>
      </c>
      <c r="V1826">
        <v>26</v>
      </c>
      <c r="W1826" t="s">
        <v>3275</v>
      </c>
      <c r="X1826" t="s">
        <v>3281</v>
      </c>
      <c r="Y1826" s="33">
        <v>42261</v>
      </c>
      <c r="Z1826" s="1">
        <v>2849.16</v>
      </c>
    </row>
    <row r="1827" spans="1:26" x14ac:dyDescent="0.25">
      <c r="A1827" s="3">
        <v>200001826</v>
      </c>
      <c r="B1827" t="s">
        <v>3575</v>
      </c>
      <c r="C1827" t="s">
        <v>3355</v>
      </c>
      <c r="D1827" t="s">
        <v>3259</v>
      </c>
      <c r="E1827">
        <v>62</v>
      </c>
      <c r="F1827" t="s">
        <v>3262</v>
      </c>
      <c r="G1827" t="s">
        <v>3265</v>
      </c>
      <c r="H1827" s="49">
        <v>42244</v>
      </c>
      <c r="I1827" s="1">
        <v>76842.899999999994</v>
      </c>
      <c r="R1827" s="3">
        <v>100002061</v>
      </c>
      <c r="S1827" t="s">
        <v>3515</v>
      </c>
      <c r="T1827" t="s">
        <v>3388</v>
      </c>
      <c r="U1827" t="s">
        <v>3259</v>
      </c>
      <c r="V1827">
        <v>33</v>
      </c>
      <c r="W1827" t="s">
        <v>3275</v>
      </c>
      <c r="X1827" t="s">
        <v>3257</v>
      </c>
      <c r="Y1827" s="33">
        <v>42262</v>
      </c>
      <c r="Z1827" s="1">
        <v>11150.82</v>
      </c>
    </row>
    <row r="1828" spans="1:26" x14ac:dyDescent="0.25">
      <c r="A1828" s="3">
        <v>200001827</v>
      </c>
      <c r="B1828" t="s">
        <v>3327</v>
      </c>
      <c r="C1828" t="s">
        <v>3364</v>
      </c>
      <c r="D1828" t="s">
        <v>3259</v>
      </c>
      <c r="E1828">
        <v>47</v>
      </c>
      <c r="F1828" t="s">
        <v>3262</v>
      </c>
      <c r="G1828" t="s">
        <v>3257</v>
      </c>
      <c r="H1828" s="49">
        <v>42244</v>
      </c>
      <c r="I1828" s="1">
        <v>83071.960000000006</v>
      </c>
      <c r="R1828" s="3">
        <v>100002062</v>
      </c>
      <c r="S1828" t="s">
        <v>3544</v>
      </c>
      <c r="T1828" t="s">
        <v>3294</v>
      </c>
      <c r="U1828" t="s">
        <v>3259</v>
      </c>
      <c r="V1828">
        <v>36</v>
      </c>
      <c r="W1828" t="s">
        <v>3275</v>
      </c>
      <c r="X1828" t="s">
        <v>3281</v>
      </c>
      <c r="Y1828" s="33">
        <v>42262</v>
      </c>
      <c r="Z1828" s="1">
        <v>59127.76</v>
      </c>
    </row>
    <row r="1829" spans="1:26" x14ac:dyDescent="0.25">
      <c r="A1829" s="3">
        <v>200001828</v>
      </c>
      <c r="B1829" t="s">
        <v>3285</v>
      </c>
      <c r="C1829" t="s">
        <v>3468</v>
      </c>
      <c r="D1829" t="s">
        <v>3266</v>
      </c>
      <c r="E1829">
        <v>59</v>
      </c>
      <c r="F1829" t="s">
        <v>3262</v>
      </c>
      <c r="G1829" t="s">
        <v>3257</v>
      </c>
      <c r="H1829" s="49">
        <v>42244</v>
      </c>
      <c r="I1829" s="1">
        <v>14569.22</v>
      </c>
      <c r="R1829" s="3">
        <v>100002063</v>
      </c>
      <c r="S1829" t="s">
        <v>3272</v>
      </c>
      <c r="T1829" t="s">
        <v>3357</v>
      </c>
      <c r="U1829" t="s">
        <v>3259</v>
      </c>
      <c r="V1829">
        <v>36</v>
      </c>
      <c r="W1829" t="s">
        <v>3275</v>
      </c>
      <c r="X1829" t="s">
        <v>3281</v>
      </c>
      <c r="Y1829" s="33">
        <v>42262</v>
      </c>
      <c r="Z1829" s="1">
        <v>27584.04</v>
      </c>
    </row>
    <row r="1830" spans="1:26" x14ac:dyDescent="0.25">
      <c r="A1830" s="3">
        <v>200001829</v>
      </c>
      <c r="B1830" t="s">
        <v>3484</v>
      </c>
      <c r="C1830" t="s">
        <v>3461</v>
      </c>
      <c r="D1830" t="s">
        <v>3266</v>
      </c>
      <c r="E1830">
        <v>52</v>
      </c>
      <c r="F1830" t="s">
        <v>3262</v>
      </c>
      <c r="G1830" t="s">
        <v>3265</v>
      </c>
      <c r="H1830" s="49">
        <v>42244</v>
      </c>
      <c r="I1830" s="1">
        <v>49205.24</v>
      </c>
      <c r="R1830" s="3">
        <v>100002064</v>
      </c>
      <c r="S1830" t="s">
        <v>3505</v>
      </c>
      <c r="T1830" t="s">
        <v>3435</v>
      </c>
      <c r="U1830" t="s">
        <v>3259</v>
      </c>
      <c r="V1830">
        <v>32</v>
      </c>
      <c r="W1830" t="s">
        <v>3275</v>
      </c>
      <c r="X1830" t="s">
        <v>3265</v>
      </c>
      <c r="Y1830" s="33">
        <v>42262</v>
      </c>
      <c r="Z1830" s="1">
        <v>22126.720000000001</v>
      </c>
    </row>
    <row r="1831" spans="1:26" x14ac:dyDescent="0.25">
      <c r="A1831" s="3">
        <v>300001830</v>
      </c>
      <c r="B1831" t="s">
        <v>3500</v>
      </c>
      <c r="C1831" t="s">
        <v>3438</v>
      </c>
      <c r="D1831" t="s">
        <v>3259</v>
      </c>
      <c r="E1831">
        <v>29</v>
      </c>
      <c r="F1831" t="s">
        <v>3258</v>
      </c>
      <c r="G1831" t="s">
        <v>3281</v>
      </c>
      <c r="H1831" s="49">
        <v>42244</v>
      </c>
      <c r="I1831" s="1">
        <v>64191.88</v>
      </c>
      <c r="R1831" s="3">
        <v>100002065</v>
      </c>
      <c r="S1831" t="s">
        <v>3475</v>
      </c>
      <c r="T1831" t="s">
        <v>3425</v>
      </c>
      <c r="U1831" t="s">
        <v>3266</v>
      </c>
      <c r="V1831">
        <v>29</v>
      </c>
      <c r="W1831" t="s">
        <v>3275</v>
      </c>
      <c r="X1831" t="s">
        <v>3265</v>
      </c>
      <c r="Y1831" s="33">
        <v>42262</v>
      </c>
      <c r="Z1831" s="1">
        <v>41897.53</v>
      </c>
    </row>
    <row r="1832" spans="1:26" x14ac:dyDescent="0.25">
      <c r="A1832" s="3">
        <v>100001831</v>
      </c>
      <c r="B1832" t="s">
        <v>3476</v>
      </c>
      <c r="C1832" t="s">
        <v>3375</v>
      </c>
      <c r="D1832" t="s">
        <v>3266</v>
      </c>
      <c r="E1832">
        <v>34</v>
      </c>
      <c r="F1832" t="s">
        <v>3275</v>
      </c>
      <c r="G1832" t="s">
        <v>3281</v>
      </c>
      <c r="H1832" s="49">
        <v>42245</v>
      </c>
      <c r="I1832" s="1">
        <v>52702.58</v>
      </c>
      <c r="R1832" s="3">
        <v>100002066</v>
      </c>
      <c r="S1832" t="s">
        <v>3409</v>
      </c>
      <c r="T1832" t="s">
        <v>3355</v>
      </c>
      <c r="U1832" t="s">
        <v>3266</v>
      </c>
      <c r="V1832">
        <v>25</v>
      </c>
      <c r="W1832" t="s">
        <v>3275</v>
      </c>
      <c r="X1832" t="s">
        <v>3281</v>
      </c>
      <c r="Y1832" s="33">
        <v>42262</v>
      </c>
      <c r="Z1832" s="1">
        <v>21738.25</v>
      </c>
    </row>
    <row r="1833" spans="1:26" x14ac:dyDescent="0.25">
      <c r="A1833" s="3">
        <v>100001832</v>
      </c>
      <c r="B1833" t="s">
        <v>3572</v>
      </c>
      <c r="C1833" t="s">
        <v>3525</v>
      </c>
      <c r="D1833" t="s">
        <v>3266</v>
      </c>
      <c r="E1833">
        <v>36</v>
      </c>
      <c r="F1833" t="s">
        <v>3275</v>
      </c>
      <c r="G1833" t="s">
        <v>3265</v>
      </c>
      <c r="H1833" s="49">
        <v>42245</v>
      </c>
      <c r="I1833" s="1">
        <v>10057.040000000001</v>
      </c>
      <c r="R1833" s="3">
        <v>100002067</v>
      </c>
      <c r="S1833" t="s">
        <v>3293</v>
      </c>
      <c r="T1833" t="s">
        <v>3418</v>
      </c>
      <c r="U1833" t="s">
        <v>3259</v>
      </c>
      <c r="V1833">
        <v>44</v>
      </c>
      <c r="W1833" t="s">
        <v>3275</v>
      </c>
      <c r="X1833" t="s">
        <v>3281</v>
      </c>
      <c r="Y1833" s="33">
        <v>42262</v>
      </c>
      <c r="Z1833" s="1">
        <v>65544.92</v>
      </c>
    </row>
    <row r="1834" spans="1:26" x14ac:dyDescent="0.25">
      <c r="A1834" s="3">
        <v>100001833</v>
      </c>
      <c r="B1834" t="s">
        <v>3528</v>
      </c>
      <c r="C1834" t="s">
        <v>3580</v>
      </c>
      <c r="D1834" t="s">
        <v>3259</v>
      </c>
      <c r="E1834">
        <v>27</v>
      </c>
      <c r="F1834" t="s">
        <v>3275</v>
      </c>
      <c r="G1834" t="s">
        <v>3281</v>
      </c>
      <c r="H1834" s="49">
        <v>42245</v>
      </c>
      <c r="I1834" s="1">
        <v>31637.34</v>
      </c>
      <c r="R1834" s="3">
        <v>100002076</v>
      </c>
      <c r="S1834" t="s">
        <v>3532</v>
      </c>
      <c r="T1834" t="s">
        <v>3387</v>
      </c>
      <c r="U1834" t="s">
        <v>3266</v>
      </c>
      <c r="V1834">
        <v>29</v>
      </c>
      <c r="W1834" t="s">
        <v>3275</v>
      </c>
      <c r="X1834" t="s">
        <v>3281</v>
      </c>
      <c r="Y1834" s="33">
        <v>42263</v>
      </c>
      <c r="Z1834" s="1">
        <v>14661.25</v>
      </c>
    </row>
    <row r="1835" spans="1:26" x14ac:dyDescent="0.25">
      <c r="A1835" s="3">
        <v>100001834</v>
      </c>
      <c r="B1835" t="s">
        <v>3503</v>
      </c>
      <c r="C1835" t="s">
        <v>3329</v>
      </c>
      <c r="D1835" t="s">
        <v>3266</v>
      </c>
      <c r="E1835">
        <v>37</v>
      </c>
      <c r="F1835" t="s">
        <v>3275</v>
      </c>
      <c r="G1835" t="s">
        <v>3281</v>
      </c>
      <c r="H1835" s="49">
        <v>42245</v>
      </c>
      <c r="I1835" s="1">
        <v>7355.25</v>
      </c>
      <c r="R1835" s="3">
        <v>100002077</v>
      </c>
      <c r="S1835" t="s">
        <v>3500</v>
      </c>
      <c r="T1835" t="s">
        <v>3364</v>
      </c>
      <c r="U1835" t="s">
        <v>3259</v>
      </c>
      <c r="V1835">
        <v>25</v>
      </c>
      <c r="W1835" t="s">
        <v>3275</v>
      </c>
      <c r="X1835" t="s">
        <v>3281</v>
      </c>
      <c r="Y1835" s="33">
        <v>42263</v>
      </c>
      <c r="Z1835" s="1">
        <v>2126.9</v>
      </c>
    </row>
    <row r="1836" spans="1:26" x14ac:dyDescent="0.25">
      <c r="A1836" s="3">
        <v>100001835</v>
      </c>
      <c r="B1836" t="s">
        <v>3486</v>
      </c>
      <c r="C1836" t="s">
        <v>3420</v>
      </c>
      <c r="D1836" t="s">
        <v>3266</v>
      </c>
      <c r="E1836">
        <v>41</v>
      </c>
      <c r="F1836" t="s">
        <v>3275</v>
      </c>
      <c r="G1836" t="s">
        <v>3281</v>
      </c>
      <c r="H1836" s="49">
        <v>42245</v>
      </c>
      <c r="I1836" s="1">
        <v>18745.419999999998</v>
      </c>
      <c r="R1836" s="3">
        <v>100002078</v>
      </c>
      <c r="S1836" t="s">
        <v>3406</v>
      </c>
      <c r="T1836" t="s">
        <v>3271</v>
      </c>
      <c r="U1836" t="s">
        <v>3266</v>
      </c>
      <c r="V1836">
        <v>29</v>
      </c>
      <c r="W1836" t="s">
        <v>3275</v>
      </c>
      <c r="X1836" t="s">
        <v>3281</v>
      </c>
      <c r="Y1836" s="33">
        <v>42263</v>
      </c>
      <c r="Z1836" s="1">
        <v>17952.16</v>
      </c>
    </row>
    <row r="1837" spans="1:26" x14ac:dyDescent="0.25">
      <c r="A1837" s="3">
        <v>200001836</v>
      </c>
      <c r="B1837" t="s">
        <v>3327</v>
      </c>
      <c r="C1837" t="s">
        <v>3427</v>
      </c>
      <c r="D1837" t="s">
        <v>3259</v>
      </c>
      <c r="E1837">
        <v>58</v>
      </c>
      <c r="F1837" t="s">
        <v>3262</v>
      </c>
      <c r="G1837" t="s">
        <v>3265</v>
      </c>
      <c r="H1837" s="49">
        <v>42245</v>
      </c>
      <c r="I1837" s="1">
        <v>10783.63</v>
      </c>
      <c r="R1837" s="3">
        <v>100002079</v>
      </c>
      <c r="S1837" t="s">
        <v>3352</v>
      </c>
      <c r="T1837" t="s">
        <v>3402</v>
      </c>
      <c r="U1837" t="s">
        <v>3266</v>
      </c>
      <c r="V1837">
        <v>39</v>
      </c>
      <c r="W1837" t="s">
        <v>3275</v>
      </c>
      <c r="X1837" t="s">
        <v>3281</v>
      </c>
      <c r="Y1837" s="33">
        <v>42263</v>
      </c>
      <c r="Z1837" s="1">
        <v>74240.479999999996</v>
      </c>
    </row>
    <row r="1838" spans="1:26" x14ac:dyDescent="0.25">
      <c r="A1838" s="3">
        <v>200001837</v>
      </c>
      <c r="B1838" t="s">
        <v>3578</v>
      </c>
      <c r="C1838" t="s">
        <v>3267</v>
      </c>
      <c r="D1838" t="s">
        <v>3259</v>
      </c>
      <c r="E1838">
        <v>53</v>
      </c>
      <c r="F1838" t="s">
        <v>3262</v>
      </c>
      <c r="G1838" t="s">
        <v>3281</v>
      </c>
      <c r="H1838" s="49">
        <v>42245</v>
      </c>
      <c r="I1838" s="1">
        <v>43176.47</v>
      </c>
      <c r="R1838" s="3">
        <v>100002080</v>
      </c>
      <c r="S1838" t="s">
        <v>3335</v>
      </c>
      <c r="T1838" t="s">
        <v>3514</v>
      </c>
      <c r="U1838" t="s">
        <v>3266</v>
      </c>
      <c r="V1838">
        <v>40</v>
      </c>
      <c r="W1838" t="s">
        <v>3275</v>
      </c>
      <c r="X1838" t="s">
        <v>3281</v>
      </c>
      <c r="Y1838" s="33">
        <v>42263</v>
      </c>
      <c r="Z1838" s="1">
        <v>72020.25</v>
      </c>
    </row>
    <row r="1839" spans="1:26" x14ac:dyDescent="0.25">
      <c r="A1839" s="3">
        <v>200001838</v>
      </c>
      <c r="B1839" t="s">
        <v>3317</v>
      </c>
      <c r="C1839" t="s">
        <v>3260</v>
      </c>
      <c r="D1839" t="s">
        <v>3259</v>
      </c>
      <c r="E1839">
        <v>24</v>
      </c>
      <c r="F1839" t="s">
        <v>3262</v>
      </c>
      <c r="G1839" t="s">
        <v>3265</v>
      </c>
      <c r="H1839" s="49">
        <v>42245</v>
      </c>
      <c r="I1839" s="1">
        <v>10369.950000000001</v>
      </c>
      <c r="R1839" s="3">
        <v>100002081</v>
      </c>
      <c r="S1839" t="s">
        <v>3274</v>
      </c>
      <c r="T1839" t="s">
        <v>3405</v>
      </c>
      <c r="U1839" t="s">
        <v>3266</v>
      </c>
      <c r="V1839">
        <v>39</v>
      </c>
      <c r="W1839" t="s">
        <v>3275</v>
      </c>
      <c r="X1839" t="s">
        <v>3281</v>
      </c>
      <c r="Y1839" s="33">
        <v>42263</v>
      </c>
      <c r="Z1839" s="1">
        <v>43546.78</v>
      </c>
    </row>
    <row r="1840" spans="1:26" x14ac:dyDescent="0.25">
      <c r="A1840" s="3">
        <v>300001839</v>
      </c>
      <c r="B1840" t="s">
        <v>3309</v>
      </c>
      <c r="C1840" t="s">
        <v>3452</v>
      </c>
      <c r="D1840" t="s">
        <v>3266</v>
      </c>
      <c r="E1840">
        <v>38</v>
      </c>
      <c r="F1840" t="s">
        <v>3258</v>
      </c>
      <c r="G1840" t="s">
        <v>3281</v>
      </c>
      <c r="H1840" s="49">
        <v>42245</v>
      </c>
      <c r="I1840" s="1">
        <v>23308.43</v>
      </c>
      <c r="R1840" s="3">
        <v>100002082</v>
      </c>
      <c r="S1840" t="s">
        <v>3549</v>
      </c>
      <c r="T1840" t="s">
        <v>3361</v>
      </c>
      <c r="U1840" t="s">
        <v>3259</v>
      </c>
      <c r="V1840">
        <v>32</v>
      </c>
      <c r="W1840" t="s">
        <v>3275</v>
      </c>
      <c r="X1840" t="s">
        <v>3281</v>
      </c>
      <c r="Y1840" s="33">
        <v>42263</v>
      </c>
      <c r="Z1840" s="1">
        <v>132536.87</v>
      </c>
    </row>
    <row r="1841" spans="1:26" x14ac:dyDescent="0.25">
      <c r="A1841" s="3">
        <v>300001840</v>
      </c>
      <c r="B1841" t="s">
        <v>3406</v>
      </c>
      <c r="C1841" t="s">
        <v>3358</v>
      </c>
      <c r="D1841" t="s">
        <v>3266</v>
      </c>
      <c r="E1841">
        <v>34</v>
      </c>
      <c r="F1841" t="s">
        <v>3258</v>
      </c>
      <c r="G1841" t="s">
        <v>3281</v>
      </c>
      <c r="H1841" s="49">
        <v>42245</v>
      </c>
      <c r="I1841" s="1">
        <v>97934.55</v>
      </c>
      <c r="R1841" s="3">
        <v>100002083</v>
      </c>
      <c r="S1841" t="s">
        <v>3382</v>
      </c>
      <c r="T1841" t="s">
        <v>3483</v>
      </c>
      <c r="U1841" t="s">
        <v>3259</v>
      </c>
      <c r="V1841">
        <v>34</v>
      </c>
      <c r="W1841" t="s">
        <v>3275</v>
      </c>
      <c r="X1841" t="s">
        <v>3281</v>
      </c>
      <c r="Y1841" s="33">
        <v>42263</v>
      </c>
      <c r="Z1841" s="1">
        <v>41060.69</v>
      </c>
    </row>
    <row r="1842" spans="1:26" x14ac:dyDescent="0.25">
      <c r="A1842" s="3">
        <v>300001841</v>
      </c>
      <c r="B1842" t="s">
        <v>3348</v>
      </c>
      <c r="C1842" t="s">
        <v>3435</v>
      </c>
      <c r="D1842" t="s">
        <v>3266</v>
      </c>
      <c r="E1842">
        <v>32</v>
      </c>
      <c r="F1842" t="s">
        <v>3258</v>
      </c>
      <c r="G1842" t="s">
        <v>3257</v>
      </c>
      <c r="H1842" s="49">
        <v>42245</v>
      </c>
      <c r="I1842" s="1">
        <v>33207.29</v>
      </c>
      <c r="R1842" s="3">
        <v>100002084</v>
      </c>
      <c r="S1842" t="s">
        <v>3287</v>
      </c>
      <c r="T1842" t="s">
        <v>3288</v>
      </c>
      <c r="U1842" t="s">
        <v>3259</v>
      </c>
      <c r="V1842">
        <v>47</v>
      </c>
      <c r="W1842" t="s">
        <v>3275</v>
      </c>
      <c r="X1842" t="s">
        <v>3265</v>
      </c>
      <c r="Y1842" s="33">
        <v>42263</v>
      </c>
      <c r="Z1842" s="1">
        <v>8300.2900000000009</v>
      </c>
    </row>
    <row r="1843" spans="1:26" x14ac:dyDescent="0.25">
      <c r="A1843" s="3">
        <v>300001842</v>
      </c>
      <c r="B1843" t="s">
        <v>3520</v>
      </c>
      <c r="C1843" t="s">
        <v>3535</v>
      </c>
      <c r="D1843" t="s">
        <v>3266</v>
      </c>
      <c r="E1843">
        <v>29</v>
      </c>
      <c r="F1843" t="s">
        <v>3258</v>
      </c>
      <c r="G1843" t="s">
        <v>3281</v>
      </c>
      <c r="H1843" s="49">
        <v>42245</v>
      </c>
      <c r="I1843" s="1">
        <v>25049.02</v>
      </c>
      <c r="R1843" s="3">
        <v>100002085</v>
      </c>
      <c r="S1843" t="s">
        <v>3380</v>
      </c>
      <c r="T1843" t="s">
        <v>3548</v>
      </c>
      <c r="U1843" t="s">
        <v>3259</v>
      </c>
      <c r="V1843">
        <v>41</v>
      </c>
      <c r="W1843" t="s">
        <v>3275</v>
      </c>
      <c r="X1843" t="s">
        <v>3265</v>
      </c>
      <c r="Y1843" s="33">
        <v>42263</v>
      </c>
      <c r="Z1843" s="1">
        <v>68193.25</v>
      </c>
    </row>
    <row r="1844" spans="1:26" x14ac:dyDescent="0.25">
      <c r="A1844" s="3">
        <v>300001843</v>
      </c>
      <c r="B1844" t="s">
        <v>3571</v>
      </c>
      <c r="C1844" t="s">
        <v>3298</v>
      </c>
      <c r="D1844" t="s">
        <v>3259</v>
      </c>
      <c r="E1844">
        <v>33</v>
      </c>
      <c r="F1844" t="s">
        <v>3258</v>
      </c>
      <c r="G1844" t="s">
        <v>3265</v>
      </c>
      <c r="H1844" s="49">
        <v>42245</v>
      </c>
      <c r="I1844" s="1">
        <v>95833.44</v>
      </c>
      <c r="R1844" s="3">
        <v>100002086</v>
      </c>
      <c r="S1844" t="s">
        <v>3285</v>
      </c>
      <c r="T1844" t="s">
        <v>3391</v>
      </c>
      <c r="U1844" t="s">
        <v>3266</v>
      </c>
      <c r="V1844">
        <v>32</v>
      </c>
      <c r="W1844" t="s">
        <v>3275</v>
      </c>
      <c r="X1844" t="s">
        <v>3281</v>
      </c>
      <c r="Y1844" s="33">
        <v>42263</v>
      </c>
      <c r="Z1844" s="1">
        <v>79292.149999999994</v>
      </c>
    </row>
    <row r="1845" spans="1:26" x14ac:dyDescent="0.25">
      <c r="A1845" s="3">
        <v>300001844</v>
      </c>
      <c r="B1845" t="s">
        <v>3270</v>
      </c>
      <c r="C1845" t="s">
        <v>3458</v>
      </c>
      <c r="D1845" t="s">
        <v>3259</v>
      </c>
      <c r="E1845">
        <v>35</v>
      </c>
      <c r="F1845" t="s">
        <v>3258</v>
      </c>
      <c r="G1845" t="s">
        <v>3265</v>
      </c>
      <c r="H1845" s="49">
        <v>42245</v>
      </c>
      <c r="I1845" s="1">
        <v>78755.009999999995</v>
      </c>
      <c r="R1845" s="3">
        <v>100002087</v>
      </c>
      <c r="S1845" t="s">
        <v>3414</v>
      </c>
      <c r="T1845" t="s">
        <v>3284</v>
      </c>
      <c r="U1845" t="s">
        <v>3259</v>
      </c>
      <c r="V1845">
        <v>28</v>
      </c>
      <c r="W1845" t="s">
        <v>3275</v>
      </c>
      <c r="X1845" t="s">
        <v>3281</v>
      </c>
      <c r="Y1845" s="33">
        <v>42263</v>
      </c>
      <c r="Z1845" s="1">
        <v>53357.54</v>
      </c>
    </row>
    <row r="1846" spans="1:26" x14ac:dyDescent="0.25">
      <c r="A1846" s="3">
        <v>400001845</v>
      </c>
      <c r="B1846" t="s">
        <v>3397</v>
      </c>
      <c r="C1846" t="s">
        <v>3282</v>
      </c>
      <c r="D1846" t="s">
        <v>3266</v>
      </c>
      <c r="E1846">
        <v>45</v>
      </c>
      <c r="F1846" t="s">
        <v>3469</v>
      </c>
      <c r="G1846" t="s">
        <v>3265</v>
      </c>
      <c r="H1846" s="49">
        <v>42245</v>
      </c>
      <c r="I1846" s="1">
        <v>88579.21</v>
      </c>
      <c r="R1846" s="3">
        <v>100002088</v>
      </c>
      <c r="S1846" t="s">
        <v>3510</v>
      </c>
      <c r="T1846" t="s">
        <v>3296</v>
      </c>
      <c r="U1846" t="s">
        <v>3259</v>
      </c>
      <c r="V1846">
        <v>34</v>
      </c>
      <c r="W1846" t="s">
        <v>3275</v>
      </c>
      <c r="X1846" t="s">
        <v>3257</v>
      </c>
      <c r="Y1846" s="33">
        <v>42263</v>
      </c>
      <c r="Z1846" s="1">
        <v>41924.07</v>
      </c>
    </row>
    <row r="1847" spans="1:26" x14ac:dyDescent="0.25">
      <c r="A1847" s="3">
        <v>100001846</v>
      </c>
      <c r="B1847" t="s">
        <v>3527</v>
      </c>
      <c r="C1847" t="s">
        <v>3423</v>
      </c>
      <c r="D1847" t="s">
        <v>3266</v>
      </c>
      <c r="E1847">
        <v>30</v>
      </c>
      <c r="F1847" t="s">
        <v>3275</v>
      </c>
      <c r="G1847" t="s">
        <v>3281</v>
      </c>
      <c r="H1847" s="49">
        <v>42246</v>
      </c>
      <c r="I1847" s="1">
        <v>45527.09</v>
      </c>
      <c r="R1847" s="3">
        <v>100002089</v>
      </c>
      <c r="S1847" t="s">
        <v>3272</v>
      </c>
      <c r="T1847" t="s">
        <v>3466</v>
      </c>
      <c r="U1847" t="s">
        <v>3259</v>
      </c>
      <c r="V1847">
        <v>31</v>
      </c>
      <c r="W1847" t="s">
        <v>3275</v>
      </c>
      <c r="X1847" t="s">
        <v>3281</v>
      </c>
      <c r="Y1847" s="33">
        <v>42263</v>
      </c>
      <c r="Z1847" s="1">
        <v>59589.73</v>
      </c>
    </row>
    <row r="1848" spans="1:26" x14ac:dyDescent="0.25">
      <c r="A1848" s="3">
        <v>100001847</v>
      </c>
      <c r="B1848" t="s">
        <v>3377</v>
      </c>
      <c r="C1848" t="s">
        <v>3501</v>
      </c>
      <c r="D1848" t="s">
        <v>3266</v>
      </c>
      <c r="E1848">
        <v>31</v>
      </c>
      <c r="F1848" t="s">
        <v>3275</v>
      </c>
      <c r="G1848" t="s">
        <v>3281</v>
      </c>
      <c r="H1848" s="49">
        <v>42246</v>
      </c>
      <c r="I1848" s="1">
        <v>44576.62</v>
      </c>
      <c r="R1848" s="3">
        <v>100002095</v>
      </c>
      <c r="S1848" t="s">
        <v>3408</v>
      </c>
      <c r="T1848" t="s">
        <v>3276</v>
      </c>
      <c r="U1848" t="s">
        <v>3266</v>
      </c>
      <c r="V1848">
        <v>36</v>
      </c>
      <c r="W1848" t="s">
        <v>3275</v>
      </c>
      <c r="X1848" t="s">
        <v>3281</v>
      </c>
      <c r="Y1848" s="33">
        <v>42264</v>
      </c>
      <c r="Z1848" s="1">
        <v>66084.12</v>
      </c>
    </row>
    <row r="1849" spans="1:26" x14ac:dyDescent="0.25">
      <c r="A1849" s="3">
        <v>100001848</v>
      </c>
      <c r="B1849" t="s">
        <v>3484</v>
      </c>
      <c r="C1849" t="s">
        <v>3498</v>
      </c>
      <c r="D1849" t="s">
        <v>3266</v>
      </c>
      <c r="E1849">
        <v>29</v>
      </c>
      <c r="F1849" t="s">
        <v>3275</v>
      </c>
      <c r="G1849" t="s">
        <v>3281</v>
      </c>
      <c r="H1849" s="49">
        <v>42246</v>
      </c>
      <c r="I1849" s="1">
        <v>54174.39</v>
      </c>
      <c r="R1849" s="3">
        <v>100002096</v>
      </c>
      <c r="S1849" t="s">
        <v>3574</v>
      </c>
      <c r="T1849" t="s">
        <v>3296</v>
      </c>
      <c r="U1849" t="s">
        <v>3266</v>
      </c>
      <c r="V1849">
        <v>39</v>
      </c>
      <c r="W1849" t="s">
        <v>3275</v>
      </c>
      <c r="X1849" t="s">
        <v>3281</v>
      </c>
      <c r="Y1849" s="33">
        <v>42264</v>
      </c>
      <c r="Z1849" s="1">
        <v>12748.71</v>
      </c>
    </row>
    <row r="1850" spans="1:26" x14ac:dyDescent="0.25">
      <c r="A1850" s="3">
        <v>100001849</v>
      </c>
      <c r="B1850" t="s">
        <v>3489</v>
      </c>
      <c r="C1850" t="s">
        <v>3431</v>
      </c>
      <c r="D1850" t="s">
        <v>3259</v>
      </c>
      <c r="E1850">
        <v>33</v>
      </c>
      <c r="F1850" t="s">
        <v>3275</v>
      </c>
      <c r="G1850" t="s">
        <v>3265</v>
      </c>
      <c r="H1850" s="49">
        <v>42246</v>
      </c>
      <c r="I1850" s="1">
        <v>43473.64</v>
      </c>
      <c r="R1850" s="3">
        <v>100002097</v>
      </c>
      <c r="S1850" t="s">
        <v>3574</v>
      </c>
      <c r="T1850" t="s">
        <v>3307</v>
      </c>
      <c r="U1850" t="s">
        <v>3266</v>
      </c>
      <c r="V1850">
        <v>45</v>
      </c>
      <c r="W1850" t="s">
        <v>3275</v>
      </c>
      <c r="X1850" t="s">
        <v>3281</v>
      </c>
      <c r="Y1850" s="33">
        <v>42264</v>
      </c>
      <c r="Z1850" s="1">
        <v>1320.93</v>
      </c>
    </row>
    <row r="1851" spans="1:26" x14ac:dyDescent="0.25">
      <c r="A1851" s="3">
        <v>100001850</v>
      </c>
      <c r="B1851" t="s">
        <v>3383</v>
      </c>
      <c r="C1851" t="s">
        <v>3369</v>
      </c>
      <c r="D1851" t="s">
        <v>3266</v>
      </c>
      <c r="E1851">
        <v>32</v>
      </c>
      <c r="F1851" t="s">
        <v>3275</v>
      </c>
      <c r="G1851" t="s">
        <v>3281</v>
      </c>
      <c r="H1851" s="49">
        <v>42246</v>
      </c>
      <c r="I1851" s="1">
        <v>52248.29</v>
      </c>
      <c r="R1851" s="3">
        <v>100002098</v>
      </c>
      <c r="S1851" t="s">
        <v>3323</v>
      </c>
      <c r="T1851" t="s">
        <v>3438</v>
      </c>
      <c r="U1851" t="s">
        <v>3259</v>
      </c>
      <c r="V1851">
        <v>28</v>
      </c>
      <c r="W1851" t="s">
        <v>3275</v>
      </c>
      <c r="X1851" t="s">
        <v>3281</v>
      </c>
      <c r="Y1851" s="33">
        <v>42264</v>
      </c>
      <c r="Z1851" s="1">
        <v>65994.320000000007</v>
      </c>
    </row>
    <row r="1852" spans="1:26" x14ac:dyDescent="0.25">
      <c r="A1852" s="3">
        <v>100001851</v>
      </c>
      <c r="B1852" t="s">
        <v>3306</v>
      </c>
      <c r="C1852" t="s">
        <v>3267</v>
      </c>
      <c r="D1852" t="s">
        <v>3259</v>
      </c>
      <c r="E1852">
        <v>30</v>
      </c>
      <c r="F1852" t="s">
        <v>3275</v>
      </c>
      <c r="G1852" t="s">
        <v>3281</v>
      </c>
      <c r="H1852" s="49">
        <v>42246</v>
      </c>
      <c r="I1852" s="1">
        <v>34879.769999999997</v>
      </c>
      <c r="R1852" s="3">
        <v>100002110</v>
      </c>
      <c r="S1852" t="s">
        <v>3544</v>
      </c>
      <c r="T1852" t="s">
        <v>3508</v>
      </c>
      <c r="U1852" t="s">
        <v>3259</v>
      </c>
      <c r="V1852">
        <v>33</v>
      </c>
      <c r="W1852" t="s">
        <v>3275</v>
      </c>
      <c r="X1852" t="s">
        <v>3265</v>
      </c>
      <c r="Y1852" s="33">
        <v>42265</v>
      </c>
      <c r="Z1852" s="1">
        <v>920.87</v>
      </c>
    </row>
    <row r="1853" spans="1:26" x14ac:dyDescent="0.25">
      <c r="A1853" s="3">
        <v>100001852</v>
      </c>
      <c r="B1853" t="s">
        <v>3455</v>
      </c>
      <c r="C1853" t="s">
        <v>3570</v>
      </c>
      <c r="D1853" t="s">
        <v>3259</v>
      </c>
      <c r="E1853">
        <v>31</v>
      </c>
      <c r="F1853" t="s">
        <v>3275</v>
      </c>
      <c r="G1853" t="s">
        <v>3281</v>
      </c>
      <c r="H1853" s="49">
        <v>42246</v>
      </c>
      <c r="I1853" s="1">
        <v>58911.42</v>
      </c>
      <c r="R1853" s="3">
        <v>100002111</v>
      </c>
      <c r="S1853" t="s">
        <v>3532</v>
      </c>
      <c r="T1853" t="s">
        <v>3513</v>
      </c>
      <c r="U1853" t="s">
        <v>3266</v>
      </c>
      <c r="V1853">
        <v>37</v>
      </c>
      <c r="W1853" t="s">
        <v>3275</v>
      </c>
      <c r="X1853" t="s">
        <v>3281</v>
      </c>
      <c r="Y1853" s="33">
        <v>42265</v>
      </c>
      <c r="Z1853" s="1">
        <v>4909.99</v>
      </c>
    </row>
    <row r="1854" spans="1:26" x14ac:dyDescent="0.25">
      <c r="A1854" s="3">
        <v>100001853</v>
      </c>
      <c r="B1854" t="s">
        <v>3382</v>
      </c>
      <c r="C1854" t="s">
        <v>3271</v>
      </c>
      <c r="D1854" t="s">
        <v>3259</v>
      </c>
      <c r="E1854">
        <v>33</v>
      </c>
      <c r="F1854" t="s">
        <v>3275</v>
      </c>
      <c r="G1854" t="s">
        <v>3281</v>
      </c>
      <c r="H1854" s="49">
        <v>42246</v>
      </c>
      <c r="I1854" s="1">
        <v>96422.41</v>
      </c>
      <c r="R1854" s="3">
        <v>100002112</v>
      </c>
      <c r="S1854" t="s">
        <v>3348</v>
      </c>
      <c r="T1854" t="s">
        <v>3286</v>
      </c>
      <c r="U1854" t="s">
        <v>3266</v>
      </c>
      <c r="V1854">
        <v>33</v>
      </c>
      <c r="W1854" t="s">
        <v>3275</v>
      </c>
      <c r="X1854" t="s">
        <v>3257</v>
      </c>
      <c r="Y1854" s="33">
        <v>42265</v>
      </c>
      <c r="Z1854" s="1">
        <v>16040.88</v>
      </c>
    </row>
    <row r="1855" spans="1:26" x14ac:dyDescent="0.25">
      <c r="A1855" s="3">
        <v>100001854</v>
      </c>
      <c r="B1855" t="s">
        <v>3417</v>
      </c>
      <c r="C1855" t="s">
        <v>3329</v>
      </c>
      <c r="D1855" t="s">
        <v>3266</v>
      </c>
      <c r="E1855">
        <v>30</v>
      </c>
      <c r="F1855" t="s">
        <v>3275</v>
      </c>
      <c r="G1855" t="s">
        <v>3281</v>
      </c>
      <c r="H1855" s="49">
        <v>42246</v>
      </c>
      <c r="I1855" s="1">
        <v>57333.77</v>
      </c>
      <c r="R1855" s="3">
        <v>100002113</v>
      </c>
      <c r="S1855" t="s">
        <v>3302</v>
      </c>
      <c r="T1855" t="s">
        <v>3483</v>
      </c>
      <c r="U1855" t="s">
        <v>3266</v>
      </c>
      <c r="V1855">
        <v>39</v>
      </c>
      <c r="W1855" t="s">
        <v>3275</v>
      </c>
      <c r="X1855" t="s">
        <v>3281</v>
      </c>
      <c r="Y1855" s="33">
        <v>42265</v>
      </c>
      <c r="Z1855" s="1">
        <v>45969.7</v>
      </c>
    </row>
    <row r="1856" spans="1:26" x14ac:dyDescent="0.25">
      <c r="A1856" s="3">
        <v>300001855</v>
      </c>
      <c r="B1856" t="s">
        <v>3314</v>
      </c>
      <c r="C1856" t="s">
        <v>3535</v>
      </c>
      <c r="D1856" t="s">
        <v>3266</v>
      </c>
      <c r="E1856">
        <v>27</v>
      </c>
      <c r="F1856" t="s">
        <v>3258</v>
      </c>
      <c r="G1856" t="s">
        <v>3265</v>
      </c>
      <c r="H1856" s="49">
        <v>42246</v>
      </c>
      <c r="I1856" s="1">
        <v>40857.78</v>
      </c>
      <c r="R1856" s="3">
        <v>100002114</v>
      </c>
      <c r="S1856" t="s">
        <v>3421</v>
      </c>
      <c r="T1856" t="s">
        <v>3325</v>
      </c>
      <c r="U1856" t="s">
        <v>3266</v>
      </c>
      <c r="V1856">
        <v>37</v>
      </c>
      <c r="W1856" t="s">
        <v>3275</v>
      </c>
      <c r="X1856" t="s">
        <v>3281</v>
      </c>
      <c r="Y1856" s="33">
        <v>42265</v>
      </c>
      <c r="Z1856" s="1">
        <v>12504.73</v>
      </c>
    </row>
    <row r="1857" spans="1:26" x14ac:dyDescent="0.25">
      <c r="A1857" s="3">
        <v>300001856</v>
      </c>
      <c r="B1857" t="s">
        <v>3430</v>
      </c>
      <c r="C1857" t="s">
        <v>3298</v>
      </c>
      <c r="D1857" t="s">
        <v>3266</v>
      </c>
      <c r="E1857">
        <v>30</v>
      </c>
      <c r="F1857" t="s">
        <v>3258</v>
      </c>
      <c r="G1857" t="s">
        <v>3281</v>
      </c>
      <c r="H1857" s="49">
        <v>42246</v>
      </c>
      <c r="I1857" s="1">
        <v>69152.929999999993</v>
      </c>
      <c r="R1857" s="3">
        <v>100002115</v>
      </c>
      <c r="S1857" t="s">
        <v>3492</v>
      </c>
      <c r="T1857" t="s">
        <v>3267</v>
      </c>
      <c r="U1857" t="s">
        <v>3266</v>
      </c>
      <c r="V1857">
        <v>38</v>
      </c>
      <c r="W1857" t="s">
        <v>3275</v>
      </c>
      <c r="X1857" t="s">
        <v>3281</v>
      </c>
      <c r="Y1857" s="33">
        <v>42265</v>
      </c>
      <c r="Z1857" s="1">
        <v>24729.58</v>
      </c>
    </row>
    <row r="1858" spans="1:26" x14ac:dyDescent="0.25">
      <c r="A1858" s="3">
        <v>300001857</v>
      </c>
      <c r="B1858" t="s">
        <v>3428</v>
      </c>
      <c r="C1858" t="s">
        <v>3391</v>
      </c>
      <c r="D1858" t="s">
        <v>3266</v>
      </c>
      <c r="E1858">
        <v>47</v>
      </c>
      <c r="F1858" t="s">
        <v>3258</v>
      </c>
      <c r="G1858" t="s">
        <v>3281</v>
      </c>
      <c r="H1858" s="49">
        <v>42246</v>
      </c>
      <c r="I1858" s="1">
        <v>3840.53</v>
      </c>
      <c r="R1858" s="3">
        <v>100002116</v>
      </c>
      <c r="S1858" t="s">
        <v>3571</v>
      </c>
      <c r="T1858" t="s">
        <v>3526</v>
      </c>
      <c r="U1858" t="s">
        <v>3259</v>
      </c>
      <c r="V1858">
        <v>34</v>
      </c>
      <c r="W1858" t="s">
        <v>3275</v>
      </c>
      <c r="X1858" t="s">
        <v>3257</v>
      </c>
      <c r="Y1858" s="33">
        <v>42265</v>
      </c>
      <c r="Z1858" s="1">
        <v>18952.55</v>
      </c>
    </row>
    <row r="1859" spans="1:26" x14ac:dyDescent="0.25">
      <c r="A1859" s="3">
        <v>300001858</v>
      </c>
      <c r="B1859" t="s">
        <v>3559</v>
      </c>
      <c r="C1859" t="s">
        <v>3519</v>
      </c>
      <c r="D1859" t="s">
        <v>3259</v>
      </c>
      <c r="E1859">
        <v>57</v>
      </c>
      <c r="F1859" t="s">
        <v>3258</v>
      </c>
      <c r="G1859" t="s">
        <v>3265</v>
      </c>
      <c r="H1859" s="49">
        <v>42246</v>
      </c>
      <c r="I1859" s="1">
        <v>69281.64</v>
      </c>
      <c r="R1859" s="3">
        <v>100002117</v>
      </c>
      <c r="S1859" t="s">
        <v>3463</v>
      </c>
      <c r="T1859" t="s">
        <v>3561</v>
      </c>
      <c r="U1859" t="s">
        <v>3259</v>
      </c>
      <c r="V1859">
        <v>36</v>
      </c>
      <c r="W1859" t="s">
        <v>3275</v>
      </c>
      <c r="X1859" t="s">
        <v>3281</v>
      </c>
      <c r="Y1859" s="33">
        <v>42265</v>
      </c>
      <c r="Z1859" s="1">
        <v>7441.87</v>
      </c>
    </row>
    <row r="1860" spans="1:26" x14ac:dyDescent="0.25">
      <c r="A1860" s="3">
        <v>100001859</v>
      </c>
      <c r="B1860" t="s">
        <v>3389</v>
      </c>
      <c r="C1860" t="s">
        <v>3385</v>
      </c>
      <c r="D1860" t="s">
        <v>3266</v>
      </c>
      <c r="E1860">
        <v>35</v>
      </c>
      <c r="F1860" t="s">
        <v>3275</v>
      </c>
      <c r="G1860" t="s">
        <v>3281</v>
      </c>
      <c r="H1860" s="49">
        <v>42247</v>
      </c>
      <c r="I1860" s="1">
        <v>4750.24</v>
      </c>
      <c r="R1860" s="3">
        <v>100002118</v>
      </c>
      <c r="S1860" t="s">
        <v>3317</v>
      </c>
      <c r="T1860" t="s">
        <v>3373</v>
      </c>
      <c r="U1860" t="s">
        <v>3259</v>
      </c>
      <c r="V1860">
        <v>34</v>
      </c>
      <c r="W1860" t="s">
        <v>3275</v>
      </c>
      <c r="X1860" t="s">
        <v>3265</v>
      </c>
      <c r="Y1860" s="33">
        <v>42265</v>
      </c>
      <c r="Z1860" s="1">
        <v>68498.240000000005</v>
      </c>
    </row>
    <row r="1861" spans="1:26" x14ac:dyDescent="0.25">
      <c r="A1861" s="3">
        <v>100001860</v>
      </c>
      <c r="B1861" t="s">
        <v>3363</v>
      </c>
      <c r="C1861" t="s">
        <v>3318</v>
      </c>
      <c r="D1861" t="s">
        <v>3259</v>
      </c>
      <c r="E1861">
        <v>40</v>
      </c>
      <c r="F1861" t="s">
        <v>3275</v>
      </c>
      <c r="G1861" t="s">
        <v>3281</v>
      </c>
      <c r="H1861" s="49">
        <v>42247</v>
      </c>
      <c r="I1861" s="1">
        <v>82664.039999999994</v>
      </c>
      <c r="R1861" s="3">
        <v>100002119</v>
      </c>
      <c r="S1861" t="s">
        <v>3348</v>
      </c>
      <c r="T1861" t="s">
        <v>3474</v>
      </c>
      <c r="U1861" t="s">
        <v>3266</v>
      </c>
      <c r="V1861">
        <v>38</v>
      </c>
      <c r="W1861" t="s">
        <v>3275</v>
      </c>
      <c r="X1861" t="s">
        <v>3281</v>
      </c>
      <c r="Y1861" s="33">
        <v>42265</v>
      </c>
      <c r="Z1861" s="1">
        <v>95608.2</v>
      </c>
    </row>
    <row r="1862" spans="1:26" x14ac:dyDescent="0.25">
      <c r="A1862" s="3">
        <v>100001861</v>
      </c>
      <c r="B1862" t="s">
        <v>3467</v>
      </c>
      <c r="C1862" t="s">
        <v>3334</v>
      </c>
      <c r="D1862" t="s">
        <v>3259</v>
      </c>
      <c r="E1862">
        <v>26</v>
      </c>
      <c r="F1862" t="s">
        <v>3275</v>
      </c>
      <c r="G1862" t="s">
        <v>3265</v>
      </c>
      <c r="H1862" s="49">
        <v>42247</v>
      </c>
      <c r="I1862" s="1">
        <v>57623.58</v>
      </c>
      <c r="R1862" s="3">
        <v>100002121</v>
      </c>
      <c r="S1862" t="s">
        <v>3459</v>
      </c>
      <c r="T1862" t="s">
        <v>3296</v>
      </c>
      <c r="U1862" t="s">
        <v>3259</v>
      </c>
      <c r="V1862">
        <v>44</v>
      </c>
      <c r="W1862" t="s">
        <v>3275</v>
      </c>
      <c r="X1862" t="s">
        <v>3281</v>
      </c>
      <c r="Y1862" s="33">
        <v>42265</v>
      </c>
      <c r="Z1862" s="1">
        <v>918.56</v>
      </c>
    </row>
    <row r="1863" spans="1:26" x14ac:dyDescent="0.25">
      <c r="A1863" s="3">
        <v>100001862</v>
      </c>
      <c r="B1863" t="s">
        <v>3333</v>
      </c>
      <c r="C1863" t="s">
        <v>3391</v>
      </c>
      <c r="D1863" t="s">
        <v>3259</v>
      </c>
      <c r="E1863">
        <v>35</v>
      </c>
      <c r="F1863" t="s">
        <v>3275</v>
      </c>
      <c r="G1863" t="s">
        <v>3281</v>
      </c>
      <c r="H1863" s="49">
        <v>42247</v>
      </c>
      <c r="I1863" s="1">
        <v>19680.669999999998</v>
      </c>
      <c r="R1863" s="3">
        <v>100002131</v>
      </c>
      <c r="S1863" t="s">
        <v>3289</v>
      </c>
      <c r="T1863" t="s">
        <v>3528</v>
      </c>
      <c r="U1863" t="s">
        <v>3259</v>
      </c>
      <c r="V1863">
        <v>36</v>
      </c>
      <c r="W1863" t="s">
        <v>3275</v>
      </c>
      <c r="X1863" t="s">
        <v>3257</v>
      </c>
      <c r="Y1863" s="33">
        <v>42266</v>
      </c>
      <c r="Z1863" s="1">
        <v>53759.89</v>
      </c>
    </row>
    <row r="1864" spans="1:26" x14ac:dyDescent="0.25">
      <c r="A1864" s="3">
        <v>100001863</v>
      </c>
      <c r="B1864" t="s">
        <v>3574</v>
      </c>
      <c r="C1864" t="s">
        <v>3349</v>
      </c>
      <c r="D1864" t="s">
        <v>3266</v>
      </c>
      <c r="E1864">
        <v>36</v>
      </c>
      <c r="F1864" t="s">
        <v>3275</v>
      </c>
      <c r="G1864" t="s">
        <v>3281</v>
      </c>
      <c r="H1864" s="49">
        <v>42247</v>
      </c>
      <c r="I1864" s="1">
        <v>2566.77</v>
      </c>
      <c r="R1864" s="3">
        <v>100002132</v>
      </c>
      <c r="S1864" t="s">
        <v>3471</v>
      </c>
      <c r="T1864" t="s">
        <v>3474</v>
      </c>
      <c r="U1864" t="s">
        <v>3266</v>
      </c>
      <c r="V1864">
        <v>30</v>
      </c>
      <c r="W1864" t="s">
        <v>3275</v>
      </c>
      <c r="X1864" t="s">
        <v>3281</v>
      </c>
      <c r="Y1864" s="33">
        <v>42266</v>
      </c>
      <c r="Z1864" s="1">
        <v>106490.28</v>
      </c>
    </row>
    <row r="1865" spans="1:26" x14ac:dyDescent="0.25">
      <c r="A1865" s="3">
        <v>100001864</v>
      </c>
      <c r="B1865" t="s">
        <v>3457</v>
      </c>
      <c r="C1865" t="s">
        <v>3466</v>
      </c>
      <c r="D1865" t="s">
        <v>3266</v>
      </c>
      <c r="E1865">
        <v>28</v>
      </c>
      <c r="F1865" t="s">
        <v>3275</v>
      </c>
      <c r="G1865" t="s">
        <v>3281</v>
      </c>
      <c r="H1865" s="49">
        <v>42247</v>
      </c>
      <c r="I1865" s="1">
        <v>20894.82</v>
      </c>
      <c r="R1865" s="3">
        <v>100002133</v>
      </c>
      <c r="S1865" t="s">
        <v>3577</v>
      </c>
      <c r="T1865" t="s">
        <v>3554</v>
      </c>
      <c r="U1865" t="s">
        <v>3266</v>
      </c>
      <c r="V1865">
        <v>30</v>
      </c>
      <c r="W1865" t="s">
        <v>3275</v>
      </c>
      <c r="X1865" t="s">
        <v>3281</v>
      </c>
      <c r="Y1865" s="33">
        <v>42266</v>
      </c>
      <c r="Z1865" s="1">
        <v>59120.59</v>
      </c>
    </row>
    <row r="1866" spans="1:26" x14ac:dyDescent="0.25">
      <c r="A1866" s="3">
        <v>100001865</v>
      </c>
      <c r="B1866" t="s">
        <v>3573</v>
      </c>
      <c r="C1866" t="s">
        <v>3442</v>
      </c>
      <c r="D1866" t="s">
        <v>3266</v>
      </c>
      <c r="E1866">
        <v>36</v>
      </c>
      <c r="F1866" t="s">
        <v>3275</v>
      </c>
      <c r="G1866" t="s">
        <v>3281</v>
      </c>
      <c r="H1866" s="49">
        <v>42247</v>
      </c>
      <c r="I1866" s="1">
        <v>61324.68</v>
      </c>
      <c r="R1866" s="3">
        <v>100002134</v>
      </c>
      <c r="S1866" t="s">
        <v>3486</v>
      </c>
      <c r="T1866" t="s">
        <v>3485</v>
      </c>
      <c r="U1866" t="s">
        <v>3266</v>
      </c>
      <c r="V1866">
        <v>30</v>
      </c>
      <c r="W1866" t="s">
        <v>3275</v>
      </c>
      <c r="X1866" t="s">
        <v>3257</v>
      </c>
      <c r="Y1866" s="33">
        <v>42266</v>
      </c>
      <c r="Z1866" s="1">
        <v>8100.12</v>
      </c>
    </row>
    <row r="1867" spans="1:26" x14ac:dyDescent="0.25">
      <c r="A1867" s="3">
        <v>200001866</v>
      </c>
      <c r="B1867" t="s">
        <v>3382</v>
      </c>
      <c r="C1867" t="s">
        <v>3440</v>
      </c>
      <c r="D1867" t="s">
        <v>3259</v>
      </c>
      <c r="E1867">
        <v>40</v>
      </c>
      <c r="F1867" t="s">
        <v>3262</v>
      </c>
      <c r="G1867" t="s">
        <v>3257</v>
      </c>
      <c r="H1867" s="49">
        <v>42247</v>
      </c>
      <c r="I1867" s="1">
        <v>99604.38</v>
      </c>
      <c r="R1867" s="3">
        <v>100002135</v>
      </c>
      <c r="S1867" t="s">
        <v>3543</v>
      </c>
      <c r="T1867" t="s">
        <v>3384</v>
      </c>
      <c r="U1867" t="s">
        <v>3259</v>
      </c>
      <c r="V1867">
        <v>27</v>
      </c>
      <c r="W1867" t="s">
        <v>3275</v>
      </c>
      <c r="X1867" t="s">
        <v>3257</v>
      </c>
      <c r="Y1867" s="33">
        <v>42266</v>
      </c>
      <c r="Z1867" s="1">
        <v>43117.33</v>
      </c>
    </row>
    <row r="1868" spans="1:26" x14ac:dyDescent="0.25">
      <c r="A1868" s="3">
        <v>200001867</v>
      </c>
      <c r="B1868" t="s">
        <v>3297</v>
      </c>
      <c r="C1868" t="s">
        <v>3387</v>
      </c>
      <c r="D1868" t="s">
        <v>3259</v>
      </c>
      <c r="E1868">
        <v>48</v>
      </c>
      <c r="F1868" t="s">
        <v>3262</v>
      </c>
      <c r="G1868" t="s">
        <v>3281</v>
      </c>
      <c r="H1868" s="49">
        <v>42247</v>
      </c>
      <c r="I1868" s="1">
        <v>55410.06</v>
      </c>
      <c r="R1868" s="3">
        <v>100002136</v>
      </c>
      <c r="S1868" t="s">
        <v>3428</v>
      </c>
      <c r="T1868" t="s">
        <v>3490</v>
      </c>
      <c r="U1868" t="s">
        <v>3266</v>
      </c>
      <c r="V1868">
        <v>29</v>
      </c>
      <c r="W1868" t="s">
        <v>3275</v>
      </c>
      <c r="X1868" t="s">
        <v>3281</v>
      </c>
      <c r="Y1868" s="33">
        <v>42266</v>
      </c>
      <c r="Z1868" s="1">
        <v>65213.98</v>
      </c>
    </row>
    <row r="1869" spans="1:26" x14ac:dyDescent="0.25">
      <c r="A1869" s="3">
        <v>200001868</v>
      </c>
      <c r="B1869" t="s">
        <v>3351</v>
      </c>
      <c r="C1869" t="s">
        <v>3501</v>
      </c>
      <c r="D1869" t="s">
        <v>3266</v>
      </c>
      <c r="E1869">
        <v>48</v>
      </c>
      <c r="F1869" t="s">
        <v>3262</v>
      </c>
      <c r="G1869" t="s">
        <v>3265</v>
      </c>
      <c r="H1869" s="49">
        <v>42247</v>
      </c>
      <c r="I1869" s="1">
        <v>39884.78</v>
      </c>
      <c r="R1869" s="3">
        <v>100002138</v>
      </c>
      <c r="S1869" t="s">
        <v>3533</v>
      </c>
      <c r="T1869" t="s">
        <v>3321</v>
      </c>
      <c r="U1869" t="s">
        <v>3259</v>
      </c>
      <c r="V1869">
        <v>33</v>
      </c>
      <c r="W1869" t="s">
        <v>3275</v>
      </c>
      <c r="X1869" t="s">
        <v>3281</v>
      </c>
      <c r="Y1869" s="33">
        <v>42266</v>
      </c>
      <c r="Z1869" s="1">
        <v>7974.93</v>
      </c>
    </row>
    <row r="1870" spans="1:26" x14ac:dyDescent="0.25">
      <c r="A1870" s="3">
        <v>200001869</v>
      </c>
      <c r="B1870" t="s">
        <v>3272</v>
      </c>
      <c r="C1870" t="s">
        <v>3481</v>
      </c>
      <c r="D1870" t="s">
        <v>3259</v>
      </c>
      <c r="E1870">
        <v>59</v>
      </c>
      <c r="F1870" t="s">
        <v>3262</v>
      </c>
      <c r="G1870" t="s">
        <v>3265</v>
      </c>
      <c r="H1870" s="49">
        <v>42247</v>
      </c>
      <c r="I1870" s="1">
        <v>50189.26</v>
      </c>
      <c r="R1870" s="3">
        <v>100002139</v>
      </c>
      <c r="S1870" t="s">
        <v>3327</v>
      </c>
      <c r="T1870" t="s">
        <v>3334</v>
      </c>
      <c r="U1870" t="s">
        <v>3259</v>
      </c>
      <c r="V1870">
        <v>38</v>
      </c>
      <c r="W1870" t="s">
        <v>3275</v>
      </c>
      <c r="X1870" t="s">
        <v>3281</v>
      </c>
      <c r="Y1870" s="33">
        <v>42266</v>
      </c>
      <c r="Z1870" s="1">
        <v>59179.29</v>
      </c>
    </row>
    <row r="1871" spans="1:26" x14ac:dyDescent="0.25">
      <c r="A1871" s="3">
        <v>200001870</v>
      </c>
      <c r="B1871" t="s">
        <v>3433</v>
      </c>
      <c r="C1871" t="s">
        <v>3361</v>
      </c>
      <c r="D1871" t="s">
        <v>3259</v>
      </c>
      <c r="E1871">
        <v>55</v>
      </c>
      <c r="F1871" t="s">
        <v>3262</v>
      </c>
      <c r="G1871" t="s">
        <v>3257</v>
      </c>
      <c r="H1871" s="49">
        <v>42247</v>
      </c>
      <c r="I1871" s="1">
        <v>71796.679999999993</v>
      </c>
      <c r="R1871" s="3">
        <v>100002140</v>
      </c>
      <c r="S1871" t="s">
        <v>3471</v>
      </c>
      <c r="T1871" t="s">
        <v>3555</v>
      </c>
      <c r="U1871" t="s">
        <v>3266</v>
      </c>
      <c r="V1871">
        <v>43</v>
      </c>
      <c r="W1871" t="s">
        <v>3275</v>
      </c>
      <c r="X1871" t="s">
        <v>3265</v>
      </c>
      <c r="Y1871" s="33">
        <v>42266</v>
      </c>
      <c r="Z1871" s="1">
        <v>38986.480000000003</v>
      </c>
    </row>
    <row r="1872" spans="1:26" x14ac:dyDescent="0.25">
      <c r="A1872" s="3">
        <v>200001871</v>
      </c>
      <c r="B1872" t="s">
        <v>3528</v>
      </c>
      <c r="C1872" t="s">
        <v>3267</v>
      </c>
      <c r="D1872" t="s">
        <v>3259</v>
      </c>
      <c r="E1872">
        <v>46</v>
      </c>
      <c r="F1872" t="s">
        <v>3262</v>
      </c>
      <c r="G1872" t="s">
        <v>3265</v>
      </c>
      <c r="H1872" s="49">
        <v>42247</v>
      </c>
      <c r="I1872" s="1">
        <v>16842.71</v>
      </c>
      <c r="R1872" s="3">
        <v>100002154</v>
      </c>
      <c r="S1872" t="s">
        <v>3430</v>
      </c>
      <c r="T1872" t="s">
        <v>3267</v>
      </c>
      <c r="U1872" t="s">
        <v>3266</v>
      </c>
      <c r="V1872">
        <v>29</v>
      </c>
      <c r="W1872" t="s">
        <v>3275</v>
      </c>
      <c r="X1872" t="s">
        <v>3281</v>
      </c>
      <c r="Y1872" s="33">
        <v>42267</v>
      </c>
      <c r="Z1872" s="1">
        <v>40656.480000000003</v>
      </c>
    </row>
    <row r="1873" spans="1:26" x14ac:dyDescent="0.25">
      <c r="A1873" s="3">
        <v>300001872</v>
      </c>
      <c r="B1873" t="s">
        <v>3495</v>
      </c>
      <c r="C1873" t="s">
        <v>3556</v>
      </c>
      <c r="D1873" t="s">
        <v>3259</v>
      </c>
      <c r="E1873">
        <v>23</v>
      </c>
      <c r="F1873" t="s">
        <v>3258</v>
      </c>
      <c r="G1873" t="s">
        <v>3257</v>
      </c>
      <c r="H1873" s="49">
        <v>42247</v>
      </c>
      <c r="I1873" s="1">
        <v>68184.25</v>
      </c>
      <c r="R1873" s="3">
        <v>100002155</v>
      </c>
      <c r="S1873" t="s">
        <v>3339</v>
      </c>
      <c r="T1873" t="s">
        <v>3481</v>
      </c>
      <c r="U1873" t="s">
        <v>3259</v>
      </c>
      <c r="V1873">
        <v>36</v>
      </c>
      <c r="W1873" t="s">
        <v>3275</v>
      </c>
      <c r="X1873" t="s">
        <v>3281</v>
      </c>
      <c r="Y1873" s="33">
        <v>42267</v>
      </c>
      <c r="Z1873" s="1">
        <v>39384.83</v>
      </c>
    </row>
    <row r="1874" spans="1:26" x14ac:dyDescent="0.25">
      <c r="A1874" s="3">
        <v>300001873</v>
      </c>
      <c r="B1874" t="s">
        <v>3344</v>
      </c>
      <c r="C1874" t="s">
        <v>3350</v>
      </c>
      <c r="D1874" t="s">
        <v>3266</v>
      </c>
      <c r="E1874">
        <v>26</v>
      </c>
      <c r="F1874" t="s">
        <v>3258</v>
      </c>
      <c r="G1874" t="s">
        <v>3265</v>
      </c>
      <c r="H1874" s="49">
        <v>42247</v>
      </c>
      <c r="I1874" s="1">
        <v>31028.36</v>
      </c>
      <c r="R1874" s="3">
        <v>100002156</v>
      </c>
      <c r="S1874" t="s">
        <v>3399</v>
      </c>
      <c r="T1874" t="s">
        <v>3277</v>
      </c>
      <c r="U1874" t="s">
        <v>3259</v>
      </c>
      <c r="V1874">
        <v>43</v>
      </c>
      <c r="W1874" t="s">
        <v>3275</v>
      </c>
      <c r="X1874" t="s">
        <v>3281</v>
      </c>
      <c r="Y1874" s="33">
        <v>42267</v>
      </c>
      <c r="Z1874" s="1">
        <v>5055.3100000000004</v>
      </c>
    </row>
    <row r="1875" spans="1:26" x14ac:dyDescent="0.25">
      <c r="A1875" s="3">
        <v>300001874</v>
      </c>
      <c r="B1875" t="s">
        <v>3382</v>
      </c>
      <c r="C1875" t="s">
        <v>3391</v>
      </c>
      <c r="D1875" t="s">
        <v>3259</v>
      </c>
      <c r="E1875">
        <v>42</v>
      </c>
      <c r="F1875" t="s">
        <v>3258</v>
      </c>
      <c r="G1875" t="s">
        <v>3281</v>
      </c>
      <c r="H1875" s="49">
        <v>42247</v>
      </c>
      <c r="I1875" s="1">
        <v>80922.09</v>
      </c>
      <c r="R1875" s="3">
        <v>100002157</v>
      </c>
      <c r="S1875" t="s">
        <v>3333</v>
      </c>
      <c r="T1875" t="s">
        <v>3555</v>
      </c>
      <c r="U1875" t="s">
        <v>3259</v>
      </c>
      <c r="V1875">
        <v>28</v>
      </c>
      <c r="W1875" t="s">
        <v>3275</v>
      </c>
      <c r="X1875" t="s">
        <v>3265</v>
      </c>
      <c r="Y1875" s="33">
        <v>42267</v>
      </c>
      <c r="Z1875" s="1">
        <v>38926.370000000003</v>
      </c>
    </row>
    <row r="1876" spans="1:26" x14ac:dyDescent="0.25">
      <c r="A1876" s="3">
        <v>100001875</v>
      </c>
      <c r="B1876" t="s">
        <v>3416</v>
      </c>
      <c r="C1876" t="s">
        <v>3358</v>
      </c>
      <c r="D1876" t="s">
        <v>3259</v>
      </c>
      <c r="E1876">
        <v>40</v>
      </c>
      <c r="F1876" t="s">
        <v>3275</v>
      </c>
      <c r="G1876" t="s">
        <v>3257</v>
      </c>
      <c r="H1876" s="49">
        <v>42248</v>
      </c>
      <c r="I1876" s="1">
        <v>37812.730000000003</v>
      </c>
      <c r="R1876" s="3">
        <v>100002167</v>
      </c>
      <c r="S1876" t="s">
        <v>3442</v>
      </c>
      <c r="T1876" t="s">
        <v>3512</v>
      </c>
      <c r="U1876" t="s">
        <v>3259</v>
      </c>
      <c r="V1876">
        <v>29</v>
      </c>
      <c r="W1876" t="s">
        <v>3275</v>
      </c>
      <c r="X1876" t="s">
        <v>3281</v>
      </c>
      <c r="Y1876" s="33">
        <v>42268</v>
      </c>
      <c r="Z1876" s="1">
        <v>76517.850000000006</v>
      </c>
    </row>
    <row r="1877" spans="1:26" x14ac:dyDescent="0.25">
      <c r="A1877" s="3">
        <v>100001876</v>
      </c>
      <c r="B1877" t="s">
        <v>3445</v>
      </c>
      <c r="C1877" t="s">
        <v>3381</v>
      </c>
      <c r="D1877" t="s">
        <v>3259</v>
      </c>
      <c r="E1877">
        <v>46</v>
      </c>
      <c r="F1877" t="s">
        <v>3275</v>
      </c>
      <c r="G1877" t="s">
        <v>3281</v>
      </c>
      <c r="H1877" s="49">
        <v>42248</v>
      </c>
      <c r="I1877" s="1">
        <v>47359.83</v>
      </c>
      <c r="R1877" s="3">
        <v>100002168</v>
      </c>
      <c r="S1877" t="s">
        <v>3478</v>
      </c>
      <c r="T1877" t="s">
        <v>3474</v>
      </c>
      <c r="U1877" t="s">
        <v>3266</v>
      </c>
      <c r="V1877">
        <v>42</v>
      </c>
      <c r="W1877" t="s">
        <v>3275</v>
      </c>
      <c r="X1877" t="s">
        <v>3281</v>
      </c>
      <c r="Y1877" s="33">
        <v>42268</v>
      </c>
      <c r="Z1877" s="1">
        <v>5252.57</v>
      </c>
    </row>
    <row r="1878" spans="1:26" x14ac:dyDescent="0.25">
      <c r="A1878" s="3">
        <v>100001877</v>
      </c>
      <c r="B1878" t="s">
        <v>3378</v>
      </c>
      <c r="C1878" t="s">
        <v>3303</v>
      </c>
      <c r="D1878" t="s">
        <v>3266</v>
      </c>
      <c r="E1878">
        <v>41</v>
      </c>
      <c r="F1878" t="s">
        <v>3275</v>
      </c>
      <c r="G1878" t="s">
        <v>3281</v>
      </c>
      <c r="H1878" s="49">
        <v>42248</v>
      </c>
      <c r="I1878" s="1">
        <v>24927.19</v>
      </c>
      <c r="R1878" s="3">
        <v>100002169</v>
      </c>
      <c r="S1878" t="s">
        <v>3378</v>
      </c>
      <c r="T1878" t="s">
        <v>3345</v>
      </c>
      <c r="U1878" t="s">
        <v>3266</v>
      </c>
      <c r="V1878">
        <v>27</v>
      </c>
      <c r="W1878" t="s">
        <v>3275</v>
      </c>
      <c r="X1878" t="s">
        <v>3281</v>
      </c>
      <c r="Y1878" s="33">
        <v>42268</v>
      </c>
      <c r="Z1878" s="1">
        <v>361.64</v>
      </c>
    </row>
    <row r="1879" spans="1:26" x14ac:dyDescent="0.25">
      <c r="A1879" s="3">
        <v>100001878</v>
      </c>
      <c r="B1879" t="s">
        <v>3518</v>
      </c>
      <c r="C1879" t="s">
        <v>3384</v>
      </c>
      <c r="D1879" t="s">
        <v>3266</v>
      </c>
      <c r="E1879">
        <v>31</v>
      </c>
      <c r="F1879" t="s">
        <v>3275</v>
      </c>
      <c r="G1879" t="s">
        <v>3257</v>
      </c>
      <c r="H1879" s="49">
        <v>42248</v>
      </c>
      <c r="I1879" s="1">
        <v>38379.599999999999</v>
      </c>
      <c r="R1879" s="3">
        <v>100002170</v>
      </c>
      <c r="S1879" t="s">
        <v>3441</v>
      </c>
      <c r="T1879" t="s">
        <v>3286</v>
      </c>
      <c r="U1879" t="s">
        <v>3259</v>
      </c>
      <c r="V1879">
        <v>32</v>
      </c>
      <c r="W1879" t="s">
        <v>3275</v>
      </c>
      <c r="X1879" t="s">
        <v>3281</v>
      </c>
      <c r="Y1879" s="33">
        <v>42268</v>
      </c>
      <c r="Z1879" s="1">
        <v>54090.91</v>
      </c>
    </row>
    <row r="1880" spans="1:26" x14ac:dyDescent="0.25">
      <c r="A1880" s="3">
        <v>100001879</v>
      </c>
      <c r="B1880" t="s">
        <v>3302</v>
      </c>
      <c r="C1880" t="s">
        <v>3411</v>
      </c>
      <c r="D1880" t="s">
        <v>3266</v>
      </c>
      <c r="E1880">
        <v>37</v>
      </c>
      <c r="F1880" t="s">
        <v>3275</v>
      </c>
      <c r="G1880" t="s">
        <v>3257</v>
      </c>
      <c r="H1880" s="49">
        <v>42248</v>
      </c>
      <c r="I1880" s="1">
        <v>74238.83</v>
      </c>
      <c r="R1880" s="3">
        <v>100002171</v>
      </c>
      <c r="S1880" t="s">
        <v>3308</v>
      </c>
      <c r="T1880" t="s">
        <v>3512</v>
      </c>
      <c r="U1880" t="s">
        <v>3259</v>
      </c>
      <c r="V1880">
        <v>33</v>
      </c>
      <c r="W1880" t="s">
        <v>3275</v>
      </c>
      <c r="X1880" t="s">
        <v>3281</v>
      </c>
      <c r="Y1880" s="33">
        <v>42268</v>
      </c>
      <c r="Z1880" s="1">
        <v>2710.9</v>
      </c>
    </row>
    <row r="1881" spans="1:26" x14ac:dyDescent="0.25">
      <c r="A1881" s="3">
        <v>100001880</v>
      </c>
      <c r="B1881" t="s">
        <v>3366</v>
      </c>
      <c r="C1881" t="s">
        <v>3376</v>
      </c>
      <c r="D1881" t="s">
        <v>3259</v>
      </c>
      <c r="E1881">
        <v>36</v>
      </c>
      <c r="F1881" t="s">
        <v>3275</v>
      </c>
      <c r="G1881" t="s">
        <v>3281</v>
      </c>
      <c r="H1881" s="49">
        <v>42248</v>
      </c>
      <c r="I1881" s="1">
        <v>14699.68</v>
      </c>
      <c r="R1881" s="3">
        <v>100002172</v>
      </c>
      <c r="S1881" t="s">
        <v>3270</v>
      </c>
      <c r="T1881" t="s">
        <v>3438</v>
      </c>
      <c r="U1881" t="s">
        <v>3259</v>
      </c>
      <c r="V1881">
        <v>34</v>
      </c>
      <c r="W1881" t="s">
        <v>3275</v>
      </c>
      <c r="X1881" t="s">
        <v>3281</v>
      </c>
      <c r="Y1881" s="33">
        <v>42268</v>
      </c>
      <c r="Z1881" s="1">
        <v>14010.06</v>
      </c>
    </row>
    <row r="1882" spans="1:26" x14ac:dyDescent="0.25">
      <c r="A1882" s="3">
        <v>100001881</v>
      </c>
      <c r="B1882" t="s">
        <v>3285</v>
      </c>
      <c r="C1882" t="s">
        <v>3470</v>
      </c>
      <c r="D1882" t="s">
        <v>3266</v>
      </c>
      <c r="E1882">
        <v>44</v>
      </c>
      <c r="F1882" t="s">
        <v>3275</v>
      </c>
      <c r="G1882" t="s">
        <v>3265</v>
      </c>
      <c r="H1882" s="49">
        <v>42248</v>
      </c>
      <c r="I1882" s="1">
        <v>52619.82</v>
      </c>
      <c r="R1882" s="3">
        <v>100002173</v>
      </c>
      <c r="S1882" t="s">
        <v>3285</v>
      </c>
      <c r="T1882" t="s">
        <v>3458</v>
      </c>
      <c r="U1882" t="s">
        <v>3266</v>
      </c>
      <c r="V1882">
        <v>28</v>
      </c>
      <c r="W1882" t="s">
        <v>3275</v>
      </c>
      <c r="X1882" t="s">
        <v>3281</v>
      </c>
      <c r="Y1882" s="33">
        <v>42268</v>
      </c>
      <c r="Z1882" s="1">
        <v>88090.32</v>
      </c>
    </row>
    <row r="1883" spans="1:26" x14ac:dyDescent="0.25">
      <c r="A1883" s="3">
        <v>100001882</v>
      </c>
      <c r="B1883" t="s">
        <v>3455</v>
      </c>
      <c r="C1883" t="s">
        <v>3509</v>
      </c>
      <c r="D1883" t="s">
        <v>3259</v>
      </c>
      <c r="E1883">
        <v>19</v>
      </c>
      <c r="F1883" t="s">
        <v>3275</v>
      </c>
      <c r="G1883" t="s">
        <v>3281</v>
      </c>
      <c r="H1883" s="49">
        <v>42248</v>
      </c>
      <c r="I1883" s="1">
        <v>75913.850000000006</v>
      </c>
      <c r="R1883" s="3">
        <v>100002174</v>
      </c>
      <c r="S1883" t="s">
        <v>3478</v>
      </c>
      <c r="T1883" t="s">
        <v>3301</v>
      </c>
      <c r="U1883" t="s">
        <v>3266</v>
      </c>
      <c r="V1883">
        <v>36</v>
      </c>
      <c r="W1883" t="s">
        <v>3275</v>
      </c>
      <c r="X1883" t="s">
        <v>3281</v>
      </c>
      <c r="Y1883" s="33">
        <v>42268</v>
      </c>
      <c r="Z1883" s="1">
        <v>48661.99</v>
      </c>
    </row>
    <row r="1884" spans="1:26" x14ac:dyDescent="0.25">
      <c r="A1884" s="3">
        <v>100001883</v>
      </c>
      <c r="B1884" t="s">
        <v>3533</v>
      </c>
      <c r="C1884" t="s">
        <v>3514</v>
      </c>
      <c r="D1884" t="s">
        <v>3259</v>
      </c>
      <c r="E1884">
        <v>25</v>
      </c>
      <c r="F1884" t="s">
        <v>3275</v>
      </c>
      <c r="G1884" t="s">
        <v>3281</v>
      </c>
      <c r="H1884" s="49">
        <v>42248</v>
      </c>
      <c r="I1884" s="1">
        <v>78020.289999999994</v>
      </c>
      <c r="R1884" s="3">
        <v>100002175</v>
      </c>
      <c r="S1884" t="s">
        <v>3368</v>
      </c>
      <c r="T1884" t="s">
        <v>3556</v>
      </c>
      <c r="U1884" t="s">
        <v>3259</v>
      </c>
      <c r="V1884">
        <v>50</v>
      </c>
      <c r="W1884" t="s">
        <v>3275</v>
      </c>
      <c r="X1884" t="s">
        <v>3281</v>
      </c>
      <c r="Y1884" s="33">
        <v>42268</v>
      </c>
      <c r="Z1884" s="1">
        <v>50706.400000000001</v>
      </c>
    </row>
    <row r="1885" spans="1:26" x14ac:dyDescent="0.25">
      <c r="A1885" s="3">
        <v>200001884</v>
      </c>
      <c r="B1885" t="s">
        <v>3421</v>
      </c>
      <c r="C1885" t="s">
        <v>3458</v>
      </c>
      <c r="D1885" t="s">
        <v>3266</v>
      </c>
      <c r="E1885">
        <v>44</v>
      </c>
      <c r="F1885" t="s">
        <v>3262</v>
      </c>
      <c r="G1885" t="s">
        <v>3265</v>
      </c>
      <c r="H1885" s="49">
        <v>42248</v>
      </c>
      <c r="I1885" s="1">
        <v>2799.27</v>
      </c>
      <c r="R1885" s="3">
        <v>100002181</v>
      </c>
      <c r="S1885" t="s">
        <v>3525</v>
      </c>
      <c r="T1885" t="s">
        <v>3458</v>
      </c>
      <c r="U1885" t="s">
        <v>3259</v>
      </c>
      <c r="V1885">
        <v>32</v>
      </c>
      <c r="W1885" t="s">
        <v>3275</v>
      </c>
      <c r="X1885" t="s">
        <v>3281</v>
      </c>
      <c r="Y1885" s="33">
        <v>42269</v>
      </c>
      <c r="Z1885" s="1">
        <v>32529.22</v>
      </c>
    </row>
    <row r="1886" spans="1:26" x14ac:dyDescent="0.25">
      <c r="A1886" s="3">
        <v>300001885</v>
      </c>
      <c r="B1886" t="s">
        <v>3533</v>
      </c>
      <c r="C1886" t="s">
        <v>3405</v>
      </c>
      <c r="D1886" t="s">
        <v>3259</v>
      </c>
      <c r="E1886">
        <v>32</v>
      </c>
      <c r="F1886" t="s">
        <v>3258</v>
      </c>
      <c r="G1886" t="s">
        <v>3281</v>
      </c>
      <c r="H1886" s="49">
        <v>42248</v>
      </c>
      <c r="I1886" s="1">
        <v>10728.12</v>
      </c>
      <c r="R1886" s="3">
        <v>100002182</v>
      </c>
      <c r="S1886" t="s">
        <v>3320</v>
      </c>
      <c r="T1886" t="s">
        <v>3488</v>
      </c>
      <c r="U1886" t="s">
        <v>3266</v>
      </c>
      <c r="V1886">
        <v>36</v>
      </c>
      <c r="W1886" t="s">
        <v>3275</v>
      </c>
      <c r="X1886" t="s">
        <v>3281</v>
      </c>
      <c r="Y1886" s="33">
        <v>42269</v>
      </c>
      <c r="Z1886" s="1">
        <v>27081.119999999999</v>
      </c>
    </row>
    <row r="1887" spans="1:26" x14ac:dyDescent="0.25">
      <c r="A1887" s="3">
        <v>300001886</v>
      </c>
      <c r="B1887" t="s">
        <v>3428</v>
      </c>
      <c r="C1887" t="s">
        <v>3403</v>
      </c>
      <c r="D1887" t="s">
        <v>3266</v>
      </c>
      <c r="E1887">
        <v>34</v>
      </c>
      <c r="F1887" t="s">
        <v>3258</v>
      </c>
      <c r="G1887" t="s">
        <v>3281</v>
      </c>
      <c r="H1887" s="49">
        <v>42248</v>
      </c>
      <c r="I1887" s="1">
        <v>49859.68</v>
      </c>
      <c r="R1887" s="3">
        <v>100002183</v>
      </c>
      <c r="S1887" t="s">
        <v>3390</v>
      </c>
      <c r="T1887" t="s">
        <v>3384</v>
      </c>
      <c r="U1887" t="s">
        <v>3266</v>
      </c>
      <c r="V1887">
        <v>33</v>
      </c>
      <c r="W1887" t="s">
        <v>3275</v>
      </c>
      <c r="X1887" t="s">
        <v>3281</v>
      </c>
      <c r="Y1887" s="33">
        <v>42269</v>
      </c>
      <c r="Z1887" s="1">
        <v>31896.91</v>
      </c>
    </row>
    <row r="1888" spans="1:26" x14ac:dyDescent="0.25">
      <c r="A1888" s="3">
        <v>100001887</v>
      </c>
      <c r="B1888" t="s">
        <v>3399</v>
      </c>
      <c r="C1888" t="s">
        <v>3362</v>
      </c>
      <c r="D1888" t="s">
        <v>3259</v>
      </c>
      <c r="E1888">
        <v>40</v>
      </c>
      <c r="F1888" t="s">
        <v>3275</v>
      </c>
      <c r="G1888" t="s">
        <v>3281</v>
      </c>
      <c r="H1888" s="49">
        <v>42249</v>
      </c>
      <c r="I1888" s="1">
        <v>107130.48</v>
      </c>
      <c r="R1888" s="3">
        <v>100002184</v>
      </c>
      <c r="S1888" t="s">
        <v>3272</v>
      </c>
      <c r="T1888" t="s">
        <v>3422</v>
      </c>
      <c r="U1888" t="s">
        <v>3259</v>
      </c>
      <c r="V1888">
        <v>35</v>
      </c>
      <c r="W1888" t="s">
        <v>3275</v>
      </c>
      <c r="X1888" t="s">
        <v>3281</v>
      </c>
      <c r="Y1888" s="33">
        <v>42269</v>
      </c>
      <c r="Z1888" s="1">
        <v>33153.19</v>
      </c>
    </row>
    <row r="1889" spans="1:26" x14ac:dyDescent="0.25">
      <c r="A1889" s="3">
        <v>100001888</v>
      </c>
      <c r="B1889" t="s">
        <v>3577</v>
      </c>
      <c r="C1889" t="s">
        <v>3328</v>
      </c>
      <c r="D1889" t="s">
        <v>3266</v>
      </c>
      <c r="E1889">
        <v>33</v>
      </c>
      <c r="F1889" t="s">
        <v>3275</v>
      </c>
      <c r="G1889" t="s">
        <v>3281</v>
      </c>
      <c r="H1889" s="49">
        <v>42249</v>
      </c>
      <c r="I1889" s="1">
        <v>14301.43</v>
      </c>
      <c r="R1889" s="3">
        <v>100002185</v>
      </c>
      <c r="S1889" t="s">
        <v>3368</v>
      </c>
      <c r="T1889" t="s">
        <v>3336</v>
      </c>
      <c r="U1889" t="s">
        <v>3259</v>
      </c>
      <c r="V1889">
        <v>32</v>
      </c>
      <c r="W1889" t="s">
        <v>3275</v>
      </c>
      <c r="X1889" t="s">
        <v>3281</v>
      </c>
      <c r="Y1889" s="33">
        <v>42269</v>
      </c>
      <c r="Z1889" s="1">
        <v>3103.61</v>
      </c>
    </row>
    <row r="1890" spans="1:26" x14ac:dyDescent="0.25">
      <c r="A1890" s="3">
        <v>100001889</v>
      </c>
      <c r="B1890" t="s">
        <v>3496</v>
      </c>
      <c r="C1890" t="s">
        <v>3330</v>
      </c>
      <c r="D1890" t="s">
        <v>3266</v>
      </c>
      <c r="E1890">
        <v>34</v>
      </c>
      <c r="F1890" t="s">
        <v>3275</v>
      </c>
      <c r="G1890" t="s">
        <v>3281</v>
      </c>
      <c r="H1890" s="49">
        <v>42249</v>
      </c>
      <c r="I1890" s="1">
        <v>107351.49</v>
      </c>
      <c r="R1890" s="3">
        <v>100002190</v>
      </c>
      <c r="S1890" t="s">
        <v>3545</v>
      </c>
      <c r="T1890" t="s">
        <v>3296</v>
      </c>
      <c r="U1890" t="s">
        <v>3266</v>
      </c>
      <c r="V1890">
        <v>28</v>
      </c>
      <c r="W1890" t="s">
        <v>3275</v>
      </c>
      <c r="X1890" t="s">
        <v>3281</v>
      </c>
      <c r="Y1890" s="33">
        <v>42270</v>
      </c>
      <c r="Z1890" s="1">
        <v>11549.67</v>
      </c>
    </row>
    <row r="1891" spans="1:26" x14ac:dyDescent="0.25">
      <c r="A1891" s="3">
        <v>200001890</v>
      </c>
      <c r="B1891" t="s">
        <v>3492</v>
      </c>
      <c r="C1891" t="s">
        <v>3561</v>
      </c>
      <c r="D1891" t="s">
        <v>3266</v>
      </c>
      <c r="E1891">
        <v>62</v>
      </c>
      <c r="F1891" t="s">
        <v>3262</v>
      </c>
      <c r="G1891" t="s">
        <v>3265</v>
      </c>
      <c r="H1891" s="49">
        <v>42249</v>
      </c>
      <c r="I1891" s="1">
        <v>86610.74</v>
      </c>
      <c r="R1891" s="3">
        <v>100002191</v>
      </c>
      <c r="S1891" t="s">
        <v>3536</v>
      </c>
      <c r="T1891" t="s">
        <v>3307</v>
      </c>
      <c r="U1891" t="s">
        <v>3259</v>
      </c>
      <c r="V1891">
        <v>32</v>
      </c>
      <c r="W1891" t="s">
        <v>3275</v>
      </c>
      <c r="X1891" t="s">
        <v>3281</v>
      </c>
      <c r="Y1891" s="33">
        <v>42270</v>
      </c>
      <c r="Z1891" s="1">
        <v>64701.01</v>
      </c>
    </row>
    <row r="1892" spans="1:26" x14ac:dyDescent="0.25">
      <c r="A1892" s="3">
        <v>200001891</v>
      </c>
      <c r="B1892" t="s">
        <v>3311</v>
      </c>
      <c r="C1892" t="s">
        <v>3400</v>
      </c>
      <c r="D1892" t="s">
        <v>3259</v>
      </c>
      <c r="E1892">
        <v>47</v>
      </c>
      <c r="F1892" t="s">
        <v>3262</v>
      </c>
      <c r="G1892" t="s">
        <v>3257</v>
      </c>
      <c r="H1892" s="49">
        <v>42249</v>
      </c>
      <c r="I1892" s="1">
        <v>59561.46</v>
      </c>
      <c r="R1892" s="3">
        <v>100002192</v>
      </c>
      <c r="S1892" t="s">
        <v>3557</v>
      </c>
      <c r="T1892" t="s">
        <v>3501</v>
      </c>
      <c r="U1892" t="s">
        <v>3259</v>
      </c>
      <c r="V1892">
        <v>28</v>
      </c>
      <c r="W1892" t="s">
        <v>3275</v>
      </c>
      <c r="X1892" t="s">
        <v>3265</v>
      </c>
      <c r="Y1892" s="33">
        <v>42270</v>
      </c>
      <c r="Z1892" s="1">
        <v>78383.539999999994</v>
      </c>
    </row>
    <row r="1893" spans="1:26" x14ac:dyDescent="0.25">
      <c r="A1893" s="3">
        <v>200001892</v>
      </c>
      <c r="B1893" t="s">
        <v>3442</v>
      </c>
      <c r="C1893" t="s">
        <v>3477</v>
      </c>
      <c r="D1893" t="s">
        <v>3259</v>
      </c>
      <c r="E1893">
        <v>41</v>
      </c>
      <c r="F1893" t="s">
        <v>3262</v>
      </c>
      <c r="G1893" t="s">
        <v>3257</v>
      </c>
      <c r="H1893" s="49">
        <v>42249</v>
      </c>
      <c r="I1893" s="1">
        <v>34985.760000000002</v>
      </c>
      <c r="R1893" s="3">
        <v>100002194</v>
      </c>
      <c r="S1893" t="s">
        <v>3274</v>
      </c>
      <c r="T1893" t="s">
        <v>3318</v>
      </c>
      <c r="U1893" t="s">
        <v>3266</v>
      </c>
      <c r="V1893">
        <v>45</v>
      </c>
      <c r="W1893" t="s">
        <v>3275</v>
      </c>
      <c r="X1893" t="s">
        <v>3257</v>
      </c>
      <c r="Y1893" s="33">
        <v>42270</v>
      </c>
      <c r="Z1893" s="1">
        <v>12508.07</v>
      </c>
    </row>
    <row r="1894" spans="1:26" x14ac:dyDescent="0.25">
      <c r="A1894" s="3">
        <v>300001893</v>
      </c>
      <c r="B1894" t="s">
        <v>3539</v>
      </c>
      <c r="C1894" t="s">
        <v>3362</v>
      </c>
      <c r="D1894" t="s">
        <v>3266</v>
      </c>
      <c r="E1894">
        <v>35</v>
      </c>
      <c r="F1894" t="s">
        <v>3258</v>
      </c>
      <c r="G1894" t="s">
        <v>3257</v>
      </c>
      <c r="H1894" s="49">
        <v>42249</v>
      </c>
      <c r="I1894" s="1">
        <v>41917.78</v>
      </c>
      <c r="R1894" s="3">
        <v>100002195</v>
      </c>
      <c r="S1894" t="s">
        <v>3560</v>
      </c>
      <c r="T1894" t="s">
        <v>3420</v>
      </c>
      <c r="U1894" t="s">
        <v>3266</v>
      </c>
      <c r="V1894">
        <v>26</v>
      </c>
      <c r="W1894" t="s">
        <v>3275</v>
      </c>
      <c r="X1894" t="s">
        <v>3281</v>
      </c>
      <c r="Y1894" s="33">
        <v>42270</v>
      </c>
      <c r="Z1894" s="1">
        <v>59155.94</v>
      </c>
    </row>
    <row r="1895" spans="1:26" x14ac:dyDescent="0.25">
      <c r="A1895" s="3">
        <v>100001894</v>
      </c>
      <c r="B1895" t="s">
        <v>3521</v>
      </c>
      <c r="C1895" t="s">
        <v>3513</v>
      </c>
      <c r="D1895" t="s">
        <v>3266</v>
      </c>
      <c r="E1895">
        <v>34</v>
      </c>
      <c r="F1895" t="s">
        <v>3275</v>
      </c>
      <c r="G1895" t="s">
        <v>3281</v>
      </c>
      <c r="H1895" s="49">
        <v>42250</v>
      </c>
      <c r="I1895" s="1">
        <v>95423</v>
      </c>
      <c r="R1895" s="3">
        <v>100002196</v>
      </c>
      <c r="S1895" t="s">
        <v>3503</v>
      </c>
      <c r="T1895" t="s">
        <v>3379</v>
      </c>
      <c r="U1895" t="s">
        <v>3266</v>
      </c>
      <c r="V1895">
        <v>32</v>
      </c>
      <c r="W1895" t="s">
        <v>3275</v>
      </c>
      <c r="X1895" t="s">
        <v>3257</v>
      </c>
      <c r="Y1895" s="33">
        <v>42270</v>
      </c>
      <c r="Z1895" s="1">
        <v>50290.76</v>
      </c>
    </row>
    <row r="1896" spans="1:26" x14ac:dyDescent="0.25">
      <c r="A1896" s="3">
        <v>100001895</v>
      </c>
      <c r="B1896" t="s">
        <v>3577</v>
      </c>
      <c r="C1896" t="s">
        <v>3387</v>
      </c>
      <c r="D1896" t="s">
        <v>3266</v>
      </c>
      <c r="E1896">
        <v>39</v>
      </c>
      <c r="F1896" t="s">
        <v>3275</v>
      </c>
      <c r="G1896" t="s">
        <v>3257</v>
      </c>
      <c r="H1896" s="49">
        <v>42250</v>
      </c>
      <c r="I1896" s="1">
        <v>54045.93</v>
      </c>
      <c r="R1896" s="3">
        <v>100002199</v>
      </c>
      <c r="S1896" t="s">
        <v>3539</v>
      </c>
      <c r="T1896" t="s">
        <v>3379</v>
      </c>
      <c r="U1896" t="s">
        <v>3266</v>
      </c>
      <c r="V1896">
        <v>31</v>
      </c>
      <c r="W1896" t="s">
        <v>3275</v>
      </c>
      <c r="X1896" t="s">
        <v>3265</v>
      </c>
      <c r="Y1896" s="33">
        <v>42270</v>
      </c>
      <c r="Z1896" s="1">
        <v>73990.81</v>
      </c>
    </row>
    <row r="1897" spans="1:26" x14ac:dyDescent="0.25">
      <c r="A1897" s="3">
        <v>100001896</v>
      </c>
      <c r="B1897" t="s">
        <v>3333</v>
      </c>
      <c r="C1897" t="s">
        <v>3483</v>
      </c>
      <c r="D1897" t="s">
        <v>3259</v>
      </c>
      <c r="E1897">
        <v>33</v>
      </c>
      <c r="F1897" t="s">
        <v>3275</v>
      </c>
      <c r="G1897" t="s">
        <v>3281</v>
      </c>
      <c r="H1897" s="49">
        <v>42250</v>
      </c>
      <c r="I1897" s="1">
        <v>24025.119999999999</v>
      </c>
      <c r="R1897" s="3">
        <v>100002200</v>
      </c>
      <c r="S1897" t="s">
        <v>3510</v>
      </c>
      <c r="T1897" t="s">
        <v>3277</v>
      </c>
      <c r="U1897" t="s">
        <v>3259</v>
      </c>
      <c r="V1897">
        <v>27</v>
      </c>
      <c r="W1897" t="s">
        <v>3275</v>
      </c>
      <c r="X1897" t="s">
        <v>3281</v>
      </c>
      <c r="Y1897" s="33">
        <v>42270</v>
      </c>
      <c r="Z1897" s="1">
        <v>33355.25</v>
      </c>
    </row>
    <row r="1898" spans="1:26" x14ac:dyDescent="0.25">
      <c r="A1898" s="3">
        <v>100001897</v>
      </c>
      <c r="B1898" t="s">
        <v>3323</v>
      </c>
      <c r="C1898" t="s">
        <v>3551</v>
      </c>
      <c r="D1898" t="s">
        <v>3259</v>
      </c>
      <c r="E1898">
        <v>36</v>
      </c>
      <c r="F1898" t="s">
        <v>3275</v>
      </c>
      <c r="G1898" t="s">
        <v>3281</v>
      </c>
      <c r="H1898" s="49">
        <v>42250</v>
      </c>
      <c r="I1898" s="1">
        <v>9780.7900000000009</v>
      </c>
      <c r="R1898" s="3">
        <v>100002201</v>
      </c>
      <c r="S1898" t="s">
        <v>3510</v>
      </c>
      <c r="T1898" t="s">
        <v>3336</v>
      </c>
      <c r="U1898" t="s">
        <v>3259</v>
      </c>
      <c r="V1898">
        <v>40</v>
      </c>
      <c r="W1898" t="s">
        <v>3275</v>
      </c>
      <c r="X1898" t="s">
        <v>3281</v>
      </c>
      <c r="Y1898" s="33">
        <v>42270</v>
      </c>
      <c r="Z1898" s="1">
        <v>37713.230000000003</v>
      </c>
    </row>
    <row r="1899" spans="1:26" x14ac:dyDescent="0.25">
      <c r="A1899" s="3">
        <v>100001898</v>
      </c>
      <c r="B1899" t="s">
        <v>3316</v>
      </c>
      <c r="C1899" t="s">
        <v>3566</v>
      </c>
      <c r="D1899" t="s">
        <v>3259</v>
      </c>
      <c r="E1899">
        <v>32</v>
      </c>
      <c r="F1899" t="s">
        <v>3275</v>
      </c>
      <c r="G1899" t="s">
        <v>3281</v>
      </c>
      <c r="H1899" s="49">
        <v>42250</v>
      </c>
      <c r="I1899" s="1">
        <v>31681.14</v>
      </c>
      <c r="R1899" s="3">
        <v>100002214</v>
      </c>
      <c r="S1899" t="s">
        <v>3533</v>
      </c>
      <c r="T1899" t="s">
        <v>3345</v>
      </c>
      <c r="U1899" t="s">
        <v>3259</v>
      </c>
      <c r="V1899">
        <v>40</v>
      </c>
      <c r="W1899" t="s">
        <v>3275</v>
      </c>
      <c r="X1899" t="s">
        <v>3265</v>
      </c>
      <c r="Y1899" s="33">
        <v>42271</v>
      </c>
      <c r="Z1899" s="1">
        <v>15634.04</v>
      </c>
    </row>
    <row r="1900" spans="1:26" x14ac:dyDescent="0.25">
      <c r="A1900" s="3">
        <v>100001899</v>
      </c>
      <c r="B1900" t="s">
        <v>3428</v>
      </c>
      <c r="C1900" t="s">
        <v>3349</v>
      </c>
      <c r="D1900" t="s">
        <v>3266</v>
      </c>
      <c r="E1900">
        <v>24</v>
      </c>
      <c r="F1900" t="s">
        <v>3275</v>
      </c>
      <c r="G1900" t="s">
        <v>3281</v>
      </c>
      <c r="H1900" s="49">
        <v>42250</v>
      </c>
      <c r="I1900" s="1">
        <v>71148.77</v>
      </c>
      <c r="R1900" s="3">
        <v>100002215</v>
      </c>
      <c r="S1900" t="s">
        <v>3366</v>
      </c>
      <c r="T1900" t="s">
        <v>3513</v>
      </c>
      <c r="U1900" t="s">
        <v>3259</v>
      </c>
      <c r="V1900">
        <v>33</v>
      </c>
      <c r="W1900" t="s">
        <v>3275</v>
      </c>
      <c r="X1900" t="s">
        <v>3281</v>
      </c>
      <c r="Y1900" s="33">
        <v>42271</v>
      </c>
      <c r="Z1900" s="1">
        <v>61877.87</v>
      </c>
    </row>
    <row r="1901" spans="1:26" x14ac:dyDescent="0.25">
      <c r="A1901" s="3">
        <v>200001900</v>
      </c>
      <c r="B1901" t="s">
        <v>3337</v>
      </c>
      <c r="C1901" t="s">
        <v>3514</v>
      </c>
      <c r="D1901" t="s">
        <v>3259</v>
      </c>
      <c r="E1901">
        <v>50</v>
      </c>
      <c r="F1901" t="s">
        <v>3262</v>
      </c>
      <c r="G1901" t="s">
        <v>3265</v>
      </c>
      <c r="H1901" s="49">
        <v>42250</v>
      </c>
      <c r="I1901" s="1">
        <v>67946.539999999994</v>
      </c>
      <c r="R1901" s="3">
        <v>100002216</v>
      </c>
      <c r="S1901" t="s">
        <v>3289</v>
      </c>
      <c r="T1901" t="s">
        <v>3502</v>
      </c>
      <c r="U1901" t="s">
        <v>3259</v>
      </c>
      <c r="V1901">
        <v>40</v>
      </c>
      <c r="W1901" t="s">
        <v>3275</v>
      </c>
      <c r="X1901" t="s">
        <v>3281</v>
      </c>
      <c r="Y1901" s="33">
        <v>42271</v>
      </c>
      <c r="Z1901" s="1">
        <v>25921.919999999998</v>
      </c>
    </row>
    <row r="1902" spans="1:26" x14ac:dyDescent="0.25">
      <c r="A1902" s="3">
        <v>200001901</v>
      </c>
      <c r="B1902" t="s">
        <v>3368</v>
      </c>
      <c r="C1902" t="s">
        <v>3403</v>
      </c>
      <c r="D1902" t="s">
        <v>3259</v>
      </c>
      <c r="E1902">
        <v>50</v>
      </c>
      <c r="F1902" t="s">
        <v>3262</v>
      </c>
      <c r="G1902" t="s">
        <v>3265</v>
      </c>
      <c r="H1902" s="49">
        <v>42250</v>
      </c>
      <c r="I1902" s="1">
        <v>6400.76</v>
      </c>
      <c r="R1902" s="3">
        <v>100002217</v>
      </c>
      <c r="S1902" t="s">
        <v>3382</v>
      </c>
      <c r="T1902" t="s">
        <v>3526</v>
      </c>
      <c r="U1902" t="s">
        <v>3259</v>
      </c>
      <c r="V1902">
        <v>41</v>
      </c>
      <c r="W1902" t="s">
        <v>3275</v>
      </c>
      <c r="X1902" t="s">
        <v>3281</v>
      </c>
      <c r="Y1902" s="33">
        <v>42271</v>
      </c>
      <c r="Z1902" s="1">
        <v>26828.16</v>
      </c>
    </row>
    <row r="1903" spans="1:26" x14ac:dyDescent="0.25">
      <c r="A1903" s="3">
        <v>200001902</v>
      </c>
      <c r="B1903" t="s">
        <v>3270</v>
      </c>
      <c r="C1903" t="s">
        <v>3580</v>
      </c>
      <c r="D1903" t="s">
        <v>3259</v>
      </c>
      <c r="E1903">
        <v>60</v>
      </c>
      <c r="F1903" t="s">
        <v>3262</v>
      </c>
      <c r="G1903" t="s">
        <v>3257</v>
      </c>
      <c r="H1903" s="49">
        <v>42250</v>
      </c>
      <c r="I1903" s="1">
        <v>6961.67</v>
      </c>
      <c r="R1903" s="3">
        <v>100002218</v>
      </c>
      <c r="S1903" t="s">
        <v>3503</v>
      </c>
      <c r="T1903" t="s">
        <v>3458</v>
      </c>
      <c r="U1903" t="s">
        <v>3266</v>
      </c>
      <c r="V1903">
        <v>29</v>
      </c>
      <c r="W1903" t="s">
        <v>3275</v>
      </c>
      <c r="X1903" t="s">
        <v>3281</v>
      </c>
      <c r="Y1903" s="33">
        <v>42271</v>
      </c>
      <c r="Z1903" s="1">
        <v>119118.39</v>
      </c>
    </row>
    <row r="1904" spans="1:26" x14ac:dyDescent="0.25">
      <c r="A1904" s="3">
        <v>200001903</v>
      </c>
      <c r="B1904" t="s">
        <v>3368</v>
      </c>
      <c r="C1904" t="s">
        <v>3432</v>
      </c>
      <c r="D1904" t="s">
        <v>3259</v>
      </c>
      <c r="E1904">
        <v>43</v>
      </c>
      <c r="F1904" t="s">
        <v>3262</v>
      </c>
      <c r="G1904" t="s">
        <v>3257</v>
      </c>
      <c r="H1904" s="49">
        <v>42250</v>
      </c>
      <c r="I1904" s="1">
        <v>83943.55</v>
      </c>
      <c r="R1904" s="3">
        <v>100002219</v>
      </c>
      <c r="S1904" t="s">
        <v>3475</v>
      </c>
      <c r="T1904" t="s">
        <v>3558</v>
      </c>
      <c r="U1904" t="s">
        <v>3266</v>
      </c>
      <c r="V1904">
        <v>37</v>
      </c>
      <c r="W1904" t="s">
        <v>3275</v>
      </c>
      <c r="X1904" t="s">
        <v>3257</v>
      </c>
      <c r="Y1904" s="33">
        <v>42271</v>
      </c>
      <c r="Z1904" s="1">
        <v>54692.79</v>
      </c>
    </row>
    <row r="1905" spans="1:26" x14ac:dyDescent="0.25">
      <c r="A1905" s="3">
        <v>200001904</v>
      </c>
      <c r="B1905" t="s">
        <v>3542</v>
      </c>
      <c r="C1905" t="s">
        <v>3501</v>
      </c>
      <c r="D1905" t="s">
        <v>3266</v>
      </c>
      <c r="E1905">
        <v>50</v>
      </c>
      <c r="F1905" t="s">
        <v>3262</v>
      </c>
      <c r="G1905" t="s">
        <v>3265</v>
      </c>
      <c r="H1905" s="49">
        <v>42250</v>
      </c>
      <c r="I1905" s="1">
        <v>48266.76</v>
      </c>
      <c r="R1905" s="3">
        <v>100002220</v>
      </c>
      <c r="S1905" t="s">
        <v>3317</v>
      </c>
      <c r="T1905" t="s">
        <v>3349</v>
      </c>
      <c r="U1905" t="s">
        <v>3259</v>
      </c>
      <c r="V1905">
        <v>26</v>
      </c>
      <c r="W1905" t="s">
        <v>3275</v>
      </c>
      <c r="X1905" t="s">
        <v>3281</v>
      </c>
      <c r="Y1905" s="33">
        <v>42271</v>
      </c>
      <c r="Z1905" s="1">
        <v>29265.97</v>
      </c>
    </row>
    <row r="1906" spans="1:26" x14ac:dyDescent="0.25">
      <c r="A1906" s="3">
        <v>200001905</v>
      </c>
      <c r="B1906" t="s">
        <v>3492</v>
      </c>
      <c r="C1906" t="s">
        <v>3438</v>
      </c>
      <c r="D1906" t="s">
        <v>3266</v>
      </c>
      <c r="E1906">
        <v>59</v>
      </c>
      <c r="F1906" t="s">
        <v>3262</v>
      </c>
      <c r="G1906" t="s">
        <v>3265</v>
      </c>
      <c r="H1906" s="49">
        <v>42250</v>
      </c>
      <c r="I1906" s="1">
        <v>99970.31</v>
      </c>
      <c r="R1906" s="3">
        <v>100002221</v>
      </c>
      <c r="S1906" t="s">
        <v>3316</v>
      </c>
      <c r="T1906" t="s">
        <v>3513</v>
      </c>
      <c r="U1906" t="s">
        <v>3259</v>
      </c>
      <c r="V1906">
        <v>37</v>
      </c>
      <c r="W1906" t="s">
        <v>3275</v>
      </c>
      <c r="X1906" t="s">
        <v>3281</v>
      </c>
      <c r="Y1906" s="33">
        <v>42271</v>
      </c>
      <c r="Z1906" s="1">
        <v>12160.79</v>
      </c>
    </row>
    <row r="1907" spans="1:26" x14ac:dyDescent="0.25">
      <c r="A1907" s="3">
        <v>400001906</v>
      </c>
      <c r="B1907" t="s">
        <v>3274</v>
      </c>
      <c r="C1907" t="s">
        <v>3452</v>
      </c>
      <c r="D1907" t="s">
        <v>3266</v>
      </c>
      <c r="E1907">
        <v>28</v>
      </c>
      <c r="F1907" t="s">
        <v>3469</v>
      </c>
      <c r="G1907" t="s">
        <v>3265</v>
      </c>
      <c r="H1907" s="49">
        <v>42250</v>
      </c>
      <c r="I1907" s="1">
        <v>31153.14</v>
      </c>
      <c r="R1907" s="3">
        <v>100002222</v>
      </c>
      <c r="S1907" t="s">
        <v>3560</v>
      </c>
      <c r="T1907" t="s">
        <v>3407</v>
      </c>
      <c r="U1907" t="s">
        <v>3266</v>
      </c>
      <c r="V1907">
        <v>46</v>
      </c>
      <c r="W1907" t="s">
        <v>3275</v>
      </c>
      <c r="X1907" t="s">
        <v>3281</v>
      </c>
      <c r="Y1907" s="33">
        <v>42271</v>
      </c>
      <c r="Z1907" s="1">
        <v>59642.17</v>
      </c>
    </row>
    <row r="1908" spans="1:26" x14ac:dyDescent="0.25">
      <c r="A1908" s="3">
        <v>100001907</v>
      </c>
      <c r="B1908" t="s">
        <v>3322</v>
      </c>
      <c r="C1908" t="s">
        <v>3338</v>
      </c>
      <c r="D1908" t="s">
        <v>3259</v>
      </c>
      <c r="E1908">
        <v>43</v>
      </c>
      <c r="F1908" t="s">
        <v>3275</v>
      </c>
      <c r="G1908" t="s">
        <v>3281</v>
      </c>
      <c r="H1908" s="49">
        <v>42251</v>
      </c>
      <c r="I1908" s="1">
        <v>6525.63</v>
      </c>
      <c r="R1908" s="3">
        <v>100002223</v>
      </c>
      <c r="S1908" t="s">
        <v>3366</v>
      </c>
      <c r="T1908" t="s">
        <v>3299</v>
      </c>
      <c r="U1908" t="s">
        <v>3259</v>
      </c>
      <c r="V1908">
        <v>48</v>
      </c>
      <c r="W1908" t="s">
        <v>3275</v>
      </c>
      <c r="X1908" t="s">
        <v>3281</v>
      </c>
      <c r="Y1908" s="33">
        <v>42271</v>
      </c>
      <c r="Z1908" s="1">
        <v>53270.720000000001</v>
      </c>
    </row>
    <row r="1909" spans="1:26" x14ac:dyDescent="0.25">
      <c r="A1909" s="3">
        <v>100001908</v>
      </c>
      <c r="B1909" t="s">
        <v>3575</v>
      </c>
      <c r="C1909" t="s">
        <v>3400</v>
      </c>
      <c r="D1909" t="s">
        <v>3259</v>
      </c>
      <c r="E1909">
        <v>33</v>
      </c>
      <c r="F1909" t="s">
        <v>3275</v>
      </c>
      <c r="G1909" t="s">
        <v>3281</v>
      </c>
      <c r="H1909" s="49">
        <v>42251</v>
      </c>
      <c r="I1909" s="1">
        <v>682.97</v>
      </c>
      <c r="R1909" s="3">
        <v>100002224</v>
      </c>
      <c r="S1909" t="s">
        <v>3564</v>
      </c>
      <c r="T1909" t="s">
        <v>3358</v>
      </c>
      <c r="U1909" t="s">
        <v>3266</v>
      </c>
      <c r="V1909">
        <v>39</v>
      </c>
      <c r="W1909" t="s">
        <v>3275</v>
      </c>
      <c r="X1909" t="s">
        <v>3281</v>
      </c>
      <c r="Y1909" s="33">
        <v>42271</v>
      </c>
      <c r="Z1909" s="1">
        <v>19383.54</v>
      </c>
    </row>
    <row r="1910" spans="1:26" x14ac:dyDescent="0.25">
      <c r="A1910" s="3">
        <v>100001909</v>
      </c>
      <c r="B1910" t="s">
        <v>3572</v>
      </c>
      <c r="C1910" t="s">
        <v>3260</v>
      </c>
      <c r="D1910" t="s">
        <v>3266</v>
      </c>
      <c r="E1910">
        <v>36</v>
      </c>
      <c r="F1910" t="s">
        <v>3275</v>
      </c>
      <c r="G1910" t="s">
        <v>3281</v>
      </c>
      <c r="H1910" s="49">
        <v>42251</v>
      </c>
      <c r="I1910" s="1">
        <v>23749.79</v>
      </c>
      <c r="R1910" s="3">
        <v>100002225</v>
      </c>
      <c r="S1910" t="s">
        <v>3529</v>
      </c>
      <c r="T1910" t="s">
        <v>3461</v>
      </c>
      <c r="U1910" t="s">
        <v>3266</v>
      </c>
      <c r="V1910">
        <v>37</v>
      </c>
      <c r="W1910" t="s">
        <v>3275</v>
      </c>
      <c r="X1910" t="s">
        <v>3281</v>
      </c>
      <c r="Y1910" s="33">
        <v>42271</v>
      </c>
      <c r="Z1910" s="1">
        <v>14610.17</v>
      </c>
    </row>
    <row r="1911" spans="1:26" x14ac:dyDescent="0.25">
      <c r="A1911" s="3">
        <v>100001910</v>
      </c>
      <c r="B1911" t="s">
        <v>3285</v>
      </c>
      <c r="C1911" t="s">
        <v>3349</v>
      </c>
      <c r="D1911" t="s">
        <v>3266</v>
      </c>
      <c r="E1911">
        <v>38</v>
      </c>
      <c r="F1911" t="s">
        <v>3275</v>
      </c>
      <c r="G1911" t="s">
        <v>3281</v>
      </c>
      <c r="H1911" s="49">
        <v>42251</v>
      </c>
      <c r="I1911" s="1">
        <v>31921.61</v>
      </c>
      <c r="R1911" s="3">
        <v>100002226</v>
      </c>
      <c r="S1911" t="s">
        <v>3335</v>
      </c>
      <c r="T1911" t="s">
        <v>3361</v>
      </c>
      <c r="U1911" t="s">
        <v>3266</v>
      </c>
      <c r="V1911">
        <v>31</v>
      </c>
      <c r="W1911" t="s">
        <v>3275</v>
      </c>
      <c r="X1911" t="s">
        <v>3281</v>
      </c>
      <c r="Y1911" s="33">
        <v>42271</v>
      </c>
      <c r="Z1911" s="1">
        <v>47381.87</v>
      </c>
    </row>
    <row r="1912" spans="1:26" x14ac:dyDescent="0.25">
      <c r="A1912" s="3">
        <v>200001911</v>
      </c>
      <c r="B1912" t="s">
        <v>3374</v>
      </c>
      <c r="C1912" t="s">
        <v>3398</v>
      </c>
      <c r="D1912" t="s">
        <v>3266</v>
      </c>
      <c r="E1912">
        <v>55</v>
      </c>
      <c r="F1912" t="s">
        <v>3262</v>
      </c>
      <c r="G1912" t="s">
        <v>3265</v>
      </c>
      <c r="H1912" s="49">
        <v>42251</v>
      </c>
      <c r="I1912" s="1">
        <v>68864.13</v>
      </c>
      <c r="R1912" s="3">
        <v>100002227</v>
      </c>
      <c r="S1912" t="s">
        <v>3382</v>
      </c>
      <c r="T1912" t="s">
        <v>3514</v>
      </c>
      <c r="U1912" t="s">
        <v>3259</v>
      </c>
      <c r="V1912">
        <v>46</v>
      </c>
      <c r="W1912" t="s">
        <v>3275</v>
      </c>
      <c r="X1912" t="s">
        <v>3281</v>
      </c>
      <c r="Y1912" s="33">
        <v>42271</v>
      </c>
      <c r="Z1912" s="1">
        <v>29407.63</v>
      </c>
    </row>
    <row r="1913" spans="1:26" x14ac:dyDescent="0.25">
      <c r="A1913" s="3">
        <v>200001912</v>
      </c>
      <c r="B1913" t="s">
        <v>3453</v>
      </c>
      <c r="C1913" t="s">
        <v>3359</v>
      </c>
      <c r="D1913" t="s">
        <v>3266</v>
      </c>
      <c r="E1913">
        <v>49</v>
      </c>
      <c r="F1913" t="s">
        <v>3262</v>
      </c>
      <c r="G1913" t="s">
        <v>3265</v>
      </c>
      <c r="H1913" s="49">
        <v>42251</v>
      </c>
      <c r="I1913" s="1">
        <v>31505.8</v>
      </c>
      <c r="R1913" s="3">
        <v>100002228</v>
      </c>
      <c r="S1913" t="s">
        <v>3397</v>
      </c>
      <c r="T1913" t="s">
        <v>3400</v>
      </c>
      <c r="U1913" t="s">
        <v>3266</v>
      </c>
      <c r="V1913">
        <v>34</v>
      </c>
      <c r="W1913" t="s">
        <v>3275</v>
      </c>
      <c r="X1913" t="s">
        <v>3281</v>
      </c>
      <c r="Y1913" s="33">
        <v>42271</v>
      </c>
      <c r="Z1913" s="1">
        <v>41588.81</v>
      </c>
    </row>
    <row r="1914" spans="1:26" x14ac:dyDescent="0.25">
      <c r="A1914" s="3">
        <v>300001913</v>
      </c>
      <c r="B1914" t="s">
        <v>3522</v>
      </c>
      <c r="C1914" t="s">
        <v>3540</v>
      </c>
      <c r="D1914" t="s">
        <v>3266</v>
      </c>
      <c r="E1914">
        <v>33</v>
      </c>
      <c r="F1914" t="s">
        <v>3258</v>
      </c>
      <c r="G1914" t="s">
        <v>3281</v>
      </c>
      <c r="H1914" s="49">
        <v>42251</v>
      </c>
      <c r="I1914" s="1">
        <v>22274.84</v>
      </c>
      <c r="R1914" s="3">
        <v>100002229</v>
      </c>
      <c r="S1914" t="s">
        <v>3571</v>
      </c>
      <c r="T1914" t="s">
        <v>3402</v>
      </c>
      <c r="U1914" t="s">
        <v>3259</v>
      </c>
      <c r="V1914">
        <v>37</v>
      </c>
      <c r="W1914" t="s">
        <v>3275</v>
      </c>
      <c r="X1914" t="s">
        <v>3257</v>
      </c>
      <c r="Y1914" s="33">
        <v>42271</v>
      </c>
      <c r="Z1914" s="1">
        <v>30147.279999999999</v>
      </c>
    </row>
    <row r="1915" spans="1:26" x14ac:dyDescent="0.25">
      <c r="A1915" s="3">
        <v>100001914</v>
      </c>
      <c r="B1915" t="s">
        <v>3505</v>
      </c>
      <c r="C1915" t="s">
        <v>3323</v>
      </c>
      <c r="D1915" t="s">
        <v>3259</v>
      </c>
      <c r="E1915">
        <v>23</v>
      </c>
      <c r="F1915" t="s">
        <v>3275</v>
      </c>
      <c r="G1915" t="s">
        <v>3281</v>
      </c>
      <c r="H1915" s="49">
        <v>42252</v>
      </c>
      <c r="I1915" s="1">
        <v>38866.870000000003</v>
      </c>
      <c r="R1915" s="3">
        <v>100002231</v>
      </c>
      <c r="S1915" t="s">
        <v>3377</v>
      </c>
      <c r="T1915" t="s">
        <v>3288</v>
      </c>
      <c r="U1915" t="s">
        <v>3266</v>
      </c>
      <c r="V1915">
        <v>32</v>
      </c>
      <c r="W1915" t="s">
        <v>3275</v>
      </c>
      <c r="X1915" t="s">
        <v>3281</v>
      </c>
      <c r="Y1915" s="33">
        <v>42271</v>
      </c>
      <c r="Z1915" s="1">
        <v>37281.32</v>
      </c>
    </row>
    <row r="1916" spans="1:26" x14ac:dyDescent="0.25">
      <c r="A1916" s="3">
        <v>100001915</v>
      </c>
      <c r="B1916" t="s">
        <v>3465</v>
      </c>
      <c r="C1916" t="s">
        <v>3307</v>
      </c>
      <c r="D1916" t="s">
        <v>3266</v>
      </c>
      <c r="E1916">
        <v>24</v>
      </c>
      <c r="F1916" t="s">
        <v>3275</v>
      </c>
      <c r="G1916" t="s">
        <v>3265</v>
      </c>
      <c r="H1916" s="49">
        <v>42252</v>
      </c>
      <c r="I1916" s="1">
        <v>3140.85</v>
      </c>
      <c r="R1916" s="3">
        <v>100002232</v>
      </c>
      <c r="S1916" t="s">
        <v>3562</v>
      </c>
      <c r="T1916" t="s">
        <v>3431</v>
      </c>
      <c r="U1916" t="s">
        <v>3266</v>
      </c>
      <c r="V1916">
        <v>33</v>
      </c>
      <c r="W1916" t="s">
        <v>3275</v>
      </c>
      <c r="X1916" t="s">
        <v>3265</v>
      </c>
      <c r="Y1916" s="33">
        <v>42271</v>
      </c>
      <c r="Z1916" s="1">
        <v>36709.9</v>
      </c>
    </row>
    <row r="1917" spans="1:26" x14ac:dyDescent="0.25">
      <c r="A1917" s="3">
        <v>100001916</v>
      </c>
      <c r="B1917" t="s">
        <v>3354</v>
      </c>
      <c r="C1917" t="s">
        <v>3307</v>
      </c>
      <c r="D1917" t="s">
        <v>3259</v>
      </c>
      <c r="E1917">
        <v>37</v>
      </c>
      <c r="F1917" t="s">
        <v>3275</v>
      </c>
      <c r="G1917" t="s">
        <v>3281</v>
      </c>
      <c r="H1917" s="49">
        <v>42252</v>
      </c>
      <c r="I1917" s="1">
        <v>33744.120000000003</v>
      </c>
      <c r="R1917" s="3">
        <v>100002233</v>
      </c>
      <c r="S1917" t="s">
        <v>3324</v>
      </c>
      <c r="T1917" t="s">
        <v>3489</v>
      </c>
      <c r="U1917" t="s">
        <v>3266</v>
      </c>
      <c r="V1917">
        <v>31</v>
      </c>
      <c r="W1917" t="s">
        <v>3275</v>
      </c>
      <c r="X1917" t="s">
        <v>3257</v>
      </c>
      <c r="Y1917" s="33">
        <v>42271</v>
      </c>
      <c r="Z1917" s="1">
        <v>63449.29</v>
      </c>
    </row>
    <row r="1918" spans="1:26" x14ac:dyDescent="0.25">
      <c r="A1918" s="3">
        <v>100001917</v>
      </c>
      <c r="B1918" t="s">
        <v>3337</v>
      </c>
      <c r="C1918" t="s">
        <v>3537</v>
      </c>
      <c r="D1918" t="s">
        <v>3259</v>
      </c>
      <c r="E1918">
        <v>22</v>
      </c>
      <c r="F1918" t="s">
        <v>3275</v>
      </c>
      <c r="G1918" t="s">
        <v>3257</v>
      </c>
      <c r="H1918" s="49">
        <v>42252</v>
      </c>
      <c r="I1918" s="1">
        <v>36867.33</v>
      </c>
      <c r="R1918" s="3">
        <v>100002235</v>
      </c>
      <c r="S1918" t="s">
        <v>3538</v>
      </c>
      <c r="T1918" t="s">
        <v>3346</v>
      </c>
      <c r="U1918" t="s">
        <v>3259</v>
      </c>
      <c r="V1918">
        <v>40</v>
      </c>
      <c r="W1918" t="s">
        <v>3275</v>
      </c>
      <c r="X1918" t="s">
        <v>3281</v>
      </c>
      <c r="Y1918" s="33">
        <v>42271</v>
      </c>
      <c r="Z1918" s="1">
        <v>25417.31</v>
      </c>
    </row>
    <row r="1919" spans="1:26" x14ac:dyDescent="0.25">
      <c r="A1919" s="3">
        <v>100001918</v>
      </c>
      <c r="B1919" t="s">
        <v>3536</v>
      </c>
      <c r="C1919" t="s">
        <v>3580</v>
      </c>
      <c r="D1919" t="s">
        <v>3259</v>
      </c>
      <c r="E1919">
        <v>32</v>
      </c>
      <c r="F1919" t="s">
        <v>3275</v>
      </c>
      <c r="G1919" t="s">
        <v>3281</v>
      </c>
      <c r="H1919" s="49">
        <v>42252</v>
      </c>
      <c r="I1919" s="1">
        <v>19407.16</v>
      </c>
      <c r="R1919" s="3">
        <v>100002236</v>
      </c>
      <c r="S1919" t="s">
        <v>3522</v>
      </c>
      <c r="T1919" t="s">
        <v>3509</v>
      </c>
      <c r="U1919" t="s">
        <v>3266</v>
      </c>
      <c r="V1919">
        <v>42</v>
      </c>
      <c r="W1919" t="s">
        <v>3275</v>
      </c>
      <c r="X1919" t="s">
        <v>3281</v>
      </c>
      <c r="Y1919" s="33">
        <v>42271</v>
      </c>
      <c r="Z1919" s="1">
        <v>17631.939999999999</v>
      </c>
    </row>
    <row r="1920" spans="1:26" x14ac:dyDescent="0.25">
      <c r="A1920" s="3">
        <v>100001919</v>
      </c>
      <c r="B1920" t="s">
        <v>3448</v>
      </c>
      <c r="C1920" t="s">
        <v>3432</v>
      </c>
      <c r="D1920" t="s">
        <v>3266</v>
      </c>
      <c r="E1920">
        <v>29</v>
      </c>
      <c r="F1920" t="s">
        <v>3275</v>
      </c>
      <c r="G1920" t="s">
        <v>3281</v>
      </c>
      <c r="H1920" s="49">
        <v>42252</v>
      </c>
      <c r="I1920" s="1">
        <v>40307.9</v>
      </c>
      <c r="R1920" s="3">
        <v>100002237</v>
      </c>
      <c r="S1920" t="s">
        <v>3445</v>
      </c>
      <c r="T1920" t="s">
        <v>3260</v>
      </c>
      <c r="U1920" t="s">
        <v>3259</v>
      </c>
      <c r="V1920">
        <v>36</v>
      </c>
      <c r="W1920" t="s">
        <v>3275</v>
      </c>
      <c r="X1920" t="s">
        <v>3281</v>
      </c>
      <c r="Y1920" s="33">
        <v>42271</v>
      </c>
      <c r="Z1920" s="1">
        <v>39028.74</v>
      </c>
    </row>
    <row r="1921" spans="1:26" x14ac:dyDescent="0.25">
      <c r="A1921" s="3">
        <v>100001920</v>
      </c>
      <c r="B1921" t="s">
        <v>3270</v>
      </c>
      <c r="C1921" t="s">
        <v>3325</v>
      </c>
      <c r="D1921" t="s">
        <v>3259</v>
      </c>
      <c r="E1921">
        <v>39</v>
      </c>
      <c r="F1921" t="s">
        <v>3275</v>
      </c>
      <c r="G1921" t="s">
        <v>3257</v>
      </c>
      <c r="H1921" s="49">
        <v>42252</v>
      </c>
      <c r="I1921" s="1">
        <v>77764.13</v>
      </c>
      <c r="R1921" s="3">
        <v>100002238</v>
      </c>
      <c r="S1921" t="s">
        <v>3308</v>
      </c>
      <c r="T1921" t="s">
        <v>3452</v>
      </c>
      <c r="U1921" t="s">
        <v>3259</v>
      </c>
      <c r="V1921">
        <v>34</v>
      </c>
      <c r="W1921" t="s">
        <v>3275</v>
      </c>
      <c r="X1921" t="s">
        <v>3281</v>
      </c>
      <c r="Y1921" s="33">
        <v>42271</v>
      </c>
      <c r="Z1921" s="1">
        <v>9197.0400000000009</v>
      </c>
    </row>
    <row r="1922" spans="1:26" x14ac:dyDescent="0.25">
      <c r="A1922" s="3">
        <v>100001921</v>
      </c>
      <c r="B1922" t="s">
        <v>3417</v>
      </c>
      <c r="C1922" t="s">
        <v>3400</v>
      </c>
      <c r="D1922" t="s">
        <v>3266</v>
      </c>
      <c r="E1922">
        <v>31</v>
      </c>
      <c r="F1922" t="s">
        <v>3275</v>
      </c>
      <c r="G1922" t="s">
        <v>3281</v>
      </c>
      <c r="H1922" s="49">
        <v>42252</v>
      </c>
      <c r="I1922" s="1">
        <v>16392.78</v>
      </c>
      <c r="R1922" s="3">
        <v>100002239</v>
      </c>
      <c r="S1922" t="s">
        <v>3505</v>
      </c>
      <c r="T1922" t="s">
        <v>3488</v>
      </c>
      <c r="U1922" t="s">
        <v>3259</v>
      </c>
      <c r="V1922">
        <v>34</v>
      </c>
      <c r="W1922" t="s">
        <v>3275</v>
      </c>
      <c r="X1922" t="s">
        <v>3281</v>
      </c>
      <c r="Y1922" s="33">
        <v>42271</v>
      </c>
      <c r="Z1922" s="1">
        <v>48947.83</v>
      </c>
    </row>
    <row r="1923" spans="1:26" x14ac:dyDescent="0.25">
      <c r="A1923" s="3">
        <v>100001922</v>
      </c>
      <c r="B1923" t="s">
        <v>3356</v>
      </c>
      <c r="C1923" t="s">
        <v>3269</v>
      </c>
      <c r="D1923" t="s">
        <v>3259</v>
      </c>
      <c r="E1923">
        <v>33</v>
      </c>
      <c r="F1923" t="s">
        <v>3275</v>
      </c>
      <c r="G1923" t="s">
        <v>3257</v>
      </c>
      <c r="H1923" s="49">
        <v>42252</v>
      </c>
      <c r="I1923" s="1">
        <v>50905.81</v>
      </c>
      <c r="R1923" s="3">
        <v>100002240</v>
      </c>
      <c r="S1923" t="s">
        <v>3457</v>
      </c>
      <c r="T1923" t="s">
        <v>3551</v>
      </c>
      <c r="U1923" t="s">
        <v>3266</v>
      </c>
      <c r="V1923">
        <v>36</v>
      </c>
      <c r="W1923" t="s">
        <v>3275</v>
      </c>
      <c r="X1923" t="s">
        <v>3281</v>
      </c>
      <c r="Y1923" s="33">
        <v>42271</v>
      </c>
      <c r="Z1923" s="1">
        <v>33197.49</v>
      </c>
    </row>
    <row r="1924" spans="1:26" x14ac:dyDescent="0.25">
      <c r="A1924" s="3">
        <v>100001923</v>
      </c>
      <c r="B1924" t="s">
        <v>3374</v>
      </c>
      <c r="C1924" t="s">
        <v>3294</v>
      </c>
      <c r="D1924" t="s">
        <v>3266</v>
      </c>
      <c r="E1924">
        <v>44</v>
      </c>
      <c r="F1924" t="s">
        <v>3275</v>
      </c>
      <c r="G1924" t="s">
        <v>3281</v>
      </c>
      <c r="H1924" s="49">
        <v>42252</v>
      </c>
      <c r="I1924" s="1">
        <v>1607.63</v>
      </c>
      <c r="R1924" s="3">
        <v>100002241</v>
      </c>
      <c r="S1924" t="s">
        <v>3366</v>
      </c>
      <c r="T1924" t="s">
        <v>3477</v>
      </c>
      <c r="U1924" t="s">
        <v>3259</v>
      </c>
      <c r="V1924">
        <v>37</v>
      </c>
      <c r="W1924" t="s">
        <v>3275</v>
      </c>
      <c r="X1924" t="s">
        <v>3281</v>
      </c>
      <c r="Y1924" s="33">
        <v>42271</v>
      </c>
      <c r="Z1924" s="1">
        <v>83804.88</v>
      </c>
    </row>
    <row r="1925" spans="1:26" x14ac:dyDescent="0.25">
      <c r="A1925" s="3">
        <v>200001924</v>
      </c>
      <c r="B1925" t="s">
        <v>3390</v>
      </c>
      <c r="C1925" t="s">
        <v>3512</v>
      </c>
      <c r="D1925" t="s">
        <v>3266</v>
      </c>
      <c r="E1925">
        <v>57</v>
      </c>
      <c r="F1925" t="s">
        <v>3262</v>
      </c>
      <c r="G1925" t="s">
        <v>3265</v>
      </c>
      <c r="H1925" s="49">
        <v>42252</v>
      </c>
      <c r="I1925" s="1">
        <v>20516.919999999998</v>
      </c>
      <c r="R1925" s="3">
        <v>100002242</v>
      </c>
      <c r="S1925" t="s">
        <v>3356</v>
      </c>
      <c r="T1925" t="s">
        <v>3468</v>
      </c>
      <c r="U1925" t="s">
        <v>3259</v>
      </c>
      <c r="V1925">
        <v>31</v>
      </c>
      <c r="W1925" t="s">
        <v>3275</v>
      </c>
      <c r="X1925" t="s">
        <v>3281</v>
      </c>
      <c r="Y1925" s="33">
        <v>42271</v>
      </c>
      <c r="Z1925" s="1">
        <v>38361.910000000003</v>
      </c>
    </row>
    <row r="1926" spans="1:26" x14ac:dyDescent="0.25">
      <c r="A1926" s="3">
        <v>300001925</v>
      </c>
      <c r="B1926" t="s">
        <v>3479</v>
      </c>
      <c r="C1926" t="s">
        <v>3435</v>
      </c>
      <c r="D1926" t="s">
        <v>3266</v>
      </c>
      <c r="E1926">
        <v>31</v>
      </c>
      <c r="F1926" t="s">
        <v>3258</v>
      </c>
      <c r="G1926" t="s">
        <v>3265</v>
      </c>
      <c r="H1926" s="49">
        <v>42252</v>
      </c>
      <c r="I1926" s="1">
        <v>7541.33</v>
      </c>
      <c r="R1926" s="3">
        <v>100002243</v>
      </c>
      <c r="S1926" t="s">
        <v>3563</v>
      </c>
      <c r="T1926" t="s">
        <v>3393</v>
      </c>
      <c r="U1926" t="s">
        <v>3266</v>
      </c>
      <c r="V1926">
        <v>44</v>
      </c>
      <c r="W1926" t="s">
        <v>3275</v>
      </c>
      <c r="X1926" t="s">
        <v>3281</v>
      </c>
      <c r="Y1926" s="33">
        <v>42271</v>
      </c>
      <c r="Z1926" s="1">
        <v>27520.61</v>
      </c>
    </row>
    <row r="1927" spans="1:26" x14ac:dyDescent="0.25">
      <c r="A1927" s="3">
        <v>300001926</v>
      </c>
      <c r="B1927" t="s">
        <v>3372</v>
      </c>
      <c r="C1927" t="s">
        <v>3384</v>
      </c>
      <c r="D1927" t="s">
        <v>3259</v>
      </c>
      <c r="E1927">
        <v>41</v>
      </c>
      <c r="F1927" t="s">
        <v>3258</v>
      </c>
      <c r="G1927" t="s">
        <v>3281</v>
      </c>
      <c r="H1927" s="49">
        <v>42252</v>
      </c>
      <c r="I1927" s="1">
        <v>27629.86</v>
      </c>
      <c r="R1927" s="3">
        <v>100002244</v>
      </c>
      <c r="S1927" t="s">
        <v>3309</v>
      </c>
      <c r="T1927" t="s">
        <v>3393</v>
      </c>
      <c r="U1927" t="s">
        <v>3266</v>
      </c>
      <c r="V1927">
        <v>38</v>
      </c>
      <c r="W1927" t="s">
        <v>3275</v>
      </c>
      <c r="X1927" t="s">
        <v>3281</v>
      </c>
      <c r="Y1927" s="33">
        <v>42271</v>
      </c>
      <c r="Z1927" s="1">
        <v>5053.6400000000003</v>
      </c>
    </row>
    <row r="1928" spans="1:26" x14ac:dyDescent="0.25">
      <c r="A1928" s="3">
        <v>400001927</v>
      </c>
      <c r="B1928" t="s">
        <v>3348</v>
      </c>
      <c r="C1928" t="s">
        <v>3468</v>
      </c>
      <c r="D1928" t="s">
        <v>3266</v>
      </c>
      <c r="E1928">
        <v>32</v>
      </c>
      <c r="F1928" t="s">
        <v>3469</v>
      </c>
      <c r="G1928" t="s">
        <v>3265</v>
      </c>
      <c r="H1928" s="49">
        <v>42252</v>
      </c>
      <c r="I1928" s="1">
        <v>48145.5</v>
      </c>
      <c r="R1928" s="3">
        <v>100002281</v>
      </c>
      <c r="S1928" t="s">
        <v>3539</v>
      </c>
      <c r="T1928" t="s">
        <v>3400</v>
      </c>
      <c r="U1928" t="s">
        <v>3266</v>
      </c>
      <c r="V1928">
        <v>49</v>
      </c>
      <c r="W1928" t="s">
        <v>3275</v>
      </c>
      <c r="X1928" t="s">
        <v>3281</v>
      </c>
      <c r="Y1928" s="33">
        <v>42272</v>
      </c>
      <c r="Z1928" s="1">
        <v>34393.800000000003</v>
      </c>
    </row>
    <row r="1929" spans="1:26" x14ac:dyDescent="0.25">
      <c r="A1929" s="3">
        <v>100001928</v>
      </c>
      <c r="B1929" t="s">
        <v>3335</v>
      </c>
      <c r="C1929" t="s">
        <v>3391</v>
      </c>
      <c r="D1929" t="s">
        <v>3266</v>
      </c>
      <c r="E1929">
        <v>35</v>
      </c>
      <c r="F1929" t="s">
        <v>3275</v>
      </c>
      <c r="G1929" t="s">
        <v>3281</v>
      </c>
      <c r="H1929" s="49">
        <v>42253</v>
      </c>
      <c r="I1929" s="1">
        <v>45139.58</v>
      </c>
      <c r="R1929" s="3">
        <v>100002282</v>
      </c>
      <c r="S1929" t="s">
        <v>3459</v>
      </c>
      <c r="T1929" t="s">
        <v>3299</v>
      </c>
      <c r="U1929" t="s">
        <v>3259</v>
      </c>
      <c r="V1929">
        <v>32</v>
      </c>
      <c r="W1929" t="s">
        <v>3275</v>
      </c>
      <c r="X1929" t="s">
        <v>3281</v>
      </c>
      <c r="Y1929" s="33">
        <v>42272</v>
      </c>
      <c r="Z1929" s="1">
        <v>59321.49</v>
      </c>
    </row>
    <row r="1930" spans="1:26" x14ac:dyDescent="0.25">
      <c r="A1930" s="3">
        <v>100001929</v>
      </c>
      <c r="B1930" t="s">
        <v>3443</v>
      </c>
      <c r="C1930" t="s">
        <v>3450</v>
      </c>
      <c r="D1930" t="s">
        <v>3266</v>
      </c>
      <c r="E1930">
        <v>37</v>
      </c>
      <c r="F1930" t="s">
        <v>3275</v>
      </c>
      <c r="G1930" t="s">
        <v>3281</v>
      </c>
      <c r="H1930" s="49">
        <v>42253</v>
      </c>
      <c r="I1930" s="1">
        <v>47072.67</v>
      </c>
      <c r="R1930" s="3">
        <v>100002283</v>
      </c>
      <c r="S1930" t="s">
        <v>3522</v>
      </c>
      <c r="T1930" t="s">
        <v>3468</v>
      </c>
      <c r="U1930" t="s">
        <v>3266</v>
      </c>
      <c r="V1930">
        <v>38</v>
      </c>
      <c r="W1930" t="s">
        <v>3275</v>
      </c>
      <c r="X1930" t="s">
        <v>3281</v>
      </c>
      <c r="Y1930" s="33">
        <v>42272</v>
      </c>
      <c r="Z1930" s="1">
        <v>96144.95</v>
      </c>
    </row>
    <row r="1931" spans="1:26" x14ac:dyDescent="0.25">
      <c r="A1931" s="3">
        <v>100001930</v>
      </c>
      <c r="B1931" t="s">
        <v>3331</v>
      </c>
      <c r="C1931" t="s">
        <v>3367</v>
      </c>
      <c r="D1931" t="s">
        <v>3259</v>
      </c>
      <c r="E1931">
        <v>38</v>
      </c>
      <c r="F1931" t="s">
        <v>3275</v>
      </c>
      <c r="G1931" t="s">
        <v>3281</v>
      </c>
      <c r="H1931" s="49">
        <v>42253</v>
      </c>
      <c r="I1931" s="1">
        <v>21765.279999999999</v>
      </c>
      <c r="R1931" s="3">
        <v>100002284</v>
      </c>
      <c r="S1931" t="s">
        <v>3354</v>
      </c>
      <c r="T1931" t="s">
        <v>3271</v>
      </c>
      <c r="U1931" t="s">
        <v>3259</v>
      </c>
      <c r="V1931">
        <v>29</v>
      </c>
      <c r="W1931" t="s">
        <v>3275</v>
      </c>
      <c r="X1931" t="s">
        <v>3257</v>
      </c>
      <c r="Y1931" s="33">
        <v>42272</v>
      </c>
      <c r="Z1931" s="1">
        <v>34290.400000000001</v>
      </c>
    </row>
    <row r="1932" spans="1:26" x14ac:dyDescent="0.25">
      <c r="A1932" s="3">
        <v>100001931</v>
      </c>
      <c r="B1932" t="s">
        <v>3503</v>
      </c>
      <c r="C1932" t="s">
        <v>3349</v>
      </c>
      <c r="D1932" t="s">
        <v>3266</v>
      </c>
      <c r="E1932">
        <v>21</v>
      </c>
      <c r="F1932" t="s">
        <v>3275</v>
      </c>
      <c r="G1932" t="s">
        <v>3281</v>
      </c>
      <c r="H1932" s="49">
        <v>42253</v>
      </c>
      <c r="I1932" s="1">
        <v>25489.13</v>
      </c>
      <c r="R1932" s="3">
        <v>100002285</v>
      </c>
      <c r="S1932" t="s">
        <v>3562</v>
      </c>
      <c r="T1932" t="s">
        <v>3319</v>
      </c>
      <c r="U1932" t="s">
        <v>3266</v>
      </c>
      <c r="V1932">
        <v>31</v>
      </c>
      <c r="W1932" t="s">
        <v>3275</v>
      </c>
      <c r="X1932" t="s">
        <v>3265</v>
      </c>
      <c r="Y1932" s="33">
        <v>42272</v>
      </c>
      <c r="Z1932" s="1">
        <v>4941.26</v>
      </c>
    </row>
    <row r="1933" spans="1:26" x14ac:dyDescent="0.25">
      <c r="A1933" s="3">
        <v>100001932</v>
      </c>
      <c r="B1933" t="s">
        <v>3510</v>
      </c>
      <c r="C1933" t="s">
        <v>3431</v>
      </c>
      <c r="D1933" t="s">
        <v>3259</v>
      </c>
      <c r="E1933">
        <v>37</v>
      </c>
      <c r="F1933" t="s">
        <v>3275</v>
      </c>
      <c r="G1933" t="s">
        <v>3265</v>
      </c>
      <c r="H1933" s="49">
        <v>42253</v>
      </c>
      <c r="I1933" s="1">
        <v>32063.759999999998</v>
      </c>
      <c r="R1933" s="3">
        <v>100002286</v>
      </c>
      <c r="S1933" t="s">
        <v>3465</v>
      </c>
      <c r="T1933" t="s">
        <v>3334</v>
      </c>
      <c r="U1933" t="s">
        <v>3266</v>
      </c>
      <c r="V1933">
        <v>28</v>
      </c>
      <c r="W1933" t="s">
        <v>3275</v>
      </c>
      <c r="X1933" t="s">
        <v>3281</v>
      </c>
      <c r="Y1933" s="33">
        <v>42272</v>
      </c>
      <c r="Z1933" s="1">
        <v>107083.15</v>
      </c>
    </row>
    <row r="1934" spans="1:26" x14ac:dyDescent="0.25">
      <c r="A1934" s="3">
        <v>100001933</v>
      </c>
      <c r="B1934" t="s">
        <v>3571</v>
      </c>
      <c r="C1934" t="s">
        <v>3499</v>
      </c>
      <c r="D1934" t="s">
        <v>3259</v>
      </c>
      <c r="E1934">
        <v>33</v>
      </c>
      <c r="F1934" t="s">
        <v>3275</v>
      </c>
      <c r="G1934" t="s">
        <v>3281</v>
      </c>
      <c r="H1934" s="49">
        <v>42253</v>
      </c>
      <c r="I1934" s="1">
        <v>19294.37</v>
      </c>
      <c r="R1934" s="3">
        <v>100002287</v>
      </c>
      <c r="S1934" t="s">
        <v>3352</v>
      </c>
      <c r="T1934" t="s">
        <v>3415</v>
      </c>
      <c r="U1934" t="s">
        <v>3266</v>
      </c>
      <c r="V1934">
        <v>36</v>
      </c>
      <c r="W1934" t="s">
        <v>3275</v>
      </c>
      <c r="X1934" t="s">
        <v>3257</v>
      </c>
      <c r="Y1934" s="33">
        <v>42272</v>
      </c>
      <c r="Z1934" s="1">
        <v>49350.39</v>
      </c>
    </row>
    <row r="1935" spans="1:26" x14ac:dyDescent="0.25">
      <c r="A1935" s="3">
        <v>200001934</v>
      </c>
      <c r="B1935" t="s">
        <v>3412</v>
      </c>
      <c r="C1935" t="s">
        <v>3474</v>
      </c>
      <c r="D1935" t="s">
        <v>3259</v>
      </c>
      <c r="E1935">
        <v>61</v>
      </c>
      <c r="F1935" t="s">
        <v>3262</v>
      </c>
      <c r="G1935" t="s">
        <v>3257</v>
      </c>
      <c r="H1935" s="49">
        <v>42253</v>
      </c>
      <c r="I1935" s="1">
        <v>56809.26</v>
      </c>
      <c r="R1935" s="3">
        <v>100002300</v>
      </c>
      <c r="S1935" t="s">
        <v>3510</v>
      </c>
      <c r="T1935" t="s">
        <v>3567</v>
      </c>
      <c r="U1935" t="s">
        <v>3259</v>
      </c>
      <c r="V1935">
        <v>34</v>
      </c>
      <c r="W1935" t="s">
        <v>3275</v>
      </c>
      <c r="X1935" t="s">
        <v>3281</v>
      </c>
      <c r="Y1935" s="33">
        <v>42273</v>
      </c>
      <c r="Z1935" s="1">
        <v>81376.19</v>
      </c>
    </row>
    <row r="1936" spans="1:26" x14ac:dyDescent="0.25">
      <c r="A1936" s="3">
        <v>200001935</v>
      </c>
      <c r="B1936" t="s">
        <v>3445</v>
      </c>
      <c r="C1936" t="s">
        <v>3294</v>
      </c>
      <c r="D1936" t="s">
        <v>3259</v>
      </c>
      <c r="E1936">
        <v>52</v>
      </c>
      <c r="F1936" t="s">
        <v>3262</v>
      </c>
      <c r="G1936" t="s">
        <v>3265</v>
      </c>
      <c r="H1936" s="49">
        <v>42253</v>
      </c>
      <c r="I1936" s="1">
        <v>75743.08</v>
      </c>
      <c r="R1936" s="3">
        <v>100002301</v>
      </c>
      <c r="S1936" t="s">
        <v>3434</v>
      </c>
      <c r="T1936" t="s">
        <v>3556</v>
      </c>
      <c r="U1936" t="s">
        <v>3266</v>
      </c>
      <c r="V1936">
        <v>36</v>
      </c>
      <c r="W1936" t="s">
        <v>3275</v>
      </c>
      <c r="X1936" t="s">
        <v>3281</v>
      </c>
      <c r="Y1936" s="33">
        <v>42273</v>
      </c>
      <c r="Z1936" s="1">
        <v>64555.12</v>
      </c>
    </row>
    <row r="1937" spans="1:26" x14ac:dyDescent="0.25">
      <c r="A1937" s="3">
        <v>200001936</v>
      </c>
      <c r="B1937" t="s">
        <v>3482</v>
      </c>
      <c r="C1937" t="s">
        <v>3470</v>
      </c>
      <c r="D1937" t="s">
        <v>3266</v>
      </c>
      <c r="E1937">
        <v>49</v>
      </c>
      <c r="F1937" t="s">
        <v>3262</v>
      </c>
      <c r="G1937" t="s">
        <v>3281</v>
      </c>
      <c r="H1937" s="49">
        <v>42253</v>
      </c>
      <c r="I1937" s="1">
        <v>2994.25</v>
      </c>
      <c r="R1937" s="3">
        <v>100002302</v>
      </c>
      <c r="S1937" t="s">
        <v>3523</v>
      </c>
      <c r="T1937" t="s">
        <v>3540</v>
      </c>
      <c r="U1937" t="s">
        <v>3259</v>
      </c>
      <c r="V1937">
        <v>28</v>
      </c>
      <c r="W1937" t="s">
        <v>3275</v>
      </c>
      <c r="X1937" t="s">
        <v>3265</v>
      </c>
      <c r="Y1937" s="33">
        <v>42273</v>
      </c>
      <c r="Z1937" s="1">
        <v>11825.37</v>
      </c>
    </row>
    <row r="1938" spans="1:26" x14ac:dyDescent="0.25">
      <c r="A1938" s="3">
        <v>200001937</v>
      </c>
      <c r="B1938" t="s">
        <v>3534</v>
      </c>
      <c r="C1938" t="s">
        <v>3284</v>
      </c>
      <c r="D1938" t="s">
        <v>3259</v>
      </c>
      <c r="E1938">
        <v>34</v>
      </c>
      <c r="F1938" t="s">
        <v>3262</v>
      </c>
      <c r="G1938" t="s">
        <v>3265</v>
      </c>
      <c r="H1938" s="49">
        <v>42253</v>
      </c>
      <c r="I1938" s="1">
        <v>68600.899999999994</v>
      </c>
      <c r="R1938" s="3">
        <v>100002303</v>
      </c>
      <c r="S1938" t="s">
        <v>3439</v>
      </c>
      <c r="T1938" t="s">
        <v>3400</v>
      </c>
      <c r="U1938" t="s">
        <v>3266</v>
      </c>
      <c r="V1938">
        <v>45</v>
      </c>
      <c r="W1938" t="s">
        <v>3275</v>
      </c>
      <c r="X1938" t="s">
        <v>3257</v>
      </c>
      <c r="Y1938" s="33">
        <v>42273</v>
      </c>
      <c r="Z1938" s="1">
        <v>22420.34</v>
      </c>
    </row>
    <row r="1939" spans="1:26" x14ac:dyDescent="0.25">
      <c r="A1939" s="3">
        <v>200001938</v>
      </c>
      <c r="B1939" t="s">
        <v>3443</v>
      </c>
      <c r="C1939" t="s">
        <v>3474</v>
      </c>
      <c r="D1939" t="s">
        <v>3266</v>
      </c>
      <c r="E1939">
        <v>42</v>
      </c>
      <c r="F1939" t="s">
        <v>3262</v>
      </c>
      <c r="G1939" t="s">
        <v>3265</v>
      </c>
      <c r="H1939" s="49">
        <v>42253</v>
      </c>
      <c r="I1939" s="1">
        <v>38905.96</v>
      </c>
      <c r="R1939" s="3">
        <v>100002305</v>
      </c>
      <c r="S1939" t="s">
        <v>3492</v>
      </c>
      <c r="T1939" t="s">
        <v>3385</v>
      </c>
      <c r="U1939" t="s">
        <v>3266</v>
      </c>
      <c r="V1939">
        <v>34</v>
      </c>
      <c r="W1939" t="s">
        <v>3275</v>
      </c>
      <c r="X1939" t="s">
        <v>3265</v>
      </c>
      <c r="Y1939" s="33">
        <v>42273</v>
      </c>
      <c r="Z1939" s="1">
        <v>22433.360000000001</v>
      </c>
    </row>
    <row r="1940" spans="1:26" x14ac:dyDescent="0.25">
      <c r="A1940" s="3">
        <v>400001939</v>
      </c>
      <c r="B1940" t="s">
        <v>3356</v>
      </c>
      <c r="C1940" t="s">
        <v>3394</v>
      </c>
      <c r="D1940" t="s">
        <v>3259</v>
      </c>
      <c r="E1940">
        <v>21</v>
      </c>
      <c r="F1940" t="s">
        <v>3469</v>
      </c>
      <c r="G1940" t="s">
        <v>3281</v>
      </c>
      <c r="H1940" s="49">
        <v>42253</v>
      </c>
      <c r="I1940" s="1">
        <v>10248.59</v>
      </c>
      <c r="R1940" s="3">
        <v>100002306</v>
      </c>
      <c r="S1940" t="s">
        <v>3327</v>
      </c>
      <c r="T1940" t="s">
        <v>3359</v>
      </c>
      <c r="U1940" t="s">
        <v>3259</v>
      </c>
      <c r="V1940">
        <v>31</v>
      </c>
      <c r="W1940" t="s">
        <v>3275</v>
      </c>
      <c r="X1940" t="s">
        <v>3281</v>
      </c>
      <c r="Y1940" s="33">
        <v>42273</v>
      </c>
      <c r="Z1940" s="1">
        <v>116522.47</v>
      </c>
    </row>
    <row r="1941" spans="1:26" x14ac:dyDescent="0.25">
      <c r="A1941" s="3">
        <v>100001940</v>
      </c>
      <c r="B1941" t="s">
        <v>3575</v>
      </c>
      <c r="C1941" t="s">
        <v>3488</v>
      </c>
      <c r="D1941" t="s">
        <v>3259</v>
      </c>
      <c r="E1941">
        <v>31</v>
      </c>
      <c r="F1941" t="s">
        <v>3275</v>
      </c>
      <c r="G1941" t="s">
        <v>3281</v>
      </c>
      <c r="H1941" s="49">
        <v>42254</v>
      </c>
      <c r="I1941" s="1">
        <v>17395.93</v>
      </c>
      <c r="R1941" s="3">
        <v>100002307</v>
      </c>
      <c r="S1941" t="s">
        <v>3572</v>
      </c>
      <c r="T1941" t="s">
        <v>3279</v>
      </c>
      <c r="U1941" t="s">
        <v>3266</v>
      </c>
      <c r="V1941">
        <v>43</v>
      </c>
      <c r="W1941" t="s">
        <v>3275</v>
      </c>
      <c r="X1941" t="s">
        <v>3281</v>
      </c>
      <c r="Y1941" s="33">
        <v>42273</v>
      </c>
      <c r="Z1941" s="1">
        <v>106071.02</v>
      </c>
    </row>
    <row r="1942" spans="1:26" x14ac:dyDescent="0.25">
      <c r="A1942" s="3">
        <v>100001941</v>
      </c>
      <c r="B1942" t="s">
        <v>3397</v>
      </c>
      <c r="C1942" t="s">
        <v>3381</v>
      </c>
      <c r="D1942" t="s">
        <v>3266</v>
      </c>
      <c r="E1942">
        <v>41</v>
      </c>
      <c r="F1942" t="s">
        <v>3275</v>
      </c>
      <c r="G1942" t="s">
        <v>3281</v>
      </c>
      <c r="H1942" s="49">
        <v>42254</v>
      </c>
      <c r="I1942" s="1">
        <v>60069.88</v>
      </c>
      <c r="R1942" s="3">
        <v>100002320</v>
      </c>
      <c r="S1942" t="s">
        <v>3525</v>
      </c>
      <c r="T1942" t="s">
        <v>3347</v>
      </c>
      <c r="U1942" t="s">
        <v>3259</v>
      </c>
      <c r="V1942">
        <v>27</v>
      </c>
      <c r="W1942" t="s">
        <v>3275</v>
      </c>
      <c r="X1942" t="s">
        <v>3281</v>
      </c>
      <c r="Y1942" s="33">
        <v>42274</v>
      </c>
      <c r="Z1942" s="1">
        <v>54644.32</v>
      </c>
    </row>
    <row r="1943" spans="1:26" x14ac:dyDescent="0.25">
      <c r="A1943" s="3">
        <v>100001942</v>
      </c>
      <c r="B1943" t="s">
        <v>3316</v>
      </c>
      <c r="C1943" t="s">
        <v>3470</v>
      </c>
      <c r="D1943" t="s">
        <v>3259</v>
      </c>
      <c r="E1943">
        <v>50</v>
      </c>
      <c r="F1943" t="s">
        <v>3275</v>
      </c>
      <c r="G1943" t="s">
        <v>3281</v>
      </c>
      <c r="H1943" s="49">
        <v>42254</v>
      </c>
      <c r="I1943" s="1">
        <v>2470.52</v>
      </c>
      <c r="R1943" s="3">
        <v>100002321</v>
      </c>
      <c r="S1943" t="s">
        <v>3451</v>
      </c>
      <c r="T1943" t="s">
        <v>3535</v>
      </c>
      <c r="U1943" t="s">
        <v>3266</v>
      </c>
      <c r="V1943">
        <v>46</v>
      </c>
      <c r="W1943" t="s">
        <v>3275</v>
      </c>
      <c r="X1943" t="s">
        <v>3281</v>
      </c>
      <c r="Y1943" s="33">
        <v>42274</v>
      </c>
      <c r="Z1943" s="1">
        <v>26572.57</v>
      </c>
    </row>
    <row r="1944" spans="1:26" x14ac:dyDescent="0.25">
      <c r="A1944" s="3">
        <v>100001943</v>
      </c>
      <c r="B1944" t="s">
        <v>3455</v>
      </c>
      <c r="C1944" t="s">
        <v>3347</v>
      </c>
      <c r="D1944" t="s">
        <v>3259</v>
      </c>
      <c r="E1944">
        <v>36</v>
      </c>
      <c r="F1944" t="s">
        <v>3275</v>
      </c>
      <c r="G1944" t="s">
        <v>3281</v>
      </c>
      <c r="H1944" s="49">
        <v>42254</v>
      </c>
      <c r="I1944" s="1">
        <v>8335.9699999999993</v>
      </c>
      <c r="R1944" s="3">
        <v>100002322</v>
      </c>
      <c r="S1944" t="s">
        <v>3408</v>
      </c>
      <c r="T1944" t="s">
        <v>3388</v>
      </c>
      <c r="U1944" t="s">
        <v>3266</v>
      </c>
      <c r="V1944">
        <v>43</v>
      </c>
      <c r="W1944" t="s">
        <v>3275</v>
      </c>
      <c r="X1944" t="s">
        <v>3281</v>
      </c>
      <c r="Y1944" s="33">
        <v>42274</v>
      </c>
      <c r="Z1944" s="1">
        <v>7835.46</v>
      </c>
    </row>
    <row r="1945" spans="1:26" x14ac:dyDescent="0.25">
      <c r="A1945" s="3">
        <v>100001944</v>
      </c>
      <c r="B1945" t="s">
        <v>3421</v>
      </c>
      <c r="C1945" t="s">
        <v>3444</v>
      </c>
      <c r="D1945" t="s">
        <v>3266</v>
      </c>
      <c r="E1945">
        <v>23</v>
      </c>
      <c r="F1945" t="s">
        <v>3275</v>
      </c>
      <c r="G1945" t="s">
        <v>3281</v>
      </c>
      <c r="H1945" s="49">
        <v>42254</v>
      </c>
      <c r="I1945" s="1">
        <v>17247.7</v>
      </c>
      <c r="R1945" s="3">
        <v>100002323</v>
      </c>
      <c r="S1945" t="s">
        <v>3559</v>
      </c>
      <c r="T1945" t="s">
        <v>3362</v>
      </c>
      <c r="U1945" t="s">
        <v>3259</v>
      </c>
      <c r="V1945">
        <v>40</v>
      </c>
      <c r="W1945" t="s">
        <v>3275</v>
      </c>
      <c r="X1945" t="s">
        <v>3257</v>
      </c>
      <c r="Y1945" s="33">
        <v>42274</v>
      </c>
      <c r="Z1945" s="1">
        <v>71368.77</v>
      </c>
    </row>
    <row r="1946" spans="1:26" x14ac:dyDescent="0.25">
      <c r="A1946" s="3">
        <v>100001945</v>
      </c>
      <c r="B1946" t="s">
        <v>3500</v>
      </c>
      <c r="C1946" t="s">
        <v>3301</v>
      </c>
      <c r="D1946" t="s">
        <v>3259</v>
      </c>
      <c r="E1946">
        <v>41</v>
      </c>
      <c r="F1946" t="s">
        <v>3275</v>
      </c>
      <c r="G1946" t="s">
        <v>3257</v>
      </c>
      <c r="H1946" s="49">
        <v>42254</v>
      </c>
      <c r="I1946" s="1">
        <v>89366.53</v>
      </c>
      <c r="R1946" s="3">
        <v>100002324</v>
      </c>
      <c r="S1946" t="s">
        <v>3506</v>
      </c>
      <c r="T1946" t="s">
        <v>3350</v>
      </c>
      <c r="U1946" t="s">
        <v>3259</v>
      </c>
      <c r="V1946">
        <v>37</v>
      </c>
      <c r="W1946" t="s">
        <v>3275</v>
      </c>
      <c r="X1946" t="s">
        <v>3265</v>
      </c>
      <c r="Y1946" s="33">
        <v>42274</v>
      </c>
      <c r="Z1946" s="1">
        <v>6031.79</v>
      </c>
    </row>
    <row r="1947" spans="1:26" x14ac:dyDescent="0.25">
      <c r="A1947" s="3">
        <v>100001946</v>
      </c>
      <c r="B1947" t="s">
        <v>3534</v>
      </c>
      <c r="C1947" t="s">
        <v>3362</v>
      </c>
      <c r="D1947" t="s">
        <v>3259</v>
      </c>
      <c r="E1947">
        <v>40</v>
      </c>
      <c r="F1947" t="s">
        <v>3275</v>
      </c>
      <c r="G1947" t="s">
        <v>3257</v>
      </c>
      <c r="H1947" s="49">
        <v>42254</v>
      </c>
      <c r="I1947" s="1">
        <v>5106.8599999999997</v>
      </c>
      <c r="R1947" s="3">
        <v>100002325</v>
      </c>
      <c r="S1947" t="s">
        <v>3314</v>
      </c>
      <c r="T1947" t="s">
        <v>3379</v>
      </c>
      <c r="U1947" t="s">
        <v>3266</v>
      </c>
      <c r="V1947">
        <v>45</v>
      </c>
      <c r="W1947" t="s">
        <v>3275</v>
      </c>
      <c r="X1947" t="s">
        <v>3265</v>
      </c>
      <c r="Y1947" s="33">
        <v>42274</v>
      </c>
      <c r="Z1947" s="1">
        <v>68291.360000000001</v>
      </c>
    </row>
    <row r="1948" spans="1:26" x14ac:dyDescent="0.25">
      <c r="A1948" s="3">
        <v>100001947</v>
      </c>
      <c r="B1948" t="s">
        <v>3374</v>
      </c>
      <c r="C1948" t="s">
        <v>3410</v>
      </c>
      <c r="D1948" t="s">
        <v>3266</v>
      </c>
      <c r="E1948">
        <v>37</v>
      </c>
      <c r="F1948" t="s">
        <v>3275</v>
      </c>
      <c r="G1948" t="s">
        <v>3281</v>
      </c>
      <c r="H1948" s="49">
        <v>42254</v>
      </c>
      <c r="I1948" s="1">
        <v>42737.83</v>
      </c>
      <c r="R1948" s="3">
        <v>100002326</v>
      </c>
      <c r="S1948" t="s">
        <v>3326</v>
      </c>
      <c r="T1948" t="s">
        <v>3384</v>
      </c>
      <c r="U1948" t="s">
        <v>3266</v>
      </c>
      <c r="V1948">
        <v>45</v>
      </c>
      <c r="W1948" t="s">
        <v>3275</v>
      </c>
      <c r="X1948" t="s">
        <v>3281</v>
      </c>
      <c r="Y1948" s="33">
        <v>42274</v>
      </c>
      <c r="Z1948" s="1">
        <v>59349.16</v>
      </c>
    </row>
    <row r="1949" spans="1:26" x14ac:dyDescent="0.25">
      <c r="A1949" s="3">
        <v>100001948</v>
      </c>
      <c r="B1949" t="s">
        <v>3399</v>
      </c>
      <c r="C1949" t="s">
        <v>3269</v>
      </c>
      <c r="D1949" t="s">
        <v>3259</v>
      </c>
      <c r="E1949">
        <v>31</v>
      </c>
      <c r="F1949" t="s">
        <v>3275</v>
      </c>
      <c r="G1949" t="s">
        <v>3281</v>
      </c>
      <c r="H1949" s="49">
        <v>42254</v>
      </c>
      <c r="I1949" s="1">
        <v>70156.160000000003</v>
      </c>
      <c r="R1949" s="3">
        <v>100002327</v>
      </c>
      <c r="S1949" t="s">
        <v>3533</v>
      </c>
      <c r="T1949" t="s">
        <v>3336</v>
      </c>
      <c r="U1949" t="s">
        <v>3259</v>
      </c>
      <c r="V1949">
        <v>31</v>
      </c>
      <c r="W1949" t="s">
        <v>3275</v>
      </c>
      <c r="X1949" t="s">
        <v>3281</v>
      </c>
      <c r="Y1949" s="33">
        <v>42274</v>
      </c>
      <c r="Z1949" s="1">
        <v>12395.4</v>
      </c>
    </row>
    <row r="1950" spans="1:26" x14ac:dyDescent="0.25">
      <c r="A1950" s="3">
        <v>100001949</v>
      </c>
      <c r="B1950" t="s">
        <v>3446</v>
      </c>
      <c r="C1950" t="s">
        <v>3260</v>
      </c>
      <c r="D1950" t="s">
        <v>3259</v>
      </c>
      <c r="E1950">
        <v>29</v>
      </c>
      <c r="F1950" t="s">
        <v>3275</v>
      </c>
      <c r="G1950" t="s">
        <v>3281</v>
      </c>
      <c r="H1950" s="49">
        <v>42254</v>
      </c>
      <c r="I1950" s="1">
        <v>38139.699999999997</v>
      </c>
      <c r="R1950" s="3">
        <v>100002328</v>
      </c>
      <c r="S1950" t="s">
        <v>3569</v>
      </c>
      <c r="T1950" t="s">
        <v>3509</v>
      </c>
      <c r="U1950" t="s">
        <v>3266</v>
      </c>
      <c r="V1950">
        <v>37</v>
      </c>
      <c r="W1950" t="s">
        <v>3275</v>
      </c>
      <c r="X1950" t="s">
        <v>3257</v>
      </c>
      <c r="Y1950" s="33">
        <v>42274</v>
      </c>
      <c r="Z1950" s="1">
        <v>25978.37</v>
      </c>
    </row>
    <row r="1951" spans="1:26" x14ac:dyDescent="0.25">
      <c r="A1951" s="3">
        <v>200001950</v>
      </c>
      <c r="B1951" t="s">
        <v>3441</v>
      </c>
      <c r="C1951" t="s">
        <v>3321</v>
      </c>
      <c r="D1951" t="s">
        <v>3259</v>
      </c>
      <c r="E1951">
        <v>37</v>
      </c>
      <c r="F1951" t="s">
        <v>3262</v>
      </c>
      <c r="G1951" t="s">
        <v>3257</v>
      </c>
      <c r="H1951" s="49">
        <v>42254</v>
      </c>
      <c r="I1951" s="1">
        <v>18231.400000000001</v>
      </c>
      <c r="R1951" s="3">
        <v>100002338</v>
      </c>
      <c r="S1951" t="s">
        <v>3354</v>
      </c>
      <c r="T1951" t="s">
        <v>3360</v>
      </c>
      <c r="U1951" t="s">
        <v>3259</v>
      </c>
      <c r="V1951">
        <v>40</v>
      </c>
      <c r="W1951" t="s">
        <v>3275</v>
      </c>
      <c r="X1951" t="s">
        <v>3257</v>
      </c>
      <c r="Y1951" s="33">
        <v>42275</v>
      </c>
      <c r="Z1951" s="1">
        <v>29733.42</v>
      </c>
    </row>
    <row r="1952" spans="1:26" x14ac:dyDescent="0.25">
      <c r="A1952" s="3">
        <v>200001951</v>
      </c>
      <c r="B1952" t="s">
        <v>3495</v>
      </c>
      <c r="C1952" t="s">
        <v>3267</v>
      </c>
      <c r="D1952" t="s">
        <v>3259</v>
      </c>
      <c r="E1952">
        <v>54</v>
      </c>
      <c r="F1952" t="s">
        <v>3262</v>
      </c>
      <c r="G1952" t="s">
        <v>3257</v>
      </c>
      <c r="H1952" s="49">
        <v>42254</v>
      </c>
      <c r="I1952" s="1">
        <v>11561.43</v>
      </c>
      <c r="R1952" s="3">
        <v>100002339</v>
      </c>
      <c r="S1952" t="s">
        <v>3532</v>
      </c>
      <c r="T1952" t="s">
        <v>3260</v>
      </c>
      <c r="U1952" t="s">
        <v>3266</v>
      </c>
      <c r="V1952">
        <v>31</v>
      </c>
      <c r="W1952" t="s">
        <v>3275</v>
      </c>
      <c r="X1952" t="s">
        <v>3265</v>
      </c>
      <c r="Y1952" s="33">
        <v>42275</v>
      </c>
      <c r="Z1952" s="1">
        <v>107268.59</v>
      </c>
    </row>
    <row r="1953" spans="1:26" x14ac:dyDescent="0.25">
      <c r="A1953" s="3">
        <v>300001952</v>
      </c>
      <c r="B1953" t="s">
        <v>3503</v>
      </c>
      <c r="C1953" t="s">
        <v>3392</v>
      </c>
      <c r="D1953" t="s">
        <v>3266</v>
      </c>
      <c r="E1953">
        <v>33</v>
      </c>
      <c r="F1953" t="s">
        <v>3258</v>
      </c>
      <c r="G1953" t="s">
        <v>3281</v>
      </c>
      <c r="H1953" s="49">
        <v>42254</v>
      </c>
      <c r="I1953" s="1">
        <v>32106.880000000001</v>
      </c>
      <c r="R1953" s="3">
        <v>100002340</v>
      </c>
      <c r="S1953" t="s">
        <v>3424</v>
      </c>
      <c r="T1953" t="s">
        <v>3535</v>
      </c>
      <c r="U1953" t="s">
        <v>3259</v>
      </c>
      <c r="V1953">
        <v>37</v>
      </c>
      <c r="W1953" t="s">
        <v>3275</v>
      </c>
      <c r="X1953" t="s">
        <v>3281</v>
      </c>
      <c r="Y1953" s="33">
        <v>42275</v>
      </c>
      <c r="Z1953" s="1">
        <v>34070.86</v>
      </c>
    </row>
    <row r="1954" spans="1:26" x14ac:dyDescent="0.25">
      <c r="A1954" s="3">
        <v>300001953</v>
      </c>
      <c r="B1954" t="s">
        <v>3545</v>
      </c>
      <c r="C1954" t="s">
        <v>3267</v>
      </c>
      <c r="D1954" t="s">
        <v>3266</v>
      </c>
      <c r="E1954">
        <v>43</v>
      </c>
      <c r="F1954" t="s">
        <v>3258</v>
      </c>
      <c r="G1954" t="s">
        <v>3281</v>
      </c>
      <c r="H1954" s="49">
        <v>42254</v>
      </c>
      <c r="I1954" s="1">
        <v>78469.73</v>
      </c>
      <c r="R1954" s="3">
        <v>100002341</v>
      </c>
      <c r="S1954" t="s">
        <v>3317</v>
      </c>
      <c r="T1954" t="s">
        <v>3517</v>
      </c>
      <c r="U1954" t="s">
        <v>3259</v>
      </c>
      <c r="V1954">
        <v>41</v>
      </c>
      <c r="W1954" t="s">
        <v>3275</v>
      </c>
      <c r="X1954" t="s">
        <v>3265</v>
      </c>
      <c r="Y1954" s="33">
        <v>42275</v>
      </c>
      <c r="Z1954" s="1">
        <v>10486.23</v>
      </c>
    </row>
    <row r="1955" spans="1:26" x14ac:dyDescent="0.25">
      <c r="A1955" s="3">
        <v>300001954</v>
      </c>
      <c r="B1955" t="s">
        <v>3291</v>
      </c>
      <c r="C1955" t="s">
        <v>3349</v>
      </c>
      <c r="D1955" t="s">
        <v>3266</v>
      </c>
      <c r="E1955">
        <v>35</v>
      </c>
      <c r="F1955" t="s">
        <v>3258</v>
      </c>
      <c r="G1955" t="s">
        <v>3281</v>
      </c>
      <c r="H1955" s="49">
        <v>42254</v>
      </c>
      <c r="I1955" s="1">
        <v>44438.94</v>
      </c>
      <c r="R1955" s="3">
        <v>100002342</v>
      </c>
      <c r="S1955" t="s">
        <v>3268</v>
      </c>
      <c r="T1955" t="s">
        <v>3511</v>
      </c>
      <c r="U1955" t="s">
        <v>3266</v>
      </c>
      <c r="V1955">
        <v>30</v>
      </c>
      <c r="W1955" t="s">
        <v>3275</v>
      </c>
      <c r="X1955" t="s">
        <v>3257</v>
      </c>
      <c r="Y1955" s="33">
        <v>42275</v>
      </c>
      <c r="Z1955" s="1">
        <v>13717.09</v>
      </c>
    </row>
    <row r="1956" spans="1:26" x14ac:dyDescent="0.25">
      <c r="A1956" s="3">
        <v>300001955</v>
      </c>
      <c r="B1956" t="s">
        <v>3529</v>
      </c>
      <c r="C1956" t="s">
        <v>3329</v>
      </c>
      <c r="D1956" t="s">
        <v>3266</v>
      </c>
      <c r="E1956">
        <v>41</v>
      </c>
      <c r="F1956" t="s">
        <v>3258</v>
      </c>
      <c r="G1956" t="s">
        <v>3257</v>
      </c>
      <c r="H1956" s="49">
        <v>42254</v>
      </c>
      <c r="I1956" s="1">
        <v>30822.55</v>
      </c>
      <c r="R1956" s="3">
        <v>100002343</v>
      </c>
      <c r="S1956" t="s">
        <v>3313</v>
      </c>
      <c r="T1956" t="s">
        <v>3554</v>
      </c>
      <c r="U1956" t="s">
        <v>3266</v>
      </c>
      <c r="V1956">
        <v>31</v>
      </c>
      <c r="W1956" t="s">
        <v>3275</v>
      </c>
      <c r="X1956" t="s">
        <v>3281</v>
      </c>
      <c r="Y1956" s="33">
        <v>42275</v>
      </c>
      <c r="Z1956" s="1">
        <v>12498.12</v>
      </c>
    </row>
    <row r="1957" spans="1:26" x14ac:dyDescent="0.25">
      <c r="A1957" s="3">
        <v>300001956</v>
      </c>
      <c r="B1957" t="s">
        <v>3404</v>
      </c>
      <c r="C1957" t="s">
        <v>3550</v>
      </c>
      <c r="D1957" t="s">
        <v>3266</v>
      </c>
      <c r="E1957">
        <v>24</v>
      </c>
      <c r="F1957" t="s">
        <v>3258</v>
      </c>
      <c r="G1957" t="s">
        <v>3281</v>
      </c>
      <c r="H1957" s="49">
        <v>42254</v>
      </c>
      <c r="I1957" s="1">
        <v>55926.46</v>
      </c>
      <c r="R1957" s="3">
        <v>100002345</v>
      </c>
      <c r="S1957" t="s">
        <v>3283</v>
      </c>
      <c r="T1957" t="s">
        <v>3305</v>
      </c>
      <c r="U1957" t="s">
        <v>3259</v>
      </c>
      <c r="V1957">
        <v>45</v>
      </c>
      <c r="W1957" t="s">
        <v>3275</v>
      </c>
      <c r="X1957" t="s">
        <v>3281</v>
      </c>
      <c r="Y1957" s="33">
        <v>42275</v>
      </c>
      <c r="Z1957" s="1">
        <v>73668.490000000005</v>
      </c>
    </row>
    <row r="1958" spans="1:26" x14ac:dyDescent="0.25">
      <c r="A1958" s="3">
        <v>400001957</v>
      </c>
      <c r="B1958" t="s">
        <v>3575</v>
      </c>
      <c r="C1958" t="s">
        <v>3513</v>
      </c>
      <c r="D1958" t="s">
        <v>3259</v>
      </c>
      <c r="E1958">
        <v>33</v>
      </c>
      <c r="F1958" t="s">
        <v>3469</v>
      </c>
      <c r="G1958" t="s">
        <v>3265</v>
      </c>
      <c r="H1958" s="49">
        <v>42254</v>
      </c>
      <c r="I1958" s="1">
        <v>28681.8</v>
      </c>
      <c r="R1958" s="3">
        <v>100002346</v>
      </c>
      <c r="S1958" t="s">
        <v>3404</v>
      </c>
      <c r="T1958" t="s">
        <v>3418</v>
      </c>
      <c r="U1958" t="s">
        <v>3266</v>
      </c>
      <c r="V1958">
        <v>29</v>
      </c>
      <c r="W1958" t="s">
        <v>3275</v>
      </c>
      <c r="X1958" t="s">
        <v>3281</v>
      </c>
      <c r="Y1958" s="33">
        <v>42275</v>
      </c>
      <c r="Z1958" s="1">
        <v>103942.23</v>
      </c>
    </row>
    <row r="1959" spans="1:26" x14ac:dyDescent="0.25">
      <c r="A1959" s="3">
        <v>100001958</v>
      </c>
      <c r="B1959" t="s">
        <v>3520</v>
      </c>
      <c r="C1959" t="s">
        <v>3438</v>
      </c>
      <c r="D1959" t="s">
        <v>3266</v>
      </c>
      <c r="E1959">
        <v>41</v>
      </c>
      <c r="F1959" t="s">
        <v>3275</v>
      </c>
      <c r="G1959" t="s">
        <v>3257</v>
      </c>
      <c r="H1959" s="49">
        <v>42255</v>
      </c>
      <c r="I1959" s="1">
        <v>105902.66</v>
      </c>
      <c r="R1959" s="3">
        <v>100002347</v>
      </c>
      <c r="S1959" t="s">
        <v>3353</v>
      </c>
      <c r="T1959" t="s">
        <v>3513</v>
      </c>
      <c r="U1959" t="s">
        <v>3259</v>
      </c>
      <c r="V1959">
        <v>50</v>
      </c>
      <c r="W1959" t="s">
        <v>3275</v>
      </c>
      <c r="X1959" t="s">
        <v>3281</v>
      </c>
      <c r="Y1959" s="33">
        <v>42275</v>
      </c>
      <c r="Z1959" s="1">
        <v>26318.03</v>
      </c>
    </row>
    <row r="1960" spans="1:26" x14ac:dyDescent="0.25">
      <c r="A1960" s="3">
        <v>100001959</v>
      </c>
      <c r="B1960" t="s">
        <v>3578</v>
      </c>
      <c r="C1960" t="s">
        <v>3263</v>
      </c>
      <c r="D1960" t="s">
        <v>3259</v>
      </c>
      <c r="E1960">
        <v>39</v>
      </c>
      <c r="F1960" t="s">
        <v>3275</v>
      </c>
      <c r="G1960" t="s">
        <v>3265</v>
      </c>
      <c r="H1960" s="49">
        <v>42255</v>
      </c>
      <c r="I1960" s="1">
        <v>20388.38</v>
      </c>
      <c r="R1960" s="3">
        <v>100002348</v>
      </c>
      <c r="S1960" t="s">
        <v>3293</v>
      </c>
      <c r="T1960" t="s">
        <v>3470</v>
      </c>
      <c r="U1960" t="s">
        <v>3259</v>
      </c>
      <c r="V1960">
        <v>41</v>
      </c>
      <c r="W1960" t="s">
        <v>3275</v>
      </c>
      <c r="X1960" t="s">
        <v>3281</v>
      </c>
      <c r="Y1960" s="33">
        <v>42275</v>
      </c>
      <c r="Z1960" s="1">
        <v>71079.13</v>
      </c>
    </row>
    <row r="1961" spans="1:26" x14ac:dyDescent="0.25">
      <c r="A1961" s="3">
        <v>100001960</v>
      </c>
      <c r="B1961" t="s">
        <v>3482</v>
      </c>
      <c r="C1961" t="s">
        <v>3364</v>
      </c>
      <c r="D1961" t="s">
        <v>3266</v>
      </c>
      <c r="E1961">
        <v>31</v>
      </c>
      <c r="F1961" t="s">
        <v>3275</v>
      </c>
      <c r="G1961" t="s">
        <v>3281</v>
      </c>
      <c r="H1961" s="49">
        <v>42255</v>
      </c>
      <c r="I1961" s="1">
        <v>130717.22</v>
      </c>
      <c r="R1961" s="3">
        <v>100002362</v>
      </c>
      <c r="S1961" t="s">
        <v>3504</v>
      </c>
      <c r="T1961" t="s">
        <v>3371</v>
      </c>
      <c r="U1961" t="s">
        <v>3266</v>
      </c>
      <c r="V1961">
        <v>33</v>
      </c>
      <c r="W1961" t="s">
        <v>3275</v>
      </c>
      <c r="X1961" t="s">
        <v>3281</v>
      </c>
      <c r="Y1961" s="33">
        <v>42276</v>
      </c>
      <c r="Z1961" s="1">
        <v>4575</v>
      </c>
    </row>
    <row r="1962" spans="1:26" x14ac:dyDescent="0.25">
      <c r="A1962" s="3">
        <v>100001961</v>
      </c>
      <c r="B1962" t="s">
        <v>3549</v>
      </c>
      <c r="C1962" t="s">
        <v>3360</v>
      </c>
      <c r="D1962" t="s">
        <v>3259</v>
      </c>
      <c r="E1962">
        <v>34</v>
      </c>
      <c r="F1962" t="s">
        <v>3275</v>
      </c>
      <c r="G1962" t="s">
        <v>3265</v>
      </c>
      <c r="H1962" s="49">
        <v>42255</v>
      </c>
      <c r="I1962" s="1">
        <v>7842.61</v>
      </c>
      <c r="R1962" s="3">
        <v>100002363</v>
      </c>
      <c r="S1962" t="s">
        <v>3520</v>
      </c>
      <c r="T1962" t="s">
        <v>3379</v>
      </c>
      <c r="U1962" t="s">
        <v>3266</v>
      </c>
      <c r="V1962">
        <v>30</v>
      </c>
      <c r="W1962" t="s">
        <v>3275</v>
      </c>
      <c r="X1962" t="s">
        <v>3281</v>
      </c>
      <c r="Y1962" s="33">
        <v>42276</v>
      </c>
      <c r="Z1962" s="1">
        <v>78128.45</v>
      </c>
    </row>
    <row r="1963" spans="1:26" x14ac:dyDescent="0.25">
      <c r="A1963" s="3">
        <v>100001962</v>
      </c>
      <c r="B1963" t="s">
        <v>3549</v>
      </c>
      <c r="C1963" t="s">
        <v>3396</v>
      </c>
      <c r="D1963" t="s">
        <v>3259</v>
      </c>
      <c r="E1963">
        <v>48</v>
      </c>
      <c r="F1963" t="s">
        <v>3275</v>
      </c>
      <c r="G1963" t="s">
        <v>3281</v>
      </c>
      <c r="H1963" s="49">
        <v>42255</v>
      </c>
      <c r="I1963" s="1">
        <v>81684.679999999993</v>
      </c>
      <c r="R1963" s="3">
        <v>100002364</v>
      </c>
      <c r="S1963" t="s">
        <v>3484</v>
      </c>
      <c r="T1963" t="s">
        <v>3321</v>
      </c>
      <c r="U1963" t="s">
        <v>3266</v>
      </c>
      <c r="V1963">
        <v>35</v>
      </c>
      <c r="W1963" t="s">
        <v>3275</v>
      </c>
      <c r="X1963" t="s">
        <v>3281</v>
      </c>
      <c r="Y1963" s="33">
        <v>42276</v>
      </c>
      <c r="Z1963" s="1">
        <v>16080.85</v>
      </c>
    </row>
    <row r="1964" spans="1:26" x14ac:dyDescent="0.25">
      <c r="A1964" s="3">
        <v>200001963</v>
      </c>
      <c r="B1964" t="s">
        <v>3380</v>
      </c>
      <c r="C1964" t="s">
        <v>3343</v>
      </c>
      <c r="D1964" t="s">
        <v>3259</v>
      </c>
      <c r="E1964">
        <v>53</v>
      </c>
      <c r="F1964" t="s">
        <v>3262</v>
      </c>
      <c r="G1964" t="s">
        <v>3265</v>
      </c>
      <c r="H1964" s="49">
        <v>42255</v>
      </c>
      <c r="I1964" s="1">
        <v>11375.64</v>
      </c>
      <c r="R1964" s="3">
        <v>100002365</v>
      </c>
      <c r="S1964" t="s">
        <v>3272</v>
      </c>
      <c r="T1964" t="s">
        <v>3330</v>
      </c>
      <c r="U1964" t="s">
        <v>3259</v>
      </c>
      <c r="V1964">
        <v>49</v>
      </c>
      <c r="W1964" t="s">
        <v>3275</v>
      </c>
      <c r="X1964" t="s">
        <v>3265</v>
      </c>
      <c r="Y1964" s="33">
        <v>42276</v>
      </c>
      <c r="Z1964" s="1">
        <v>4735.8</v>
      </c>
    </row>
    <row r="1965" spans="1:26" x14ac:dyDescent="0.25">
      <c r="A1965" s="3">
        <v>200001964</v>
      </c>
      <c r="B1965" t="s">
        <v>3459</v>
      </c>
      <c r="C1965" t="s">
        <v>3442</v>
      </c>
      <c r="D1965" t="s">
        <v>3259</v>
      </c>
      <c r="E1965">
        <v>42</v>
      </c>
      <c r="F1965" t="s">
        <v>3262</v>
      </c>
      <c r="G1965" t="s">
        <v>3257</v>
      </c>
      <c r="H1965" s="49">
        <v>42255</v>
      </c>
      <c r="I1965" s="1">
        <v>43767.15</v>
      </c>
      <c r="R1965" s="3">
        <v>100002366</v>
      </c>
      <c r="S1965" t="s">
        <v>3261</v>
      </c>
      <c r="T1965" t="s">
        <v>3528</v>
      </c>
      <c r="U1965" t="s">
        <v>3259</v>
      </c>
      <c r="V1965">
        <v>31</v>
      </c>
      <c r="W1965" t="s">
        <v>3275</v>
      </c>
      <c r="X1965" t="s">
        <v>3281</v>
      </c>
      <c r="Y1965" s="33">
        <v>42276</v>
      </c>
      <c r="Z1965" s="1">
        <v>36528.379999999997</v>
      </c>
    </row>
    <row r="1966" spans="1:26" x14ac:dyDescent="0.25">
      <c r="A1966" s="3">
        <v>100001965</v>
      </c>
      <c r="B1966" t="s">
        <v>3316</v>
      </c>
      <c r="C1966" t="s">
        <v>3550</v>
      </c>
      <c r="D1966" t="s">
        <v>3259</v>
      </c>
      <c r="E1966">
        <v>37</v>
      </c>
      <c r="F1966" t="s">
        <v>3275</v>
      </c>
      <c r="G1966" t="s">
        <v>3281</v>
      </c>
      <c r="H1966" s="49">
        <v>42256</v>
      </c>
      <c r="I1966" s="1">
        <v>59940.45</v>
      </c>
      <c r="R1966" s="3">
        <v>100002367</v>
      </c>
      <c r="S1966" t="s">
        <v>3515</v>
      </c>
      <c r="T1966" t="s">
        <v>3334</v>
      </c>
      <c r="U1966" t="s">
        <v>3259</v>
      </c>
      <c r="V1966">
        <v>34</v>
      </c>
      <c r="W1966" t="s">
        <v>3275</v>
      </c>
      <c r="X1966" t="s">
        <v>3257</v>
      </c>
      <c r="Y1966" s="33">
        <v>42276</v>
      </c>
      <c r="Z1966" s="1">
        <v>135158.19</v>
      </c>
    </row>
    <row r="1967" spans="1:26" x14ac:dyDescent="0.25">
      <c r="A1967" s="3">
        <v>100001966</v>
      </c>
      <c r="B1967" t="s">
        <v>3559</v>
      </c>
      <c r="C1967" t="s">
        <v>3509</v>
      </c>
      <c r="D1967" t="s">
        <v>3259</v>
      </c>
      <c r="E1967">
        <v>37</v>
      </c>
      <c r="F1967" t="s">
        <v>3275</v>
      </c>
      <c r="G1967" t="s">
        <v>3257</v>
      </c>
      <c r="H1967" s="49">
        <v>42256</v>
      </c>
      <c r="I1967" s="1">
        <v>22841.56</v>
      </c>
      <c r="R1967" s="3">
        <v>100002368</v>
      </c>
      <c r="S1967" t="s">
        <v>3449</v>
      </c>
      <c r="T1967" t="s">
        <v>3568</v>
      </c>
      <c r="U1967" t="s">
        <v>3259</v>
      </c>
      <c r="V1967">
        <v>37</v>
      </c>
      <c r="W1967" t="s">
        <v>3275</v>
      </c>
      <c r="X1967" t="s">
        <v>3281</v>
      </c>
      <c r="Y1967" s="33">
        <v>42276</v>
      </c>
      <c r="Z1967" s="1">
        <v>91665.23</v>
      </c>
    </row>
    <row r="1968" spans="1:26" x14ac:dyDescent="0.25">
      <c r="A1968" s="3">
        <v>100001967</v>
      </c>
      <c r="B1968" t="s">
        <v>3460</v>
      </c>
      <c r="C1968" t="s">
        <v>3489</v>
      </c>
      <c r="D1968" t="s">
        <v>3259</v>
      </c>
      <c r="E1968">
        <v>31</v>
      </c>
      <c r="F1968" t="s">
        <v>3275</v>
      </c>
      <c r="G1968" t="s">
        <v>3257</v>
      </c>
      <c r="H1968" s="49">
        <v>42256</v>
      </c>
      <c r="I1968" s="1">
        <v>24958.04</v>
      </c>
      <c r="R1968" s="3">
        <v>100002369</v>
      </c>
      <c r="S1968" t="s">
        <v>3557</v>
      </c>
      <c r="T1968" t="s">
        <v>3362</v>
      </c>
      <c r="U1968" t="s">
        <v>3259</v>
      </c>
      <c r="V1968">
        <v>26</v>
      </c>
      <c r="W1968" t="s">
        <v>3275</v>
      </c>
      <c r="X1968" t="s">
        <v>3281</v>
      </c>
      <c r="Y1968" s="33">
        <v>42276</v>
      </c>
      <c r="Z1968" s="1">
        <v>61577.15</v>
      </c>
    </row>
    <row r="1969" spans="1:26" x14ac:dyDescent="0.25">
      <c r="A1969" s="3">
        <v>100001968</v>
      </c>
      <c r="B1969" t="s">
        <v>3401</v>
      </c>
      <c r="C1969" t="s">
        <v>3342</v>
      </c>
      <c r="D1969" t="s">
        <v>3259</v>
      </c>
      <c r="E1969">
        <v>38</v>
      </c>
      <c r="F1969" t="s">
        <v>3275</v>
      </c>
      <c r="G1969" t="s">
        <v>3281</v>
      </c>
      <c r="H1969" s="49">
        <v>42256</v>
      </c>
      <c r="I1969" s="1">
        <v>62279.7</v>
      </c>
      <c r="R1969" s="3">
        <v>100002370</v>
      </c>
      <c r="S1969" t="s">
        <v>3553</v>
      </c>
      <c r="T1969" t="s">
        <v>3286</v>
      </c>
      <c r="U1969" t="s">
        <v>3266</v>
      </c>
      <c r="V1969">
        <v>32</v>
      </c>
      <c r="W1969" t="s">
        <v>3275</v>
      </c>
      <c r="X1969" t="s">
        <v>3281</v>
      </c>
      <c r="Y1969" s="33">
        <v>42276</v>
      </c>
      <c r="Z1969" s="1">
        <v>19995.78</v>
      </c>
    </row>
    <row r="1970" spans="1:26" x14ac:dyDescent="0.25">
      <c r="A1970" s="3">
        <v>100001969</v>
      </c>
      <c r="B1970" t="s">
        <v>3445</v>
      </c>
      <c r="C1970" t="s">
        <v>3359</v>
      </c>
      <c r="D1970" t="s">
        <v>3259</v>
      </c>
      <c r="E1970">
        <v>35</v>
      </c>
      <c r="F1970" t="s">
        <v>3275</v>
      </c>
      <c r="G1970" t="s">
        <v>3281</v>
      </c>
      <c r="H1970" s="49">
        <v>42256</v>
      </c>
      <c r="I1970" s="1">
        <v>33838.370000000003</v>
      </c>
      <c r="R1970" s="3">
        <v>100002371</v>
      </c>
      <c r="S1970" t="s">
        <v>3455</v>
      </c>
      <c r="T1970" t="s">
        <v>3580</v>
      </c>
      <c r="U1970" t="s">
        <v>3259</v>
      </c>
      <c r="V1970">
        <v>33</v>
      </c>
      <c r="W1970" t="s">
        <v>3275</v>
      </c>
      <c r="X1970" t="s">
        <v>3281</v>
      </c>
      <c r="Y1970" s="33">
        <v>42276</v>
      </c>
      <c r="Z1970" s="1">
        <v>23676.73</v>
      </c>
    </row>
    <row r="1971" spans="1:26" x14ac:dyDescent="0.25">
      <c r="A1971" s="3">
        <v>100001970</v>
      </c>
      <c r="B1971" t="s">
        <v>3380</v>
      </c>
      <c r="C1971" t="s">
        <v>3271</v>
      </c>
      <c r="D1971" t="s">
        <v>3259</v>
      </c>
      <c r="E1971">
        <v>34</v>
      </c>
      <c r="F1971" t="s">
        <v>3275</v>
      </c>
      <c r="G1971" t="s">
        <v>3257</v>
      </c>
      <c r="H1971" s="49">
        <v>42256</v>
      </c>
      <c r="I1971" s="1">
        <v>36464.31</v>
      </c>
      <c r="R1971" s="3">
        <v>100002372</v>
      </c>
      <c r="S1971" t="s">
        <v>3480</v>
      </c>
      <c r="T1971" t="s">
        <v>3310</v>
      </c>
      <c r="U1971" t="s">
        <v>3266</v>
      </c>
      <c r="V1971">
        <v>26</v>
      </c>
      <c r="W1971" t="s">
        <v>3275</v>
      </c>
      <c r="X1971" t="s">
        <v>3281</v>
      </c>
      <c r="Y1971" s="33">
        <v>42276</v>
      </c>
      <c r="Z1971" s="1">
        <v>13836.11</v>
      </c>
    </row>
    <row r="1972" spans="1:26" x14ac:dyDescent="0.25">
      <c r="A1972" s="3">
        <v>100001971</v>
      </c>
      <c r="B1972" t="s">
        <v>3493</v>
      </c>
      <c r="C1972" t="s">
        <v>3290</v>
      </c>
      <c r="D1972" t="s">
        <v>3259</v>
      </c>
      <c r="E1972">
        <v>36</v>
      </c>
      <c r="F1972" t="s">
        <v>3275</v>
      </c>
      <c r="G1972" t="s">
        <v>3281</v>
      </c>
      <c r="H1972" s="49">
        <v>42256</v>
      </c>
      <c r="I1972" s="1">
        <v>46758.9</v>
      </c>
      <c r="R1972" s="3">
        <v>100002373</v>
      </c>
      <c r="S1972" t="s">
        <v>3337</v>
      </c>
      <c r="T1972" t="s">
        <v>3444</v>
      </c>
      <c r="U1972" t="s">
        <v>3259</v>
      </c>
      <c r="V1972">
        <v>34</v>
      </c>
      <c r="W1972" t="s">
        <v>3275</v>
      </c>
      <c r="X1972" t="s">
        <v>3257</v>
      </c>
      <c r="Y1972" s="33">
        <v>42276</v>
      </c>
      <c r="Z1972" s="1">
        <v>30792.03</v>
      </c>
    </row>
    <row r="1973" spans="1:26" x14ac:dyDescent="0.25">
      <c r="A1973" s="3">
        <v>100001972</v>
      </c>
      <c r="B1973" t="s">
        <v>3527</v>
      </c>
      <c r="C1973" t="s">
        <v>3273</v>
      </c>
      <c r="D1973" t="s">
        <v>3266</v>
      </c>
      <c r="E1973">
        <v>39</v>
      </c>
      <c r="F1973" t="s">
        <v>3275</v>
      </c>
      <c r="G1973" t="s">
        <v>3281</v>
      </c>
      <c r="H1973" s="49">
        <v>42256</v>
      </c>
      <c r="I1973" s="1">
        <v>76736.41</v>
      </c>
      <c r="R1973" s="3">
        <v>100002384</v>
      </c>
      <c r="S1973" t="s">
        <v>3576</v>
      </c>
      <c r="T1973" t="s">
        <v>3387</v>
      </c>
      <c r="U1973" t="s">
        <v>3266</v>
      </c>
      <c r="V1973">
        <v>33</v>
      </c>
      <c r="W1973" t="s">
        <v>3275</v>
      </c>
      <c r="X1973" t="s">
        <v>3281</v>
      </c>
      <c r="Y1973" s="33">
        <v>42277</v>
      </c>
      <c r="Z1973" s="1">
        <v>30454.03</v>
      </c>
    </row>
    <row r="1974" spans="1:26" x14ac:dyDescent="0.25">
      <c r="A1974" s="3">
        <v>100001973</v>
      </c>
      <c r="B1974" t="s">
        <v>3459</v>
      </c>
      <c r="C1974" t="s">
        <v>3422</v>
      </c>
      <c r="D1974" t="s">
        <v>3259</v>
      </c>
      <c r="E1974">
        <v>41</v>
      </c>
      <c r="F1974" t="s">
        <v>3275</v>
      </c>
      <c r="G1974" t="s">
        <v>3281</v>
      </c>
      <c r="H1974" s="49">
        <v>42256</v>
      </c>
      <c r="I1974" s="1">
        <v>24924.42</v>
      </c>
      <c r="R1974" s="3">
        <v>100002385</v>
      </c>
      <c r="S1974" t="s">
        <v>3386</v>
      </c>
      <c r="T1974" t="s">
        <v>3555</v>
      </c>
      <c r="U1974" t="s">
        <v>3259</v>
      </c>
      <c r="V1974">
        <v>28</v>
      </c>
      <c r="W1974" t="s">
        <v>3275</v>
      </c>
      <c r="X1974" t="s">
        <v>3281</v>
      </c>
      <c r="Y1974" s="33">
        <v>42277</v>
      </c>
      <c r="Z1974" s="1">
        <v>73793.66</v>
      </c>
    </row>
    <row r="1975" spans="1:26" x14ac:dyDescent="0.25">
      <c r="A1975" s="3">
        <v>200001974</v>
      </c>
      <c r="B1975" t="s">
        <v>3529</v>
      </c>
      <c r="C1975" t="s">
        <v>3358</v>
      </c>
      <c r="D1975" t="s">
        <v>3266</v>
      </c>
      <c r="E1975">
        <v>56</v>
      </c>
      <c r="F1975" t="s">
        <v>3262</v>
      </c>
      <c r="G1975" t="s">
        <v>3265</v>
      </c>
      <c r="H1975" s="49">
        <v>42256</v>
      </c>
      <c r="I1975" s="1">
        <v>14418.78</v>
      </c>
      <c r="R1975" s="3">
        <v>100002386</v>
      </c>
      <c r="S1975" t="s">
        <v>3522</v>
      </c>
      <c r="T1975" t="s">
        <v>3345</v>
      </c>
      <c r="U1975" t="s">
        <v>3266</v>
      </c>
      <c r="V1975">
        <v>46</v>
      </c>
      <c r="W1975" t="s">
        <v>3275</v>
      </c>
      <c r="X1975" t="s">
        <v>3281</v>
      </c>
      <c r="Y1975" s="33">
        <v>42277</v>
      </c>
      <c r="Z1975" s="1">
        <v>112571.21</v>
      </c>
    </row>
    <row r="1976" spans="1:26" x14ac:dyDescent="0.25">
      <c r="A1976" s="3">
        <v>200001975</v>
      </c>
      <c r="B1976" t="s">
        <v>3401</v>
      </c>
      <c r="C1976" t="s">
        <v>3349</v>
      </c>
      <c r="D1976" t="s">
        <v>3259</v>
      </c>
      <c r="E1976">
        <v>43</v>
      </c>
      <c r="F1976" t="s">
        <v>3262</v>
      </c>
      <c r="G1976" t="s">
        <v>3257</v>
      </c>
      <c r="H1976" s="49">
        <v>42256</v>
      </c>
      <c r="I1976" s="1">
        <v>10301.709999999999</v>
      </c>
      <c r="R1976" s="3">
        <v>100002387</v>
      </c>
      <c r="S1976" t="s">
        <v>3356</v>
      </c>
      <c r="T1976" t="s">
        <v>3345</v>
      </c>
      <c r="U1976" t="s">
        <v>3259</v>
      </c>
      <c r="V1976">
        <v>29</v>
      </c>
      <c r="W1976" t="s">
        <v>3275</v>
      </c>
      <c r="X1976" t="s">
        <v>3281</v>
      </c>
      <c r="Y1976" s="33">
        <v>42277</v>
      </c>
      <c r="Z1976" s="1">
        <v>58720.19</v>
      </c>
    </row>
    <row r="1977" spans="1:26" x14ac:dyDescent="0.25">
      <c r="A1977" s="3">
        <v>200001976</v>
      </c>
      <c r="B1977" t="s">
        <v>3370</v>
      </c>
      <c r="C1977" t="s">
        <v>3392</v>
      </c>
      <c r="D1977" t="s">
        <v>3259</v>
      </c>
      <c r="E1977">
        <v>45</v>
      </c>
      <c r="F1977" t="s">
        <v>3262</v>
      </c>
      <c r="G1977" t="s">
        <v>3265</v>
      </c>
      <c r="H1977" s="49">
        <v>42256</v>
      </c>
      <c r="I1977" s="1">
        <v>3927.15</v>
      </c>
      <c r="R1977" s="3">
        <v>100002388</v>
      </c>
      <c r="S1977" t="s">
        <v>3313</v>
      </c>
      <c r="T1977" t="s">
        <v>3271</v>
      </c>
      <c r="U1977" t="s">
        <v>3266</v>
      </c>
      <c r="V1977">
        <v>38</v>
      </c>
      <c r="W1977" t="s">
        <v>3275</v>
      </c>
      <c r="X1977" t="s">
        <v>3257</v>
      </c>
      <c r="Y1977" s="33">
        <v>42277</v>
      </c>
      <c r="Z1977" s="1">
        <v>3761.07</v>
      </c>
    </row>
    <row r="1978" spans="1:26" x14ac:dyDescent="0.25">
      <c r="A1978" s="3">
        <v>200001977</v>
      </c>
      <c r="B1978" t="s">
        <v>3515</v>
      </c>
      <c r="C1978" t="s">
        <v>3556</v>
      </c>
      <c r="D1978" t="s">
        <v>3259</v>
      </c>
      <c r="E1978">
        <v>54</v>
      </c>
      <c r="F1978" t="s">
        <v>3262</v>
      </c>
      <c r="G1978" t="s">
        <v>3265</v>
      </c>
      <c r="H1978" s="49">
        <v>42256</v>
      </c>
      <c r="I1978" s="1">
        <v>15269.36</v>
      </c>
      <c r="R1978" s="3">
        <v>100002389</v>
      </c>
      <c r="S1978" t="s">
        <v>3563</v>
      </c>
      <c r="T1978" t="s">
        <v>3528</v>
      </c>
      <c r="U1978" t="s">
        <v>3266</v>
      </c>
      <c r="V1978">
        <v>45</v>
      </c>
      <c r="W1978" t="s">
        <v>3275</v>
      </c>
      <c r="X1978" t="s">
        <v>3265</v>
      </c>
      <c r="Y1978" s="33">
        <v>42277</v>
      </c>
      <c r="Z1978" s="1">
        <v>12247.62</v>
      </c>
    </row>
    <row r="1979" spans="1:26" x14ac:dyDescent="0.25">
      <c r="A1979" s="3">
        <v>300001978</v>
      </c>
      <c r="B1979" t="s">
        <v>3533</v>
      </c>
      <c r="C1979" t="s">
        <v>3422</v>
      </c>
      <c r="D1979" t="s">
        <v>3259</v>
      </c>
      <c r="E1979">
        <v>28</v>
      </c>
      <c r="F1979" t="s">
        <v>3258</v>
      </c>
      <c r="G1979" t="s">
        <v>3281</v>
      </c>
      <c r="H1979" s="49">
        <v>42256</v>
      </c>
      <c r="I1979" s="1">
        <v>94767.31</v>
      </c>
      <c r="R1979" s="3">
        <v>100002390</v>
      </c>
      <c r="S1979" t="s">
        <v>3471</v>
      </c>
      <c r="T1979" t="s">
        <v>3394</v>
      </c>
      <c r="U1979" t="s">
        <v>3266</v>
      </c>
      <c r="V1979">
        <v>45</v>
      </c>
      <c r="W1979" t="s">
        <v>3275</v>
      </c>
      <c r="X1979" t="s">
        <v>3281</v>
      </c>
      <c r="Y1979" s="33">
        <v>42277</v>
      </c>
      <c r="Z1979" s="1">
        <v>123159.76</v>
      </c>
    </row>
    <row r="1980" spans="1:26" x14ac:dyDescent="0.25">
      <c r="A1980" s="3">
        <v>300001979</v>
      </c>
      <c r="B1980" t="s">
        <v>3493</v>
      </c>
      <c r="C1980" t="s">
        <v>3556</v>
      </c>
      <c r="D1980" t="s">
        <v>3259</v>
      </c>
      <c r="E1980">
        <v>33</v>
      </c>
      <c r="F1980" t="s">
        <v>3258</v>
      </c>
      <c r="G1980" t="s">
        <v>3257</v>
      </c>
      <c r="H1980" s="49">
        <v>42256</v>
      </c>
      <c r="I1980" s="1">
        <v>121683.14</v>
      </c>
      <c r="R1980" s="3">
        <v>100002391</v>
      </c>
      <c r="S1980" t="s">
        <v>3530</v>
      </c>
      <c r="T1980" t="s">
        <v>3511</v>
      </c>
      <c r="U1980" t="s">
        <v>3259</v>
      </c>
      <c r="V1980">
        <v>29</v>
      </c>
      <c r="W1980" t="s">
        <v>3275</v>
      </c>
      <c r="X1980" t="s">
        <v>3281</v>
      </c>
      <c r="Y1980" s="33">
        <v>42277</v>
      </c>
      <c r="Z1980" s="1">
        <v>9979.14</v>
      </c>
    </row>
    <row r="1981" spans="1:26" x14ac:dyDescent="0.25">
      <c r="A1981" s="3">
        <v>400001980</v>
      </c>
      <c r="B1981" t="s">
        <v>3366</v>
      </c>
      <c r="C1981" t="s">
        <v>3345</v>
      </c>
      <c r="D1981" t="s">
        <v>3259</v>
      </c>
      <c r="E1981">
        <v>29</v>
      </c>
      <c r="F1981" t="s">
        <v>3469</v>
      </c>
      <c r="G1981" t="s">
        <v>3257</v>
      </c>
      <c r="H1981" s="49">
        <v>42256</v>
      </c>
      <c r="I1981" s="1">
        <v>33615.06</v>
      </c>
      <c r="R1981" s="3">
        <v>100002392</v>
      </c>
      <c r="S1981" t="s">
        <v>3333</v>
      </c>
      <c r="T1981" t="s">
        <v>3508</v>
      </c>
      <c r="U1981" t="s">
        <v>3259</v>
      </c>
      <c r="V1981">
        <v>30</v>
      </c>
      <c r="W1981" t="s">
        <v>3275</v>
      </c>
      <c r="X1981" t="s">
        <v>3265</v>
      </c>
      <c r="Y1981" s="33">
        <v>42277</v>
      </c>
      <c r="Z1981" s="1">
        <v>20821.23</v>
      </c>
    </row>
    <row r="1982" spans="1:26" x14ac:dyDescent="0.25">
      <c r="A1982" s="3">
        <v>400001981</v>
      </c>
      <c r="B1982" t="s">
        <v>3443</v>
      </c>
      <c r="C1982" t="s">
        <v>3403</v>
      </c>
      <c r="D1982" t="s">
        <v>3266</v>
      </c>
      <c r="E1982">
        <v>39</v>
      </c>
      <c r="F1982" t="s">
        <v>3469</v>
      </c>
      <c r="G1982" t="s">
        <v>3281</v>
      </c>
      <c r="H1982" s="49">
        <v>42256</v>
      </c>
      <c r="I1982" s="1">
        <v>76608.600000000006</v>
      </c>
      <c r="R1982" s="3">
        <v>100002402</v>
      </c>
      <c r="S1982" t="s">
        <v>3401</v>
      </c>
      <c r="T1982" t="s">
        <v>3298</v>
      </c>
      <c r="U1982" t="s">
        <v>3259</v>
      </c>
      <c r="V1982">
        <v>47</v>
      </c>
      <c r="W1982" t="s">
        <v>3275</v>
      </c>
      <c r="X1982" t="s">
        <v>3281</v>
      </c>
      <c r="Y1982" s="33">
        <v>42278</v>
      </c>
      <c r="Z1982" s="1">
        <v>8964.65</v>
      </c>
    </row>
    <row r="1983" spans="1:26" x14ac:dyDescent="0.25">
      <c r="A1983" s="3">
        <v>100001982</v>
      </c>
      <c r="B1983" t="s">
        <v>3575</v>
      </c>
      <c r="C1983" t="s">
        <v>3550</v>
      </c>
      <c r="D1983" t="s">
        <v>3259</v>
      </c>
      <c r="E1983">
        <v>26</v>
      </c>
      <c r="F1983" t="s">
        <v>3275</v>
      </c>
      <c r="G1983" t="s">
        <v>3257</v>
      </c>
      <c r="H1983" s="49">
        <v>42257</v>
      </c>
      <c r="I1983" s="1">
        <v>15031.01</v>
      </c>
      <c r="R1983" s="3">
        <v>100002403</v>
      </c>
      <c r="S1983" t="s">
        <v>3449</v>
      </c>
      <c r="T1983" t="s">
        <v>3359</v>
      </c>
      <c r="U1983" t="s">
        <v>3259</v>
      </c>
      <c r="V1983">
        <v>33</v>
      </c>
      <c r="W1983" t="s">
        <v>3275</v>
      </c>
      <c r="X1983" t="s">
        <v>3281</v>
      </c>
      <c r="Y1983" s="33">
        <v>42278</v>
      </c>
      <c r="Z1983" s="1">
        <v>13036.35</v>
      </c>
    </row>
    <row r="1984" spans="1:26" x14ac:dyDescent="0.25">
      <c r="A1984" s="3">
        <v>100001983</v>
      </c>
      <c r="B1984" t="s">
        <v>3571</v>
      </c>
      <c r="C1984" t="s">
        <v>3328</v>
      </c>
      <c r="D1984" t="s">
        <v>3259</v>
      </c>
      <c r="E1984">
        <v>26</v>
      </c>
      <c r="F1984" t="s">
        <v>3275</v>
      </c>
      <c r="G1984" t="s">
        <v>3281</v>
      </c>
      <c r="H1984" s="49">
        <v>42257</v>
      </c>
      <c r="I1984" s="1">
        <v>91847.1</v>
      </c>
      <c r="R1984" s="3">
        <v>100002404</v>
      </c>
      <c r="S1984" t="s">
        <v>3322</v>
      </c>
      <c r="T1984" t="s">
        <v>3290</v>
      </c>
      <c r="U1984" t="s">
        <v>3259</v>
      </c>
      <c r="V1984">
        <v>43</v>
      </c>
      <c r="W1984" t="s">
        <v>3275</v>
      </c>
      <c r="X1984" t="s">
        <v>3281</v>
      </c>
      <c r="Y1984" s="33">
        <v>42278</v>
      </c>
      <c r="Z1984" s="1">
        <v>31840.240000000002</v>
      </c>
    </row>
    <row r="1985" spans="1:26" x14ac:dyDescent="0.25">
      <c r="A1985" s="3">
        <v>100001984</v>
      </c>
      <c r="B1985" t="s">
        <v>3577</v>
      </c>
      <c r="C1985" t="s">
        <v>3550</v>
      </c>
      <c r="D1985" t="s">
        <v>3266</v>
      </c>
      <c r="E1985">
        <v>39</v>
      </c>
      <c r="F1985" t="s">
        <v>3275</v>
      </c>
      <c r="G1985" t="s">
        <v>3281</v>
      </c>
      <c r="H1985" s="49">
        <v>42257</v>
      </c>
      <c r="I1985" s="1">
        <v>4157.79</v>
      </c>
      <c r="R1985" s="3">
        <v>100002405</v>
      </c>
      <c r="S1985" t="s">
        <v>3397</v>
      </c>
      <c r="T1985" t="s">
        <v>3345</v>
      </c>
      <c r="U1985" t="s">
        <v>3266</v>
      </c>
      <c r="V1985">
        <v>34</v>
      </c>
      <c r="W1985" t="s">
        <v>3275</v>
      </c>
      <c r="X1985" t="s">
        <v>3281</v>
      </c>
      <c r="Y1985" s="33">
        <v>42278</v>
      </c>
      <c r="Z1985" s="1">
        <v>48696.83</v>
      </c>
    </row>
    <row r="1986" spans="1:26" x14ac:dyDescent="0.25">
      <c r="A1986" s="3">
        <v>100001985</v>
      </c>
      <c r="B1986" t="s">
        <v>3571</v>
      </c>
      <c r="C1986" t="s">
        <v>3290</v>
      </c>
      <c r="D1986" t="s">
        <v>3259</v>
      </c>
      <c r="E1986">
        <v>34</v>
      </c>
      <c r="F1986" t="s">
        <v>3275</v>
      </c>
      <c r="G1986" t="s">
        <v>3281</v>
      </c>
      <c r="H1986" s="49">
        <v>42257</v>
      </c>
      <c r="I1986" s="1">
        <v>7149.43</v>
      </c>
      <c r="R1986" s="3">
        <v>100002406</v>
      </c>
      <c r="S1986" t="s">
        <v>3476</v>
      </c>
      <c r="T1986" t="s">
        <v>3422</v>
      </c>
      <c r="U1986" t="s">
        <v>3266</v>
      </c>
      <c r="V1986">
        <v>32</v>
      </c>
      <c r="W1986" t="s">
        <v>3275</v>
      </c>
      <c r="X1986" t="s">
        <v>3281</v>
      </c>
      <c r="Y1986" s="33">
        <v>42278</v>
      </c>
      <c r="Z1986" s="1">
        <v>31675.17</v>
      </c>
    </row>
    <row r="1987" spans="1:26" x14ac:dyDescent="0.25">
      <c r="A1987" s="3">
        <v>100001986</v>
      </c>
      <c r="B1987" t="s">
        <v>3534</v>
      </c>
      <c r="C1987" t="s">
        <v>3305</v>
      </c>
      <c r="D1987" t="s">
        <v>3259</v>
      </c>
      <c r="E1987">
        <v>41</v>
      </c>
      <c r="F1987" t="s">
        <v>3275</v>
      </c>
      <c r="G1987" t="s">
        <v>3281</v>
      </c>
      <c r="H1987" s="49">
        <v>42257</v>
      </c>
      <c r="I1987" s="1">
        <v>1423.98</v>
      </c>
      <c r="R1987" s="3">
        <v>100002407</v>
      </c>
      <c r="S1987" t="s">
        <v>3530</v>
      </c>
      <c r="T1987" t="s">
        <v>3319</v>
      </c>
      <c r="U1987" t="s">
        <v>3259</v>
      </c>
      <c r="V1987">
        <v>34</v>
      </c>
      <c r="W1987" t="s">
        <v>3275</v>
      </c>
      <c r="X1987" t="s">
        <v>3257</v>
      </c>
      <c r="Y1987" s="33">
        <v>42278</v>
      </c>
      <c r="Z1987" s="1">
        <v>21360.89</v>
      </c>
    </row>
    <row r="1988" spans="1:26" x14ac:dyDescent="0.25">
      <c r="A1988" s="3">
        <v>100001987</v>
      </c>
      <c r="B1988" t="s">
        <v>3308</v>
      </c>
      <c r="C1988" t="s">
        <v>3481</v>
      </c>
      <c r="D1988" t="s">
        <v>3259</v>
      </c>
      <c r="E1988">
        <v>27</v>
      </c>
      <c r="F1988" t="s">
        <v>3275</v>
      </c>
      <c r="G1988" t="s">
        <v>3265</v>
      </c>
      <c r="H1988" s="49">
        <v>42257</v>
      </c>
      <c r="I1988" s="1">
        <v>10223.59</v>
      </c>
      <c r="R1988" s="3">
        <v>100002408</v>
      </c>
      <c r="S1988" t="s">
        <v>3528</v>
      </c>
      <c r="T1988" t="s">
        <v>3315</v>
      </c>
      <c r="U1988" t="s">
        <v>3259</v>
      </c>
      <c r="V1988">
        <v>29</v>
      </c>
      <c r="W1988" t="s">
        <v>3275</v>
      </c>
      <c r="X1988" t="s">
        <v>3281</v>
      </c>
      <c r="Y1988" s="33">
        <v>42278</v>
      </c>
      <c r="Z1988" s="1">
        <v>5564.99</v>
      </c>
    </row>
    <row r="1989" spans="1:26" x14ac:dyDescent="0.25">
      <c r="A1989" s="3">
        <v>100001988</v>
      </c>
      <c r="B1989" t="s">
        <v>3496</v>
      </c>
      <c r="C1989" t="s">
        <v>3365</v>
      </c>
      <c r="D1989" t="s">
        <v>3266</v>
      </c>
      <c r="E1989">
        <v>35</v>
      </c>
      <c r="F1989" t="s">
        <v>3275</v>
      </c>
      <c r="G1989" t="s">
        <v>3281</v>
      </c>
      <c r="H1989" s="49">
        <v>42257</v>
      </c>
      <c r="I1989" s="1">
        <v>46370.97</v>
      </c>
      <c r="R1989" s="3">
        <v>100002414</v>
      </c>
      <c r="S1989" t="s">
        <v>3327</v>
      </c>
      <c r="T1989" t="s">
        <v>3342</v>
      </c>
      <c r="U1989" t="s">
        <v>3259</v>
      </c>
      <c r="V1989">
        <v>37</v>
      </c>
      <c r="W1989" t="s">
        <v>3275</v>
      </c>
      <c r="X1989" t="s">
        <v>3281</v>
      </c>
      <c r="Y1989" s="33">
        <v>42279</v>
      </c>
      <c r="Z1989" s="1">
        <v>28809.98</v>
      </c>
    </row>
    <row r="1990" spans="1:26" x14ac:dyDescent="0.25">
      <c r="A1990" s="3">
        <v>200001989</v>
      </c>
      <c r="B1990" t="s">
        <v>3268</v>
      </c>
      <c r="C1990" t="s">
        <v>3340</v>
      </c>
      <c r="D1990" t="s">
        <v>3266</v>
      </c>
      <c r="E1990">
        <v>48</v>
      </c>
      <c r="F1990" t="s">
        <v>3262</v>
      </c>
      <c r="G1990" t="s">
        <v>3265</v>
      </c>
      <c r="H1990" s="49">
        <v>42257</v>
      </c>
      <c r="I1990" s="1">
        <v>40137.730000000003</v>
      </c>
      <c r="R1990" s="3">
        <v>100002415</v>
      </c>
      <c r="S1990" t="s">
        <v>3309</v>
      </c>
      <c r="T1990" t="s">
        <v>3447</v>
      </c>
      <c r="U1990" t="s">
        <v>3266</v>
      </c>
      <c r="V1990">
        <v>41</v>
      </c>
      <c r="W1990" t="s">
        <v>3275</v>
      </c>
      <c r="X1990" t="s">
        <v>3265</v>
      </c>
      <c r="Y1990" s="33">
        <v>42279</v>
      </c>
      <c r="Z1990" s="1">
        <v>19938.810000000001</v>
      </c>
    </row>
    <row r="1991" spans="1:26" x14ac:dyDescent="0.25">
      <c r="A1991" s="3">
        <v>200001990</v>
      </c>
      <c r="B1991" t="s">
        <v>3416</v>
      </c>
      <c r="C1991" t="s">
        <v>3349</v>
      </c>
      <c r="D1991" t="s">
        <v>3259</v>
      </c>
      <c r="E1991">
        <v>51</v>
      </c>
      <c r="F1991" t="s">
        <v>3262</v>
      </c>
      <c r="G1991" t="s">
        <v>3257</v>
      </c>
      <c r="H1991" s="49">
        <v>42257</v>
      </c>
      <c r="I1991" s="1">
        <v>27770.799999999999</v>
      </c>
      <c r="R1991" s="3">
        <v>100002416</v>
      </c>
      <c r="S1991" t="s">
        <v>3352</v>
      </c>
      <c r="T1991" t="s">
        <v>3318</v>
      </c>
      <c r="U1991" t="s">
        <v>3266</v>
      </c>
      <c r="V1991">
        <v>32</v>
      </c>
      <c r="W1991" t="s">
        <v>3275</v>
      </c>
      <c r="X1991" t="s">
        <v>3281</v>
      </c>
      <c r="Y1991" s="33">
        <v>42279</v>
      </c>
      <c r="Z1991" s="1">
        <v>50111.16</v>
      </c>
    </row>
    <row r="1992" spans="1:26" x14ac:dyDescent="0.25">
      <c r="A1992" s="3">
        <v>200001991</v>
      </c>
      <c r="B1992" t="s">
        <v>3457</v>
      </c>
      <c r="C1992" t="s">
        <v>3501</v>
      </c>
      <c r="D1992" t="s">
        <v>3266</v>
      </c>
      <c r="E1992">
        <v>45</v>
      </c>
      <c r="F1992" t="s">
        <v>3262</v>
      </c>
      <c r="G1992" t="s">
        <v>3281</v>
      </c>
      <c r="H1992" s="49">
        <v>42257</v>
      </c>
      <c r="I1992" s="1">
        <v>42756.92</v>
      </c>
      <c r="R1992" s="3">
        <v>100002417</v>
      </c>
      <c r="S1992" t="s">
        <v>3389</v>
      </c>
      <c r="T1992" t="s">
        <v>3456</v>
      </c>
      <c r="U1992" t="s">
        <v>3266</v>
      </c>
      <c r="V1992">
        <v>34</v>
      </c>
      <c r="W1992" t="s">
        <v>3275</v>
      </c>
      <c r="X1992" t="s">
        <v>3281</v>
      </c>
      <c r="Y1992" s="33">
        <v>42279</v>
      </c>
      <c r="Z1992" s="1">
        <v>24006.93</v>
      </c>
    </row>
    <row r="1993" spans="1:26" x14ac:dyDescent="0.25">
      <c r="A1993" s="3">
        <v>200001992</v>
      </c>
      <c r="B1993" t="s">
        <v>3455</v>
      </c>
      <c r="C1993" t="s">
        <v>3355</v>
      </c>
      <c r="D1993" t="s">
        <v>3259</v>
      </c>
      <c r="E1993">
        <v>60</v>
      </c>
      <c r="F1993" t="s">
        <v>3262</v>
      </c>
      <c r="G1993" t="s">
        <v>3265</v>
      </c>
      <c r="H1993" s="49">
        <v>42257</v>
      </c>
      <c r="I1993" s="1">
        <v>58058.81</v>
      </c>
      <c r="R1993" s="3">
        <v>100002418</v>
      </c>
      <c r="S1993" t="s">
        <v>3528</v>
      </c>
      <c r="T1993" t="s">
        <v>3330</v>
      </c>
      <c r="U1993" t="s">
        <v>3259</v>
      </c>
      <c r="V1993">
        <v>38</v>
      </c>
      <c r="W1993" t="s">
        <v>3275</v>
      </c>
      <c r="X1993" t="s">
        <v>3265</v>
      </c>
      <c r="Y1993" s="33">
        <v>42279</v>
      </c>
      <c r="Z1993" s="1">
        <v>59261.81</v>
      </c>
    </row>
    <row r="1994" spans="1:26" x14ac:dyDescent="0.25">
      <c r="A1994" s="3">
        <v>200001993</v>
      </c>
      <c r="B1994" t="s">
        <v>3331</v>
      </c>
      <c r="C1994" t="s">
        <v>3570</v>
      </c>
      <c r="D1994" t="s">
        <v>3259</v>
      </c>
      <c r="E1994">
        <v>63</v>
      </c>
      <c r="F1994" t="s">
        <v>3262</v>
      </c>
      <c r="G1994" t="s">
        <v>3265</v>
      </c>
      <c r="H1994" s="49">
        <v>42257</v>
      </c>
      <c r="I1994" s="1">
        <v>53004.65</v>
      </c>
      <c r="R1994" s="3">
        <v>100002419</v>
      </c>
      <c r="S1994" t="s">
        <v>3542</v>
      </c>
      <c r="T1994" t="s">
        <v>3292</v>
      </c>
      <c r="U1994" t="s">
        <v>3266</v>
      </c>
      <c r="V1994">
        <v>33</v>
      </c>
      <c r="W1994" t="s">
        <v>3275</v>
      </c>
      <c r="X1994" t="s">
        <v>3281</v>
      </c>
      <c r="Y1994" s="33">
        <v>42279</v>
      </c>
      <c r="Z1994" s="1">
        <v>46035.81</v>
      </c>
    </row>
    <row r="1995" spans="1:26" x14ac:dyDescent="0.25">
      <c r="A1995" s="3">
        <v>200001994</v>
      </c>
      <c r="B1995" t="s">
        <v>3372</v>
      </c>
      <c r="C1995" t="s">
        <v>3347</v>
      </c>
      <c r="D1995" t="s">
        <v>3259</v>
      </c>
      <c r="E1995">
        <v>45</v>
      </c>
      <c r="F1995" t="s">
        <v>3262</v>
      </c>
      <c r="G1995" t="s">
        <v>3265</v>
      </c>
      <c r="H1995" s="49">
        <v>42257</v>
      </c>
      <c r="I1995" s="1">
        <v>10473.26</v>
      </c>
      <c r="R1995" s="3">
        <v>100002420</v>
      </c>
      <c r="S1995" t="s">
        <v>3496</v>
      </c>
      <c r="T1995" t="s">
        <v>3342</v>
      </c>
      <c r="U1995" t="s">
        <v>3266</v>
      </c>
      <c r="V1995">
        <v>42</v>
      </c>
      <c r="W1995" t="s">
        <v>3275</v>
      </c>
      <c r="X1995" t="s">
        <v>3281</v>
      </c>
      <c r="Y1995" s="33">
        <v>42279</v>
      </c>
      <c r="Z1995" s="1">
        <v>14989.3</v>
      </c>
    </row>
    <row r="1996" spans="1:26" x14ac:dyDescent="0.25">
      <c r="A1996" s="3">
        <v>200001995</v>
      </c>
      <c r="B1996" t="s">
        <v>3510</v>
      </c>
      <c r="C1996" t="s">
        <v>3369</v>
      </c>
      <c r="D1996" t="s">
        <v>3259</v>
      </c>
      <c r="E1996">
        <v>45</v>
      </c>
      <c r="F1996" t="s">
        <v>3262</v>
      </c>
      <c r="G1996" t="s">
        <v>3257</v>
      </c>
      <c r="H1996" s="49">
        <v>42257</v>
      </c>
      <c r="I1996" s="1">
        <v>111961.53</v>
      </c>
      <c r="R1996" s="3">
        <v>100002421</v>
      </c>
      <c r="S1996" t="s">
        <v>3356</v>
      </c>
      <c r="T1996" t="s">
        <v>3286</v>
      </c>
      <c r="U1996" t="s">
        <v>3259</v>
      </c>
      <c r="V1996">
        <v>28</v>
      </c>
      <c r="W1996" t="s">
        <v>3275</v>
      </c>
      <c r="X1996" t="s">
        <v>3281</v>
      </c>
      <c r="Y1996" s="33">
        <v>42279</v>
      </c>
      <c r="Z1996" s="1">
        <v>14448.61</v>
      </c>
    </row>
    <row r="1997" spans="1:26" x14ac:dyDescent="0.25">
      <c r="A1997" s="3">
        <v>300001996</v>
      </c>
      <c r="B1997" t="s">
        <v>3368</v>
      </c>
      <c r="C1997" t="s">
        <v>3319</v>
      </c>
      <c r="D1997" t="s">
        <v>3259</v>
      </c>
      <c r="E1997">
        <v>41</v>
      </c>
      <c r="F1997" t="s">
        <v>3258</v>
      </c>
      <c r="G1997" t="s">
        <v>3281</v>
      </c>
      <c r="H1997" s="49">
        <v>42257</v>
      </c>
      <c r="I1997" s="1">
        <v>4657.16</v>
      </c>
      <c r="R1997" s="3">
        <v>100002422</v>
      </c>
      <c r="S1997" t="s">
        <v>3293</v>
      </c>
      <c r="T1997" t="s">
        <v>3508</v>
      </c>
      <c r="U1997" t="s">
        <v>3259</v>
      </c>
      <c r="V1997">
        <v>28</v>
      </c>
      <c r="W1997" t="s">
        <v>3275</v>
      </c>
      <c r="X1997" t="s">
        <v>3281</v>
      </c>
      <c r="Y1997" s="33">
        <v>42279</v>
      </c>
      <c r="Z1997" s="1">
        <v>23076.43</v>
      </c>
    </row>
    <row r="1998" spans="1:26" x14ac:dyDescent="0.25">
      <c r="A1998" s="3">
        <v>100001997</v>
      </c>
      <c r="B1998" t="s">
        <v>3378</v>
      </c>
      <c r="C1998" t="s">
        <v>3400</v>
      </c>
      <c r="D1998" t="s">
        <v>3266</v>
      </c>
      <c r="E1998">
        <v>42</v>
      </c>
      <c r="F1998" t="s">
        <v>3275</v>
      </c>
      <c r="G1998" t="s">
        <v>3281</v>
      </c>
      <c r="H1998" s="49">
        <v>42258</v>
      </c>
      <c r="I1998" s="1">
        <v>73121.320000000007</v>
      </c>
      <c r="R1998" s="3">
        <v>100002423</v>
      </c>
      <c r="S1998" t="s">
        <v>3493</v>
      </c>
      <c r="T1998" t="s">
        <v>3519</v>
      </c>
      <c r="U1998" t="s">
        <v>3259</v>
      </c>
      <c r="V1998">
        <v>33</v>
      </c>
      <c r="W1998" t="s">
        <v>3275</v>
      </c>
      <c r="X1998" t="s">
        <v>3281</v>
      </c>
      <c r="Y1998" s="33">
        <v>42279</v>
      </c>
      <c r="Z1998" s="1">
        <v>48286.35</v>
      </c>
    </row>
    <row r="1999" spans="1:26" x14ac:dyDescent="0.25">
      <c r="A1999" s="3">
        <v>100001998</v>
      </c>
      <c r="B1999" t="s">
        <v>3527</v>
      </c>
      <c r="C1999" t="s">
        <v>3464</v>
      </c>
      <c r="D1999" t="s">
        <v>3266</v>
      </c>
      <c r="E1999">
        <v>30</v>
      </c>
      <c r="F1999" t="s">
        <v>3275</v>
      </c>
      <c r="G1999" t="s">
        <v>3281</v>
      </c>
      <c r="H1999" s="49">
        <v>42258</v>
      </c>
      <c r="I1999" s="1">
        <v>1839.84</v>
      </c>
      <c r="R1999" s="3">
        <v>100002424</v>
      </c>
      <c r="S1999" t="s">
        <v>3443</v>
      </c>
      <c r="T1999" t="s">
        <v>3299</v>
      </c>
      <c r="U1999" t="s">
        <v>3266</v>
      </c>
      <c r="V1999">
        <v>41</v>
      </c>
      <c r="W1999" t="s">
        <v>3275</v>
      </c>
      <c r="X1999" t="s">
        <v>3257</v>
      </c>
      <c r="Y1999" s="33">
        <v>42279</v>
      </c>
      <c r="Z1999" s="1">
        <v>964.1</v>
      </c>
    </row>
    <row r="2000" spans="1:26" x14ac:dyDescent="0.25">
      <c r="A2000" s="3">
        <v>100001999</v>
      </c>
      <c r="B2000" t="s">
        <v>3534</v>
      </c>
      <c r="C2000" t="s">
        <v>3535</v>
      </c>
      <c r="D2000" t="s">
        <v>3259</v>
      </c>
      <c r="E2000">
        <v>26</v>
      </c>
      <c r="F2000" t="s">
        <v>3275</v>
      </c>
      <c r="G2000" t="s">
        <v>3281</v>
      </c>
      <c r="H2000" s="49">
        <v>42258</v>
      </c>
      <c r="I2000" s="1">
        <v>80850.12</v>
      </c>
      <c r="R2000" s="3">
        <v>100002425</v>
      </c>
      <c r="S2000" t="s">
        <v>3333</v>
      </c>
      <c r="T2000" t="s">
        <v>3359</v>
      </c>
      <c r="U2000" t="s">
        <v>3259</v>
      </c>
      <c r="V2000">
        <v>31</v>
      </c>
      <c r="W2000" t="s">
        <v>3275</v>
      </c>
      <c r="X2000" t="s">
        <v>3257</v>
      </c>
      <c r="Y2000" s="33">
        <v>42279</v>
      </c>
      <c r="Z2000" s="1">
        <v>79314.11</v>
      </c>
    </row>
    <row r="2001" spans="1:26" x14ac:dyDescent="0.25">
      <c r="A2001" s="3">
        <v>100002000</v>
      </c>
      <c r="B2001" t="s">
        <v>3536</v>
      </c>
      <c r="C2001" t="s">
        <v>3260</v>
      </c>
      <c r="D2001" t="s">
        <v>3259</v>
      </c>
      <c r="E2001">
        <v>39</v>
      </c>
      <c r="F2001" t="s">
        <v>3275</v>
      </c>
      <c r="G2001" t="s">
        <v>3281</v>
      </c>
      <c r="H2001" s="49">
        <v>42258</v>
      </c>
      <c r="I2001" s="1">
        <v>30475.64</v>
      </c>
      <c r="R2001" s="3">
        <v>100002429</v>
      </c>
      <c r="S2001" t="s">
        <v>3453</v>
      </c>
      <c r="T2001" t="s">
        <v>3501</v>
      </c>
      <c r="U2001" t="s">
        <v>3266</v>
      </c>
      <c r="V2001">
        <v>43</v>
      </c>
      <c r="W2001" t="s">
        <v>3275</v>
      </c>
      <c r="X2001" t="s">
        <v>3281</v>
      </c>
      <c r="Y2001" s="33">
        <v>42280</v>
      </c>
      <c r="Z2001" s="1">
        <v>42972.72</v>
      </c>
    </row>
    <row r="2002" spans="1:26" x14ac:dyDescent="0.25">
      <c r="A2002" s="3">
        <v>100002001</v>
      </c>
      <c r="B2002" t="s">
        <v>3457</v>
      </c>
      <c r="C2002" t="s">
        <v>3422</v>
      </c>
      <c r="D2002" t="s">
        <v>3266</v>
      </c>
      <c r="E2002">
        <v>43</v>
      </c>
      <c r="F2002" t="s">
        <v>3275</v>
      </c>
      <c r="G2002" t="s">
        <v>3281</v>
      </c>
      <c r="H2002" s="49">
        <v>42258</v>
      </c>
      <c r="I2002" s="1">
        <v>57739.46</v>
      </c>
      <c r="R2002" s="3">
        <v>100002430</v>
      </c>
      <c r="S2002" t="s">
        <v>3311</v>
      </c>
      <c r="T2002" t="s">
        <v>3330</v>
      </c>
      <c r="U2002" t="s">
        <v>3259</v>
      </c>
      <c r="V2002">
        <v>36</v>
      </c>
      <c r="W2002" t="s">
        <v>3275</v>
      </c>
      <c r="X2002" t="s">
        <v>3281</v>
      </c>
      <c r="Y2002" s="33">
        <v>42280</v>
      </c>
      <c r="Z2002" s="1">
        <v>22675.26</v>
      </c>
    </row>
    <row r="2003" spans="1:26" x14ac:dyDescent="0.25">
      <c r="A2003" s="3">
        <v>100002002</v>
      </c>
      <c r="B2003" t="s">
        <v>3521</v>
      </c>
      <c r="C2003" t="s">
        <v>3525</v>
      </c>
      <c r="D2003" t="s">
        <v>3266</v>
      </c>
      <c r="E2003">
        <v>30</v>
      </c>
      <c r="F2003" t="s">
        <v>3275</v>
      </c>
      <c r="G2003" t="s">
        <v>3281</v>
      </c>
      <c r="H2003" s="49">
        <v>42258</v>
      </c>
      <c r="I2003" s="1">
        <v>12356.64</v>
      </c>
      <c r="R2003" s="3">
        <v>100002431</v>
      </c>
      <c r="S2003" t="s">
        <v>3467</v>
      </c>
      <c r="T2003" t="s">
        <v>3298</v>
      </c>
      <c r="U2003" t="s">
        <v>3259</v>
      </c>
      <c r="V2003">
        <v>40</v>
      </c>
      <c r="W2003" t="s">
        <v>3275</v>
      </c>
      <c r="X2003" t="s">
        <v>3281</v>
      </c>
      <c r="Y2003" s="33">
        <v>42280</v>
      </c>
      <c r="Z2003" s="1">
        <v>12622.63</v>
      </c>
    </row>
    <row r="2004" spans="1:26" x14ac:dyDescent="0.25">
      <c r="A2004" s="3">
        <v>100002003</v>
      </c>
      <c r="B2004" t="s">
        <v>3378</v>
      </c>
      <c r="C2004" t="s">
        <v>3349</v>
      </c>
      <c r="D2004" t="s">
        <v>3266</v>
      </c>
      <c r="E2004">
        <v>40</v>
      </c>
      <c r="F2004" t="s">
        <v>3275</v>
      </c>
      <c r="G2004" t="s">
        <v>3281</v>
      </c>
      <c r="H2004" s="49">
        <v>42258</v>
      </c>
      <c r="I2004" s="1">
        <v>50283.03</v>
      </c>
      <c r="R2004" s="3">
        <v>100002432</v>
      </c>
      <c r="S2004" t="s">
        <v>3465</v>
      </c>
      <c r="T2004" t="s">
        <v>3555</v>
      </c>
      <c r="U2004" t="s">
        <v>3266</v>
      </c>
      <c r="V2004">
        <v>43</v>
      </c>
      <c r="W2004" t="s">
        <v>3275</v>
      </c>
      <c r="X2004" t="s">
        <v>3281</v>
      </c>
      <c r="Y2004" s="33">
        <v>42280</v>
      </c>
      <c r="Z2004" s="1">
        <v>23251.07</v>
      </c>
    </row>
    <row r="2005" spans="1:26" x14ac:dyDescent="0.25">
      <c r="A2005" s="3">
        <v>100002004</v>
      </c>
      <c r="B2005" t="s">
        <v>3478</v>
      </c>
      <c r="C2005" t="s">
        <v>3350</v>
      </c>
      <c r="D2005" t="s">
        <v>3266</v>
      </c>
      <c r="E2005">
        <v>28</v>
      </c>
      <c r="F2005" t="s">
        <v>3275</v>
      </c>
      <c r="G2005" t="s">
        <v>3281</v>
      </c>
      <c r="H2005" s="49">
        <v>42258</v>
      </c>
      <c r="I2005" s="1">
        <v>39275.120000000003</v>
      </c>
      <c r="R2005" s="3">
        <v>100002433</v>
      </c>
      <c r="S2005" t="s">
        <v>3547</v>
      </c>
      <c r="T2005" t="s">
        <v>3298</v>
      </c>
      <c r="U2005" t="s">
        <v>3266</v>
      </c>
      <c r="V2005">
        <v>45</v>
      </c>
      <c r="W2005" t="s">
        <v>3275</v>
      </c>
      <c r="X2005" t="s">
        <v>3281</v>
      </c>
      <c r="Y2005" s="33">
        <v>42280</v>
      </c>
      <c r="Z2005" s="1">
        <v>53536.19</v>
      </c>
    </row>
    <row r="2006" spans="1:26" x14ac:dyDescent="0.25">
      <c r="A2006" s="3">
        <v>100002005</v>
      </c>
      <c r="B2006" t="s">
        <v>3532</v>
      </c>
      <c r="C2006" t="s">
        <v>3318</v>
      </c>
      <c r="D2006" t="s">
        <v>3266</v>
      </c>
      <c r="E2006">
        <v>49</v>
      </c>
      <c r="F2006" t="s">
        <v>3275</v>
      </c>
      <c r="G2006" t="s">
        <v>3281</v>
      </c>
      <c r="H2006" s="49">
        <v>42258</v>
      </c>
      <c r="I2006" s="1">
        <v>1602.81</v>
      </c>
      <c r="R2006" s="3">
        <v>100002434</v>
      </c>
      <c r="S2006" t="s">
        <v>3495</v>
      </c>
      <c r="T2006" t="s">
        <v>3318</v>
      </c>
      <c r="U2006" t="s">
        <v>3259</v>
      </c>
      <c r="V2006">
        <v>32</v>
      </c>
      <c r="W2006" t="s">
        <v>3275</v>
      </c>
      <c r="X2006" t="s">
        <v>3281</v>
      </c>
      <c r="Y2006" s="33">
        <v>42280</v>
      </c>
      <c r="Z2006" s="1">
        <v>16127.3</v>
      </c>
    </row>
    <row r="2007" spans="1:26" x14ac:dyDescent="0.25">
      <c r="A2007" s="3">
        <v>100002006</v>
      </c>
      <c r="B2007" t="s">
        <v>3270</v>
      </c>
      <c r="C2007" t="s">
        <v>3381</v>
      </c>
      <c r="D2007" t="s">
        <v>3259</v>
      </c>
      <c r="E2007">
        <v>27</v>
      </c>
      <c r="F2007" t="s">
        <v>3275</v>
      </c>
      <c r="G2007" t="s">
        <v>3265</v>
      </c>
      <c r="H2007" s="49">
        <v>42258</v>
      </c>
      <c r="I2007" s="1">
        <v>36303.300000000003</v>
      </c>
      <c r="R2007" s="3">
        <v>100002435</v>
      </c>
      <c r="S2007" t="s">
        <v>3441</v>
      </c>
      <c r="T2007" t="s">
        <v>3393</v>
      </c>
      <c r="U2007" t="s">
        <v>3259</v>
      </c>
      <c r="V2007">
        <v>36</v>
      </c>
      <c r="W2007" t="s">
        <v>3275</v>
      </c>
      <c r="X2007" t="s">
        <v>3281</v>
      </c>
      <c r="Y2007" s="33">
        <v>42280</v>
      </c>
      <c r="Z2007" s="1">
        <v>43882.44</v>
      </c>
    </row>
    <row r="2008" spans="1:26" x14ac:dyDescent="0.25">
      <c r="A2008" s="3">
        <v>200002007</v>
      </c>
      <c r="B2008" t="s">
        <v>3505</v>
      </c>
      <c r="C2008" t="s">
        <v>3365</v>
      </c>
      <c r="D2008" t="s">
        <v>3259</v>
      </c>
      <c r="E2008">
        <v>51</v>
      </c>
      <c r="F2008" t="s">
        <v>3262</v>
      </c>
      <c r="G2008" t="s">
        <v>3265</v>
      </c>
      <c r="H2008" s="49">
        <v>42258</v>
      </c>
      <c r="I2008" s="1">
        <v>16192.49</v>
      </c>
      <c r="R2008" s="3">
        <v>100002436</v>
      </c>
      <c r="S2008" t="s">
        <v>3322</v>
      </c>
      <c r="T2008" t="s">
        <v>3427</v>
      </c>
      <c r="U2008" t="s">
        <v>3259</v>
      </c>
      <c r="V2008">
        <v>40</v>
      </c>
      <c r="W2008" t="s">
        <v>3275</v>
      </c>
      <c r="X2008" t="s">
        <v>3281</v>
      </c>
      <c r="Y2008" s="33">
        <v>42280</v>
      </c>
      <c r="Z2008" s="1">
        <v>7741.38</v>
      </c>
    </row>
    <row r="2009" spans="1:26" x14ac:dyDescent="0.25">
      <c r="A2009" s="3">
        <v>200002008</v>
      </c>
      <c r="B2009" t="s">
        <v>3573</v>
      </c>
      <c r="C2009" t="s">
        <v>3429</v>
      </c>
      <c r="D2009" t="s">
        <v>3266</v>
      </c>
      <c r="E2009">
        <v>49</v>
      </c>
      <c r="F2009" t="s">
        <v>3262</v>
      </c>
      <c r="G2009" t="s">
        <v>3265</v>
      </c>
      <c r="H2009" s="49">
        <v>42258</v>
      </c>
      <c r="I2009" s="1">
        <v>62026.18</v>
      </c>
      <c r="R2009" s="3">
        <v>100002437</v>
      </c>
      <c r="S2009" t="s">
        <v>3510</v>
      </c>
      <c r="T2009" t="s">
        <v>3387</v>
      </c>
      <c r="U2009" t="s">
        <v>3259</v>
      </c>
      <c r="V2009">
        <v>33</v>
      </c>
      <c r="W2009" t="s">
        <v>3275</v>
      </c>
      <c r="X2009" t="s">
        <v>3281</v>
      </c>
      <c r="Y2009" s="33">
        <v>42280</v>
      </c>
      <c r="Z2009" s="1">
        <v>39625</v>
      </c>
    </row>
    <row r="2010" spans="1:26" x14ac:dyDescent="0.25">
      <c r="A2010" s="3">
        <v>200002009</v>
      </c>
      <c r="B2010" t="s">
        <v>3575</v>
      </c>
      <c r="C2010" t="s">
        <v>3379</v>
      </c>
      <c r="D2010" t="s">
        <v>3259</v>
      </c>
      <c r="E2010">
        <v>52</v>
      </c>
      <c r="F2010" t="s">
        <v>3262</v>
      </c>
      <c r="G2010" t="s">
        <v>3265</v>
      </c>
      <c r="H2010" s="49">
        <v>42258</v>
      </c>
      <c r="I2010" s="1">
        <v>35191.56</v>
      </c>
      <c r="R2010" s="3">
        <v>100002438</v>
      </c>
      <c r="S2010" t="s">
        <v>3476</v>
      </c>
      <c r="T2010" t="s">
        <v>3358</v>
      </c>
      <c r="U2010" t="s">
        <v>3266</v>
      </c>
      <c r="V2010">
        <v>30</v>
      </c>
      <c r="W2010" t="s">
        <v>3275</v>
      </c>
      <c r="X2010" t="s">
        <v>3281</v>
      </c>
      <c r="Y2010" s="33">
        <v>42280</v>
      </c>
      <c r="Z2010" s="1">
        <v>138086.22</v>
      </c>
    </row>
    <row r="2011" spans="1:26" x14ac:dyDescent="0.25">
      <c r="A2011" s="3">
        <v>200002010</v>
      </c>
      <c r="B2011" t="s">
        <v>3543</v>
      </c>
      <c r="C2011" t="s">
        <v>3561</v>
      </c>
      <c r="D2011" t="s">
        <v>3259</v>
      </c>
      <c r="E2011">
        <v>50</v>
      </c>
      <c r="F2011" t="s">
        <v>3262</v>
      </c>
      <c r="G2011" t="s">
        <v>3265</v>
      </c>
      <c r="H2011" s="49">
        <v>42258</v>
      </c>
      <c r="I2011" s="1">
        <v>172085.48</v>
      </c>
      <c r="R2011" s="3">
        <v>100002439</v>
      </c>
      <c r="S2011" t="s">
        <v>3460</v>
      </c>
      <c r="T2011" t="s">
        <v>3343</v>
      </c>
      <c r="U2011" t="s">
        <v>3259</v>
      </c>
      <c r="V2011">
        <v>42</v>
      </c>
      <c r="W2011" t="s">
        <v>3275</v>
      </c>
      <c r="X2011" t="s">
        <v>3281</v>
      </c>
      <c r="Y2011" s="33">
        <v>42280</v>
      </c>
      <c r="Z2011" s="1">
        <v>32973.730000000003</v>
      </c>
    </row>
    <row r="2012" spans="1:26" x14ac:dyDescent="0.25">
      <c r="A2012" s="3">
        <v>200002011</v>
      </c>
      <c r="B2012" t="s">
        <v>3268</v>
      </c>
      <c r="C2012" t="s">
        <v>3334</v>
      </c>
      <c r="D2012" t="s">
        <v>3266</v>
      </c>
      <c r="E2012">
        <v>53</v>
      </c>
      <c r="F2012" t="s">
        <v>3262</v>
      </c>
      <c r="G2012" t="s">
        <v>3265</v>
      </c>
      <c r="H2012" s="49">
        <v>42258</v>
      </c>
      <c r="I2012" s="1">
        <v>56872.97</v>
      </c>
      <c r="R2012" s="3">
        <v>100002440</v>
      </c>
      <c r="S2012" t="s">
        <v>3320</v>
      </c>
      <c r="T2012" t="s">
        <v>3566</v>
      </c>
      <c r="U2012" t="s">
        <v>3266</v>
      </c>
      <c r="V2012">
        <v>28</v>
      </c>
      <c r="W2012" t="s">
        <v>3275</v>
      </c>
      <c r="X2012" t="s">
        <v>3281</v>
      </c>
      <c r="Y2012" s="33">
        <v>42280</v>
      </c>
      <c r="Z2012" s="1">
        <v>76304.75</v>
      </c>
    </row>
    <row r="2013" spans="1:26" x14ac:dyDescent="0.25">
      <c r="A2013" s="3">
        <v>300002012</v>
      </c>
      <c r="B2013" t="s">
        <v>3569</v>
      </c>
      <c r="C2013" t="s">
        <v>3466</v>
      </c>
      <c r="D2013" t="s">
        <v>3266</v>
      </c>
      <c r="E2013">
        <v>19</v>
      </c>
      <c r="F2013" t="s">
        <v>3258</v>
      </c>
      <c r="G2013" t="s">
        <v>3257</v>
      </c>
      <c r="H2013" s="49">
        <v>42258</v>
      </c>
      <c r="I2013" s="1">
        <v>71036.740000000005</v>
      </c>
      <c r="R2013" s="3">
        <v>100002449</v>
      </c>
      <c r="S2013" t="s">
        <v>3283</v>
      </c>
      <c r="T2013" t="s">
        <v>3498</v>
      </c>
      <c r="U2013" t="s">
        <v>3259</v>
      </c>
      <c r="V2013">
        <v>27</v>
      </c>
      <c r="W2013" t="s">
        <v>3275</v>
      </c>
      <c r="X2013" t="s">
        <v>3257</v>
      </c>
      <c r="Y2013" s="33">
        <v>42281</v>
      </c>
      <c r="Z2013" s="1">
        <v>7385.38</v>
      </c>
    </row>
    <row r="2014" spans="1:26" x14ac:dyDescent="0.25">
      <c r="A2014" s="3">
        <v>400002013</v>
      </c>
      <c r="B2014" t="s">
        <v>3433</v>
      </c>
      <c r="C2014" t="s">
        <v>3490</v>
      </c>
      <c r="D2014" t="s">
        <v>3259</v>
      </c>
      <c r="E2014">
        <v>18</v>
      </c>
      <c r="F2014" t="s">
        <v>3469</v>
      </c>
      <c r="G2014" t="s">
        <v>3281</v>
      </c>
      <c r="H2014" s="49">
        <v>42258</v>
      </c>
      <c r="I2014" s="1">
        <v>50457.71</v>
      </c>
      <c r="R2014" s="3">
        <v>100002450</v>
      </c>
      <c r="S2014" t="s">
        <v>3484</v>
      </c>
      <c r="T2014" t="s">
        <v>3477</v>
      </c>
      <c r="U2014" t="s">
        <v>3266</v>
      </c>
      <c r="V2014">
        <v>42</v>
      </c>
      <c r="W2014" t="s">
        <v>3275</v>
      </c>
      <c r="X2014" t="s">
        <v>3265</v>
      </c>
      <c r="Y2014" s="33">
        <v>42281</v>
      </c>
      <c r="Z2014" s="1">
        <v>10562.39</v>
      </c>
    </row>
    <row r="2015" spans="1:26" x14ac:dyDescent="0.25">
      <c r="A2015" s="3">
        <v>400002014</v>
      </c>
      <c r="B2015" t="s">
        <v>3484</v>
      </c>
      <c r="C2015" t="s">
        <v>3349</v>
      </c>
      <c r="D2015" t="s">
        <v>3266</v>
      </c>
      <c r="E2015">
        <v>31</v>
      </c>
      <c r="F2015" t="s">
        <v>3469</v>
      </c>
      <c r="G2015" t="s">
        <v>3265</v>
      </c>
      <c r="H2015" s="49">
        <v>42258</v>
      </c>
      <c r="I2015" s="1">
        <v>8261.2000000000007</v>
      </c>
      <c r="R2015" s="3">
        <v>100002451</v>
      </c>
      <c r="S2015" t="s">
        <v>3557</v>
      </c>
      <c r="T2015" t="s">
        <v>3565</v>
      </c>
      <c r="U2015" t="s">
        <v>3259</v>
      </c>
      <c r="V2015">
        <v>41</v>
      </c>
      <c r="W2015" t="s">
        <v>3275</v>
      </c>
      <c r="X2015" t="s">
        <v>3281</v>
      </c>
      <c r="Y2015" s="33">
        <v>42281</v>
      </c>
      <c r="Z2015" s="1">
        <v>54256.9</v>
      </c>
    </row>
    <row r="2016" spans="1:26" x14ac:dyDescent="0.25">
      <c r="A2016" s="3">
        <v>400002015</v>
      </c>
      <c r="B2016" t="s">
        <v>3448</v>
      </c>
      <c r="C2016" t="s">
        <v>3435</v>
      </c>
      <c r="D2016" t="s">
        <v>3266</v>
      </c>
      <c r="E2016">
        <v>55</v>
      </c>
      <c r="F2016" t="s">
        <v>3469</v>
      </c>
      <c r="G2016" t="s">
        <v>3265</v>
      </c>
      <c r="H2016" s="49">
        <v>42258</v>
      </c>
      <c r="I2016" s="1">
        <v>55111.01</v>
      </c>
      <c r="R2016" s="3">
        <v>100002452</v>
      </c>
      <c r="S2016" t="s">
        <v>3304</v>
      </c>
      <c r="T2016" t="s">
        <v>3346</v>
      </c>
      <c r="U2016" t="s">
        <v>3266</v>
      </c>
      <c r="V2016">
        <v>25</v>
      </c>
      <c r="W2016" t="s">
        <v>3275</v>
      </c>
      <c r="X2016" t="s">
        <v>3257</v>
      </c>
      <c r="Y2016" s="33">
        <v>42281</v>
      </c>
      <c r="Z2016" s="1">
        <v>5490.74</v>
      </c>
    </row>
    <row r="2017" spans="1:26" x14ac:dyDescent="0.25">
      <c r="A2017" s="3">
        <v>400002016</v>
      </c>
      <c r="B2017" t="s">
        <v>3569</v>
      </c>
      <c r="C2017" t="s">
        <v>3508</v>
      </c>
      <c r="D2017" t="s">
        <v>3266</v>
      </c>
      <c r="E2017">
        <v>36</v>
      </c>
      <c r="F2017" t="s">
        <v>3469</v>
      </c>
      <c r="G2017" t="s">
        <v>3257</v>
      </c>
      <c r="H2017" s="49">
        <v>42258</v>
      </c>
      <c r="I2017" s="1">
        <v>19799.419999999998</v>
      </c>
      <c r="R2017" s="3">
        <v>100002453</v>
      </c>
      <c r="S2017" t="s">
        <v>3443</v>
      </c>
      <c r="T2017" t="s">
        <v>3481</v>
      </c>
      <c r="U2017" t="s">
        <v>3266</v>
      </c>
      <c r="V2017">
        <v>34</v>
      </c>
      <c r="W2017" t="s">
        <v>3275</v>
      </c>
      <c r="X2017" t="s">
        <v>3281</v>
      </c>
      <c r="Y2017" s="33">
        <v>42281</v>
      </c>
      <c r="Z2017" s="1">
        <v>10594.11</v>
      </c>
    </row>
    <row r="2018" spans="1:26" x14ac:dyDescent="0.25">
      <c r="A2018" s="3">
        <v>100002017</v>
      </c>
      <c r="B2018" t="s">
        <v>3311</v>
      </c>
      <c r="C2018" t="s">
        <v>3263</v>
      </c>
      <c r="D2018" t="s">
        <v>3259</v>
      </c>
      <c r="E2018">
        <v>43</v>
      </c>
      <c r="F2018" t="s">
        <v>3275</v>
      </c>
      <c r="G2018" t="s">
        <v>3281</v>
      </c>
      <c r="H2018" s="49">
        <v>42259</v>
      </c>
      <c r="I2018" s="1">
        <v>11880.68</v>
      </c>
      <c r="R2018" s="3">
        <v>100002454</v>
      </c>
      <c r="S2018" t="s">
        <v>3543</v>
      </c>
      <c r="T2018" t="s">
        <v>3315</v>
      </c>
      <c r="U2018" t="s">
        <v>3259</v>
      </c>
      <c r="V2018">
        <v>47</v>
      </c>
      <c r="W2018" t="s">
        <v>3275</v>
      </c>
      <c r="X2018" t="s">
        <v>3281</v>
      </c>
      <c r="Y2018" s="33">
        <v>42281</v>
      </c>
      <c r="Z2018" s="1">
        <v>53788.44</v>
      </c>
    </row>
    <row r="2019" spans="1:26" x14ac:dyDescent="0.25">
      <c r="A2019" s="3">
        <v>100002018</v>
      </c>
      <c r="B2019" t="s">
        <v>3523</v>
      </c>
      <c r="C2019" t="s">
        <v>3373</v>
      </c>
      <c r="D2019" t="s">
        <v>3259</v>
      </c>
      <c r="E2019">
        <v>31</v>
      </c>
      <c r="F2019" t="s">
        <v>3275</v>
      </c>
      <c r="G2019" t="s">
        <v>3257</v>
      </c>
      <c r="H2019" s="49">
        <v>42259</v>
      </c>
      <c r="I2019" s="1">
        <v>9099.81</v>
      </c>
      <c r="R2019" s="3">
        <v>100002455</v>
      </c>
      <c r="S2019" t="s">
        <v>3378</v>
      </c>
      <c r="T2019" t="s">
        <v>3373</v>
      </c>
      <c r="U2019" t="s">
        <v>3266</v>
      </c>
      <c r="V2019">
        <v>28</v>
      </c>
      <c r="W2019" t="s">
        <v>3275</v>
      </c>
      <c r="X2019" t="s">
        <v>3281</v>
      </c>
      <c r="Y2019" s="33">
        <v>42281</v>
      </c>
      <c r="Z2019" s="1">
        <v>19866.919999999998</v>
      </c>
    </row>
    <row r="2020" spans="1:26" x14ac:dyDescent="0.25">
      <c r="A2020" s="3">
        <v>100002019</v>
      </c>
      <c r="B2020" t="s">
        <v>3476</v>
      </c>
      <c r="C2020" t="s">
        <v>3260</v>
      </c>
      <c r="D2020" t="s">
        <v>3266</v>
      </c>
      <c r="E2020">
        <v>34</v>
      </c>
      <c r="F2020" t="s">
        <v>3275</v>
      </c>
      <c r="G2020" t="s">
        <v>3257</v>
      </c>
      <c r="H2020" s="49">
        <v>42259</v>
      </c>
      <c r="I2020" s="1">
        <v>3279.7</v>
      </c>
      <c r="R2020" s="3">
        <v>100002456</v>
      </c>
      <c r="S2020" t="s">
        <v>3489</v>
      </c>
      <c r="T2020" t="s">
        <v>3489</v>
      </c>
      <c r="U2020" t="s">
        <v>3259</v>
      </c>
      <c r="V2020">
        <v>44</v>
      </c>
      <c r="W2020" t="s">
        <v>3275</v>
      </c>
      <c r="X2020" t="s">
        <v>3265</v>
      </c>
      <c r="Y2020" s="33">
        <v>42281</v>
      </c>
      <c r="Z2020" s="1">
        <v>54062.080000000002</v>
      </c>
    </row>
    <row r="2021" spans="1:26" x14ac:dyDescent="0.25">
      <c r="A2021" s="3">
        <v>100002020</v>
      </c>
      <c r="B2021" t="s">
        <v>3434</v>
      </c>
      <c r="C2021" t="s">
        <v>3394</v>
      </c>
      <c r="D2021" t="s">
        <v>3266</v>
      </c>
      <c r="E2021">
        <v>25</v>
      </c>
      <c r="F2021" t="s">
        <v>3275</v>
      </c>
      <c r="G2021" t="s">
        <v>3281</v>
      </c>
      <c r="H2021" s="49">
        <v>42259</v>
      </c>
      <c r="I2021" s="1">
        <v>54930.04</v>
      </c>
      <c r="R2021" s="3">
        <v>100002457</v>
      </c>
      <c r="S2021" t="s">
        <v>3316</v>
      </c>
      <c r="T2021" t="s">
        <v>3440</v>
      </c>
      <c r="U2021" t="s">
        <v>3259</v>
      </c>
      <c r="V2021">
        <v>39</v>
      </c>
      <c r="W2021" t="s">
        <v>3275</v>
      </c>
      <c r="X2021" t="s">
        <v>3257</v>
      </c>
      <c r="Y2021" s="33">
        <v>42281</v>
      </c>
      <c r="Z2021" s="1">
        <v>9947.41</v>
      </c>
    </row>
    <row r="2022" spans="1:26" x14ac:dyDescent="0.25">
      <c r="A2022" s="3">
        <v>100002021</v>
      </c>
      <c r="B2022" t="s">
        <v>3476</v>
      </c>
      <c r="C2022" t="s">
        <v>3456</v>
      </c>
      <c r="D2022" t="s">
        <v>3266</v>
      </c>
      <c r="E2022">
        <v>38</v>
      </c>
      <c r="F2022" t="s">
        <v>3275</v>
      </c>
      <c r="G2022" t="s">
        <v>3281</v>
      </c>
      <c r="H2022" s="49">
        <v>42259</v>
      </c>
      <c r="I2022" s="1">
        <v>9071.7099999999991</v>
      </c>
      <c r="R2022" s="3">
        <v>100002458</v>
      </c>
      <c r="S2022" t="s">
        <v>3465</v>
      </c>
      <c r="T2022" t="s">
        <v>3483</v>
      </c>
      <c r="U2022" t="s">
        <v>3266</v>
      </c>
      <c r="V2022">
        <v>38</v>
      </c>
      <c r="W2022" t="s">
        <v>3275</v>
      </c>
      <c r="X2022" t="s">
        <v>3281</v>
      </c>
      <c r="Y2022" s="33">
        <v>42281</v>
      </c>
      <c r="Z2022" s="1">
        <v>67842.28</v>
      </c>
    </row>
    <row r="2023" spans="1:26" x14ac:dyDescent="0.25">
      <c r="A2023" s="3">
        <v>100002022</v>
      </c>
      <c r="B2023" t="s">
        <v>3528</v>
      </c>
      <c r="C2023" t="s">
        <v>3303</v>
      </c>
      <c r="D2023" t="s">
        <v>3259</v>
      </c>
      <c r="E2023">
        <v>37</v>
      </c>
      <c r="F2023" t="s">
        <v>3275</v>
      </c>
      <c r="G2023" t="s">
        <v>3281</v>
      </c>
      <c r="H2023" s="49">
        <v>42259</v>
      </c>
      <c r="I2023" s="1">
        <v>32591.02</v>
      </c>
      <c r="R2023" s="3">
        <v>100002459</v>
      </c>
      <c r="S2023" t="s">
        <v>3412</v>
      </c>
      <c r="T2023" t="s">
        <v>3323</v>
      </c>
      <c r="U2023" t="s">
        <v>3259</v>
      </c>
      <c r="V2023">
        <v>37</v>
      </c>
      <c r="W2023" t="s">
        <v>3275</v>
      </c>
      <c r="X2023" t="s">
        <v>3281</v>
      </c>
      <c r="Y2023" s="33">
        <v>42281</v>
      </c>
      <c r="Z2023" s="1">
        <v>19014.05</v>
      </c>
    </row>
    <row r="2024" spans="1:26" x14ac:dyDescent="0.25">
      <c r="A2024" s="3">
        <v>100002023</v>
      </c>
      <c r="B2024" t="s">
        <v>3323</v>
      </c>
      <c r="C2024" t="s">
        <v>3435</v>
      </c>
      <c r="D2024" t="s">
        <v>3259</v>
      </c>
      <c r="E2024">
        <v>36</v>
      </c>
      <c r="F2024" t="s">
        <v>3275</v>
      </c>
      <c r="G2024" t="s">
        <v>3281</v>
      </c>
      <c r="H2024" s="49">
        <v>42259</v>
      </c>
      <c r="I2024" s="1">
        <v>45626.720000000001</v>
      </c>
      <c r="R2024" s="3">
        <v>100002461</v>
      </c>
      <c r="S2024" t="s">
        <v>3295</v>
      </c>
      <c r="T2024" t="s">
        <v>3512</v>
      </c>
      <c r="U2024" t="s">
        <v>3259</v>
      </c>
      <c r="V2024">
        <v>34</v>
      </c>
      <c r="W2024" t="s">
        <v>3275</v>
      </c>
      <c r="X2024" t="s">
        <v>3281</v>
      </c>
      <c r="Y2024" s="33">
        <v>42281</v>
      </c>
      <c r="Z2024" s="1">
        <v>99934.82</v>
      </c>
    </row>
    <row r="2025" spans="1:26" x14ac:dyDescent="0.25">
      <c r="A2025" s="3">
        <v>200002024</v>
      </c>
      <c r="B2025" t="s">
        <v>3543</v>
      </c>
      <c r="C2025" t="s">
        <v>3303</v>
      </c>
      <c r="D2025" t="s">
        <v>3259</v>
      </c>
      <c r="E2025">
        <v>51</v>
      </c>
      <c r="F2025" t="s">
        <v>3262</v>
      </c>
      <c r="G2025" t="s">
        <v>3257</v>
      </c>
      <c r="H2025" s="49">
        <v>42259</v>
      </c>
      <c r="I2025" s="1">
        <v>50629.7</v>
      </c>
      <c r="R2025" s="3">
        <v>100002464</v>
      </c>
      <c r="S2025" t="s">
        <v>3348</v>
      </c>
      <c r="T2025" t="s">
        <v>3334</v>
      </c>
      <c r="U2025" t="s">
        <v>3266</v>
      </c>
      <c r="V2025">
        <v>36</v>
      </c>
      <c r="W2025" t="s">
        <v>3275</v>
      </c>
      <c r="X2025" t="s">
        <v>3281</v>
      </c>
      <c r="Y2025" s="33">
        <v>42282</v>
      </c>
      <c r="Z2025" s="1">
        <v>51614.58</v>
      </c>
    </row>
    <row r="2026" spans="1:26" x14ac:dyDescent="0.25">
      <c r="A2026" s="3">
        <v>200002025</v>
      </c>
      <c r="B2026" t="s">
        <v>3538</v>
      </c>
      <c r="C2026" t="s">
        <v>3312</v>
      </c>
      <c r="D2026" t="s">
        <v>3259</v>
      </c>
      <c r="E2026">
        <v>58</v>
      </c>
      <c r="F2026" t="s">
        <v>3262</v>
      </c>
      <c r="G2026" t="s">
        <v>3281</v>
      </c>
      <c r="H2026" s="49">
        <v>42259</v>
      </c>
      <c r="I2026" s="1">
        <v>139610.13</v>
      </c>
      <c r="R2026" s="3">
        <v>100002465</v>
      </c>
      <c r="S2026" t="s">
        <v>3484</v>
      </c>
      <c r="T2026" t="s">
        <v>3567</v>
      </c>
      <c r="U2026" t="s">
        <v>3266</v>
      </c>
      <c r="V2026">
        <v>34</v>
      </c>
      <c r="W2026" t="s">
        <v>3275</v>
      </c>
      <c r="X2026" t="s">
        <v>3281</v>
      </c>
      <c r="Y2026" s="33">
        <v>42282</v>
      </c>
      <c r="Z2026" s="1">
        <v>9286.99</v>
      </c>
    </row>
    <row r="2027" spans="1:26" x14ac:dyDescent="0.25">
      <c r="A2027" s="3">
        <v>200002026</v>
      </c>
      <c r="B2027" t="s">
        <v>3564</v>
      </c>
      <c r="C2027" t="s">
        <v>3444</v>
      </c>
      <c r="D2027" t="s">
        <v>3266</v>
      </c>
      <c r="E2027">
        <v>44</v>
      </c>
      <c r="F2027" t="s">
        <v>3262</v>
      </c>
      <c r="G2027" t="s">
        <v>3265</v>
      </c>
      <c r="H2027" s="49">
        <v>42259</v>
      </c>
      <c r="I2027" s="1">
        <v>19326.71</v>
      </c>
      <c r="R2027" s="3">
        <v>100002466</v>
      </c>
      <c r="S2027" t="s">
        <v>3430</v>
      </c>
      <c r="T2027" t="s">
        <v>3481</v>
      </c>
      <c r="U2027" t="s">
        <v>3266</v>
      </c>
      <c r="V2027">
        <v>27</v>
      </c>
      <c r="W2027" t="s">
        <v>3275</v>
      </c>
      <c r="X2027" t="s">
        <v>3257</v>
      </c>
      <c r="Y2027" s="33">
        <v>42282</v>
      </c>
      <c r="Z2027" s="1">
        <v>3471.22</v>
      </c>
    </row>
    <row r="2028" spans="1:26" x14ac:dyDescent="0.25">
      <c r="A2028" s="3">
        <v>200002027</v>
      </c>
      <c r="B2028" t="s">
        <v>3520</v>
      </c>
      <c r="C2028" t="s">
        <v>3343</v>
      </c>
      <c r="D2028" t="s">
        <v>3266</v>
      </c>
      <c r="E2028">
        <v>52</v>
      </c>
      <c r="F2028" t="s">
        <v>3262</v>
      </c>
      <c r="G2028" t="s">
        <v>3257</v>
      </c>
      <c r="H2028" s="49">
        <v>42259</v>
      </c>
      <c r="I2028" s="1">
        <v>97609.31</v>
      </c>
      <c r="R2028" s="3">
        <v>100002467</v>
      </c>
      <c r="S2028" t="s">
        <v>3451</v>
      </c>
      <c r="T2028" t="s">
        <v>3347</v>
      </c>
      <c r="U2028" t="s">
        <v>3266</v>
      </c>
      <c r="V2028">
        <v>35</v>
      </c>
      <c r="W2028" t="s">
        <v>3275</v>
      </c>
      <c r="X2028" t="s">
        <v>3257</v>
      </c>
      <c r="Y2028" s="33">
        <v>42282</v>
      </c>
      <c r="Z2028" s="1">
        <v>39047.449999999997</v>
      </c>
    </row>
    <row r="2029" spans="1:26" x14ac:dyDescent="0.25">
      <c r="A2029" s="3">
        <v>200002028</v>
      </c>
      <c r="B2029" t="s">
        <v>3341</v>
      </c>
      <c r="C2029" t="s">
        <v>3513</v>
      </c>
      <c r="D2029" t="s">
        <v>3259</v>
      </c>
      <c r="E2029">
        <v>50</v>
      </c>
      <c r="F2029" t="s">
        <v>3262</v>
      </c>
      <c r="G2029" t="s">
        <v>3265</v>
      </c>
      <c r="H2029" s="49">
        <v>42259</v>
      </c>
      <c r="I2029" s="1">
        <v>27043.73</v>
      </c>
      <c r="R2029" s="3">
        <v>100002468</v>
      </c>
      <c r="S2029" t="s">
        <v>3295</v>
      </c>
      <c r="T2029" t="s">
        <v>3435</v>
      </c>
      <c r="U2029" t="s">
        <v>3259</v>
      </c>
      <c r="V2029">
        <v>42</v>
      </c>
      <c r="W2029" t="s">
        <v>3275</v>
      </c>
      <c r="X2029" t="s">
        <v>3281</v>
      </c>
      <c r="Y2029" s="33">
        <v>42282</v>
      </c>
      <c r="Z2029" s="1">
        <v>368.53</v>
      </c>
    </row>
    <row r="2030" spans="1:26" x14ac:dyDescent="0.25">
      <c r="A2030" s="3">
        <v>200002029</v>
      </c>
      <c r="B2030" t="s">
        <v>3317</v>
      </c>
      <c r="C2030" t="s">
        <v>3556</v>
      </c>
      <c r="D2030" t="s">
        <v>3259</v>
      </c>
      <c r="E2030">
        <v>60</v>
      </c>
      <c r="F2030" t="s">
        <v>3262</v>
      </c>
      <c r="G2030" t="s">
        <v>3257</v>
      </c>
      <c r="H2030" s="49">
        <v>42259</v>
      </c>
      <c r="I2030" s="1">
        <v>59183.23</v>
      </c>
      <c r="R2030" s="3">
        <v>100002473</v>
      </c>
      <c r="S2030" t="s">
        <v>3386</v>
      </c>
      <c r="T2030" t="s">
        <v>3325</v>
      </c>
      <c r="U2030" t="s">
        <v>3259</v>
      </c>
      <c r="V2030">
        <v>31</v>
      </c>
      <c r="W2030" t="s">
        <v>3275</v>
      </c>
      <c r="X2030" t="s">
        <v>3257</v>
      </c>
      <c r="Y2030" s="33">
        <v>42283</v>
      </c>
      <c r="Z2030" s="1">
        <v>56801.98</v>
      </c>
    </row>
    <row r="2031" spans="1:26" x14ac:dyDescent="0.25">
      <c r="A2031" s="3">
        <v>200002030</v>
      </c>
      <c r="B2031" t="s">
        <v>3323</v>
      </c>
      <c r="C2031" t="s">
        <v>3288</v>
      </c>
      <c r="D2031" t="s">
        <v>3259</v>
      </c>
      <c r="E2031">
        <v>46</v>
      </c>
      <c r="F2031" t="s">
        <v>3262</v>
      </c>
      <c r="G2031" t="s">
        <v>3257</v>
      </c>
      <c r="H2031" s="49">
        <v>42259</v>
      </c>
      <c r="I2031" s="1">
        <v>47720.66</v>
      </c>
      <c r="R2031" s="3">
        <v>100002475</v>
      </c>
      <c r="S2031" t="s">
        <v>3542</v>
      </c>
      <c r="T2031" t="s">
        <v>3508</v>
      </c>
      <c r="U2031" t="s">
        <v>3266</v>
      </c>
      <c r="V2031">
        <v>25</v>
      </c>
      <c r="W2031" t="s">
        <v>3275</v>
      </c>
      <c r="X2031" t="s">
        <v>3281</v>
      </c>
      <c r="Y2031" s="33">
        <v>42283</v>
      </c>
      <c r="Z2031" s="1">
        <v>29770.55</v>
      </c>
    </row>
    <row r="2032" spans="1:26" x14ac:dyDescent="0.25">
      <c r="A2032" s="3">
        <v>300002031</v>
      </c>
      <c r="B2032" t="s">
        <v>3337</v>
      </c>
      <c r="C2032" t="s">
        <v>3388</v>
      </c>
      <c r="D2032" t="s">
        <v>3259</v>
      </c>
      <c r="E2032">
        <v>22</v>
      </c>
      <c r="F2032" t="s">
        <v>3258</v>
      </c>
      <c r="G2032" t="s">
        <v>3281</v>
      </c>
      <c r="H2032" s="49">
        <v>42259</v>
      </c>
      <c r="I2032" s="1">
        <v>96018.25</v>
      </c>
      <c r="R2032" s="3">
        <v>100002476</v>
      </c>
      <c r="S2032" t="s">
        <v>3459</v>
      </c>
      <c r="T2032" t="s">
        <v>3535</v>
      </c>
      <c r="U2032" t="s">
        <v>3259</v>
      </c>
      <c r="V2032">
        <v>47</v>
      </c>
      <c r="W2032" t="s">
        <v>3275</v>
      </c>
      <c r="X2032" t="s">
        <v>3281</v>
      </c>
      <c r="Y2032" s="33">
        <v>42283</v>
      </c>
      <c r="Z2032" s="1">
        <v>63746.78</v>
      </c>
    </row>
    <row r="2033" spans="1:26" x14ac:dyDescent="0.25">
      <c r="A2033" s="3">
        <v>300002032</v>
      </c>
      <c r="B2033" t="s">
        <v>3356</v>
      </c>
      <c r="C2033" t="s">
        <v>3517</v>
      </c>
      <c r="D2033" t="s">
        <v>3259</v>
      </c>
      <c r="E2033">
        <v>31</v>
      </c>
      <c r="F2033" t="s">
        <v>3258</v>
      </c>
      <c r="G2033" t="s">
        <v>3257</v>
      </c>
      <c r="H2033" s="49">
        <v>42259</v>
      </c>
      <c r="I2033" s="1">
        <v>29371.32</v>
      </c>
      <c r="R2033" s="3">
        <v>100002477</v>
      </c>
      <c r="S2033" t="s">
        <v>3446</v>
      </c>
      <c r="T2033" t="s">
        <v>3381</v>
      </c>
      <c r="U2033" t="s">
        <v>3259</v>
      </c>
      <c r="V2033">
        <v>26</v>
      </c>
      <c r="W2033" t="s">
        <v>3275</v>
      </c>
      <c r="X2033" t="s">
        <v>3281</v>
      </c>
      <c r="Y2033" s="33">
        <v>42283</v>
      </c>
      <c r="Z2033" s="1">
        <v>81489.429999999993</v>
      </c>
    </row>
    <row r="2034" spans="1:26" x14ac:dyDescent="0.25">
      <c r="A2034" s="3">
        <v>300002033</v>
      </c>
      <c r="B2034" t="s">
        <v>3578</v>
      </c>
      <c r="C2034" t="s">
        <v>3502</v>
      </c>
      <c r="D2034" t="s">
        <v>3259</v>
      </c>
      <c r="E2034">
        <v>38</v>
      </c>
      <c r="F2034" t="s">
        <v>3258</v>
      </c>
      <c r="G2034" t="s">
        <v>3281</v>
      </c>
      <c r="H2034" s="49">
        <v>42259</v>
      </c>
      <c r="I2034" s="1">
        <v>63211.19</v>
      </c>
      <c r="R2034" s="3">
        <v>100002478</v>
      </c>
      <c r="S2034" t="s">
        <v>3542</v>
      </c>
      <c r="T2034" t="s">
        <v>3260</v>
      </c>
      <c r="U2034" t="s">
        <v>3266</v>
      </c>
      <c r="V2034">
        <v>38</v>
      </c>
      <c r="W2034" t="s">
        <v>3275</v>
      </c>
      <c r="X2034" t="s">
        <v>3265</v>
      </c>
      <c r="Y2034" s="33">
        <v>42283</v>
      </c>
      <c r="Z2034" s="1">
        <v>37142.39</v>
      </c>
    </row>
    <row r="2035" spans="1:26" x14ac:dyDescent="0.25">
      <c r="A2035" s="3">
        <v>100002034</v>
      </c>
      <c r="B2035" t="s">
        <v>3530</v>
      </c>
      <c r="C2035" t="s">
        <v>3394</v>
      </c>
      <c r="D2035" t="s">
        <v>3259</v>
      </c>
      <c r="E2035">
        <v>43</v>
      </c>
      <c r="F2035" t="s">
        <v>3275</v>
      </c>
      <c r="G2035" t="s">
        <v>3281</v>
      </c>
      <c r="H2035" s="49">
        <v>42260</v>
      </c>
      <c r="I2035" s="1">
        <v>51578.31</v>
      </c>
      <c r="R2035" s="3">
        <v>100002479</v>
      </c>
      <c r="S2035" t="s">
        <v>3308</v>
      </c>
      <c r="T2035" t="s">
        <v>3528</v>
      </c>
      <c r="U2035" t="s">
        <v>3259</v>
      </c>
      <c r="V2035">
        <v>37</v>
      </c>
      <c r="W2035" t="s">
        <v>3275</v>
      </c>
      <c r="X2035" t="s">
        <v>3281</v>
      </c>
      <c r="Y2035" s="33">
        <v>42283</v>
      </c>
      <c r="Z2035" s="1">
        <v>27526.79</v>
      </c>
    </row>
    <row r="2036" spans="1:26" x14ac:dyDescent="0.25">
      <c r="A2036" s="3">
        <v>100002035</v>
      </c>
      <c r="B2036" t="s">
        <v>3516</v>
      </c>
      <c r="C2036" t="s">
        <v>3440</v>
      </c>
      <c r="D2036" t="s">
        <v>3259</v>
      </c>
      <c r="E2036">
        <v>29</v>
      </c>
      <c r="F2036" t="s">
        <v>3275</v>
      </c>
      <c r="G2036" t="s">
        <v>3281</v>
      </c>
      <c r="H2036" s="49">
        <v>42260</v>
      </c>
      <c r="I2036" s="1">
        <v>12258.48</v>
      </c>
      <c r="R2036" s="3">
        <v>100002480</v>
      </c>
      <c r="S2036" t="s">
        <v>3532</v>
      </c>
      <c r="T2036" t="s">
        <v>3420</v>
      </c>
      <c r="U2036" t="s">
        <v>3266</v>
      </c>
      <c r="V2036">
        <v>27</v>
      </c>
      <c r="W2036" t="s">
        <v>3275</v>
      </c>
      <c r="X2036" t="s">
        <v>3257</v>
      </c>
      <c r="Y2036" s="33">
        <v>42283</v>
      </c>
      <c r="Z2036" s="1">
        <v>115220.03</v>
      </c>
    </row>
    <row r="2037" spans="1:26" x14ac:dyDescent="0.25">
      <c r="A2037" s="3">
        <v>100002036</v>
      </c>
      <c r="B2037" t="s">
        <v>3344</v>
      </c>
      <c r="C2037" t="s">
        <v>3305</v>
      </c>
      <c r="D2037" t="s">
        <v>3266</v>
      </c>
      <c r="E2037">
        <v>37</v>
      </c>
      <c r="F2037" t="s">
        <v>3275</v>
      </c>
      <c r="G2037" t="s">
        <v>3265</v>
      </c>
      <c r="H2037" s="49">
        <v>42260</v>
      </c>
      <c r="I2037" s="1">
        <v>93845.6</v>
      </c>
      <c r="R2037" s="3">
        <v>100002481</v>
      </c>
      <c r="S2037" t="s">
        <v>3531</v>
      </c>
      <c r="T2037" t="s">
        <v>3442</v>
      </c>
      <c r="U2037" t="s">
        <v>3266</v>
      </c>
      <c r="V2037">
        <v>25</v>
      </c>
      <c r="W2037" t="s">
        <v>3275</v>
      </c>
      <c r="X2037" t="s">
        <v>3257</v>
      </c>
      <c r="Y2037" s="33">
        <v>42283</v>
      </c>
      <c r="Z2037" s="1">
        <v>31113.33</v>
      </c>
    </row>
    <row r="2038" spans="1:26" x14ac:dyDescent="0.25">
      <c r="A2038" s="3">
        <v>100002037</v>
      </c>
      <c r="B2038" t="s">
        <v>3414</v>
      </c>
      <c r="C2038" t="s">
        <v>3367</v>
      </c>
      <c r="D2038" t="s">
        <v>3259</v>
      </c>
      <c r="E2038">
        <v>31</v>
      </c>
      <c r="F2038" t="s">
        <v>3275</v>
      </c>
      <c r="G2038" t="s">
        <v>3281</v>
      </c>
      <c r="H2038" s="49">
        <v>42260</v>
      </c>
      <c r="I2038" s="1">
        <v>88023.96</v>
      </c>
      <c r="R2038" s="3">
        <v>100002493</v>
      </c>
      <c r="S2038" t="s">
        <v>3518</v>
      </c>
      <c r="T2038" t="s">
        <v>3472</v>
      </c>
      <c r="U2038" t="s">
        <v>3266</v>
      </c>
      <c r="V2038">
        <v>43</v>
      </c>
      <c r="W2038" t="s">
        <v>3275</v>
      </c>
      <c r="X2038" t="s">
        <v>3257</v>
      </c>
      <c r="Y2038" s="33">
        <v>42284</v>
      </c>
      <c r="Z2038" s="1">
        <v>20996.83</v>
      </c>
    </row>
    <row r="2039" spans="1:26" x14ac:dyDescent="0.25">
      <c r="A2039" s="3">
        <v>100002038</v>
      </c>
      <c r="B2039" t="s">
        <v>3571</v>
      </c>
      <c r="C2039" t="s">
        <v>3570</v>
      </c>
      <c r="D2039" t="s">
        <v>3259</v>
      </c>
      <c r="E2039">
        <v>29</v>
      </c>
      <c r="F2039" t="s">
        <v>3275</v>
      </c>
      <c r="G2039" t="s">
        <v>3265</v>
      </c>
      <c r="H2039" s="49">
        <v>42260</v>
      </c>
      <c r="I2039" s="1">
        <v>70086.820000000007</v>
      </c>
      <c r="R2039" s="3">
        <v>100002494</v>
      </c>
      <c r="S2039" t="s">
        <v>3409</v>
      </c>
      <c r="T2039" t="s">
        <v>3485</v>
      </c>
      <c r="U2039" t="s">
        <v>3266</v>
      </c>
      <c r="V2039">
        <v>38</v>
      </c>
      <c r="W2039" t="s">
        <v>3275</v>
      </c>
      <c r="X2039" t="s">
        <v>3281</v>
      </c>
      <c r="Y2039" s="33">
        <v>42284</v>
      </c>
      <c r="Z2039" s="1">
        <v>33589.65</v>
      </c>
    </row>
    <row r="2040" spans="1:26" x14ac:dyDescent="0.25">
      <c r="A2040" s="3">
        <v>200002039</v>
      </c>
      <c r="B2040" t="s">
        <v>3463</v>
      </c>
      <c r="C2040" t="s">
        <v>3373</v>
      </c>
      <c r="D2040" t="s">
        <v>3259</v>
      </c>
      <c r="E2040">
        <v>58</v>
      </c>
      <c r="F2040" t="s">
        <v>3262</v>
      </c>
      <c r="G2040" t="s">
        <v>3257</v>
      </c>
      <c r="H2040" s="49">
        <v>42260</v>
      </c>
      <c r="I2040" s="1">
        <v>20162.2</v>
      </c>
      <c r="R2040" s="3">
        <v>100002495</v>
      </c>
      <c r="S2040" t="s">
        <v>3528</v>
      </c>
      <c r="T2040" t="s">
        <v>3440</v>
      </c>
      <c r="U2040" t="s">
        <v>3259</v>
      </c>
      <c r="V2040">
        <v>30</v>
      </c>
      <c r="W2040" t="s">
        <v>3275</v>
      </c>
      <c r="X2040" t="s">
        <v>3281</v>
      </c>
      <c r="Y2040" s="33">
        <v>42284</v>
      </c>
      <c r="Z2040" s="1">
        <v>54432.83</v>
      </c>
    </row>
    <row r="2041" spans="1:26" x14ac:dyDescent="0.25">
      <c r="A2041" s="3">
        <v>200002040</v>
      </c>
      <c r="B2041" t="s">
        <v>3372</v>
      </c>
      <c r="C2041" t="s">
        <v>3360</v>
      </c>
      <c r="D2041" t="s">
        <v>3259</v>
      </c>
      <c r="E2041">
        <v>40</v>
      </c>
      <c r="F2041" t="s">
        <v>3262</v>
      </c>
      <c r="G2041" t="s">
        <v>3281</v>
      </c>
      <c r="H2041" s="49">
        <v>42260</v>
      </c>
      <c r="I2041" s="1">
        <v>34944.910000000003</v>
      </c>
      <c r="R2041" s="3">
        <v>100002496</v>
      </c>
      <c r="S2041" t="s">
        <v>3341</v>
      </c>
      <c r="T2041" t="s">
        <v>3405</v>
      </c>
      <c r="U2041" t="s">
        <v>3259</v>
      </c>
      <c r="V2041">
        <v>37</v>
      </c>
      <c r="W2041" t="s">
        <v>3275</v>
      </c>
      <c r="X2041" t="s">
        <v>3281</v>
      </c>
      <c r="Y2041" s="33">
        <v>42284</v>
      </c>
      <c r="Z2041" s="1">
        <v>24607.65</v>
      </c>
    </row>
    <row r="2042" spans="1:26" x14ac:dyDescent="0.25">
      <c r="A2042" s="3">
        <v>200002041</v>
      </c>
      <c r="B2042" t="s">
        <v>3436</v>
      </c>
      <c r="C2042" t="s">
        <v>3537</v>
      </c>
      <c r="D2042" t="s">
        <v>3266</v>
      </c>
      <c r="E2042">
        <v>64</v>
      </c>
      <c r="F2042" t="s">
        <v>3262</v>
      </c>
      <c r="G2042" t="s">
        <v>3257</v>
      </c>
      <c r="H2042" s="49">
        <v>42260</v>
      </c>
      <c r="I2042" s="1">
        <v>24729.53</v>
      </c>
      <c r="R2042" s="3">
        <v>100002497</v>
      </c>
      <c r="S2042" t="s">
        <v>3448</v>
      </c>
      <c r="T2042" t="s">
        <v>3488</v>
      </c>
      <c r="U2042" t="s">
        <v>3266</v>
      </c>
      <c r="V2042">
        <v>36</v>
      </c>
      <c r="W2042" t="s">
        <v>3275</v>
      </c>
      <c r="X2042" t="s">
        <v>3281</v>
      </c>
      <c r="Y2042" s="33">
        <v>42284</v>
      </c>
      <c r="Z2042" s="1">
        <v>111371.69</v>
      </c>
    </row>
    <row r="2043" spans="1:26" x14ac:dyDescent="0.25">
      <c r="A2043" s="3">
        <v>200002042</v>
      </c>
      <c r="B2043" t="s">
        <v>3335</v>
      </c>
      <c r="C2043" t="s">
        <v>3509</v>
      </c>
      <c r="D2043" t="s">
        <v>3266</v>
      </c>
      <c r="E2043">
        <v>33</v>
      </c>
      <c r="F2043" t="s">
        <v>3262</v>
      </c>
      <c r="G2043" t="s">
        <v>3265</v>
      </c>
      <c r="H2043" s="49">
        <v>42260</v>
      </c>
      <c r="I2043" s="1">
        <v>27833.06</v>
      </c>
      <c r="R2043" s="3">
        <v>100002498</v>
      </c>
      <c r="S2043" t="s">
        <v>3433</v>
      </c>
      <c r="T2043" t="s">
        <v>3360</v>
      </c>
      <c r="U2043" t="s">
        <v>3259</v>
      </c>
      <c r="V2043">
        <v>30</v>
      </c>
      <c r="W2043" t="s">
        <v>3275</v>
      </c>
      <c r="X2043" t="s">
        <v>3281</v>
      </c>
      <c r="Y2043" s="33">
        <v>42284</v>
      </c>
      <c r="Z2043" s="1">
        <v>40488.29</v>
      </c>
    </row>
    <row r="2044" spans="1:26" x14ac:dyDescent="0.25">
      <c r="A2044" s="3">
        <v>200002043</v>
      </c>
      <c r="B2044" t="s">
        <v>3311</v>
      </c>
      <c r="C2044" t="s">
        <v>3357</v>
      </c>
      <c r="D2044" t="s">
        <v>3259</v>
      </c>
      <c r="E2044">
        <v>56</v>
      </c>
      <c r="F2044" t="s">
        <v>3262</v>
      </c>
      <c r="G2044" t="s">
        <v>3257</v>
      </c>
      <c r="H2044" s="49">
        <v>42260</v>
      </c>
      <c r="I2044" s="1">
        <v>9249.08</v>
      </c>
      <c r="R2044" s="3">
        <v>100002503</v>
      </c>
      <c r="S2044" t="s">
        <v>3495</v>
      </c>
      <c r="T2044" t="s">
        <v>3415</v>
      </c>
      <c r="U2044" t="s">
        <v>3259</v>
      </c>
      <c r="V2044">
        <v>28</v>
      </c>
      <c r="W2044" t="s">
        <v>3275</v>
      </c>
      <c r="X2044" t="s">
        <v>3257</v>
      </c>
      <c r="Y2044" s="33">
        <v>42285</v>
      </c>
      <c r="Z2044" s="1">
        <v>102952.98</v>
      </c>
    </row>
    <row r="2045" spans="1:26" x14ac:dyDescent="0.25">
      <c r="A2045" s="3">
        <v>300002044</v>
      </c>
      <c r="B2045" t="s">
        <v>3479</v>
      </c>
      <c r="C2045" t="s">
        <v>3513</v>
      </c>
      <c r="D2045" t="s">
        <v>3266</v>
      </c>
      <c r="E2045">
        <v>34</v>
      </c>
      <c r="F2045" t="s">
        <v>3258</v>
      </c>
      <c r="G2045" t="s">
        <v>3265</v>
      </c>
      <c r="H2045" s="49">
        <v>42260</v>
      </c>
      <c r="I2045" s="1">
        <v>55297.13</v>
      </c>
      <c r="R2045" s="3">
        <v>100002504</v>
      </c>
      <c r="S2045" t="s">
        <v>3527</v>
      </c>
      <c r="T2045" t="s">
        <v>3376</v>
      </c>
      <c r="U2045" t="s">
        <v>3266</v>
      </c>
      <c r="V2045">
        <v>35</v>
      </c>
      <c r="W2045" t="s">
        <v>3275</v>
      </c>
      <c r="X2045" t="s">
        <v>3265</v>
      </c>
      <c r="Y2045" s="33">
        <v>42285</v>
      </c>
      <c r="Z2045" s="1">
        <v>42162.2</v>
      </c>
    </row>
    <row r="2046" spans="1:26" x14ac:dyDescent="0.25">
      <c r="A2046" s="3">
        <v>300002045</v>
      </c>
      <c r="B2046" t="s">
        <v>3482</v>
      </c>
      <c r="C2046" t="s">
        <v>3580</v>
      </c>
      <c r="D2046" t="s">
        <v>3266</v>
      </c>
      <c r="E2046">
        <v>37</v>
      </c>
      <c r="F2046" t="s">
        <v>3258</v>
      </c>
      <c r="G2046" t="s">
        <v>3281</v>
      </c>
      <c r="H2046" s="49">
        <v>42260</v>
      </c>
      <c r="I2046" s="1">
        <v>16581.560000000001</v>
      </c>
      <c r="R2046" s="3">
        <v>100002505</v>
      </c>
      <c r="S2046" t="s">
        <v>3283</v>
      </c>
      <c r="T2046" t="s">
        <v>3267</v>
      </c>
      <c r="U2046" t="s">
        <v>3259</v>
      </c>
      <c r="V2046">
        <v>46</v>
      </c>
      <c r="W2046" t="s">
        <v>3275</v>
      </c>
      <c r="X2046" t="s">
        <v>3257</v>
      </c>
      <c r="Y2046" s="33">
        <v>42285</v>
      </c>
      <c r="Z2046" s="1">
        <v>22318.080000000002</v>
      </c>
    </row>
    <row r="2047" spans="1:26" x14ac:dyDescent="0.25">
      <c r="A2047" s="3">
        <v>400002046</v>
      </c>
      <c r="B2047" t="s">
        <v>3564</v>
      </c>
      <c r="C2047" t="s">
        <v>3472</v>
      </c>
      <c r="D2047" t="s">
        <v>3266</v>
      </c>
      <c r="E2047">
        <v>19</v>
      </c>
      <c r="F2047" t="s">
        <v>3469</v>
      </c>
      <c r="G2047" t="s">
        <v>3257</v>
      </c>
      <c r="H2047" s="49">
        <v>42260</v>
      </c>
      <c r="I2047" s="1">
        <v>69.78</v>
      </c>
      <c r="R2047" s="3">
        <v>100002506</v>
      </c>
      <c r="S2047" t="s">
        <v>3289</v>
      </c>
      <c r="T2047" t="s">
        <v>3284</v>
      </c>
      <c r="U2047" t="s">
        <v>3259</v>
      </c>
      <c r="V2047">
        <v>41</v>
      </c>
      <c r="W2047" t="s">
        <v>3275</v>
      </c>
      <c r="X2047" t="s">
        <v>3281</v>
      </c>
      <c r="Y2047" s="33">
        <v>42285</v>
      </c>
      <c r="Z2047" s="1">
        <v>28479.51</v>
      </c>
    </row>
    <row r="2048" spans="1:26" x14ac:dyDescent="0.25">
      <c r="A2048" s="3">
        <v>400002047</v>
      </c>
      <c r="B2048" t="s">
        <v>3412</v>
      </c>
      <c r="C2048" t="s">
        <v>3456</v>
      </c>
      <c r="D2048" t="s">
        <v>3259</v>
      </c>
      <c r="E2048">
        <v>21</v>
      </c>
      <c r="F2048" t="s">
        <v>3469</v>
      </c>
      <c r="G2048" t="s">
        <v>3257</v>
      </c>
      <c r="H2048" s="49">
        <v>42260</v>
      </c>
      <c r="I2048" s="1">
        <v>16696.080000000002</v>
      </c>
      <c r="R2048" s="3">
        <v>100002507</v>
      </c>
      <c r="S2048" t="s">
        <v>3541</v>
      </c>
      <c r="T2048" t="s">
        <v>3464</v>
      </c>
      <c r="U2048" t="s">
        <v>3266</v>
      </c>
      <c r="V2048">
        <v>42</v>
      </c>
      <c r="W2048" t="s">
        <v>3275</v>
      </c>
      <c r="X2048" t="s">
        <v>3281</v>
      </c>
      <c r="Y2048" s="33">
        <v>42285</v>
      </c>
      <c r="Z2048" s="1">
        <v>55193.59</v>
      </c>
    </row>
    <row r="2049" spans="1:26" x14ac:dyDescent="0.25">
      <c r="A2049" s="3">
        <v>100002048</v>
      </c>
      <c r="B2049" t="s">
        <v>3529</v>
      </c>
      <c r="C2049" t="s">
        <v>3381</v>
      </c>
      <c r="D2049" t="s">
        <v>3266</v>
      </c>
      <c r="E2049">
        <v>37</v>
      </c>
      <c r="F2049" t="s">
        <v>3275</v>
      </c>
      <c r="G2049" t="s">
        <v>3281</v>
      </c>
      <c r="H2049" s="49">
        <v>42261</v>
      </c>
      <c r="I2049" s="1">
        <v>31435.65</v>
      </c>
      <c r="R2049" s="3">
        <v>100002508</v>
      </c>
      <c r="S2049" t="s">
        <v>3449</v>
      </c>
      <c r="T2049" t="s">
        <v>3379</v>
      </c>
      <c r="U2049" t="s">
        <v>3259</v>
      </c>
      <c r="V2049">
        <v>42</v>
      </c>
      <c r="W2049" t="s">
        <v>3275</v>
      </c>
      <c r="X2049" t="s">
        <v>3281</v>
      </c>
      <c r="Y2049" s="33">
        <v>42285</v>
      </c>
      <c r="Z2049" s="1">
        <v>33299.64</v>
      </c>
    </row>
    <row r="2050" spans="1:26" x14ac:dyDescent="0.25">
      <c r="A2050" s="3">
        <v>100002049</v>
      </c>
      <c r="B2050" t="s">
        <v>3406</v>
      </c>
      <c r="C2050" t="s">
        <v>3508</v>
      </c>
      <c r="D2050" t="s">
        <v>3266</v>
      </c>
      <c r="E2050">
        <v>31</v>
      </c>
      <c r="F2050" t="s">
        <v>3275</v>
      </c>
      <c r="G2050" t="s">
        <v>3281</v>
      </c>
      <c r="H2050" s="49">
        <v>42261</v>
      </c>
      <c r="I2050" s="1">
        <v>70153.14</v>
      </c>
      <c r="R2050" s="3">
        <v>100002509</v>
      </c>
      <c r="S2050" t="s">
        <v>3363</v>
      </c>
      <c r="T2050" t="s">
        <v>3570</v>
      </c>
      <c r="U2050" t="s">
        <v>3259</v>
      </c>
      <c r="V2050">
        <v>30</v>
      </c>
      <c r="W2050" t="s">
        <v>3275</v>
      </c>
      <c r="X2050" t="s">
        <v>3257</v>
      </c>
      <c r="Y2050" s="33">
        <v>42285</v>
      </c>
      <c r="Z2050" s="1">
        <v>2603.66</v>
      </c>
    </row>
    <row r="2051" spans="1:26" x14ac:dyDescent="0.25">
      <c r="A2051" s="3">
        <v>100002050</v>
      </c>
      <c r="B2051" t="s">
        <v>3324</v>
      </c>
      <c r="C2051" t="s">
        <v>3472</v>
      </c>
      <c r="D2051" t="s">
        <v>3266</v>
      </c>
      <c r="E2051">
        <v>28</v>
      </c>
      <c r="F2051" t="s">
        <v>3275</v>
      </c>
      <c r="G2051" t="s">
        <v>3281</v>
      </c>
      <c r="H2051" s="49">
        <v>42261</v>
      </c>
      <c r="I2051" s="1">
        <v>82638.509999999995</v>
      </c>
      <c r="R2051" s="3">
        <v>100002510</v>
      </c>
      <c r="S2051" t="s">
        <v>3272</v>
      </c>
      <c r="T2051" t="s">
        <v>3526</v>
      </c>
      <c r="U2051" t="s">
        <v>3259</v>
      </c>
      <c r="V2051">
        <v>37</v>
      </c>
      <c r="W2051" t="s">
        <v>3275</v>
      </c>
      <c r="X2051" t="s">
        <v>3257</v>
      </c>
      <c r="Y2051" s="33">
        <v>42285</v>
      </c>
      <c r="Z2051" s="1">
        <v>28386.21</v>
      </c>
    </row>
    <row r="2052" spans="1:26" x14ac:dyDescent="0.25">
      <c r="A2052" s="3">
        <v>100002051</v>
      </c>
      <c r="B2052" t="s">
        <v>3530</v>
      </c>
      <c r="C2052" t="s">
        <v>3334</v>
      </c>
      <c r="D2052" t="s">
        <v>3259</v>
      </c>
      <c r="E2052">
        <v>40</v>
      </c>
      <c r="F2052" t="s">
        <v>3275</v>
      </c>
      <c r="G2052" t="s">
        <v>3281</v>
      </c>
      <c r="H2052" s="49">
        <v>42261</v>
      </c>
      <c r="I2052" s="1">
        <v>45671.3</v>
      </c>
      <c r="R2052" s="3">
        <v>100002511</v>
      </c>
      <c r="S2052" t="s">
        <v>3339</v>
      </c>
      <c r="T2052" t="s">
        <v>3269</v>
      </c>
      <c r="U2052" t="s">
        <v>3259</v>
      </c>
      <c r="V2052">
        <v>37</v>
      </c>
      <c r="W2052" t="s">
        <v>3275</v>
      </c>
      <c r="X2052" t="s">
        <v>3265</v>
      </c>
      <c r="Y2052" s="33">
        <v>42285</v>
      </c>
      <c r="Z2052" s="1">
        <v>8819.9</v>
      </c>
    </row>
    <row r="2053" spans="1:26" x14ac:dyDescent="0.25">
      <c r="A2053" s="3">
        <v>100002052</v>
      </c>
      <c r="B2053" t="s">
        <v>3331</v>
      </c>
      <c r="C2053" t="s">
        <v>3508</v>
      </c>
      <c r="D2053" t="s">
        <v>3259</v>
      </c>
      <c r="E2053">
        <v>48</v>
      </c>
      <c r="F2053" t="s">
        <v>3275</v>
      </c>
      <c r="G2053" t="s">
        <v>3257</v>
      </c>
      <c r="H2053" s="49">
        <v>42261</v>
      </c>
      <c r="I2053" s="1">
        <v>62065.37</v>
      </c>
      <c r="R2053" s="3">
        <v>100002512</v>
      </c>
      <c r="S2053" t="s">
        <v>3545</v>
      </c>
      <c r="T2053" t="s">
        <v>3501</v>
      </c>
      <c r="U2053" t="s">
        <v>3266</v>
      </c>
      <c r="V2053">
        <v>41</v>
      </c>
      <c r="W2053" t="s">
        <v>3275</v>
      </c>
      <c r="X2053" t="s">
        <v>3281</v>
      </c>
      <c r="Y2053" s="33">
        <v>42285</v>
      </c>
      <c r="Z2053" s="1">
        <v>36174.14</v>
      </c>
    </row>
    <row r="2054" spans="1:26" x14ac:dyDescent="0.25">
      <c r="A2054" s="3">
        <v>100002053</v>
      </c>
      <c r="B2054" t="s">
        <v>3493</v>
      </c>
      <c r="C2054" t="s">
        <v>3267</v>
      </c>
      <c r="D2054" t="s">
        <v>3259</v>
      </c>
      <c r="E2054">
        <v>38</v>
      </c>
      <c r="F2054" t="s">
        <v>3275</v>
      </c>
      <c r="G2054" t="s">
        <v>3281</v>
      </c>
      <c r="H2054" s="49">
        <v>42261</v>
      </c>
      <c r="I2054" s="1">
        <v>98022.86</v>
      </c>
      <c r="R2054" s="3">
        <v>100002513</v>
      </c>
      <c r="S2054" t="s">
        <v>3390</v>
      </c>
      <c r="T2054" t="s">
        <v>3330</v>
      </c>
      <c r="U2054" t="s">
        <v>3266</v>
      </c>
      <c r="V2054">
        <v>31</v>
      </c>
      <c r="W2054" t="s">
        <v>3275</v>
      </c>
      <c r="X2054" t="s">
        <v>3281</v>
      </c>
      <c r="Y2054" s="33">
        <v>42285</v>
      </c>
      <c r="Z2054" s="1">
        <v>10512.25</v>
      </c>
    </row>
    <row r="2055" spans="1:26" x14ac:dyDescent="0.25">
      <c r="A2055" s="3">
        <v>100002054</v>
      </c>
      <c r="B2055" t="s">
        <v>3304</v>
      </c>
      <c r="C2055" t="s">
        <v>3423</v>
      </c>
      <c r="D2055" t="s">
        <v>3266</v>
      </c>
      <c r="E2055">
        <v>34</v>
      </c>
      <c r="F2055" t="s">
        <v>3275</v>
      </c>
      <c r="G2055" t="s">
        <v>3281</v>
      </c>
      <c r="H2055" s="49">
        <v>42261</v>
      </c>
      <c r="I2055" s="1">
        <v>7520</v>
      </c>
      <c r="R2055" s="3">
        <v>100002523</v>
      </c>
      <c r="S2055" t="s">
        <v>3386</v>
      </c>
      <c r="T2055" t="s">
        <v>3260</v>
      </c>
      <c r="U2055" t="s">
        <v>3259</v>
      </c>
      <c r="V2055">
        <v>40</v>
      </c>
      <c r="W2055" t="s">
        <v>3275</v>
      </c>
      <c r="X2055" t="s">
        <v>3257</v>
      </c>
      <c r="Y2055" s="33">
        <v>42286</v>
      </c>
      <c r="Z2055" s="1">
        <v>41371.519999999997</v>
      </c>
    </row>
    <row r="2056" spans="1:26" x14ac:dyDescent="0.25">
      <c r="A2056" s="3">
        <v>100002055</v>
      </c>
      <c r="B2056" t="s">
        <v>3395</v>
      </c>
      <c r="C2056" t="s">
        <v>3312</v>
      </c>
      <c r="D2056" t="s">
        <v>3266</v>
      </c>
      <c r="E2056">
        <v>26</v>
      </c>
      <c r="F2056" t="s">
        <v>3275</v>
      </c>
      <c r="G2056" t="s">
        <v>3281</v>
      </c>
      <c r="H2056" s="49">
        <v>42261</v>
      </c>
      <c r="I2056" s="1">
        <v>2849.16</v>
      </c>
      <c r="R2056" s="3">
        <v>100002524</v>
      </c>
      <c r="S2056" t="s">
        <v>3564</v>
      </c>
      <c r="T2056" t="s">
        <v>3391</v>
      </c>
      <c r="U2056" t="s">
        <v>3266</v>
      </c>
      <c r="V2056">
        <v>31</v>
      </c>
      <c r="W2056" t="s">
        <v>3275</v>
      </c>
      <c r="X2056" t="s">
        <v>3281</v>
      </c>
      <c r="Y2056" s="33">
        <v>42286</v>
      </c>
      <c r="Z2056" s="1">
        <v>20953.3</v>
      </c>
    </row>
    <row r="2057" spans="1:26" x14ac:dyDescent="0.25">
      <c r="A2057" s="3">
        <v>200002056</v>
      </c>
      <c r="B2057" t="s">
        <v>3380</v>
      </c>
      <c r="C2057" t="s">
        <v>3357</v>
      </c>
      <c r="D2057" t="s">
        <v>3259</v>
      </c>
      <c r="E2057">
        <v>64</v>
      </c>
      <c r="F2057" t="s">
        <v>3262</v>
      </c>
      <c r="G2057" t="s">
        <v>3265</v>
      </c>
      <c r="H2057" s="49">
        <v>42261</v>
      </c>
      <c r="I2057" s="1">
        <v>14558.13</v>
      </c>
      <c r="R2057" s="3">
        <v>100002525</v>
      </c>
      <c r="S2057" t="s">
        <v>3363</v>
      </c>
      <c r="T2057" t="s">
        <v>3330</v>
      </c>
      <c r="U2057" t="s">
        <v>3259</v>
      </c>
      <c r="V2057">
        <v>33</v>
      </c>
      <c r="W2057" t="s">
        <v>3275</v>
      </c>
      <c r="X2057" t="s">
        <v>3257</v>
      </c>
      <c r="Y2057" s="33">
        <v>42286</v>
      </c>
      <c r="Z2057" s="1">
        <v>12798.63</v>
      </c>
    </row>
    <row r="2058" spans="1:26" x14ac:dyDescent="0.25">
      <c r="A2058" s="3">
        <v>200002057</v>
      </c>
      <c r="B2058" t="s">
        <v>3412</v>
      </c>
      <c r="C2058" t="s">
        <v>3423</v>
      </c>
      <c r="D2058" t="s">
        <v>3259</v>
      </c>
      <c r="E2058">
        <v>50</v>
      </c>
      <c r="F2058" t="s">
        <v>3262</v>
      </c>
      <c r="G2058" t="s">
        <v>3257</v>
      </c>
      <c r="H2058" s="49">
        <v>42261</v>
      </c>
      <c r="I2058" s="1">
        <v>42830.98</v>
      </c>
      <c r="R2058" s="3">
        <v>100002526</v>
      </c>
      <c r="S2058" t="s">
        <v>3453</v>
      </c>
      <c r="T2058" t="s">
        <v>3502</v>
      </c>
      <c r="U2058" t="s">
        <v>3266</v>
      </c>
      <c r="V2058">
        <v>34</v>
      </c>
      <c r="W2058" t="s">
        <v>3275</v>
      </c>
      <c r="X2058" t="s">
        <v>3281</v>
      </c>
      <c r="Y2058" s="33">
        <v>42286</v>
      </c>
      <c r="Z2058" s="1">
        <v>30002.9</v>
      </c>
    </row>
    <row r="2059" spans="1:26" x14ac:dyDescent="0.25">
      <c r="A2059" s="3">
        <v>200002058</v>
      </c>
      <c r="B2059" t="s">
        <v>3575</v>
      </c>
      <c r="C2059" t="s">
        <v>3540</v>
      </c>
      <c r="D2059" t="s">
        <v>3259</v>
      </c>
      <c r="E2059">
        <v>47</v>
      </c>
      <c r="F2059" t="s">
        <v>3262</v>
      </c>
      <c r="G2059" t="s">
        <v>3257</v>
      </c>
      <c r="H2059" s="49">
        <v>42261</v>
      </c>
      <c r="I2059" s="1">
        <v>32801</v>
      </c>
      <c r="R2059" s="3">
        <v>100002527</v>
      </c>
      <c r="S2059" t="s">
        <v>3368</v>
      </c>
      <c r="T2059" t="s">
        <v>3329</v>
      </c>
      <c r="U2059" t="s">
        <v>3259</v>
      </c>
      <c r="V2059">
        <v>27</v>
      </c>
      <c r="W2059" t="s">
        <v>3275</v>
      </c>
      <c r="X2059" t="s">
        <v>3281</v>
      </c>
      <c r="Y2059" s="33">
        <v>42286</v>
      </c>
      <c r="Z2059" s="1">
        <v>8121.14</v>
      </c>
    </row>
    <row r="2060" spans="1:26" x14ac:dyDescent="0.25">
      <c r="A2060" s="3">
        <v>200002059</v>
      </c>
      <c r="B2060" t="s">
        <v>3459</v>
      </c>
      <c r="C2060" t="s">
        <v>3456</v>
      </c>
      <c r="D2060" t="s">
        <v>3259</v>
      </c>
      <c r="E2060">
        <v>47</v>
      </c>
      <c r="F2060" t="s">
        <v>3262</v>
      </c>
      <c r="G2060" t="s">
        <v>3257</v>
      </c>
      <c r="H2060" s="49">
        <v>42261</v>
      </c>
      <c r="I2060" s="1">
        <v>26087.66</v>
      </c>
      <c r="R2060" s="3">
        <v>100002528</v>
      </c>
      <c r="S2060" t="s">
        <v>3372</v>
      </c>
      <c r="T2060" t="s">
        <v>3489</v>
      </c>
      <c r="U2060" t="s">
        <v>3259</v>
      </c>
      <c r="V2060">
        <v>34</v>
      </c>
      <c r="W2060" t="s">
        <v>3275</v>
      </c>
      <c r="X2060" t="s">
        <v>3281</v>
      </c>
      <c r="Y2060" s="33">
        <v>42286</v>
      </c>
      <c r="Z2060" s="1">
        <v>3014.85</v>
      </c>
    </row>
    <row r="2061" spans="1:26" x14ac:dyDescent="0.25">
      <c r="A2061" s="3">
        <v>300002060</v>
      </c>
      <c r="B2061" t="s">
        <v>3323</v>
      </c>
      <c r="C2061" t="s">
        <v>3343</v>
      </c>
      <c r="D2061" t="s">
        <v>3259</v>
      </c>
      <c r="E2061">
        <v>34</v>
      </c>
      <c r="F2061" t="s">
        <v>3258</v>
      </c>
      <c r="G2061" t="s">
        <v>3281</v>
      </c>
      <c r="H2061" s="49">
        <v>42261</v>
      </c>
      <c r="I2061" s="1">
        <v>59292.42</v>
      </c>
      <c r="R2061" s="3">
        <v>100002529</v>
      </c>
      <c r="S2061" t="s">
        <v>3421</v>
      </c>
      <c r="T2061" t="s">
        <v>3551</v>
      </c>
      <c r="U2061" t="s">
        <v>3266</v>
      </c>
      <c r="V2061">
        <v>36</v>
      </c>
      <c r="W2061" t="s">
        <v>3275</v>
      </c>
      <c r="X2061" t="s">
        <v>3281</v>
      </c>
      <c r="Y2061" s="33">
        <v>42286</v>
      </c>
      <c r="Z2061" s="1">
        <v>24177.3</v>
      </c>
    </row>
    <row r="2062" spans="1:26" x14ac:dyDescent="0.25">
      <c r="A2062" s="3">
        <v>100002061</v>
      </c>
      <c r="B2062" t="s">
        <v>3515</v>
      </c>
      <c r="C2062" t="s">
        <v>3388</v>
      </c>
      <c r="D2062" t="s">
        <v>3259</v>
      </c>
      <c r="E2062">
        <v>33</v>
      </c>
      <c r="F2062" t="s">
        <v>3275</v>
      </c>
      <c r="G2062" t="s">
        <v>3257</v>
      </c>
      <c r="H2062" s="49">
        <v>42262</v>
      </c>
      <c r="I2062" s="1">
        <v>11150.82</v>
      </c>
      <c r="R2062" s="3">
        <v>100002530</v>
      </c>
      <c r="S2062" t="s">
        <v>3564</v>
      </c>
      <c r="T2062" t="s">
        <v>3425</v>
      </c>
      <c r="U2062" t="s">
        <v>3266</v>
      </c>
      <c r="V2062">
        <v>39</v>
      </c>
      <c r="W2062" t="s">
        <v>3275</v>
      </c>
      <c r="X2062" t="s">
        <v>3281</v>
      </c>
      <c r="Y2062" s="33">
        <v>42286</v>
      </c>
      <c r="Z2062" s="1">
        <v>33703.11</v>
      </c>
    </row>
    <row r="2063" spans="1:26" x14ac:dyDescent="0.25">
      <c r="A2063" s="3">
        <v>100002062</v>
      </c>
      <c r="B2063" t="s">
        <v>3544</v>
      </c>
      <c r="C2063" t="s">
        <v>3294</v>
      </c>
      <c r="D2063" t="s">
        <v>3259</v>
      </c>
      <c r="E2063">
        <v>36</v>
      </c>
      <c r="F2063" t="s">
        <v>3275</v>
      </c>
      <c r="G2063" t="s">
        <v>3281</v>
      </c>
      <c r="H2063" s="49">
        <v>42262</v>
      </c>
      <c r="I2063" s="1">
        <v>59127.76</v>
      </c>
      <c r="R2063" s="3">
        <v>100002531</v>
      </c>
      <c r="S2063" t="s">
        <v>3320</v>
      </c>
      <c r="T2063" t="s">
        <v>3394</v>
      </c>
      <c r="U2063" t="s">
        <v>3266</v>
      </c>
      <c r="V2063">
        <v>38</v>
      </c>
      <c r="W2063" t="s">
        <v>3275</v>
      </c>
      <c r="X2063" t="s">
        <v>3281</v>
      </c>
      <c r="Y2063" s="33">
        <v>42286</v>
      </c>
      <c r="Z2063" s="1">
        <v>35992.01</v>
      </c>
    </row>
    <row r="2064" spans="1:26" x14ac:dyDescent="0.25">
      <c r="A2064" s="3">
        <v>100002063</v>
      </c>
      <c r="B2064" t="s">
        <v>3272</v>
      </c>
      <c r="C2064" t="s">
        <v>3357</v>
      </c>
      <c r="D2064" t="s">
        <v>3259</v>
      </c>
      <c r="E2064">
        <v>36</v>
      </c>
      <c r="F2064" t="s">
        <v>3275</v>
      </c>
      <c r="G2064" t="s">
        <v>3281</v>
      </c>
      <c r="H2064" s="49">
        <v>42262</v>
      </c>
      <c r="I2064" s="1">
        <v>27584.04</v>
      </c>
      <c r="R2064" s="3">
        <v>100002532</v>
      </c>
      <c r="S2064" t="s">
        <v>3333</v>
      </c>
      <c r="T2064" t="s">
        <v>3456</v>
      </c>
      <c r="U2064" t="s">
        <v>3259</v>
      </c>
      <c r="V2064">
        <v>30</v>
      </c>
      <c r="W2064" t="s">
        <v>3275</v>
      </c>
      <c r="X2064" t="s">
        <v>3281</v>
      </c>
      <c r="Y2064" s="33">
        <v>42286</v>
      </c>
      <c r="Z2064" s="1">
        <v>20362.27</v>
      </c>
    </row>
    <row r="2065" spans="1:26" x14ac:dyDescent="0.25">
      <c r="A2065" s="3">
        <v>100002064</v>
      </c>
      <c r="B2065" t="s">
        <v>3505</v>
      </c>
      <c r="C2065" t="s">
        <v>3435</v>
      </c>
      <c r="D2065" t="s">
        <v>3259</v>
      </c>
      <c r="E2065">
        <v>32</v>
      </c>
      <c r="F2065" t="s">
        <v>3275</v>
      </c>
      <c r="G2065" t="s">
        <v>3265</v>
      </c>
      <c r="H2065" s="49">
        <v>42262</v>
      </c>
      <c r="I2065" s="1">
        <v>22126.720000000001</v>
      </c>
      <c r="R2065" s="3">
        <v>100002542</v>
      </c>
      <c r="S2065" t="s">
        <v>3424</v>
      </c>
      <c r="T2065" t="s">
        <v>3393</v>
      </c>
      <c r="U2065" t="s">
        <v>3259</v>
      </c>
      <c r="V2065">
        <v>37</v>
      </c>
      <c r="W2065" t="s">
        <v>3275</v>
      </c>
      <c r="X2065" t="s">
        <v>3281</v>
      </c>
      <c r="Y2065" s="33">
        <v>42287</v>
      </c>
      <c r="Z2065" s="1">
        <v>118379.33</v>
      </c>
    </row>
    <row r="2066" spans="1:26" x14ac:dyDescent="0.25">
      <c r="A2066" s="3">
        <v>100002065</v>
      </c>
      <c r="B2066" t="s">
        <v>3475</v>
      </c>
      <c r="C2066" t="s">
        <v>3425</v>
      </c>
      <c r="D2066" t="s">
        <v>3266</v>
      </c>
      <c r="E2066">
        <v>29</v>
      </c>
      <c r="F2066" t="s">
        <v>3275</v>
      </c>
      <c r="G2066" t="s">
        <v>3265</v>
      </c>
      <c r="H2066" s="49">
        <v>42262</v>
      </c>
      <c r="I2066" s="1">
        <v>41897.53</v>
      </c>
      <c r="R2066" s="3">
        <v>100002544</v>
      </c>
      <c r="S2066" t="s">
        <v>3516</v>
      </c>
      <c r="T2066" t="s">
        <v>3393</v>
      </c>
      <c r="U2066" t="s">
        <v>3259</v>
      </c>
      <c r="V2066">
        <v>33</v>
      </c>
      <c r="W2066" t="s">
        <v>3275</v>
      </c>
      <c r="X2066" t="s">
        <v>3257</v>
      </c>
      <c r="Y2066" s="33">
        <v>42287</v>
      </c>
      <c r="Z2066" s="1">
        <v>4706.6899999999996</v>
      </c>
    </row>
    <row r="2067" spans="1:26" x14ac:dyDescent="0.25">
      <c r="A2067" s="3">
        <v>100002066</v>
      </c>
      <c r="B2067" t="s">
        <v>3409</v>
      </c>
      <c r="C2067" t="s">
        <v>3355</v>
      </c>
      <c r="D2067" t="s">
        <v>3266</v>
      </c>
      <c r="E2067">
        <v>25</v>
      </c>
      <c r="F2067" t="s">
        <v>3275</v>
      </c>
      <c r="G2067" t="s">
        <v>3281</v>
      </c>
      <c r="H2067" s="49">
        <v>42262</v>
      </c>
      <c r="I2067" s="1">
        <v>21738.25</v>
      </c>
      <c r="R2067" s="3">
        <v>100002545</v>
      </c>
      <c r="S2067" t="s">
        <v>3311</v>
      </c>
      <c r="T2067" t="s">
        <v>3347</v>
      </c>
      <c r="U2067" t="s">
        <v>3259</v>
      </c>
      <c r="V2067">
        <v>36</v>
      </c>
      <c r="W2067" t="s">
        <v>3275</v>
      </c>
      <c r="X2067" t="s">
        <v>3281</v>
      </c>
      <c r="Y2067" s="33">
        <v>42287</v>
      </c>
      <c r="Z2067" s="1">
        <v>41643.519999999997</v>
      </c>
    </row>
    <row r="2068" spans="1:26" x14ac:dyDescent="0.25">
      <c r="A2068" s="3">
        <v>100002067</v>
      </c>
      <c r="B2068" t="s">
        <v>3293</v>
      </c>
      <c r="C2068" t="s">
        <v>3418</v>
      </c>
      <c r="D2068" t="s">
        <v>3259</v>
      </c>
      <c r="E2068">
        <v>44</v>
      </c>
      <c r="F2068" t="s">
        <v>3275</v>
      </c>
      <c r="G2068" t="s">
        <v>3281</v>
      </c>
      <c r="H2068" s="49">
        <v>42262</v>
      </c>
      <c r="I2068" s="1">
        <v>65544.92</v>
      </c>
      <c r="R2068" s="3">
        <v>100002546</v>
      </c>
      <c r="S2068" t="s">
        <v>3538</v>
      </c>
      <c r="T2068" t="s">
        <v>3514</v>
      </c>
      <c r="U2068" t="s">
        <v>3259</v>
      </c>
      <c r="V2068">
        <v>48</v>
      </c>
      <c r="W2068" t="s">
        <v>3275</v>
      </c>
      <c r="X2068" t="s">
        <v>3265</v>
      </c>
      <c r="Y2068" s="33">
        <v>42287</v>
      </c>
      <c r="Z2068" s="1">
        <v>39445.699999999997</v>
      </c>
    </row>
    <row r="2069" spans="1:26" x14ac:dyDescent="0.25">
      <c r="A2069" s="3">
        <v>200002068</v>
      </c>
      <c r="B2069" t="s">
        <v>3331</v>
      </c>
      <c r="C2069" t="s">
        <v>3307</v>
      </c>
      <c r="D2069" t="s">
        <v>3259</v>
      </c>
      <c r="E2069">
        <v>51</v>
      </c>
      <c r="F2069" t="s">
        <v>3262</v>
      </c>
      <c r="G2069" t="s">
        <v>3265</v>
      </c>
      <c r="H2069" s="49">
        <v>42262</v>
      </c>
      <c r="I2069" s="1">
        <v>62064.73</v>
      </c>
      <c r="R2069" s="3">
        <v>100002547</v>
      </c>
      <c r="S2069" t="s">
        <v>3413</v>
      </c>
      <c r="T2069" t="s">
        <v>3472</v>
      </c>
      <c r="U2069" t="s">
        <v>3266</v>
      </c>
      <c r="V2069">
        <v>25</v>
      </c>
      <c r="W2069" t="s">
        <v>3275</v>
      </c>
      <c r="X2069" t="s">
        <v>3281</v>
      </c>
      <c r="Y2069" s="33">
        <v>42287</v>
      </c>
      <c r="Z2069" s="1">
        <v>41415.129999999997</v>
      </c>
    </row>
    <row r="2070" spans="1:26" x14ac:dyDescent="0.25">
      <c r="A2070" s="3">
        <v>200002069</v>
      </c>
      <c r="B2070" t="s">
        <v>3264</v>
      </c>
      <c r="C2070" t="s">
        <v>3391</v>
      </c>
      <c r="D2070" t="s">
        <v>3259</v>
      </c>
      <c r="E2070">
        <v>54</v>
      </c>
      <c r="F2070" t="s">
        <v>3262</v>
      </c>
      <c r="G2070" t="s">
        <v>3257</v>
      </c>
      <c r="H2070" s="49">
        <v>42262</v>
      </c>
      <c r="I2070" s="1">
        <v>41314.33</v>
      </c>
      <c r="R2070" s="3">
        <v>100002553</v>
      </c>
      <c r="S2070" t="s">
        <v>3486</v>
      </c>
      <c r="T2070" t="s">
        <v>3369</v>
      </c>
      <c r="U2070" t="s">
        <v>3266</v>
      </c>
      <c r="V2070">
        <v>31</v>
      </c>
      <c r="W2070" t="s">
        <v>3275</v>
      </c>
      <c r="X2070" t="s">
        <v>3281</v>
      </c>
      <c r="Y2070" s="33">
        <v>42288</v>
      </c>
      <c r="Z2070" s="1">
        <v>5062.51</v>
      </c>
    </row>
    <row r="2071" spans="1:26" x14ac:dyDescent="0.25">
      <c r="A2071" s="3">
        <v>200002070</v>
      </c>
      <c r="B2071" t="s">
        <v>3401</v>
      </c>
      <c r="C2071" t="s">
        <v>3276</v>
      </c>
      <c r="D2071" t="s">
        <v>3259</v>
      </c>
      <c r="E2071">
        <v>53</v>
      </c>
      <c r="F2071" t="s">
        <v>3262</v>
      </c>
      <c r="G2071" t="s">
        <v>3257</v>
      </c>
      <c r="H2071" s="49">
        <v>42262</v>
      </c>
      <c r="I2071" s="1">
        <v>121801.58</v>
      </c>
      <c r="R2071" s="3">
        <v>100002555</v>
      </c>
      <c r="S2071" t="s">
        <v>3419</v>
      </c>
      <c r="T2071" t="s">
        <v>3470</v>
      </c>
      <c r="U2071" t="s">
        <v>3266</v>
      </c>
      <c r="V2071">
        <v>31</v>
      </c>
      <c r="W2071" t="s">
        <v>3275</v>
      </c>
      <c r="X2071" t="s">
        <v>3281</v>
      </c>
      <c r="Y2071" s="33">
        <v>42288</v>
      </c>
      <c r="Z2071" s="1">
        <v>87684.33</v>
      </c>
    </row>
    <row r="2072" spans="1:26" x14ac:dyDescent="0.25">
      <c r="A2072" s="3">
        <v>200002071</v>
      </c>
      <c r="B2072" t="s">
        <v>3453</v>
      </c>
      <c r="C2072" t="s">
        <v>3279</v>
      </c>
      <c r="D2072" t="s">
        <v>3266</v>
      </c>
      <c r="E2072">
        <v>51</v>
      </c>
      <c r="F2072" t="s">
        <v>3262</v>
      </c>
      <c r="G2072" t="s">
        <v>3265</v>
      </c>
      <c r="H2072" s="49">
        <v>42262</v>
      </c>
      <c r="I2072" s="1">
        <v>55056.65</v>
      </c>
      <c r="R2072" s="3">
        <v>100002556</v>
      </c>
      <c r="S2072" t="s">
        <v>3573</v>
      </c>
      <c r="T2072" t="s">
        <v>3360</v>
      </c>
      <c r="U2072" t="s">
        <v>3266</v>
      </c>
      <c r="V2072">
        <v>29</v>
      </c>
      <c r="W2072" t="s">
        <v>3275</v>
      </c>
      <c r="X2072" t="s">
        <v>3281</v>
      </c>
      <c r="Y2072" s="33">
        <v>42288</v>
      </c>
      <c r="Z2072" s="1">
        <v>9622.64</v>
      </c>
    </row>
    <row r="2073" spans="1:26" x14ac:dyDescent="0.25">
      <c r="A2073" s="3">
        <v>200002072</v>
      </c>
      <c r="B2073" t="s">
        <v>3443</v>
      </c>
      <c r="C2073" t="s">
        <v>3470</v>
      </c>
      <c r="D2073" t="s">
        <v>3266</v>
      </c>
      <c r="E2073">
        <v>48</v>
      </c>
      <c r="F2073" t="s">
        <v>3262</v>
      </c>
      <c r="G2073" t="s">
        <v>3265</v>
      </c>
      <c r="H2073" s="49">
        <v>42262</v>
      </c>
      <c r="I2073" s="1">
        <v>73328.320000000007</v>
      </c>
      <c r="R2073" s="3">
        <v>100002557</v>
      </c>
      <c r="S2073" t="s">
        <v>3576</v>
      </c>
      <c r="T2073" t="s">
        <v>3411</v>
      </c>
      <c r="U2073" t="s">
        <v>3266</v>
      </c>
      <c r="V2073">
        <v>25</v>
      </c>
      <c r="W2073" t="s">
        <v>3275</v>
      </c>
      <c r="X2073" t="s">
        <v>3281</v>
      </c>
      <c r="Y2073" s="33">
        <v>42288</v>
      </c>
      <c r="Z2073" s="1">
        <v>20412.43</v>
      </c>
    </row>
    <row r="2074" spans="1:26" x14ac:dyDescent="0.25">
      <c r="A2074" s="3">
        <v>300002073</v>
      </c>
      <c r="B2074" t="s">
        <v>3389</v>
      </c>
      <c r="C2074" t="s">
        <v>3464</v>
      </c>
      <c r="D2074" t="s">
        <v>3266</v>
      </c>
      <c r="E2074">
        <v>34</v>
      </c>
      <c r="F2074" t="s">
        <v>3258</v>
      </c>
      <c r="G2074" t="s">
        <v>3281</v>
      </c>
      <c r="H2074" s="49">
        <v>42262</v>
      </c>
      <c r="I2074" s="1">
        <v>22490.5</v>
      </c>
      <c r="R2074" s="3">
        <v>100002558</v>
      </c>
      <c r="S2074" t="s">
        <v>3414</v>
      </c>
      <c r="T2074" t="s">
        <v>3296</v>
      </c>
      <c r="U2074" t="s">
        <v>3259</v>
      </c>
      <c r="V2074">
        <v>30</v>
      </c>
      <c r="W2074" t="s">
        <v>3275</v>
      </c>
      <c r="X2074" t="s">
        <v>3281</v>
      </c>
      <c r="Y2074" s="33">
        <v>42288</v>
      </c>
      <c r="Z2074" s="1">
        <v>23025.61</v>
      </c>
    </row>
    <row r="2075" spans="1:26" x14ac:dyDescent="0.25">
      <c r="A2075" s="3">
        <v>300002074</v>
      </c>
      <c r="B2075" t="s">
        <v>3547</v>
      </c>
      <c r="C2075" t="s">
        <v>3566</v>
      </c>
      <c r="D2075" t="s">
        <v>3266</v>
      </c>
      <c r="E2075">
        <v>38</v>
      </c>
      <c r="F2075" t="s">
        <v>3258</v>
      </c>
      <c r="G2075" t="s">
        <v>3281</v>
      </c>
      <c r="H2075" s="49">
        <v>42262</v>
      </c>
      <c r="I2075" s="1">
        <v>86892.69</v>
      </c>
      <c r="R2075" s="3">
        <v>100002559</v>
      </c>
      <c r="S2075" t="s">
        <v>3313</v>
      </c>
      <c r="T2075" t="s">
        <v>3485</v>
      </c>
      <c r="U2075" t="s">
        <v>3266</v>
      </c>
      <c r="V2075">
        <v>32</v>
      </c>
      <c r="W2075" t="s">
        <v>3275</v>
      </c>
      <c r="X2075" t="s">
        <v>3281</v>
      </c>
      <c r="Y2075" s="33">
        <v>42288</v>
      </c>
      <c r="Z2075" s="1">
        <v>31476.35</v>
      </c>
    </row>
    <row r="2076" spans="1:26" x14ac:dyDescent="0.25">
      <c r="A2076" s="3">
        <v>400002075</v>
      </c>
      <c r="B2076" t="s">
        <v>3323</v>
      </c>
      <c r="C2076" t="s">
        <v>3415</v>
      </c>
      <c r="D2076" t="s">
        <v>3259</v>
      </c>
      <c r="E2076">
        <v>27</v>
      </c>
      <c r="F2076" t="s">
        <v>3469</v>
      </c>
      <c r="G2076" t="s">
        <v>3281</v>
      </c>
      <c r="H2076" s="49">
        <v>42262</v>
      </c>
      <c r="I2076" s="1">
        <v>3331.8</v>
      </c>
      <c r="R2076" s="3">
        <v>100002560</v>
      </c>
      <c r="S2076" t="s">
        <v>3353</v>
      </c>
      <c r="T2076" t="s">
        <v>3323</v>
      </c>
      <c r="U2076" t="s">
        <v>3259</v>
      </c>
      <c r="V2076">
        <v>29</v>
      </c>
      <c r="W2076" t="s">
        <v>3275</v>
      </c>
      <c r="X2076" t="s">
        <v>3281</v>
      </c>
      <c r="Y2076" s="33">
        <v>42288</v>
      </c>
      <c r="Z2076" s="1">
        <v>11246.02</v>
      </c>
    </row>
    <row r="2077" spans="1:26" x14ac:dyDescent="0.25">
      <c r="A2077" s="3">
        <v>100002076</v>
      </c>
      <c r="B2077" t="s">
        <v>3532</v>
      </c>
      <c r="C2077" t="s">
        <v>3387</v>
      </c>
      <c r="D2077" t="s">
        <v>3266</v>
      </c>
      <c r="E2077">
        <v>29</v>
      </c>
      <c r="F2077" t="s">
        <v>3275</v>
      </c>
      <c r="G2077" t="s">
        <v>3281</v>
      </c>
      <c r="H2077" s="49">
        <v>42263</v>
      </c>
      <c r="I2077" s="1">
        <v>14661.25</v>
      </c>
      <c r="R2077" s="3">
        <v>100002562</v>
      </c>
      <c r="S2077" t="s">
        <v>3363</v>
      </c>
      <c r="T2077" t="s">
        <v>3376</v>
      </c>
      <c r="U2077" t="s">
        <v>3259</v>
      </c>
      <c r="V2077">
        <v>48</v>
      </c>
      <c r="W2077" t="s">
        <v>3275</v>
      </c>
      <c r="X2077" t="s">
        <v>3281</v>
      </c>
      <c r="Y2077" s="33">
        <v>42288</v>
      </c>
      <c r="Z2077" s="1">
        <v>3961.9</v>
      </c>
    </row>
    <row r="2078" spans="1:26" x14ac:dyDescent="0.25">
      <c r="A2078" s="3">
        <v>100002077</v>
      </c>
      <c r="B2078" t="s">
        <v>3500</v>
      </c>
      <c r="C2078" t="s">
        <v>3364</v>
      </c>
      <c r="D2078" t="s">
        <v>3259</v>
      </c>
      <c r="E2078">
        <v>25</v>
      </c>
      <c r="F2078" t="s">
        <v>3275</v>
      </c>
      <c r="G2078" t="s">
        <v>3281</v>
      </c>
      <c r="H2078" s="49">
        <v>42263</v>
      </c>
      <c r="I2078" s="1">
        <v>2126.9</v>
      </c>
      <c r="R2078" s="3">
        <v>100002570</v>
      </c>
      <c r="S2078" t="s">
        <v>3538</v>
      </c>
      <c r="T2078" t="s">
        <v>3509</v>
      </c>
      <c r="U2078" t="s">
        <v>3259</v>
      </c>
      <c r="V2078">
        <v>39</v>
      </c>
      <c r="W2078" t="s">
        <v>3275</v>
      </c>
      <c r="X2078" t="s">
        <v>3281</v>
      </c>
      <c r="Y2078" s="33">
        <v>42289</v>
      </c>
      <c r="Z2078" s="1">
        <v>53388.21</v>
      </c>
    </row>
    <row r="2079" spans="1:26" x14ac:dyDescent="0.25">
      <c r="A2079" s="3">
        <v>100002078</v>
      </c>
      <c r="B2079" t="s">
        <v>3406</v>
      </c>
      <c r="C2079" t="s">
        <v>3271</v>
      </c>
      <c r="D2079" t="s">
        <v>3266</v>
      </c>
      <c r="E2079">
        <v>29</v>
      </c>
      <c r="F2079" t="s">
        <v>3275</v>
      </c>
      <c r="G2079" t="s">
        <v>3281</v>
      </c>
      <c r="H2079" s="49">
        <v>42263</v>
      </c>
      <c r="I2079" s="1">
        <v>17952.16</v>
      </c>
      <c r="R2079" s="3">
        <v>100002571</v>
      </c>
      <c r="S2079" t="s">
        <v>3311</v>
      </c>
      <c r="T2079" t="s">
        <v>3444</v>
      </c>
      <c r="U2079" t="s">
        <v>3259</v>
      </c>
      <c r="V2079">
        <v>41</v>
      </c>
      <c r="W2079" t="s">
        <v>3275</v>
      </c>
      <c r="X2079" t="s">
        <v>3281</v>
      </c>
      <c r="Y2079" s="33">
        <v>42289</v>
      </c>
      <c r="Z2079" s="1">
        <v>14800.36</v>
      </c>
    </row>
    <row r="2080" spans="1:26" x14ac:dyDescent="0.25">
      <c r="A2080" s="3">
        <v>100002079</v>
      </c>
      <c r="B2080" t="s">
        <v>3352</v>
      </c>
      <c r="C2080" t="s">
        <v>3402</v>
      </c>
      <c r="D2080" t="s">
        <v>3266</v>
      </c>
      <c r="E2080">
        <v>39</v>
      </c>
      <c r="F2080" t="s">
        <v>3275</v>
      </c>
      <c r="G2080" t="s">
        <v>3281</v>
      </c>
      <c r="H2080" s="49">
        <v>42263</v>
      </c>
      <c r="I2080" s="1">
        <v>74240.479999999996</v>
      </c>
      <c r="R2080" s="3">
        <v>100002572</v>
      </c>
      <c r="S2080" t="s">
        <v>3419</v>
      </c>
      <c r="T2080" t="s">
        <v>3392</v>
      </c>
      <c r="U2080" t="s">
        <v>3266</v>
      </c>
      <c r="V2080">
        <v>32</v>
      </c>
      <c r="W2080" t="s">
        <v>3275</v>
      </c>
      <c r="X2080" t="s">
        <v>3281</v>
      </c>
      <c r="Y2080" s="33">
        <v>42289</v>
      </c>
      <c r="Z2080" s="1">
        <v>89329.33</v>
      </c>
    </row>
    <row r="2081" spans="1:26" x14ac:dyDescent="0.25">
      <c r="A2081" s="3">
        <v>100002080</v>
      </c>
      <c r="B2081" t="s">
        <v>3335</v>
      </c>
      <c r="C2081" t="s">
        <v>3514</v>
      </c>
      <c r="D2081" t="s">
        <v>3266</v>
      </c>
      <c r="E2081">
        <v>40</v>
      </c>
      <c r="F2081" t="s">
        <v>3275</v>
      </c>
      <c r="G2081" t="s">
        <v>3281</v>
      </c>
      <c r="H2081" s="49">
        <v>42263</v>
      </c>
      <c r="I2081" s="1">
        <v>72020.25</v>
      </c>
      <c r="R2081" s="3">
        <v>100002573</v>
      </c>
      <c r="S2081" t="s">
        <v>3534</v>
      </c>
      <c r="T2081" t="s">
        <v>3328</v>
      </c>
      <c r="U2081" t="s">
        <v>3259</v>
      </c>
      <c r="V2081">
        <v>32</v>
      </c>
      <c r="W2081" t="s">
        <v>3275</v>
      </c>
      <c r="X2081" t="s">
        <v>3281</v>
      </c>
      <c r="Y2081" s="33">
        <v>42289</v>
      </c>
      <c r="Z2081" s="1">
        <v>44978.01</v>
      </c>
    </row>
    <row r="2082" spans="1:26" x14ac:dyDescent="0.25">
      <c r="A2082" s="3">
        <v>100002081</v>
      </c>
      <c r="B2082" t="s">
        <v>3274</v>
      </c>
      <c r="C2082" t="s">
        <v>3405</v>
      </c>
      <c r="D2082" t="s">
        <v>3266</v>
      </c>
      <c r="E2082">
        <v>39</v>
      </c>
      <c r="F2082" t="s">
        <v>3275</v>
      </c>
      <c r="G2082" t="s">
        <v>3281</v>
      </c>
      <c r="H2082" s="49">
        <v>42263</v>
      </c>
      <c r="I2082" s="1">
        <v>43546.78</v>
      </c>
      <c r="R2082" s="3">
        <v>100002574</v>
      </c>
      <c r="S2082" t="s">
        <v>3478</v>
      </c>
      <c r="T2082" t="s">
        <v>3328</v>
      </c>
      <c r="U2082" t="s">
        <v>3266</v>
      </c>
      <c r="V2082">
        <v>34</v>
      </c>
      <c r="W2082" t="s">
        <v>3275</v>
      </c>
      <c r="X2082" t="s">
        <v>3281</v>
      </c>
      <c r="Y2082" s="33">
        <v>42289</v>
      </c>
      <c r="Z2082" s="1">
        <v>51621.8</v>
      </c>
    </row>
    <row r="2083" spans="1:26" x14ac:dyDescent="0.25">
      <c r="A2083" s="3">
        <v>100002082</v>
      </c>
      <c r="B2083" t="s">
        <v>3549</v>
      </c>
      <c r="C2083" t="s">
        <v>3361</v>
      </c>
      <c r="D2083" t="s">
        <v>3259</v>
      </c>
      <c r="E2083">
        <v>32</v>
      </c>
      <c r="F2083" t="s">
        <v>3275</v>
      </c>
      <c r="G2083" t="s">
        <v>3281</v>
      </c>
      <c r="H2083" s="49">
        <v>42263</v>
      </c>
      <c r="I2083" s="1">
        <v>132536.87</v>
      </c>
      <c r="R2083" s="3">
        <v>100002575</v>
      </c>
      <c r="S2083" t="s">
        <v>3308</v>
      </c>
      <c r="T2083" t="s">
        <v>3498</v>
      </c>
      <c r="U2083" t="s">
        <v>3259</v>
      </c>
      <c r="V2083">
        <v>31</v>
      </c>
      <c r="W2083" t="s">
        <v>3275</v>
      </c>
      <c r="X2083" t="s">
        <v>3281</v>
      </c>
      <c r="Y2083" s="33">
        <v>42289</v>
      </c>
      <c r="Z2083" s="1">
        <v>26913.26</v>
      </c>
    </row>
    <row r="2084" spans="1:26" x14ac:dyDescent="0.25">
      <c r="A2084" s="3">
        <v>100002083</v>
      </c>
      <c r="B2084" t="s">
        <v>3382</v>
      </c>
      <c r="C2084" t="s">
        <v>3483</v>
      </c>
      <c r="D2084" t="s">
        <v>3259</v>
      </c>
      <c r="E2084">
        <v>34</v>
      </c>
      <c r="F2084" t="s">
        <v>3275</v>
      </c>
      <c r="G2084" t="s">
        <v>3281</v>
      </c>
      <c r="H2084" s="49">
        <v>42263</v>
      </c>
      <c r="I2084" s="1">
        <v>41060.69</v>
      </c>
      <c r="R2084" s="3">
        <v>100002576</v>
      </c>
      <c r="S2084" t="s">
        <v>3560</v>
      </c>
      <c r="T2084" t="s">
        <v>3340</v>
      </c>
      <c r="U2084" t="s">
        <v>3266</v>
      </c>
      <c r="V2084">
        <v>39</v>
      </c>
      <c r="W2084" t="s">
        <v>3275</v>
      </c>
      <c r="X2084" t="s">
        <v>3257</v>
      </c>
      <c r="Y2084" s="33">
        <v>42289</v>
      </c>
      <c r="Z2084" s="1">
        <v>21924.560000000001</v>
      </c>
    </row>
    <row r="2085" spans="1:26" x14ac:dyDescent="0.25">
      <c r="A2085" s="3">
        <v>100002084</v>
      </c>
      <c r="B2085" t="s">
        <v>3287</v>
      </c>
      <c r="C2085" t="s">
        <v>3288</v>
      </c>
      <c r="D2085" t="s">
        <v>3259</v>
      </c>
      <c r="E2085">
        <v>47</v>
      </c>
      <c r="F2085" t="s">
        <v>3275</v>
      </c>
      <c r="G2085" t="s">
        <v>3265</v>
      </c>
      <c r="H2085" s="49">
        <v>42263</v>
      </c>
      <c r="I2085" s="1">
        <v>8300.2900000000009</v>
      </c>
      <c r="R2085" s="3">
        <v>100002577</v>
      </c>
      <c r="S2085" t="s">
        <v>3335</v>
      </c>
      <c r="T2085" t="s">
        <v>3423</v>
      </c>
      <c r="U2085" t="s">
        <v>3266</v>
      </c>
      <c r="V2085">
        <v>37</v>
      </c>
      <c r="W2085" t="s">
        <v>3275</v>
      </c>
      <c r="X2085" t="s">
        <v>3281</v>
      </c>
      <c r="Y2085" s="33">
        <v>42289</v>
      </c>
      <c r="Z2085" s="1">
        <v>47843.83</v>
      </c>
    </row>
    <row r="2086" spans="1:26" x14ac:dyDescent="0.25">
      <c r="A2086" s="3">
        <v>100002085</v>
      </c>
      <c r="B2086" t="s">
        <v>3380</v>
      </c>
      <c r="C2086" t="s">
        <v>3548</v>
      </c>
      <c r="D2086" t="s">
        <v>3259</v>
      </c>
      <c r="E2086">
        <v>41</v>
      </c>
      <c r="F2086" t="s">
        <v>3275</v>
      </c>
      <c r="G2086" t="s">
        <v>3265</v>
      </c>
      <c r="H2086" s="49">
        <v>42263</v>
      </c>
      <c r="I2086" s="1">
        <v>68193.25</v>
      </c>
      <c r="R2086" s="3">
        <v>100002578</v>
      </c>
      <c r="S2086" t="s">
        <v>3478</v>
      </c>
      <c r="T2086" t="s">
        <v>3338</v>
      </c>
      <c r="U2086" t="s">
        <v>3266</v>
      </c>
      <c r="V2086">
        <v>40</v>
      </c>
      <c r="W2086" t="s">
        <v>3275</v>
      </c>
      <c r="X2086" t="s">
        <v>3281</v>
      </c>
      <c r="Y2086" s="33">
        <v>42289</v>
      </c>
      <c r="Z2086" s="1">
        <v>1949.08</v>
      </c>
    </row>
    <row r="2087" spans="1:26" x14ac:dyDescent="0.25">
      <c r="A2087" s="3">
        <v>100002086</v>
      </c>
      <c r="B2087" t="s">
        <v>3285</v>
      </c>
      <c r="C2087" t="s">
        <v>3391</v>
      </c>
      <c r="D2087" t="s">
        <v>3266</v>
      </c>
      <c r="E2087">
        <v>32</v>
      </c>
      <c r="F2087" t="s">
        <v>3275</v>
      </c>
      <c r="G2087" t="s">
        <v>3281</v>
      </c>
      <c r="H2087" s="49">
        <v>42263</v>
      </c>
      <c r="I2087" s="1">
        <v>79292.149999999994</v>
      </c>
      <c r="R2087" s="3">
        <v>100002586</v>
      </c>
      <c r="S2087" t="s">
        <v>3351</v>
      </c>
      <c r="T2087" t="s">
        <v>3312</v>
      </c>
      <c r="U2087" t="s">
        <v>3266</v>
      </c>
      <c r="V2087">
        <v>43</v>
      </c>
      <c r="W2087" t="s">
        <v>3275</v>
      </c>
      <c r="X2087" t="s">
        <v>3281</v>
      </c>
      <c r="Y2087" s="33">
        <v>42290</v>
      </c>
      <c r="Z2087" s="1">
        <v>14523.72</v>
      </c>
    </row>
    <row r="2088" spans="1:26" x14ac:dyDescent="0.25">
      <c r="A2088" s="3">
        <v>100002087</v>
      </c>
      <c r="B2088" t="s">
        <v>3414</v>
      </c>
      <c r="C2088" t="s">
        <v>3284</v>
      </c>
      <c r="D2088" t="s">
        <v>3259</v>
      </c>
      <c r="E2088">
        <v>28</v>
      </c>
      <c r="F2088" t="s">
        <v>3275</v>
      </c>
      <c r="G2088" t="s">
        <v>3281</v>
      </c>
      <c r="H2088" s="49">
        <v>42263</v>
      </c>
      <c r="I2088" s="1">
        <v>53357.54</v>
      </c>
      <c r="R2088" s="3">
        <v>100002587</v>
      </c>
      <c r="S2088" t="s">
        <v>3533</v>
      </c>
      <c r="T2088" t="s">
        <v>3305</v>
      </c>
      <c r="U2088" t="s">
        <v>3259</v>
      </c>
      <c r="V2088">
        <v>33</v>
      </c>
      <c r="W2088" t="s">
        <v>3275</v>
      </c>
      <c r="X2088" t="s">
        <v>3281</v>
      </c>
      <c r="Y2088" s="33">
        <v>42290</v>
      </c>
      <c r="Z2088" s="1">
        <v>9987.42</v>
      </c>
    </row>
    <row r="2089" spans="1:26" x14ac:dyDescent="0.25">
      <c r="A2089" s="3">
        <v>100002088</v>
      </c>
      <c r="B2089" t="s">
        <v>3510</v>
      </c>
      <c r="C2089" t="s">
        <v>3296</v>
      </c>
      <c r="D2089" t="s">
        <v>3259</v>
      </c>
      <c r="E2089">
        <v>34</v>
      </c>
      <c r="F2089" t="s">
        <v>3275</v>
      </c>
      <c r="G2089" t="s">
        <v>3257</v>
      </c>
      <c r="H2089" s="49">
        <v>42263</v>
      </c>
      <c r="I2089" s="1">
        <v>41924.07</v>
      </c>
      <c r="R2089" s="3">
        <v>100002588</v>
      </c>
      <c r="S2089" t="s">
        <v>3579</v>
      </c>
      <c r="T2089" t="s">
        <v>3567</v>
      </c>
      <c r="U2089" t="s">
        <v>3266</v>
      </c>
      <c r="V2089">
        <v>39</v>
      </c>
      <c r="W2089" t="s">
        <v>3275</v>
      </c>
      <c r="X2089" t="s">
        <v>3281</v>
      </c>
      <c r="Y2089" s="33">
        <v>42290</v>
      </c>
      <c r="Z2089" s="1">
        <v>62902.54</v>
      </c>
    </row>
    <row r="2090" spans="1:26" x14ac:dyDescent="0.25">
      <c r="A2090" s="3">
        <v>100002089</v>
      </c>
      <c r="B2090" t="s">
        <v>3272</v>
      </c>
      <c r="C2090" t="s">
        <v>3466</v>
      </c>
      <c r="D2090" t="s">
        <v>3259</v>
      </c>
      <c r="E2090">
        <v>31</v>
      </c>
      <c r="F2090" t="s">
        <v>3275</v>
      </c>
      <c r="G2090" t="s">
        <v>3281</v>
      </c>
      <c r="H2090" s="49">
        <v>42263</v>
      </c>
      <c r="I2090" s="1">
        <v>59589.73</v>
      </c>
      <c r="R2090" s="3">
        <v>100002589</v>
      </c>
      <c r="S2090" t="s">
        <v>3451</v>
      </c>
      <c r="T2090" t="s">
        <v>3528</v>
      </c>
      <c r="U2090" t="s">
        <v>3266</v>
      </c>
      <c r="V2090">
        <v>41</v>
      </c>
      <c r="W2090" t="s">
        <v>3275</v>
      </c>
      <c r="X2090" t="s">
        <v>3257</v>
      </c>
      <c r="Y2090" s="33">
        <v>42290</v>
      </c>
      <c r="Z2090" s="1">
        <v>45505.77</v>
      </c>
    </row>
    <row r="2091" spans="1:26" x14ac:dyDescent="0.25">
      <c r="A2091" s="3">
        <v>200002090</v>
      </c>
      <c r="B2091" t="s">
        <v>3543</v>
      </c>
      <c r="C2091" t="s">
        <v>3508</v>
      </c>
      <c r="D2091" t="s">
        <v>3259</v>
      </c>
      <c r="E2091">
        <v>32</v>
      </c>
      <c r="F2091" t="s">
        <v>3262</v>
      </c>
      <c r="G2091" t="s">
        <v>3257</v>
      </c>
      <c r="H2091" s="49">
        <v>42263</v>
      </c>
      <c r="I2091" s="1">
        <v>3785.1</v>
      </c>
      <c r="R2091" s="3">
        <v>100002590</v>
      </c>
      <c r="S2091" t="s">
        <v>3534</v>
      </c>
      <c r="T2091" t="s">
        <v>3273</v>
      </c>
      <c r="U2091" t="s">
        <v>3259</v>
      </c>
      <c r="V2091">
        <v>35</v>
      </c>
      <c r="W2091" t="s">
        <v>3275</v>
      </c>
      <c r="X2091" t="s">
        <v>3281</v>
      </c>
      <c r="Y2091" s="33">
        <v>42290</v>
      </c>
      <c r="Z2091" s="1">
        <v>76480.41</v>
      </c>
    </row>
    <row r="2092" spans="1:26" x14ac:dyDescent="0.25">
      <c r="A2092" s="3">
        <v>200002091</v>
      </c>
      <c r="B2092" t="s">
        <v>3500</v>
      </c>
      <c r="C2092" t="s">
        <v>3489</v>
      </c>
      <c r="D2092" t="s">
        <v>3259</v>
      </c>
      <c r="E2092">
        <v>54</v>
      </c>
      <c r="F2092" t="s">
        <v>3262</v>
      </c>
      <c r="G2092" t="s">
        <v>3265</v>
      </c>
      <c r="H2092" s="49">
        <v>42263</v>
      </c>
      <c r="I2092" s="1">
        <v>12749.4</v>
      </c>
      <c r="R2092" s="3">
        <v>100002591</v>
      </c>
      <c r="S2092" t="s">
        <v>3439</v>
      </c>
      <c r="T2092" t="s">
        <v>3410</v>
      </c>
      <c r="U2092" t="s">
        <v>3266</v>
      </c>
      <c r="V2092">
        <v>30</v>
      </c>
      <c r="W2092" t="s">
        <v>3275</v>
      </c>
      <c r="X2092" t="s">
        <v>3257</v>
      </c>
      <c r="Y2092" s="33">
        <v>42290</v>
      </c>
      <c r="Z2092" s="1">
        <v>27944.23</v>
      </c>
    </row>
    <row r="2093" spans="1:26" x14ac:dyDescent="0.25">
      <c r="A2093" s="3">
        <v>200002092</v>
      </c>
      <c r="B2093" t="s">
        <v>3433</v>
      </c>
      <c r="C2093" t="s">
        <v>3464</v>
      </c>
      <c r="D2093" t="s">
        <v>3259</v>
      </c>
      <c r="E2093">
        <v>48</v>
      </c>
      <c r="F2093" t="s">
        <v>3262</v>
      </c>
      <c r="G2093" t="s">
        <v>3257</v>
      </c>
      <c r="H2093" s="49">
        <v>42263</v>
      </c>
      <c r="I2093" s="1">
        <v>39883.56</v>
      </c>
      <c r="R2093" s="3">
        <v>100002592</v>
      </c>
      <c r="S2093" t="s">
        <v>3576</v>
      </c>
      <c r="T2093" t="s">
        <v>3423</v>
      </c>
      <c r="U2093" t="s">
        <v>3266</v>
      </c>
      <c r="V2093">
        <v>34</v>
      </c>
      <c r="W2093" t="s">
        <v>3275</v>
      </c>
      <c r="X2093" t="s">
        <v>3281</v>
      </c>
      <c r="Y2093" s="33">
        <v>42290</v>
      </c>
      <c r="Z2093" s="1">
        <v>17928.419999999998</v>
      </c>
    </row>
    <row r="2094" spans="1:26" x14ac:dyDescent="0.25">
      <c r="A2094" s="3">
        <v>200002093</v>
      </c>
      <c r="B2094" t="s">
        <v>3333</v>
      </c>
      <c r="C2094" t="s">
        <v>3511</v>
      </c>
      <c r="D2094" t="s">
        <v>3259</v>
      </c>
      <c r="E2094">
        <v>45</v>
      </c>
      <c r="F2094" t="s">
        <v>3262</v>
      </c>
      <c r="G2094" t="s">
        <v>3265</v>
      </c>
      <c r="H2094" s="49">
        <v>42263</v>
      </c>
      <c r="I2094" s="1">
        <v>9207.6200000000008</v>
      </c>
      <c r="R2094" s="3">
        <v>100002593</v>
      </c>
      <c r="S2094" t="s">
        <v>3348</v>
      </c>
      <c r="T2094" t="s">
        <v>3466</v>
      </c>
      <c r="U2094" t="s">
        <v>3266</v>
      </c>
      <c r="V2094">
        <v>35</v>
      </c>
      <c r="W2094" t="s">
        <v>3275</v>
      </c>
      <c r="X2094" t="s">
        <v>3281</v>
      </c>
      <c r="Y2094" s="33">
        <v>42290</v>
      </c>
      <c r="Z2094" s="1">
        <v>2120.44</v>
      </c>
    </row>
    <row r="2095" spans="1:26" x14ac:dyDescent="0.25">
      <c r="A2095" s="3">
        <v>200002094</v>
      </c>
      <c r="B2095" t="s">
        <v>3506</v>
      </c>
      <c r="C2095" t="s">
        <v>3400</v>
      </c>
      <c r="D2095" t="s">
        <v>3259</v>
      </c>
      <c r="E2095">
        <v>50</v>
      </c>
      <c r="F2095" t="s">
        <v>3262</v>
      </c>
      <c r="G2095" t="s">
        <v>3265</v>
      </c>
      <c r="H2095" s="49">
        <v>42263</v>
      </c>
      <c r="I2095" s="1">
        <v>55396.83</v>
      </c>
      <c r="R2095" s="3">
        <v>100002594</v>
      </c>
      <c r="S2095" t="s">
        <v>3449</v>
      </c>
      <c r="T2095" t="s">
        <v>3565</v>
      </c>
      <c r="U2095" t="s">
        <v>3259</v>
      </c>
      <c r="V2095">
        <v>34</v>
      </c>
      <c r="W2095" t="s">
        <v>3275</v>
      </c>
      <c r="X2095" t="s">
        <v>3281</v>
      </c>
      <c r="Y2095" s="33">
        <v>42290</v>
      </c>
      <c r="Z2095" s="1">
        <v>17007.150000000001</v>
      </c>
    </row>
    <row r="2096" spans="1:26" x14ac:dyDescent="0.25">
      <c r="A2096" s="3">
        <v>100002095</v>
      </c>
      <c r="B2096" t="s">
        <v>3408</v>
      </c>
      <c r="C2096" t="s">
        <v>3276</v>
      </c>
      <c r="D2096" t="s">
        <v>3266</v>
      </c>
      <c r="E2096">
        <v>36</v>
      </c>
      <c r="F2096" t="s">
        <v>3275</v>
      </c>
      <c r="G2096" t="s">
        <v>3281</v>
      </c>
      <c r="H2096" s="49">
        <v>42264</v>
      </c>
      <c r="I2096" s="1">
        <v>66084.12</v>
      </c>
      <c r="R2096" s="3">
        <v>100002596</v>
      </c>
      <c r="S2096" t="s">
        <v>3302</v>
      </c>
      <c r="T2096" t="s">
        <v>3263</v>
      </c>
      <c r="U2096" t="s">
        <v>3266</v>
      </c>
      <c r="V2096">
        <v>32</v>
      </c>
      <c r="W2096" t="s">
        <v>3275</v>
      </c>
      <c r="X2096" t="s">
        <v>3281</v>
      </c>
      <c r="Y2096" s="33">
        <v>42290</v>
      </c>
      <c r="Z2096" s="1">
        <v>27985.759999999998</v>
      </c>
    </row>
    <row r="2097" spans="1:26" x14ac:dyDescent="0.25">
      <c r="A2097" s="3">
        <v>100002096</v>
      </c>
      <c r="B2097" t="s">
        <v>3574</v>
      </c>
      <c r="C2097" t="s">
        <v>3296</v>
      </c>
      <c r="D2097" t="s">
        <v>3266</v>
      </c>
      <c r="E2097">
        <v>39</v>
      </c>
      <c r="F2097" t="s">
        <v>3275</v>
      </c>
      <c r="G2097" t="s">
        <v>3281</v>
      </c>
      <c r="H2097" s="49">
        <v>42264</v>
      </c>
      <c r="I2097" s="1">
        <v>12748.71</v>
      </c>
      <c r="R2097" s="3">
        <v>100002606</v>
      </c>
      <c r="S2097" t="s">
        <v>3354</v>
      </c>
      <c r="T2097" t="s">
        <v>3294</v>
      </c>
      <c r="U2097" t="s">
        <v>3259</v>
      </c>
      <c r="V2097">
        <v>29</v>
      </c>
      <c r="W2097" t="s">
        <v>3275</v>
      </c>
      <c r="X2097" t="s">
        <v>3281</v>
      </c>
      <c r="Y2097" s="33">
        <v>42291</v>
      </c>
      <c r="Z2097" s="1">
        <v>36582.31</v>
      </c>
    </row>
    <row r="2098" spans="1:26" x14ac:dyDescent="0.25">
      <c r="A2098" s="3">
        <v>100002097</v>
      </c>
      <c r="B2098" t="s">
        <v>3574</v>
      </c>
      <c r="C2098" t="s">
        <v>3307</v>
      </c>
      <c r="D2098" t="s">
        <v>3266</v>
      </c>
      <c r="E2098">
        <v>45</v>
      </c>
      <c r="F2098" t="s">
        <v>3275</v>
      </c>
      <c r="G2098" t="s">
        <v>3281</v>
      </c>
      <c r="H2098" s="49">
        <v>42264</v>
      </c>
      <c r="I2098" s="1">
        <v>1320.93</v>
      </c>
      <c r="R2098" s="3">
        <v>100002607</v>
      </c>
      <c r="S2098" t="s">
        <v>3378</v>
      </c>
      <c r="T2098" t="s">
        <v>3347</v>
      </c>
      <c r="U2098" t="s">
        <v>3266</v>
      </c>
      <c r="V2098">
        <v>25</v>
      </c>
      <c r="W2098" t="s">
        <v>3275</v>
      </c>
      <c r="X2098" t="s">
        <v>3281</v>
      </c>
      <c r="Y2098" s="33">
        <v>42291</v>
      </c>
      <c r="Z2098" s="1">
        <v>23571.9</v>
      </c>
    </row>
    <row r="2099" spans="1:26" x14ac:dyDescent="0.25">
      <c r="A2099" s="3">
        <v>100002098</v>
      </c>
      <c r="B2099" t="s">
        <v>3323</v>
      </c>
      <c r="C2099" t="s">
        <v>3438</v>
      </c>
      <c r="D2099" t="s">
        <v>3259</v>
      </c>
      <c r="E2099">
        <v>28</v>
      </c>
      <c r="F2099" t="s">
        <v>3275</v>
      </c>
      <c r="G2099" t="s">
        <v>3281</v>
      </c>
      <c r="H2099" s="49">
        <v>42264</v>
      </c>
      <c r="I2099" s="1">
        <v>65994.320000000007</v>
      </c>
      <c r="R2099" s="3">
        <v>100002608</v>
      </c>
      <c r="S2099" t="s">
        <v>3372</v>
      </c>
      <c r="T2099" t="s">
        <v>3558</v>
      </c>
      <c r="U2099" t="s">
        <v>3259</v>
      </c>
      <c r="V2099">
        <v>38</v>
      </c>
      <c r="W2099" t="s">
        <v>3275</v>
      </c>
      <c r="X2099" t="s">
        <v>3281</v>
      </c>
      <c r="Y2099" s="33">
        <v>42291</v>
      </c>
      <c r="Z2099" s="1">
        <v>90250.17</v>
      </c>
    </row>
    <row r="2100" spans="1:26" x14ac:dyDescent="0.25">
      <c r="A2100" s="3">
        <v>200002099</v>
      </c>
      <c r="B2100" t="s">
        <v>3448</v>
      </c>
      <c r="C2100" t="s">
        <v>3305</v>
      </c>
      <c r="D2100" t="s">
        <v>3266</v>
      </c>
      <c r="E2100">
        <v>47</v>
      </c>
      <c r="F2100" t="s">
        <v>3262</v>
      </c>
      <c r="G2100" t="s">
        <v>3265</v>
      </c>
      <c r="H2100" s="49">
        <v>42264</v>
      </c>
      <c r="I2100" s="1">
        <v>86073.84</v>
      </c>
      <c r="R2100" s="3">
        <v>100002609</v>
      </c>
      <c r="S2100" t="s">
        <v>3408</v>
      </c>
      <c r="T2100" t="s">
        <v>3330</v>
      </c>
      <c r="U2100" t="s">
        <v>3266</v>
      </c>
      <c r="V2100">
        <v>40</v>
      </c>
      <c r="W2100" t="s">
        <v>3275</v>
      </c>
      <c r="X2100" t="s">
        <v>3265</v>
      </c>
      <c r="Y2100" s="33">
        <v>42291</v>
      </c>
      <c r="Z2100" s="1">
        <v>1795.2</v>
      </c>
    </row>
    <row r="2101" spans="1:26" x14ac:dyDescent="0.25">
      <c r="A2101" s="3">
        <v>200002100</v>
      </c>
      <c r="B2101" t="s">
        <v>3563</v>
      </c>
      <c r="C2101" t="s">
        <v>3498</v>
      </c>
      <c r="D2101" t="s">
        <v>3266</v>
      </c>
      <c r="E2101">
        <v>44</v>
      </c>
      <c r="F2101" t="s">
        <v>3262</v>
      </c>
      <c r="G2101" t="s">
        <v>3265</v>
      </c>
      <c r="H2101" s="49">
        <v>42264</v>
      </c>
      <c r="I2101" s="1">
        <v>44623.87</v>
      </c>
      <c r="R2101" s="3">
        <v>100002610</v>
      </c>
      <c r="S2101" t="s">
        <v>3533</v>
      </c>
      <c r="T2101" t="s">
        <v>3548</v>
      </c>
      <c r="U2101" t="s">
        <v>3259</v>
      </c>
      <c r="V2101">
        <v>40</v>
      </c>
      <c r="W2101" t="s">
        <v>3275</v>
      </c>
      <c r="X2101" t="s">
        <v>3281</v>
      </c>
      <c r="Y2101" s="33">
        <v>42291</v>
      </c>
      <c r="Z2101" s="1">
        <v>38282.11</v>
      </c>
    </row>
    <row r="2102" spans="1:26" x14ac:dyDescent="0.25">
      <c r="A2102" s="3">
        <v>200002101</v>
      </c>
      <c r="B2102" t="s">
        <v>3494</v>
      </c>
      <c r="C2102" t="s">
        <v>3487</v>
      </c>
      <c r="D2102" t="s">
        <v>3259</v>
      </c>
      <c r="E2102">
        <v>48</v>
      </c>
      <c r="F2102" t="s">
        <v>3262</v>
      </c>
      <c r="G2102" t="s">
        <v>3265</v>
      </c>
      <c r="H2102" s="49">
        <v>42264</v>
      </c>
      <c r="I2102" s="1">
        <v>45705.24</v>
      </c>
      <c r="R2102" s="3">
        <v>100002611</v>
      </c>
      <c r="S2102" t="s">
        <v>3382</v>
      </c>
      <c r="T2102" t="s">
        <v>3554</v>
      </c>
      <c r="U2102" t="s">
        <v>3259</v>
      </c>
      <c r="V2102">
        <v>38</v>
      </c>
      <c r="W2102" t="s">
        <v>3275</v>
      </c>
      <c r="X2102" t="s">
        <v>3257</v>
      </c>
      <c r="Y2102" s="33">
        <v>42291</v>
      </c>
      <c r="Z2102" s="1">
        <v>83131.72</v>
      </c>
    </row>
    <row r="2103" spans="1:26" x14ac:dyDescent="0.25">
      <c r="A2103" s="3">
        <v>200002102</v>
      </c>
      <c r="B2103" t="s">
        <v>3348</v>
      </c>
      <c r="C2103" t="s">
        <v>3558</v>
      </c>
      <c r="D2103" t="s">
        <v>3266</v>
      </c>
      <c r="E2103">
        <v>44</v>
      </c>
      <c r="F2103" t="s">
        <v>3262</v>
      </c>
      <c r="G2103" t="s">
        <v>3265</v>
      </c>
      <c r="H2103" s="49">
        <v>42264</v>
      </c>
      <c r="I2103" s="1">
        <v>33835.65</v>
      </c>
      <c r="R2103" s="3">
        <v>100002612</v>
      </c>
      <c r="S2103" t="s">
        <v>3557</v>
      </c>
      <c r="T2103" t="s">
        <v>3286</v>
      </c>
      <c r="U2103" t="s">
        <v>3259</v>
      </c>
      <c r="V2103">
        <v>28</v>
      </c>
      <c r="W2103" t="s">
        <v>3275</v>
      </c>
      <c r="X2103" t="s">
        <v>3281</v>
      </c>
      <c r="Y2103" s="33">
        <v>42291</v>
      </c>
      <c r="Z2103" s="1">
        <v>12028.2</v>
      </c>
    </row>
    <row r="2104" spans="1:26" x14ac:dyDescent="0.25">
      <c r="A2104" s="3">
        <v>200002103</v>
      </c>
      <c r="B2104" t="s">
        <v>3341</v>
      </c>
      <c r="C2104" t="s">
        <v>3403</v>
      </c>
      <c r="D2104" t="s">
        <v>3259</v>
      </c>
      <c r="E2104">
        <v>46</v>
      </c>
      <c r="F2104" t="s">
        <v>3262</v>
      </c>
      <c r="G2104" t="s">
        <v>3265</v>
      </c>
      <c r="H2104" s="49">
        <v>42264</v>
      </c>
      <c r="I2104" s="1">
        <v>94781.97</v>
      </c>
      <c r="R2104" s="3">
        <v>100002619</v>
      </c>
      <c r="S2104" t="s">
        <v>3280</v>
      </c>
      <c r="T2104" t="s">
        <v>3526</v>
      </c>
      <c r="U2104" t="s">
        <v>3266</v>
      </c>
      <c r="V2104">
        <v>35</v>
      </c>
      <c r="W2104" t="s">
        <v>3275</v>
      </c>
      <c r="X2104" t="s">
        <v>3265</v>
      </c>
      <c r="Y2104" s="33">
        <v>42292</v>
      </c>
      <c r="Z2104" s="1">
        <v>104867.33</v>
      </c>
    </row>
    <row r="2105" spans="1:26" x14ac:dyDescent="0.25">
      <c r="A2105" s="3">
        <v>200002104</v>
      </c>
      <c r="B2105" t="s">
        <v>3510</v>
      </c>
      <c r="C2105" t="s">
        <v>3279</v>
      </c>
      <c r="D2105" t="s">
        <v>3259</v>
      </c>
      <c r="E2105">
        <v>59</v>
      </c>
      <c r="F2105" t="s">
        <v>3262</v>
      </c>
      <c r="G2105" t="s">
        <v>3281</v>
      </c>
      <c r="H2105" s="49">
        <v>42264</v>
      </c>
      <c r="I2105" s="1">
        <v>24989.82</v>
      </c>
      <c r="R2105" s="3">
        <v>100002620</v>
      </c>
      <c r="S2105" t="s">
        <v>3278</v>
      </c>
      <c r="T2105" t="s">
        <v>3525</v>
      </c>
      <c r="U2105" t="s">
        <v>3266</v>
      </c>
      <c r="V2105">
        <v>31</v>
      </c>
      <c r="W2105" t="s">
        <v>3275</v>
      </c>
      <c r="X2105" t="s">
        <v>3265</v>
      </c>
      <c r="Y2105" s="33">
        <v>42292</v>
      </c>
      <c r="Z2105" s="1">
        <v>81245.5</v>
      </c>
    </row>
    <row r="2106" spans="1:26" x14ac:dyDescent="0.25">
      <c r="A2106" s="3">
        <v>200002105</v>
      </c>
      <c r="B2106" t="s">
        <v>3516</v>
      </c>
      <c r="C2106" t="s">
        <v>3485</v>
      </c>
      <c r="D2106" t="s">
        <v>3259</v>
      </c>
      <c r="E2106">
        <v>50</v>
      </c>
      <c r="F2106" t="s">
        <v>3262</v>
      </c>
      <c r="G2106" t="s">
        <v>3257</v>
      </c>
      <c r="H2106" s="49">
        <v>42264</v>
      </c>
      <c r="I2106" s="1">
        <v>21417.49</v>
      </c>
      <c r="R2106" s="3">
        <v>100002621</v>
      </c>
      <c r="S2106" t="s">
        <v>3416</v>
      </c>
      <c r="T2106" t="s">
        <v>3561</v>
      </c>
      <c r="U2106" t="s">
        <v>3259</v>
      </c>
      <c r="V2106">
        <v>43</v>
      </c>
      <c r="W2106" t="s">
        <v>3275</v>
      </c>
      <c r="X2106" t="s">
        <v>3257</v>
      </c>
      <c r="Y2106" s="33">
        <v>42292</v>
      </c>
      <c r="Z2106" s="1">
        <v>2965.82</v>
      </c>
    </row>
    <row r="2107" spans="1:26" x14ac:dyDescent="0.25">
      <c r="A2107" s="3">
        <v>300002106</v>
      </c>
      <c r="B2107" t="s">
        <v>3304</v>
      </c>
      <c r="C2107" t="s">
        <v>3301</v>
      </c>
      <c r="D2107" t="s">
        <v>3266</v>
      </c>
      <c r="E2107">
        <v>25</v>
      </c>
      <c r="F2107" t="s">
        <v>3258</v>
      </c>
      <c r="G2107" t="s">
        <v>3281</v>
      </c>
      <c r="H2107" s="49">
        <v>42264</v>
      </c>
      <c r="I2107" s="1">
        <v>74812.05</v>
      </c>
      <c r="R2107" s="3">
        <v>100002622</v>
      </c>
      <c r="S2107" t="s">
        <v>3274</v>
      </c>
      <c r="T2107" t="s">
        <v>3567</v>
      </c>
      <c r="U2107" t="s">
        <v>3266</v>
      </c>
      <c r="V2107">
        <v>29</v>
      </c>
      <c r="W2107" t="s">
        <v>3275</v>
      </c>
      <c r="X2107" t="s">
        <v>3265</v>
      </c>
      <c r="Y2107" s="33">
        <v>42292</v>
      </c>
      <c r="Z2107" s="1">
        <v>68344.02</v>
      </c>
    </row>
    <row r="2108" spans="1:26" x14ac:dyDescent="0.25">
      <c r="A2108" s="3">
        <v>300002107</v>
      </c>
      <c r="B2108" t="s">
        <v>3494</v>
      </c>
      <c r="C2108" t="s">
        <v>3407</v>
      </c>
      <c r="D2108" t="s">
        <v>3259</v>
      </c>
      <c r="E2108">
        <v>27</v>
      </c>
      <c r="F2108" t="s">
        <v>3258</v>
      </c>
      <c r="G2108" t="s">
        <v>3257</v>
      </c>
      <c r="H2108" s="49">
        <v>42264</v>
      </c>
      <c r="I2108" s="1">
        <v>47857.14</v>
      </c>
      <c r="R2108" s="3">
        <v>100002623</v>
      </c>
      <c r="S2108" t="s">
        <v>3406</v>
      </c>
      <c r="T2108" t="s">
        <v>3393</v>
      </c>
      <c r="U2108" t="s">
        <v>3266</v>
      </c>
      <c r="V2108">
        <v>45</v>
      </c>
      <c r="W2108" t="s">
        <v>3275</v>
      </c>
      <c r="X2108" t="s">
        <v>3281</v>
      </c>
      <c r="Y2108" s="33">
        <v>42292</v>
      </c>
      <c r="Z2108" s="1">
        <v>81370.16</v>
      </c>
    </row>
    <row r="2109" spans="1:26" x14ac:dyDescent="0.25">
      <c r="A2109" s="3">
        <v>400002108</v>
      </c>
      <c r="B2109" t="s">
        <v>3560</v>
      </c>
      <c r="C2109" t="s">
        <v>3381</v>
      </c>
      <c r="D2109" t="s">
        <v>3266</v>
      </c>
      <c r="E2109">
        <v>29</v>
      </c>
      <c r="F2109" t="s">
        <v>3469</v>
      </c>
      <c r="G2109" t="s">
        <v>3265</v>
      </c>
      <c r="H2109" s="49">
        <v>42264</v>
      </c>
      <c r="I2109" s="1">
        <v>75395.320000000007</v>
      </c>
      <c r="R2109" s="3">
        <v>100002624</v>
      </c>
      <c r="S2109" t="s">
        <v>3261</v>
      </c>
      <c r="T2109" t="s">
        <v>3487</v>
      </c>
      <c r="U2109" t="s">
        <v>3259</v>
      </c>
      <c r="V2109">
        <v>38</v>
      </c>
      <c r="W2109" t="s">
        <v>3275</v>
      </c>
      <c r="X2109" t="s">
        <v>3257</v>
      </c>
      <c r="Y2109" s="33">
        <v>42292</v>
      </c>
      <c r="Z2109" s="1">
        <v>6958.19</v>
      </c>
    </row>
    <row r="2110" spans="1:26" x14ac:dyDescent="0.25">
      <c r="A2110" s="3">
        <v>400002109</v>
      </c>
      <c r="B2110" t="s">
        <v>3569</v>
      </c>
      <c r="C2110" t="s">
        <v>3481</v>
      </c>
      <c r="D2110" t="s">
        <v>3266</v>
      </c>
      <c r="E2110">
        <v>27</v>
      </c>
      <c r="F2110" t="s">
        <v>3469</v>
      </c>
      <c r="G2110" t="s">
        <v>3281</v>
      </c>
      <c r="H2110" s="49">
        <v>42264</v>
      </c>
      <c r="I2110" s="1">
        <v>64714.44</v>
      </c>
      <c r="R2110" s="3">
        <v>100002625</v>
      </c>
      <c r="S2110" t="s">
        <v>3353</v>
      </c>
      <c r="T2110" t="s">
        <v>3379</v>
      </c>
      <c r="U2110" t="s">
        <v>3259</v>
      </c>
      <c r="V2110">
        <v>33</v>
      </c>
      <c r="W2110" t="s">
        <v>3275</v>
      </c>
      <c r="X2110" t="s">
        <v>3281</v>
      </c>
      <c r="Y2110" s="33">
        <v>42292</v>
      </c>
      <c r="Z2110" s="1">
        <v>32247.97</v>
      </c>
    </row>
    <row r="2111" spans="1:26" x14ac:dyDescent="0.25">
      <c r="A2111" s="3">
        <v>100002110</v>
      </c>
      <c r="B2111" t="s">
        <v>3544</v>
      </c>
      <c r="C2111" t="s">
        <v>3508</v>
      </c>
      <c r="D2111" t="s">
        <v>3259</v>
      </c>
      <c r="E2111">
        <v>33</v>
      </c>
      <c r="F2111" t="s">
        <v>3275</v>
      </c>
      <c r="G2111" t="s">
        <v>3265</v>
      </c>
      <c r="H2111" s="49">
        <v>42265</v>
      </c>
      <c r="I2111" s="1">
        <v>920.87</v>
      </c>
      <c r="R2111" s="3">
        <v>100002626</v>
      </c>
      <c r="S2111" t="s">
        <v>3520</v>
      </c>
      <c r="T2111" t="s">
        <v>3385</v>
      </c>
      <c r="U2111" t="s">
        <v>3266</v>
      </c>
      <c r="V2111">
        <v>35</v>
      </c>
      <c r="W2111" t="s">
        <v>3275</v>
      </c>
      <c r="X2111" t="s">
        <v>3281</v>
      </c>
      <c r="Y2111" s="33">
        <v>42292</v>
      </c>
      <c r="Z2111" s="1">
        <v>10708.34</v>
      </c>
    </row>
    <row r="2112" spans="1:26" x14ac:dyDescent="0.25">
      <c r="A2112" s="3">
        <v>100002111</v>
      </c>
      <c r="B2112" t="s">
        <v>3532</v>
      </c>
      <c r="C2112" t="s">
        <v>3513</v>
      </c>
      <c r="D2112" t="s">
        <v>3266</v>
      </c>
      <c r="E2112">
        <v>37</v>
      </c>
      <c r="F2112" t="s">
        <v>3275</v>
      </c>
      <c r="G2112" t="s">
        <v>3281</v>
      </c>
      <c r="H2112" s="49">
        <v>42265</v>
      </c>
      <c r="I2112" s="1">
        <v>4909.99</v>
      </c>
      <c r="R2112" s="3">
        <v>100002627</v>
      </c>
      <c r="S2112" t="s">
        <v>3283</v>
      </c>
      <c r="T2112" t="s">
        <v>3540</v>
      </c>
      <c r="U2112" t="s">
        <v>3259</v>
      </c>
      <c r="V2112">
        <v>47</v>
      </c>
      <c r="W2112" t="s">
        <v>3275</v>
      </c>
      <c r="X2112" t="s">
        <v>3281</v>
      </c>
      <c r="Y2112" s="33">
        <v>42292</v>
      </c>
      <c r="Z2112" s="1">
        <v>39124.620000000003</v>
      </c>
    </row>
    <row r="2113" spans="1:26" x14ac:dyDescent="0.25">
      <c r="A2113" s="3">
        <v>100002112</v>
      </c>
      <c r="B2113" t="s">
        <v>3348</v>
      </c>
      <c r="C2113" t="s">
        <v>3286</v>
      </c>
      <c r="D2113" t="s">
        <v>3266</v>
      </c>
      <c r="E2113">
        <v>33</v>
      </c>
      <c r="F2113" t="s">
        <v>3275</v>
      </c>
      <c r="G2113" t="s">
        <v>3257</v>
      </c>
      <c r="H2113" s="49">
        <v>42265</v>
      </c>
      <c r="I2113" s="1">
        <v>16040.88</v>
      </c>
      <c r="R2113" s="3">
        <v>100002628</v>
      </c>
      <c r="S2113" t="s">
        <v>3476</v>
      </c>
      <c r="T2113" t="s">
        <v>3340</v>
      </c>
      <c r="U2113" t="s">
        <v>3266</v>
      </c>
      <c r="V2113">
        <v>46</v>
      </c>
      <c r="W2113" t="s">
        <v>3275</v>
      </c>
      <c r="X2113" t="s">
        <v>3281</v>
      </c>
      <c r="Y2113" s="33">
        <v>42292</v>
      </c>
      <c r="Z2113" s="1">
        <v>45737.65</v>
      </c>
    </row>
    <row r="2114" spans="1:26" x14ac:dyDescent="0.25">
      <c r="A2114" s="3">
        <v>100002113</v>
      </c>
      <c r="B2114" t="s">
        <v>3302</v>
      </c>
      <c r="C2114" t="s">
        <v>3483</v>
      </c>
      <c r="D2114" t="s">
        <v>3266</v>
      </c>
      <c r="E2114">
        <v>39</v>
      </c>
      <c r="F2114" t="s">
        <v>3275</v>
      </c>
      <c r="G2114" t="s">
        <v>3281</v>
      </c>
      <c r="H2114" s="49">
        <v>42265</v>
      </c>
      <c r="I2114" s="1">
        <v>45969.7</v>
      </c>
      <c r="R2114" s="3">
        <v>100002640</v>
      </c>
      <c r="S2114" t="s">
        <v>3304</v>
      </c>
      <c r="T2114" t="s">
        <v>3511</v>
      </c>
      <c r="U2114" t="s">
        <v>3266</v>
      </c>
      <c r="V2114">
        <v>42</v>
      </c>
      <c r="W2114" t="s">
        <v>3275</v>
      </c>
      <c r="X2114" t="s">
        <v>3257</v>
      </c>
      <c r="Y2114" s="33">
        <v>42293</v>
      </c>
      <c r="Z2114" s="1">
        <v>46452.14</v>
      </c>
    </row>
    <row r="2115" spans="1:26" x14ac:dyDescent="0.25">
      <c r="A2115" s="3">
        <v>100002114</v>
      </c>
      <c r="B2115" t="s">
        <v>3421</v>
      </c>
      <c r="C2115" t="s">
        <v>3325</v>
      </c>
      <c r="D2115" t="s">
        <v>3266</v>
      </c>
      <c r="E2115">
        <v>37</v>
      </c>
      <c r="F2115" t="s">
        <v>3275</v>
      </c>
      <c r="G2115" t="s">
        <v>3281</v>
      </c>
      <c r="H2115" s="49">
        <v>42265</v>
      </c>
      <c r="I2115" s="1">
        <v>12504.73</v>
      </c>
      <c r="R2115" s="3">
        <v>100002641</v>
      </c>
      <c r="S2115" t="s">
        <v>3374</v>
      </c>
      <c r="T2115" t="s">
        <v>3396</v>
      </c>
      <c r="U2115" t="s">
        <v>3266</v>
      </c>
      <c r="V2115">
        <v>40</v>
      </c>
      <c r="W2115" t="s">
        <v>3275</v>
      </c>
      <c r="X2115" t="s">
        <v>3281</v>
      </c>
      <c r="Y2115" s="33">
        <v>42293</v>
      </c>
      <c r="Z2115" s="1">
        <v>52735.66</v>
      </c>
    </row>
    <row r="2116" spans="1:26" x14ac:dyDescent="0.25">
      <c r="A2116" s="3">
        <v>100002115</v>
      </c>
      <c r="B2116" t="s">
        <v>3492</v>
      </c>
      <c r="C2116" t="s">
        <v>3267</v>
      </c>
      <c r="D2116" t="s">
        <v>3266</v>
      </c>
      <c r="E2116">
        <v>38</v>
      </c>
      <c r="F2116" t="s">
        <v>3275</v>
      </c>
      <c r="G2116" t="s">
        <v>3281</v>
      </c>
      <c r="H2116" s="49">
        <v>42265</v>
      </c>
      <c r="I2116" s="1">
        <v>24729.58</v>
      </c>
      <c r="R2116" s="3">
        <v>100002642</v>
      </c>
      <c r="S2116" t="s">
        <v>3533</v>
      </c>
      <c r="T2116" t="s">
        <v>3347</v>
      </c>
      <c r="U2116" t="s">
        <v>3259</v>
      </c>
      <c r="V2116">
        <v>38</v>
      </c>
      <c r="W2116" t="s">
        <v>3275</v>
      </c>
      <c r="X2116" t="s">
        <v>3265</v>
      </c>
      <c r="Y2116" s="33">
        <v>42293</v>
      </c>
      <c r="Z2116" s="1">
        <v>40414.879999999997</v>
      </c>
    </row>
    <row r="2117" spans="1:26" x14ac:dyDescent="0.25">
      <c r="A2117" s="3">
        <v>100002116</v>
      </c>
      <c r="B2117" t="s">
        <v>3571</v>
      </c>
      <c r="C2117" t="s">
        <v>3526</v>
      </c>
      <c r="D2117" t="s">
        <v>3259</v>
      </c>
      <c r="E2117">
        <v>34</v>
      </c>
      <c r="F2117" t="s">
        <v>3275</v>
      </c>
      <c r="G2117" t="s">
        <v>3257</v>
      </c>
      <c r="H2117" s="49">
        <v>42265</v>
      </c>
      <c r="I2117" s="1">
        <v>18952.55</v>
      </c>
      <c r="R2117" s="3">
        <v>100002643</v>
      </c>
      <c r="S2117" t="s">
        <v>3363</v>
      </c>
      <c r="T2117" t="s">
        <v>3442</v>
      </c>
      <c r="U2117" t="s">
        <v>3259</v>
      </c>
      <c r="V2117">
        <v>28</v>
      </c>
      <c r="W2117" t="s">
        <v>3275</v>
      </c>
      <c r="X2117" t="s">
        <v>3281</v>
      </c>
      <c r="Y2117" s="33">
        <v>42293</v>
      </c>
      <c r="Z2117" s="1">
        <v>47740.27</v>
      </c>
    </row>
    <row r="2118" spans="1:26" x14ac:dyDescent="0.25">
      <c r="A2118" s="3">
        <v>100002117</v>
      </c>
      <c r="B2118" t="s">
        <v>3463</v>
      </c>
      <c r="C2118" t="s">
        <v>3561</v>
      </c>
      <c r="D2118" t="s">
        <v>3259</v>
      </c>
      <c r="E2118">
        <v>36</v>
      </c>
      <c r="F2118" t="s">
        <v>3275</v>
      </c>
      <c r="G2118" t="s">
        <v>3281</v>
      </c>
      <c r="H2118" s="49">
        <v>42265</v>
      </c>
      <c r="I2118" s="1">
        <v>7441.87</v>
      </c>
      <c r="R2118" s="3">
        <v>100002644</v>
      </c>
      <c r="S2118" t="s">
        <v>3374</v>
      </c>
      <c r="T2118" t="s">
        <v>3540</v>
      </c>
      <c r="U2118" t="s">
        <v>3266</v>
      </c>
      <c r="V2118">
        <v>36</v>
      </c>
      <c r="W2118" t="s">
        <v>3275</v>
      </c>
      <c r="X2118" t="s">
        <v>3281</v>
      </c>
      <c r="Y2118" s="33">
        <v>42293</v>
      </c>
      <c r="Z2118" s="1">
        <v>52050.39</v>
      </c>
    </row>
    <row r="2119" spans="1:26" x14ac:dyDescent="0.25">
      <c r="A2119" s="3">
        <v>100002118</v>
      </c>
      <c r="B2119" t="s">
        <v>3317</v>
      </c>
      <c r="C2119" t="s">
        <v>3373</v>
      </c>
      <c r="D2119" t="s">
        <v>3259</v>
      </c>
      <c r="E2119">
        <v>34</v>
      </c>
      <c r="F2119" t="s">
        <v>3275</v>
      </c>
      <c r="G2119" t="s">
        <v>3265</v>
      </c>
      <c r="H2119" s="49">
        <v>42265</v>
      </c>
      <c r="I2119" s="1">
        <v>68498.240000000005</v>
      </c>
      <c r="R2119" s="3">
        <v>100002645</v>
      </c>
      <c r="S2119" t="s">
        <v>3406</v>
      </c>
      <c r="T2119" t="s">
        <v>3555</v>
      </c>
      <c r="U2119" t="s">
        <v>3266</v>
      </c>
      <c r="V2119">
        <v>39</v>
      </c>
      <c r="W2119" t="s">
        <v>3275</v>
      </c>
      <c r="X2119" t="s">
        <v>3281</v>
      </c>
      <c r="Y2119" s="33">
        <v>42293</v>
      </c>
      <c r="Z2119" s="1">
        <v>73238.039999999994</v>
      </c>
    </row>
    <row r="2120" spans="1:26" x14ac:dyDescent="0.25">
      <c r="A2120" s="3">
        <v>100002119</v>
      </c>
      <c r="B2120" t="s">
        <v>3348</v>
      </c>
      <c r="C2120" t="s">
        <v>3474</v>
      </c>
      <c r="D2120" t="s">
        <v>3266</v>
      </c>
      <c r="E2120">
        <v>38</v>
      </c>
      <c r="F2120" t="s">
        <v>3275</v>
      </c>
      <c r="G2120" t="s">
        <v>3281</v>
      </c>
      <c r="H2120" s="49">
        <v>42265</v>
      </c>
      <c r="I2120" s="1">
        <v>95608.2</v>
      </c>
      <c r="R2120" s="3">
        <v>100002646</v>
      </c>
      <c r="S2120" t="s">
        <v>3557</v>
      </c>
      <c r="T2120" t="s">
        <v>3346</v>
      </c>
      <c r="U2120" t="s">
        <v>3259</v>
      </c>
      <c r="V2120">
        <v>37</v>
      </c>
      <c r="W2120" t="s">
        <v>3275</v>
      </c>
      <c r="X2120" t="s">
        <v>3281</v>
      </c>
      <c r="Y2120" s="33">
        <v>42293</v>
      </c>
      <c r="Z2120" s="1">
        <v>10911.82</v>
      </c>
    </row>
    <row r="2121" spans="1:26" x14ac:dyDescent="0.25">
      <c r="A2121" s="3">
        <v>100002120</v>
      </c>
      <c r="B2121" t="s">
        <v>3547</v>
      </c>
      <c r="C2121" t="s">
        <v>3415</v>
      </c>
      <c r="D2121" t="s">
        <v>3266</v>
      </c>
      <c r="E2121">
        <v>23</v>
      </c>
      <c r="F2121" t="s">
        <v>3275</v>
      </c>
      <c r="G2121" t="s">
        <v>3265</v>
      </c>
      <c r="H2121" s="49">
        <v>42265</v>
      </c>
      <c r="I2121" s="1">
        <v>42510.95</v>
      </c>
      <c r="R2121" s="3">
        <v>100002647</v>
      </c>
      <c r="S2121" t="s">
        <v>3380</v>
      </c>
      <c r="T2121" t="s">
        <v>3284</v>
      </c>
      <c r="U2121" t="s">
        <v>3259</v>
      </c>
      <c r="V2121">
        <v>39</v>
      </c>
      <c r="W2121" t="s">
        <v>3275</v>
      </c>
      <c r="X2121" t="s">
        <v>3281</v>
      </c>
      <c r="Y2121" s="33">
        <v>42293</v>
      </c>
      <c r="Z2121" s="1">
        <v>30238.1</v>
      </c>
    </row>
    <row r="2122" spans="1:26" x14ac:dyDescent="0.25">
      <c r="A2122" s="3">
        <v>100002121</v>
      </c>
      <c r="B2122" t="s">
        <v>3459</v>
      </c>
      <c r="C2122" t="s">
        <v>3296</v>
      </c>
      <c r="D2122" t="s">
        <v>3259</v>
      </c>
      <c r="E2122">
        <v>44</v>
      </c>
      <c r="F2122" t="s">
        <v>3275</v>
      </c>
      <c r="G2122" t="s">
        <v>3281</v>
      </c>
      <c r="H2122" s="49">
        <v>42265</v>
      </c>
      <c r="I2122" s="1">
        <v>918.56</v>
      </c>
      <c r="R2122" s="3">
        <v>100002656</v>
      </c>
      <c r="S2122" t="s">
        <v>3419</v>
      </c>
      <c r="T2122" t="s">
        <v>3411</v>
      </c>
      <c r="U2122" t="s">
        <v>3266</v>
      </c>
      <c r="V2122">
        <v>43</v>
      </c>
      <c r="W2122" t="s">
        <v>3275</v>
      </c>
      <c r="X2122" t="s">
        <v>3257</v>
      </c>
      <c r="Y2122" s="33">
        <v>42294</v>
      </c>
      <c r="Z2122" s="1">
        <v>50078.57</v>
      </c>
    </row>
    <row r="2123" spans="1:26" x14ac:dyDescent="0.25">
      <c r="A2123" s="3">
        <v>200002122</v>
      </c>
      <c r="B2123" t="s">
        <v>3539</v>
      </c>
      <c r="C2123" t="s">
        <v>3528</v>
      </c>
      <c r="D2123" t="s">
        <v>3266</v>
      </c>
      <c r="E2123">
        <v>47</v>
      </c>
      <c r="F2123" t="s">
        <v>3262</v>
      </c>
      <c r="G2123" t="s">
        <v>3265</v>
      </c>
      <c r="H2123" s="49">
        <v>42265</v>
      </c>
      <c r="I2123" s="1">
        <v>38258.980000000003</v>
      </c>
      <c r="R2123" s="3">
        <v>100002657</v>
      </c>
      <c r="S2123" t="s">
        <v>3341</v>
      </c>
      <c r="T2123" t="s">
        <v>3551</v>
      </c>
      <c r="U2123" t="s">
        <v>3259</v>
      </c>
      <c r="V2123">
        <v>31</v>
      </c>
      <c r="W2123" t="s">
        <v>3275</v>
      </c>
      <c r="X2123" t="s">
        <v>3281</v>
      </c>
      <c r="Y2123" s="33">
        <v>42294</v>
      </c>
      <c r="Z2123" s="1">
        <v>24779.98</v>
      </c>
    </row>
    <row r="2124" spans="1:26" x14ac:dyDescent="0.25">
      <c r="A2124" s="3">
        <v>200002123</v>
      </c>
      <c r="B2124" t="s">
        <v>3441</v>
      </c>
      <c r="C2124" t="s">
        <v>3555</v>
      </c>
      <c r="D2124" t="s">
        <v>3259</v>
      </c>
      <c r="E2124">
        <v>32</v>
      </c>
      <c r="F2124" t="s">
        <v>3262</v>
      </c>
      <c r="G2124" t="s">
        <v>3257</v>
      </c>
      <c r="H2124" s="49">
        <v>42265</v>
      </c>
      <c r="I2124" s="1">
        <v>33570.99</v>
      </c>
      <c r="R2124" s="3">
        <v>100002658</v>
      </c>
      <c r="S2124" t="s">
        <v>3378</v>
      </c>
      <c r="T2124" t="s">
        <v>3307</v>
      </c>
      <c r="U2124" t="s">
        <v>3266</v>
      </c>
      <c r="V2124">
        <v>37</v>
      </c>
      <c r="W2124" t="s">
        <v>3275</v>
      </c>
      <c r="X2124" t="s">
        <v>3281</v>
      </c>
      <c r="Y2124" s="33">
        <v>42294</v>
      </c>
      <c r="Z2124" s="1">
        <v>31117.71</v>
      </c>
    </row>
    <row r="2125" spans="1:26" x14ac:dyDescent="0.25">
      <c r="A2125" s="3">
        <v>200002124</v>
      </c>
      <c r="B2125" t="s">
        <v>3354</v>
      </c>
      <c r="C2125" t="s">
        <v>3501</v>
      </c>
      <c r="D2125" t="s">
        <v>3259</v>
      </c>
      <c r="E2125">
        <v>43</v>
      </c>
      <c r="F2125" t="s">
        <v>3262</v>
      </c>
      <c r="G2125" t="s">
        <v>3265</v>
      </c>
      <c r="H2125" s="49">
        <v>42265</v>
      </c>
      <c r="I2125" s="1">
        <v>75563.64</v>
      </c>
      <c r="R2125" s="3">
        <v>100002659</v>
      </c>
      <c r="S2125" t="s">
        <v>3476</v>
      </c>
      <c r="T2125" t="s">
        <v>3483</v>
      </c>
      <c r="U2125" t="s">
        <v>3266</v>
      </c>
      <c r="V2125">
        <v>45</v>
      </c>
      <c r="W2125" t="s">
        <v>3275</v>
      </c>
      <c r="X2125" t="s">
        <v>3281</v>
      </c>
      <c r="Y2125" s="33">
        <v>42294</v>
      </c>
      <c r="Z2125" s="1">
        <v>101994.01</v>
      </c>
    </row>
    <row r="2126" spans="1:26" x14ac:dyDescent="0.25">
      <c r="A2126" s="3">
        <v>200002125</v>
      </c>
      <c r="B2126" t="s">
        <v>3479</v>
      </c>
      <c r="C2126" t="s">
        <v>3444</v>
      </c>
      <c r="D2126" t="s">
        <v>3266</v>
      </c>
      <c r="E2126">
        <v>62</v>
      </c>
      <c r="F2126" t="s">
        <v>3262</v>
      </c>
      <c r="G2126" t="s">
        <v>3265</v>
      </c>
      <c r="H2126" s="49">
        <v>42265</v>
      </c>
      <c r="I2126" s="1">
        <v>110171.27</v>
      </c>
      <c r="R2126" s="3">
        <v>100002660</v>
      </c>
      <c r="S2126" t="s">
        <v>3378</v>
      </c>
      <c r="T2126" t="s">
        <v>3481</v>
      </c>
      <c r="U2126" t="s">
        <v>3266</v>
      </c>
      <c r="V2126">
        <v>42</v>
      </c>
      <c r="W2126" t="s">
        <v>3275</v>
      </c>
      <c r="X2126" t="s">
        <v>3265</v>
      </c>
      <c r="Y2126" s="33">
        <v>42294</v>
      </c>
      <c r="Z2126" s="1">
        <v>4959.12</v>
      </c>
    </row>
    <row r="2127" spans="1:26" x14ac:dyDescent="0.25">
      <c r="A2127" s="3">
        <v>200002126</v>
      </c>
      <c r="B2127" t="s">
        <v>3575</v>
      </c>
      <c r="C2127" t="s">
        <v>3580</v>
      </c>
      <c r="D2127" t="s">
        <v>3259</v>
      </c>
      <c r="E2127">
        <v>45</v>
      </c>
      <c r="F2127" t="s">
        <v>3262</v>
      </c>
      <c r="G2127" t="s">
        <v>3257</v>
      </c>
      <c r="H2127" s="49">
        <v>42265</v>
      </c>
      <c r="I2127" s="1">
        <v>70491.38</v>
      </c>
      <c r="R2127" s="3">
        <v>100002661</v>
      </c>
      <c r="S2127" t="s">
        <v>3413</v>
      </c>
      <c r="T2127" t="s">
        <v>3396</v>
      </c>
      <c r="U2127" t="s">
        <v>3266</v>
      </c>
      <c r="V2127">
        <v>30</v>
      </c>
      <c r="W2127" t="s">
        <v>3275</v>
      </c>
      <c r="X2127" t="s">
        <v>3281</v>
      </c>
      <c r="Y2127" s="33">
        <v>42294</v>
      </c>
      <c r="Z2127" s="1">
        <v>25489.52</v>
      </c>
    </row>
    <row r="2128" spans="1:26" x14ac:dyDescent="0.25">
      <c r="A2128" s="3">
        <v>300002127</v>
      </c>
      <c r="B2128" t="s">
        <v>3479</v>
      </c>
      <c r="C2128" t="s">
        <v>3452</v>
      </c>
      <c r="D2128" t="s">
        <v>3266</v>
      </c>
      <c r="E2128">
        <v>38</v>
      </c>
      <c r="F2128" t="s">
        <v>3258</v>
      </c>
      <c r="G2128" t="s">
        <v>3265</v>
      </c>
      <c r="H2128" s="49">
        <v>42265</v>
      </c>
      <c r="I2128" s="1">
        <v>28968.33</v>
      </c>
      <c r="R2128" s="3">
        <v>100002662</v>
      </c>
      <c r="S2128" t="s">
        <v>3366</v>
      </c>
      <c r="T2128" t="s">
        <v>3472</v>
      </c>
      <c r="U2128" t="s">
        <v>3259</v>
      </c>
      <c r="V2128">
        <v>25</v>
      </c>
      <c r="W2128" t="s">
        <v>3275</v>
      </c>
      <c r="X2128" t="s">
        <v>3265</v>
      </c>
      <c r="Y2128" s="33">
        <v>42294</v>
      </c>
      <c r="Z2128" s="1">
        <v>73869.259999999995</v>
      </c>
    </row>
    <row r="2129" spans="1:26" x14ac:dyDescent="0.25">
      <c r="A2129" s="3">
        <v>300002128</v>
      </c>
      <c r="B2129" t="s">
        <v>3576</v>
      </c>
      <c r="C2129" t="s">
        <v>3568</v>
      </c>
      <c r="D2129" t="s">
        <v>3266</v>
      </c>
      <c r="E2129">
        <v>38</v>
      </c>
      <c r="F2129" t="s">
        <v>3258</v>
      </c>
      <c r="G2129" t="s">
        <v>3265</v>
      </c>
      <c r="H2129" s="49">
        <v>42265</v>
      </c>
      <c r="I2129" s="1">
        <v>23527.21</v>
      </c>
      <c r="R2129" s="3">
        <v>100002663</v>
      </c>
      <c r="S2129" t="s">
        <v>3559</v>
      </c>
      <c r="T2129" t="s">
        <v>3403</v>
      </c>
      <c r="U2129" t="s">
        <v>3259</v>
      </c>
      <c r="V2129">
        <v>46</v>
      </c>
      <c r="W2129" t="s">
        <v>3275</v>
      </c>
      <c r="X2129" t="s">
        <v>3281</v>
      </c>
      <c r="Y2129" s="33">
        <v>42294</v>
      </c>
      <c r="Z2129" s="1">
        <v>94033.87</v>
      </c>
    </row>
    <row r="2130" spans="1:26" x14ac:dyDescent="0.25">
      <c r="A2130" s="3">
        <v>300002129</v>
      </c>
      <c r="B2130" t="s">
        <v>3527</v>
      </c>
      <c r="C2130" t="s">
        <v>3470</v>
      </c>
      <c r="D2130" t="s">
        <v>3266</v>
      </c>
      <c r="E2130">
        <v>44</v>
      </c>
      <c r="F2130" t="s">
        <v>3258</v>
      </c>
      <c r="G2130" t="s">
        <v>3281</v>
      </c>
      <c r="H2130" s="49">
        <v>42265</v>
      </c>
      <c r="I2130" s="1">
        <v>45868.51</v>
      </c>
      <c r="R2130" s="3">
        <v>100002671</v>
      </c>
      <c r="S2130" t="s">
        <v>3453</v>
      </c>
      <c r="T2130" t="s">
        <v>3535</v>
      </c>
      <c r="U2130" t="s">
        <v>3266</v>
      </c>
      <c r="V2130">
        <v>38</v>
      </c>
      <c r="W2130" t="s">
        <v>3275</v>
      </c>
      <c r="X2130" t="s">
        <v>3257</v>
      </c>
      <c r="Y2130" s="33">
        <v>42295</v>
      </c>
      <c r="Z2130" s="1">
        <v>31728.14</v>
      </c>
    </row>
    <row r="2131" spans="1:26" x14ac:dyDescent="0.25">
      <c r="A2131" s="3">
        <v>400002130</v>
      </c>
      <c r="B2131" t="s">
        <v>3484</v>
      </c>
      <c r="C2131" t="s">
        <v>3554</v>
      </c>
      <c r="D2131" t="s">
        <v>3266</v>
      </c>
      <c r="E2131">
        <v>32</v>
      </c>
      <c r="F2131" t="s">
        <v>3469</v>
      </c>
      <c r="G2131" t="s">
        <v>3265</v>
      </c>
      <c r="H2131" s="49">
        <v>42265</v>
      </c>
      <c r="I2131" s="1">
        <v>5908.97</v>
      </c>
      <c r="R2131" s="3">
        <v>100002672</v>
      </c>
      <c r="S2131" t="s">
        <v>3575</v>
      </c>
      <c r="T2131" t="s">
        <v>3402</v>
      </c>
      <c r="U2131" t="s">
        <v>3259</v>
      </c>
      <c r="V2131">
        <v>35</v>
      </c>
      <c r="W2131" t="s">
        <v>3275</v>
      </c>
      <c r="X2131" t="s">
        <v>3281</v>
      </c>
      <c r="Y2131" s="33">
        <v>42295</v>
      </c>
      <c r="Z2131" s="1">
        <v>8257.6200000000008</v>
      </c>
    </row>
    <row r="2132" spans="1:26" x14ac:dyDescent="0.25">
      <c r="A2132" s="3">
        <v>100002131</v>
      </c>
      <c r="B2132" t="s">
        <v>3289</v>
      </c>
      <c r="C2132" t="s">
        <v>3528</v>
      </c>
      <c r="D2132" t="s">
        <v>3259</v>
      </c>
      <c r="E2132">
        <v>36</v>
      </c>
      <c r="F2132" t="s">
        <v>3275</v>
      </c>
      <c r="G2132" t="s">
        <v>3257</v>
      </c>
      <c r="H2132" s="49">
        <v>42266</v>
      </c>
      <c r="I2132" s="1">
        <v>53759.89</v>
      </c>
      <c r="R2132" s="3">
        <v>100002673</v>
      </c>
      <c r="S2132" t="s">
        <v>3530</v>
      </c>
      <c r="T2132" t="s">
        <v>3376</v>
      </c>
      <c r="U2132" t="s">
        <v>3259</v>
      </c>
      <c r="V2132">
        <v>50</v>
      </c>
      <c r="W2132" t="s">
        <v>3275</v>
      </c>
      <c r="X2132" t="s">
        <v>3281</v>
      </c>
      <c r="Y2132" s="33">
        <v>42295</v>
      </c>
      <c r="Z2132" s="1">
        <v>56402.62</v>
      </c>
    </row>
    <row r="2133" spans="1:26" x14ac:dyDescent="0.25">
      <c r="A2133" s="3">
        <v>100002132</v>
      </c>
      <c r="B2133" t="s">
        <v>3471</v>
      </c>
      <c r="C2133" t="s">
        <v>3474</v>
      </c>
      <c r="D2133" t="s">
        <v>3266</v>
      </c>
      <c r="E2133">
        <v>30</v>
      </c>
      <c r="F2133" t="s">
        <v>3275</v>
      </c>
      <c r="G2133" t="s">
        <v>3281</v>
      </c>
      <c r="H2133" s="49">
        <v>42266</v>
      </c>
      <c r="I2133" s="1">
        <v>106490.28</v>
      </c>
      <c r="R2133" s="3">
        <v>100002674</v>
      </c>
      <c r="S2133" t="s">
        <v>3300</v>
      </c>
      <c r="T2133" t="s">
        <v>3498</v>
      </c>
      <c r="U2133" t="s">
        <v>3259</v>
      </c>
      <c r="V2133">
        <v>40</v>
      </c>
      <c r="W2133" t="s">
        <v>3275</v>
      </c>
      <c r="X2133" t="s">
        <v>3281</v>
      </c>
      <c r="Y2133" s="33">
        <v>42295</v>
      </c>
      <c r="Z2133" s="1">
        <v>2559.52</v>
      </c>
    </row>
    <row r="2134" spans="1:26" x14ac:dyDescent="0.25">
      <c r="A2134" s="3">
        <v>100002133</v>
      </c>
      <c r="B2134" t="s">
        <v>3577</v>
      </c>
      <c r="C2134" t="s">
        <v>3554</v>
      </c>
      <c r="D2134" t="s">
        <v>3266</v>
      </c>
      <c r="E2134">
        <v>30</v>
      </c>
      <c r="F2134" t="s">
        <v>3275</v>
      </c>
      <c r="G2134" t="s">
        <v>3281</v>
      </c>
      <c r="H2134" s="49">
        <v>42266</v>
      </c>
      <c r="I2134" s="1">
        <v>59120.59</v>
      </c>
      <c r="R2134" s="3">
        <v>100002675</v>
      </c>
      <c r="S2134" t="s">
        <v>3287</v>
      </c>
      <c r="T2134" t="s">
        <v>3375</v>
      </c>
      <c r="U2134" t="s">
        <v>3259</v>
      </c>
      <c r="V2134">
        <v>47</v>
      </c>
      <c r="W2134" t="s">
        <v>3275</v>
      </c>
      <c r="X2134" t="s">
        <v>3265</v>
      </c>
      <c r="Y2134" s="33">
        <v>42295</v>
      </c>
      <c r="Z2134" s="1">
        <v>19916.05</v>
      </c>
    </row>
    <row r="2135" spans="1:26" x14ac:dyDescent="0.25">
      <c r="A2135" s="3">
        <v>100002134</v>
      </c>
      <c r="B2135" t="s">
        <v>3486</v>
      </c>
      <c r="C2135" t="s">
        <v>3485</v>
      </c>
      <c r="D2135" t="s">
        <v>3266</v>
      </c>
      <c r="E2135">
        <v>30</v>
      </c>
      <c r="F2135" t="s">
        <v>3275</v>
      </c>
      <c r="G2135" t="s">
        <v>3257</v>
      </c>
      <c r="H2135" s="49">
        <v>42266</v>
      </c>
      <c r="I2135" s="1">
        <v>8100.12</v>
      </c>
      <c r="R2135" s="3">
        <v>100002676</v>
      </c>
      <c r="S2135" t="s">
        <v>3445</v>
      </c>
      <c r="T2135" t="s">
        <v>3498</v>
      </c>
      <c r="U2135" t="s">
        <v>3259</v>
      </c>
      <c r="V2135">
        <v>29</v>
      </c>
      <c r="W2135" t="s">
        <v>3275</v>
      </c>
      <c r="X2135" t="s">
        <v>3281</v>
      </c>
      <c r="Y2135" s="33">
        <v>42295</v>
      </c>
      <c r="Z2135" s="1">
        <v>21908.77</v>
      </c>
    </row>
    <row r="2136" spans="1:26" x14ac:dyDescent="0.25">
      <c r="A2136" s="3">
        <v>100002135</v>
      </c>
      <c r="B2136" t="s">
        <v>3543</v>
      </c>
      <c r="C2136" t="s">
        <v>3384</v>
      </c>
      <c r="D2136" t="s">
        <v>3259</v>
      </c>
      <c r="E2136">
        <v>27</v>
      </c>
      <c r="F2136" t="s">
        <v>3275</v>
      </c>
      <c r="G2136" t="s">
        <v>3257</v>
      </c>
      <c r="H2136" s="49">
        <v>42266</v>
      </c>
      <c r="I2136" s="1">
        <v>43117.33</v>
      </c>
      <c r="R2136" s="3">
        <v>100002677</v>
      </c>
      <c r="S2136" t="s">
        <v>3521</v>
      </c>
      <c r="T2136" t="s">
        <v>3301</v>
      </c>
      <c r="U2136" t="s">
        <v>3266</v>
      </c>
      <c r="V2136">
        <v>38</v>
      </c>
      <c r="W2136" t="s">
        <v>3275</v>
      </c>
      <c r="X2136" t="s">
        <v>3281</v>
      </c>
      <c r="Y2136" s="33">
        <v>42295</v>
      </c>
      <c r="Z2136" s="1">
        <v>39171.72</v>
      </c>
    </row>
    <row r="2137" spans="1:26" x14ac:dyDescent="0.25">
      <c r="A2137" s="3">
        <v>100002136</v>
      </c>
      <c r="B2137" t="s">
        <v>3428</v>
      </c>
      <c r="C2137" t="s">
        <v>3490</v>
      </c>
      <c r="D2137" t="s">
        <v>3266</v>
      </c>
      <c r="E2137">
        <v>29</v>
      </c>
      <c r="F2137" t="s">
        <v>3275</v>
      </c>
      <c r="G2137" t="s">
        <v>3281</v>
      </c>
      <c r="H2137" s="49">
        <v>42266</v>
      </c>
      <c r="I2137" s="1">
        <v>65213.98</v>
      </c>
      <c r="R2137" s="3">
        <v>100002678</v>
      </c>
      <c r="S2137" t="s">
        <v>3434</v>
      </c>
      <c r="T2137" t="s">
        <v>3440</v>
      </c>
      <c r="U2137" t="s">
        <v>3266</v>
      </c>
      <c r="V2137">
        <v>35</v>
      </c>
      <c r="W2137" t="s">
        <v>3275</v>
      </c>
      <c r="X2137" t="s">
        <v>3281</v>
      </c>
      <c r="Y2137" s="33">
        <v>42295</v>
      </c>
      <c r="Z2137" s="1">
        <v>11634.97</v>
      </c>
    </row>
    <row r="2138" spans="1:26" x14ac:dyDescent="0.25">
      <c r="A2138" s="3">
        <v>100002137</v>
      </c>
      <c r="B2138" t="s">
        <v>3484</v>
      </c>
      <c r="C2138" t="s">
        <v>3411</v>
      </c>
      <c r="D2138" t="s">
        <v>3266</v>
      </c>
      <c r="E2138">
        <v>21</v>
      </c>
      <c r="F2138" t="s">
        <v>3275</v>
      </c>
      <c r="G2138" t="s">
        <v>3257</v>
      </c>
      <c r="H2138" s="49">
        <v>42266</v>
      </c>
      <c r="I2138" s="1">
        <v>113673.32</v>
      </c>
      <c r="R2138" s="3">
        <v>100002679</v>
      </c>
      <c r="S2138" t="s">
        <v>3476</v>
      </c>
      <c r="T2138" t="s">
        <v>3498</v>
      </c>
      <c r="U2138" t="s">
        <v>3266</v>
      </c>
      <c r="V2138">
        <v>46</v>
      </c>
      <c r="W2138" t="s">
        <v>3275</v>
      </c>
      <c r="X2138" t="s">
        <v>3257</v>
      </c>
      <c r="Y2138" s="33">
        <v>42295</v>
      </c>
      <c r="Z2138" s="1">
        <v>9564.07</v>
      </c>
    </row>
    <row r="2139" spans="1:26" x14ac:dyDescent="0.25">
      <c r="A2139" s="3">
        <v>100002138</v>
      </c>
      <c r="B2139" t="s">
        <v>3533</v>
      </c>
      <c r="C2139" t="s">
        <v>3321</v>
      </c>
      <c r="D2139" t="s">
        <v>3259</v>
      </c>
      <c r="E2139">
        <v>33</v>
      </c>
      <c r="F2139" t="s">
        <v>3275</v>
      </c>
      <c r="G2139" t="s">
        <v>3281</v>
      </c>
      <c r="H2139" s="49">
        <v>42266</v>
      </c>
      <c r="I2139" s="1">
        <v>7974.93</v>
      </c>
      <c r="R2139" s="3">
        <v>100002680</v>
      </c>
      <c r="S2139" t="s">
        <v>3378</v>
      </c>
      <c r="T2139" t="s">
        <v>3328</v>
      </c>
      <c r="U2139" t="s">
        <v>3266</v>
      </c>
      <c r="V2139">
        <v>27</v>
      </c>
      <c r="W2139" t="s">
        <v>3275</v>
      </c>
      <c r="X2139" t="s">
        <v>3281</v>
      </c>
      <c r="Y2139" s="33">
        <v>42295</v>
      </c>
      <c r="Z2139" s="1">
        <v>23183.41</v>
      </c>
    </row>
    <row r="2140" spans="1:26" x14ac:dyDescent="0.25">
      <c r="A2140" s="3">
        <v>100002139</v>
      </c>
      <c r="B2140" t="s">
        <v>3327</v>
      </c>
      <c r="C2140" t="s">
        <v>3334</v>
      </c>
      <c r="D2140" t="s">
        <v>3259</v>
      </c>
      <c r="E2140">
        <v>38</v>
      </c>
      <c r="F2140" t="s">
        <v>3275</v>
      </c>
      <c r="G2140" t="s">
        <v>3281</v>
      </c>
      <c r="H2140" s="49">
        <v>42266</v>
      </c>
      <c r="I2140" s="1">
        <v>59179.29</v>
      </c>
      <c r="R2140" s="3">
        <v>100002681</v>
      </c>
      <c r="S2140" t="s">
        <v>3523</v>
      </c>
      <c r="T2140" t="s">
        <v>3321</v>
      </c>
      <c r="U2140" t="s">
        <v>3259</v>
      </c>
      <c r="V2140">
        <v>34</v>
      </c>
      <c r="W2140" t="s">
        <v>3275</v>
      </c>
      <c r="X2140" t="s">
        <v>3281</v>
      </c>
      <c r="Y2140" s="33">
        <v>42295</v>
      </c>
      <c r="Z2140" s="1">
        <v>24433.040000000001</v>
      </c>
    </row>
    <row r="2141" spans="1:26" x14ac:dyDescent="0.25">
      <c r="A2141" s="3">
        <v>100002140</v>
      </c>
      <c r="B2141" t="s">
        <v>3471</v>
      </c>
      <c r="C2141" t="s">
        <v>3555</v>
      </c>
      <c r="D2141" t="s">
        <v>3266</v>
      </c>
      <c r="E2141">
        <v>43</v>
      </c>
      <c r="F2141" t="s">
        <v>3275</v>
      </c>
      <c r="G2141" t="s">
        <v>3265</v>
      </c>
      <c r="H2141" s="49">
        <v>42266</v>
      </c>
      <c r="I2141" s="1">
        <v>38986.480000000003</v>
      </c>
      <c r="R2141" s="3">
        <v>100002682</v>
      </c>
      <c r="S2141" t="s">
        <v>3547</v>
      </c>
      <c r="T2141" t="s">
        <v>3299</v>
      </c>
      <c r="U2141" t="s">
        <v>3266</v>
      </c>
      <c r="V2141">
        <v>25</v>
      </c>
      <c r="W2141" t="s">
        <v>3275</v>
      </c>
      <c r="X2141" t="s">
        <v>3281</v>
      </c>
      <c r="Y2141" s="33">
        <v>42295</v>
      </c>
      <c r="Z2141" s="1">
        <v>13710.31</v>
      </c>
    </row>
    <row r="2142" spans="1:26" x14ac:dyDescent="0.25">
      <c r="A2142" s="3">
        <v>200002141</v>
      </c>
      <c r="B2142" t="s">
        <v>3516</v>
      </c>
      <c r="C2142" t="s">
        <v>3346</v>
      </c>
      <c r="D2142" t="s">
        <v>3259</v>
      </c>
      <c r="E2142">
        <v>54</v>
      </c>
      <c r="F2142" t="s">
        <v>3262</v>
      </c>
      <c r="G2142" t="s">
        <v>3281</v>
      </c>
      <c r="H2142" s="49">
        <v>42266</v>
      </c>
      <c r="I2142" s="1">
        <v>25605.83</v>
      </c>
      <c r="R2142" s="3">
        <v>100002683</v>
      </c>
      <c r="S2142" t="s">
        <v>3363</v>
      </c>
      <c r="T2142" t="s">
        <v>3296</v>
      </c>
      <c r="U2142" t="s">
        <v>3259</v>
      </c>
      <c r="V2142">
        <v>36</v>
      </c>
      <c r="W2142" t="s">
        <v>3275</v>
      </c>
      <c r="X2142" t="s">
        <v>3281</v>
      </c>
      <c r="Y2142" s="33">
        <v>42295</v>
      </c>
      <c r="Z2142" s="1">
        <v>61333.01</v>
      </c>
    </row>
    <row r="2143" spans="1:26" x14ac:dyDescent="0.25">
      <c r="A2143" s="3">
        <v>200002142</v>
      </c>
      <c r="B2143" t="s">
        <v>3441</v>
      </c>
      <c r="C2143" t="s">
        <v>3315</v>
      </c>
      <c r="D2143" t="s">
        <v>3259</v>
      </c>
      <c r="E2143">
        <v>46</v>
      </c>
      <c r="F2143" t="s">
        <v>3262</v>
      </c>
      <c r="G2143" t="s">
        <v>3257</v>
      </c>
      <c r="H2143" s="49">
        <v>42266</v>
      </c>
      <c r="I2143" s="1">
        <v>68884.38</v>
      </c>
      <c r="R2143" s="3">
        <v>100002684</v>
      </c>
      <c r="S2143" t="s">
        <v>3453</v>
      </c>
      <c r="T2143" t="s">
        <v>3276</v>
      </c>
      <c r="U2143" t="s">
        <v>3266</v>
      </c>
      <c r="V2143">
        <v>46</v>
      </c>
      <c r="W2143" t="s">
        <v>3275</v>
      </c>
      <c r="X2143" t="s">
        <v>3265</v>
      </c>
      <c r="Y2143" s="33">
        <v>42295</v>
      </c>
      <c r="Z2143" s="1">
        <v>49374.99</v>
      </c>
    </row>
    <row r="2144" spans="1:26" x14ac:dyDescent="0.25">
      <c r="A2144" s="3">
        <v>200002143</v>
      </c>
      <c r="B2144" t="s">
        <v>3327</v>
      </c>
      <c r="C2144" t="s">
        <v>3432</v>
      </c>
      <c r="D2144" t="s">
        <v>3259</v>
      </c>
      <c r="E2144">
        <v>40</v>
      </c>
      <c r="F2144" t="s">
        <v>3262</v>
      </c>
      <c r="G2144" t="s">
        <v>3265</v>
      </c>
      <c r="H2144" s="49">
        <v>42266</v>
      </c>
      <c r="I2144" s="1">
        <v>37247.660000000003</v>
      </c>
      <c r="R2144" s="3">
        <v>100002692</v>
      </c>
      <c r="S2144" t="s">
        <v>3521</v>
      </c>
      <c r="T2144" t="s">
        <v>3429</v>
      </c>
      <c r="U2144" t="s">
        <v>3266</v>
      </c>
      <c r="V2144">
        <v>39</v>
      </c>
      <c r="W2144" t="s">
        <v>3275</v>
      </c>
      <c r="X2144" t="s">
        <v>3265</v>
      </c>
      <c r="Y2144" s="33">
        <v>42296</v>
      </c>
      <c r="Z2144" s="1">
        <v>34441.919999999998</v>
      </c>
    </row>
    <row r="2145" spans="1:26" x14ac:dyDescent="0.25">
      <c r="A2145" s="3">
        <v>200002144</v>
      </c>
      <c r="B2145" t="s">
        <v>3449</v>
      </c>
      <c r="C2145" t="s">
        <v>3277</v>
      </c>
      <c r="D2145" t="s">
        <v>3259</v>
      </c>
      <c r="E2145">
        <v>50</v>
      </c>
      <c r="F2145" t="s">
        <v>3262</v>
      </c>
      <c r="G2145" t="s">
        <v>3257</v>
      </c>
      <c r="H2145" s="49">
        <v>42266</v>
      </c>
      <c r="I2145" s="1">
        <v>2311.31</v>
      </c>
      <c r="R2145" s="3">
        <v>100002693</v>
      </c>
      <c r="S2145" t="s">
        <v>3366</v>
      </c>
      <c r="T2145" t="s">
        <v>3286</v>
      </c>
      <c r="U2145" t="s">
        <v>3259</v>
      </c>
      <c r="V2145">
        <v>35</v>
      </c>
      <c r="W2145" t="s">
        <v>3275</v>
      </c>
      <c r="X2145" t="s">
        <v>3281</v>
      </c>
      <c r="Y2145" s="33">
        <v>42296</v>
      </c>
      <c r="Z2145" s="1">
        <v>49048.13</v>
      </c>
    </row>
    <row r="2146" spans="1:26" x14ac:dyDescent="0.25">
      <c r="A2146" s="3">
        <v>200002145</v>
      </c>
      <c r="B2146" t="s">
        <v>3297</v>
      </c>
      <c r="C2146" t="s">
        <v>3422</v>
      </c>
      <c r="D2146" t="s">
        <v>3259</v>
      </c>
      <c r="E2146">
        <v>37</v>
      </c>
      <c r="F2146" t="s">
        <v>3262</v>
      </c>
      <c r="G2146" t="s">
        <v>3257</v>
      </c>
      <c r="H2146" s="49">
        <v>42266</v>
      </c>
      <c r="I2146" s="1">
        <v>64601.54</v>
      </c>
      <c r="R2146" s="3">
        <v>100002694</v>
      </c>
      <c r="S2146" t="s">
        <v>3331</v>
      </c>
      <c r="T2146" t="s">
        <v>3513</v>
      </c>
      <c r="U2146" t="s">
        <v>3259</v>
      </c>
      <c r="V2146">
        <v>34</v>
      </c>
      <c r="W2146" t="s">
        <v>3275</v>
      </c>
      <c r="X2146" t="s">
        <v>3281</v>
      </c>
      <c r="Y2146" s="33">
        <v>42296</v>
      </c>
      <c r="Z2146" s="1">
        <v>16194.49</v>
      </c>
    </row>
    <row r="2147" spans="1:26" x14ac:dyDescent="0.25">
      <c r="A2147" s="3">
        <v>200002146</v>
      </c>
      <c r="B2147" t="s">
        <v>3523</v>
      </c>
      <c r="C2147" t="s">
        <v>3423</v>
      </c>
      <c r="D2147" t="s">
        <v>3259</v>
      </c>
      <c r="E2147">
        <v>45</v>
      </c>
      <c r="F2147" t="s">
        <v>3262</v>
      </c>
      <c r="G2147" t="s">
        <v>3257</v>
      </c>
      <c r="H2147" s="49">
        <v>42266</v>
      </c>
      <c r="I2147" s="1">
        <v>55276.13</v>
      </c>
      <c r="R2147" s="3">
        <v>100002700</v>
      </c>
      <c r="S2147" t="s">
        <v>3344</v>
      </c>
      <c r="T2147" t="s">
        <v>3512</v>
      </c>
      <c r="U2147" t="s">
        <v>3266</v>
      </c>
      <c r="V2147">
        <v>35</v>
      </c>
      <c r="W2147" t="s">
        <v>3275</v>
      </c>
      <c r="X2147" t="s">
        <v>3281</v>
      </c>
      <c r="Y2147" s="33">
        <v>42297</v>
      </c>
      <c r="Z2147" s="1">
        <v>10247.99</v>
      </c>
    </row>
    <row r="2148" spans="1:26" x14ac:dyDescent="0.25">
      <c r="A2148" s="3">
        <v>200002147</v>
      </c>
      <c r="B2148" t="s">
        <v>3331</v>
      </c>
      <c r="C2148" t="s">
        <v>3568</v>
      </c>
      <c r="D2148" t="s">
        <v>3259</v>
      </c>
      <c r="E2148">
        <v>63</v>
      </c>
      <c r="F2148" t="s">
        <v>3262</v>
      </c>
      <c r="G2148" t="s">
        <v>3257</v>
      </c>
      <c r="H2148" s="49">
        <v>42266</v>
      </c>
      <c r="I2148" s="1">
        <v>15822.61</v>
      </c>
      <c r="R2148" s="3">
        <v>100002702</v>
      </c>
      <c r="S2148" t="s">
        <v>3368</v>
      </c>
      <c r="T2148" t="s">
        <v>3305</v>
      </c>
      <c r="U2148" t="s">
        <v>3259</v>
      </c>
      <c r="V2148">
        <v>34</v>
      </c>
      <c r="W2148" t="s">
        <v>3275</v>
      </c>
      <c r="X2148" t="s">
        <v>3281</v>
      </c>
      <c r="Y2148" s="33">
        <v>42297</v>
      </c>
      <c r="Z2148" s="1">
        <v>20922.689999999999</v>
      </c>
    </row>
    <row r="2149" spans="1:26" x14ac:dyDescent="0.25">
      <c r="A2149" s="3">
        <v>200002148</v>
      </c>
      <c r="B2149" t="s">
        <v>3268</v>
      </c>
      <c r="C2149" t="s">
        <v>3470</v>
      </c>
      <c r="D2149" t="s">
        <v>3266</v>
      </c>
      <c r="E2149">
        <v>60</v>
      </c>
      <c r="F2149" t="s">
        <v>3262</v>
      </c>
      <c r="G2149" t="s">
        <v>3265</v>
      </c>
      <c r="H2149" s="49">
        <v>42266</v>
      </c>
      <c r="I2149" s="1">
        <v>44430.94</v>
      </c>
      <c r="R2149" s="3">
        <v>100002703</v>
      </c>
      <c r="S2149" t="s">
        <v>3324</v>
      </c>
      <c r="T2149" t="s">
        <v>3325</v>
      </c>
      <c r="U2149" t="s">
        <v>3266</v>
      </c>
      <c r="V2149">
        <v>38</v>
      </c>
      <c r="W2149" t="s">
        <v>3275</v>
      </c>
      <c r="X2149" t="s">
        <v>3281</v>
      </c>
      <c r="Y2149" s="33">
        <v>42297</v>
      </c>
      <c r="Z2149" s="1">
        <v>22690.73</v>
      </c>
    </row>
    <row r="2150" spans="1:26" x14ac:dyDescent="0.25">
      <c r="A2150" s="3">
        <v>200002149</v>
      </c>
      <c r="B2150" t="s">
        <v>3451</v>
      </c>
      <c r="C2150" t="s">
        <v>3452</v>
      </c>
      <c r="D2150" t="s">
        <v>3266</v>
      </c>
      <c r="E2150">
        <v>53</v>
      </c>
      <c r="F2150" t="s">
        <v>3262</v>
      </c>
      <c r="G2150" t="s">
        <v>3265</v>
      </c>
      <c r="H2150" s="49">
        <v>42266</v>
      </c>
      <c r="I2150" s="1">
        <v>56122.61</v>
      </c>
      <c r="R2150" s="3">
        <v>100002704</v>
      </c>
      <c r="S2150" t="s">
        <v>3510</v>
      </c>
      <c r="T2150" t="s">
        <v>3509</v>
      </c>
      <c r="U2150" t="s">
        <v>3259</v>
      </c>
      <c r="V2150">
        <v>45</v>
      </c>
      <c r="W2150" t="s">
        <v>3275</v>
      </c>
      <c r="X2150" t="s">
        <v>3257</v>
      </c>
      <c r="Y2150" s="33">
        <v>42297</v>
      </c>
      <c r="Z2150" s="1">
        <v>48234.65</v>
      </c>
    </row>
    <row r="2151" spans="1:26" x14ac:dyDescent="0.25">
      <c r="A2151" s="3">
        <v>300002150</v>
      </c>
      <c r="B2151" t="s">
        <v>3503</v>
      </c>
      <c r="C2151" t="s">
        <v>3427</v>
      </c>
      <c r="D2151" t="s">
        <v>3266</v>
      </c>
      <c r="E2151">
        <v>37</v>
      </c>
      <c r="F2151" t="s">
        <v>3258</v>
      </c>
      <c r="G2151" t="s">
        <v>3265</v>
      </c>
      <c r="H2151" s="49">
        <v>42266</v>
      </c>
      <c r="I2151" s="1">
        <v>15635.08</v>
      </c>
      <c r="R2151" s="3">
        <v>100002705</v>
      </c>
      <c r="S2151" t="s">
        <v>3541</v>
      </c>
      <c r="T2151" t="s">
        <v>3263</v>
      </c>
      <c r="U2151" t="s">
        <v>3266</v>
      </c>
      <c r="V2151">
        <v>34</v>
      </c>
      <c r="W2151" t="s">
        <v>3275</v>
      </c>
      <c r="X2151" t="s">
        <v>3257</v>
      </c>
      <c r="Y2151" s="33">
        <v>42297</v>
      </c>
      <c r="Z2151" s="1">
        <v>75592.09</v>
      </c>
    </row>
    <row r="2152" spans="1:26" x14ac:dyDescent="0.25">
      <c r="A2152" s="3">
        <v>400002151</v>
      </c>
      <c r="B2152" t="s">
        <v>3505</v>
      </c>
      <c r="C2152" t="s">
        <v>3481</v>
      </c>
      <c r="D2152" t="s">
        <v>3259</v>
      </c>
      <c r="E2152">
        <v>37</v>
      </c>
      <c r="F2152" t="s">
        <v>3469</v>
      </c>
      <c r="G2152" t="s">
        <v>3281</v>
      </c>
      <c r="H2152" s="49">
        <v>42266</v>
      </c>
      <c r="I2152" s="1">
        <v>117089.60000000001</v>
      </c>
      <c r="R2152" s="3">
        <v>100002707</v>
      </c>
      <c r="S2152" t="s">
        <v>3302</v>
      </c>
      <c r="T2152" t="s">
        <v>3554</v>
      </c>
      <c r="U2152" t="s">
        <v>3266</v>
      </c>
      <c r="V2152">
        <v>49</v>
      </c>
      <c r="W2152" t="s">
        <v>3275</v>
      </c>
      <c r="X2152" t="s">
        <v>3265</v>
      </c>
      <c r="Y2152" s="33">
        <v>42297</v>
      </c>
      <c r="Z2152" s="1">
        <v>41652.839999999997</v>
      </c>
    </row>
    <row r="2153" spans="1:26" x14ac:dyDescent="0.25">
      <c r="A2153" s="3">
        <v>400002152</v>
      </c>
      <c r="B2153" t="s">
        <v>3285</v>
      </c>
      <c r="C2153" t="s">
        <v>3367</v>
      </c>
      <c r="D2153" t="s">
        <v>3266</v>
      </c>
      <c r="E2153">
        <v>27</v>
      </c>
      <c r="F2153" t="s">
        <v>3469</v>
      </c>
      <c r="G2153" t="s">
        <v>3265</v>
      </c>
      <c r="H2153" s="49">
        <v>42266</v>
      </c>
      <c r="I2153" s="1">
        <v>18601.060000000001</v>
      </c>
      <c r="R2153" s="3">
        <v>100002708</v>
      </c>
      <c r="S2153" t="s">
        <v>3518</v>
      </c>
      <c r="T2153" t="s">
        <v>3477</v>
      </c>
      <c r="U2153" t="s">
        <v>3266</v>
      </c>
      <c r="V2153">
        <v>32</v>
      </c>
      <c r="W2153" t="s">
        <v>3275</v>
      </c>
      <c r="X2153" t="s">
        <v>3281</v>
      </c>
      <c r="Y2153" s="33">
        <v>42297</v>
      </c>
      <c r="Z2153" s="1">
        <v>6968.37</v>
      </c>
    </row>
    <row r="2154" spans="1:26" x14ac:dyDescent="0.25">
      <c r="A2154" s="3">
        <v>400002153</v>
      </c>
      <c r="B2154" t="s">
        <v>3530</v>
      </c>
      <c r="C2154" t="s">
        <v>3425</v>
      </c>
      <c r="D2154" t="s">
        <v>3259</v>
      </c>
      <c r="E2154">
        <v>30</v>
      </c>
      <c r="F2154" t="s">
        <v>3469</v>
      </c>
      <c r="G2154" t="s">
        <v>3265</v>
      </c>
      <c r="H2154" s="49">
        <v>42266</v>
      </c>
      <c r="I2154" s="1">
        <v>83549.66</v>
      </c>
      <c r="R2154" s="3">
        <v>100002718</v>
      </c>
      <c r="S2154" t="s">
        <v>3283</v>
      </c>
      <c r="T2154" t="s">
        <v>3485</v>
      </c>
      <c r="U2154" t="s">
        <v>3259</v>
      </c>
      <c r="V2154">
        <v>28</v>
      </c>
      <c r="W2154" t="s">
        <v>3275</v>
      </c>
      <c r="X2154" t="s">
        <v>3281</v>
      </c>
      <c r="Y2154" s="33">
        <v>42298</v>
      </c>
      <c r="Z2154" s="1">
        <v>62077.51</v>
      </c>
    </row>
    <row r="2155" spans="1:26" x14ac:dyDescent="0.25">
      <c r="A2155" s="3">
        <v>100002154</v>
      </c>
      <c r="B2155" t="s">
        <v>3430</v>
      </c>
      <c r="C2155" t="s">
        <v>3267</v>
      </c>
      <c r="D2155" t="s">
        <v>3266</v>
      </c>
      <c r="E2155">
        <v>29</v>
      </c>
      <c r="F2155" t="s">
        <v>3275</v>
      </c>
      <c r="G2155" t="s">
        <v>3281</v>
      </c>
      <c r="H2155" s="49">
        <v>42267</v>
      </c>
      <c r="I2155" s="1">
        <v>40656.480000000003</v>
      </c>
      <c r="R2155" s="3">
        <v>100002719</v>
      </c>
      <c r="S2155" t="s">
        <v>3549</v>
      </c>
      <c r="T2155" t="s">
        <v>3349</v>
      </c>
      <c r="U2155" t="s">
        <v>3259</v>
      </c>
      <c r="V2155">
        <v>45</v>
      </c>
      <c r="W2155" t="s">
        <v>3275</v>
      </c>
      <c r="X2155" t="s">
        <v>3265</v>
      </c>
      <c r="Y2155" s="33">
        <v>42298</v>
      </c>
      <c r="Z2155" s="1">
        <v>41348.080000000002</v>
      </c>
    </row>
    <row r="2156" spans="1:26" x14ac:dyDescent="0.25">
      <c r="A2156" s="3">
        <v>100002155</v>
      </c>
      <c r="B2156" t="s">
        <v>3339</v>
      </c>
      <c r="C2156" t="s">
        <v>3481</v>
      </c>
      <c r="D2156" t="s">
        <v>3259</v>
      </c>
      <c r="E2156">
        <v>36</v>
      </c>
      <c r="F2156" t="s">
        <v>3275</v>
      </c>
      <c r="G2156" t="s">
        <v>3281</v>
      </c>
      <c r="H2156" s="49">
        <v>42267</v>
      </c>
      <c r="I2156" s="1">
        <v>39384.83</v>
      </c>
      <c r="R2156" s="3">
        <v>100002720</v>
      </c>
      <c r="S2156" t="s">
        <v>3412</v>
      </c>
      <c r="T2156" t="s">
        <v>3369</v>
      </c>
      <c r="U2156" t="s">
        <v>3259</v>
      </c>
      <c r="V2156">
        <v>38</v>
      </c>
      <c r="W2156" t="s">
        <v>3275</v>
      </c>
      <c r="X2156" t="s">
        <v>3257</v>
      </c>
      <c r="Y2156" s="33">
        <v>42298</v>
      </c>
      <c r="Z2156" s="1">
        <v>12881.77</v>
      </c>
    </row>
    <row r="2157" spans="1:26" x14ac:dyDescent="0.25">
      <c r="A2157" s="3">
        <v>100002156</v>
      </c>
      <c r="B2157" t="s">
        <v>3399</v>
      </c>
      <c r="C2157" t="s">
        <v>3277</v>
      </c>
      <c r="D2157" t="s">
        <v>3259</v>
      </c>
      <c r="E2157">
        <v>43</v>
      </c>
      <c r="F2157" t="s">
        <v>3275</v>
      </c>
      <c r="G2157" t="s">
        <v>3281</v>
      </c>
      <c r="H2157" s="49">
        <v>42267</v>
      </c>
      <c r="I2157" s="1">
        <v>5055.3100000000004</v>
      </c>
      <c r="R2157" s="3">
        <v>100002721</v>
      </c>
      <c r="S2157" t="s">
        <v>3448</v>
      </c>
      <c r="T2157" t="s">
        <v>3362</v>
      </c>
      <c r="U2157" t="s">
        <v>3266</v>
      </c>
      <c r="V2157">
        <v>33</v>
      </c>
      <c r="W2157" t="s">
        <v>3275</v>
      </c>
      <c r="X2157" t="s">
        <v>3281</v>
      </c>
      <c r="Y2157" s="33">
        <v>42298</v>
      </c>
      <c r="Z2157" s="1">
        <v>76455.17</v>
      </c>
    </row>
    <row r="2158" spans="1:26" x14ac:dyDescent="0.25">
      <c r="A2158" s="3">
        <v>100002157</v>
      </c>
      <c r="B2158" t="s">
        <v>3333</v>
      </c>
      <c r="C2158" t="s">
        <v>3555</v>
      </c>
      <c r="D2158" t="s">
        <v>3259</v>
      </c>
      <c r="E2158">
        <v>28</v>
      </c>
      <c r="F2158" t="s">
        <v>3275</v>
      </c>
      <c r="G2158" t="s">
        <v>3265</v>
      </c>
      <c r="H2158" s="49">
        <v>42267</v>
      </c>
      <c r="I2158" s="1">
        <v>38926.370000000003</v>
      </c>
      <c r="R2158" s="3">
        <v>100002722</v>
      </c>
      <c r="S2158" t="s">
        <v>3409</v>
      </c>
      <c r="T2158" t="s">
        <v>3288</v>
      </c>
      <c r="U2158" t="s">
        <v>3266</v>
      </c>
      <c r="V2158">
        <v>46</v>
      </c>
      <c r="W2158" t="s">
        <v>3275</v>
      </c>
      <c r="X2158" t="s">
        <v>3265</v>
      </c>
      <c r="Y2158" s="33">
        <v>42298</v>
      </c>
      <c r="Z2158" s="1">
        <v>50959.4</v>
      </c>
    </row>
    <row r="2159" spans="1:26" x14ac:dyDescent="0.25">
      <c r="A2159" s="3">
        <v>200002158</v>
      </c>
      <c r="B2159" t="s">
        <v>3424</v>
      </c>
      <c r="C2159" t="s">
        <v>3502</v>
      </c>
      <c r="D2159" t="s">
        <v>3259</v>
      </c>
      <c r="E2159">
        <v>61</v>
      </c>
      <c r="F2159" t="s">
        <v>3262</v>
      </c>
      <c r="G2159" t="s">
        <v>3265</v>
      </c>
      <c r="H2159" s="49">
        <v>42267</v>
      </c>
      <c r="I2159" s="1">
        <v>32439.599999999999</v>
      </c>
      <c r="R2159" s="3">
        <v>100002723</v>
      </c>
      <c r="S2159" t="s">
        <v>3341</v>
      </c>
      <c r="T2159" t="s">
        <v>3550</v>
      </c>
      <c r="U2159" t="s">
        <v>3259</v>
      </c>
      <c r="V2159">
        <v>33</v>
      </c>
      <c r="W2159" t="s">
        <v>3275</v>
      </c>
      <c r="X2159" t="s">
        <v>3265</v>
      </c>
      <c r="Y2159" s="33">
        <v>42298</v>
      </c>
      <c r="Z2159" s="1">
        <v>68310.37</v>
      </c>
    </row>
    <row r="2160" spans="1:26" x14ac:dyDescent="0.25">
      <c r="A2160" s="3">
        <v>200002159</v>
      </c>
      <c r="B2160" t="s">
        <v>3354</v>
      </c>
      <c r="C2160" t="s">
        <v>3343</v>
      </c>
      <c r="D2160" t="s">
        <v>3259</v>
      </c>
      <c r="E2160">
        <v>31</v>
      </c>
      <c r="F2160" t="s">
        <v>3262</v>
      </c>
      <c r="G2160" t="s">
        <v>3257</v>
      </c>
      <c r="H2160" s="49">
        <v>42267</v>
      </c>
      <c r="I2160" s="1">
        <v>18673.91</v>
      </c>
      <c r="R2160" s="3">
        <v>100002724</v>
      </c>
      <c r="S2160" t="s">
        <v>3335</v>
      </c>
      <c r="T2160" t="s">
        <v>3502</v>
      </c>
      <c r="U2160" t="s">
        <v>3266</v>
      </c>
      <c r="V2160">
        <v>33</v>
      </c>
      <c r="W2160" t="s">
        <v>3275</v>
      </c>
      <c r="X2160" t="s">
        <v>3281</v>
      </c>
      <c r="Y2160" s="33">
        <v>42298</v>
      </c>
      <c r="Z2160" s="1">
        <v>37520.39</v>
      </c>
    </row>
    <row r="2161" spans="1:26" x14ac:dyDescent="0.25">
      <c r="A2161" s="3">
        <v>200002160</v>
      </c>
      <c r="B2161" t="s">
        <v>3574</v>
      </c>
      <c r="C2161" t="s">
        <v>3411</v>
      </c>
      <c r="D2161" t="s">
        <v>3266</v>
      </c>
      <c r="E2161">
        <v>51</v>
      </c>
      <c r="F2161" t="s">
        <v>3262</v>
      </c>
      <c r="G2161" t="s">
        <v>3265</v>
      </c>
      <c r="H2161" s="49">
        <v>42267</v>
      </c>
      <c r="I2161" s="1">
        <v>50115.25</v>
      </c>
      <c r="R2161" s="3">
        <v>100002731</v>
      </c>
      <c r="S2161" t="s">
        <v>3520</v>
      </c>
      <c r="T2161" t="s">
        <v>3307</v>
      </c>
      <c r="U2161" t="s">
        <v>3266</v>
      </c>
      <c r="V2161">
        <v>36</v>
      </c>
      <c r="W2161" t="s">
        <v>3275</v>
      </c>
      <c r="X2161" t="s">
        <v>3265</v>
      </c>
      <c r="Y2161" s="33">
        <v>42299</v>
      </c>
      <c r="Z2161" s="1">
        <v>39639.300000000003</v>
      </c>
    </row>
    <row r="2162" spans="1:26" x14ac:dyDescent="0.25">
      <c r="A2162" s="3">
        <v>200002161</v>
      </c>
      <c r="B2162" t="s">
        <v>3293</v>
      </c>
      <c r="C2162" t="s">
        <v>3276</v>
      </c>
      <c r="D2162" t="s">
        <v>3259</v>
      </c>
      <c r="E2162">
        <v>46</v>
      </c>
      <c r="F2162" t="s">
        <v>3262</v>
      </c>
      <c r="G2162" t="s">
        <v>3257</v>
      </c>
      <c r="H2162" s="49">
        <v>42267</v>
      </c>
      <c r="I2162" s="1">
        <v>7532.32</v>
      </c>
      <c r="R2162" s="3">
        <v>100002732</v>
      </c>
      <c r="S2162" t="s">
        <v>3323</v>
      </c>
      <c r="T2162" t="s">
        <v>3407</v>
      </c>
      <c r="U2162" t="s">
        <v>3259</v>
      </c>
      <c r="V2162">
        <v>32</v>
      </c>
      <c r="W2162" t="s">
        <v>3275</v>
      </c>
      <c r="X2162" t="s">
        <v>3281</v>
      </c>
      <c r="Y2162" s="33">
        <v>42299</v>
      </c>
      <c r="Z2162" s="1">
        <v>49778.16</v>
      </c>
    </row>
    <row r="2163" spans="1:26" x14ac:dyDescent="0.25">
      <c r="A2163" s="3">
        <v>300002162</v>
      </c>
      <c r="B2163" t="s">
        <v>3408</v>
      </c>
      <c r="C2163" t="s">
        <v>3375</v>
      </c>
      <c r="D2163" t="s">
        <v>3266</v>
      </c>
      <c r="E2163">
        <v>35</v>
      </c>
      <c r="F2163" t="s">
        <v>3258</v>
      </c>
      <c r="G2163" t="s">
        <v>3281</v>
      </c>
      <c r="H2163" s="49">
        <v>42267</v>
      </c>
      <c r="I2163" s="1">
        <v>68176.38</v>
      </c>
      <c r="R2163" s="3">
        <v>100002734</v>
      </c>
      <c r="S2163" t="s">
        <v>3482</v>
      </c>
      <c r="T2163" t="s">
        <v>3260</v>
      </c>
      <c r="U2163" t="s">
        <v>3266</v>
      </c>
      <c r="V2163">
        <v>40</v>
      </c>
      <c r="W2163" t="s">
        <v>3275</v>
      </c>
      <c r="X2163" t="s">
        <v>3281</v>
      </c>
      <c r="Y2163" s="33">
        <v>42299</v>
      </c>
      <c r="Z2163" s="1">
        <v>7551.16</v>
      </c>
    </row>
    <row r="2164" spans="1:26" x14ac:dyDescent="0.25">
      <c r="A2164" s="3">
        <v>300002163</v>
      </c>
      <c r="B2164" t="s">
        <v>3453</v>
      </c>
      <c r="C2164" t="s">
        <v>3474</v>
      </c>
      <c r="D2164" t="s">
        <v>3266</v>
      </c>
      <c r="E2164">
        <v>43</v>
      </c>
      <c r="F2164" t="s">
        <v>3258</v>
      </c>
      <c r="G2164" t="s">
        <v>3281</v>
      </c>
      <c r="H2164" s="49">
        <v>42267</v>
      </c>
      <c r="I2164" s="1">
        <v>74452.61</v>
      </c>
      <c r="R2164" s="3">
        <v>100002735</v>
      </c>
      <c r="S2164" t="s">
        <v>3335</v>
      </c>
      <c r="T2164" t="s">
        <v>3346</v>
      </c>
      <c r="U2164" t="s">
        <v>3266</v>
      </c>
      <c r="V2164">
        <v>27</v>
      </c>
      <c r="W2164" t="s">
        <v>3275</v>
      </c>
      <c r="X2164" t="s">
        <v>3257</v>
      </c>
      <c r="Y2164" s="33">
        <v>42299</v>
      </c>
      <c r="Z2164" s="1">
        <v>134.94</v>
      </c>
    </row>
    <row r="2165" spans="1:26" x14ac:dyDescent="0.25">
      <c r="A2165" s="3">
        <v>300002164</v>
      </c>
      <c r="B2165" t="s">
        <v>3320</v>
      </c>
      <c r="C2165" t="s">
        <v>3567</v>
      </c>
      <c r="D2165" t="s">
        <v>3266</v>
      </c>
      <c r="E2165">
        <v>31</v>
      </c>
      <c r="F2165" t="s">
        <v>3258</v>
      </c>
      <c r="G2165" t="s">
        <v>3281</v>
      </c>
      <c r="H2165" s="49">
        <v>42267</v>
      </c>
      <c r="I2165" s="1">
        <v>61587.63</v>
      </c>
      <c r="R2165" s="3">
        <v>100002736</v>
      </c>
      <c r="S2165" t="s">
        <v>3516</v>
      </c>
      <c r="T2165" t="s">
        <v>3284</v>
      </c>
      <c r="U2165" t="s">
        <v>3259</v>
      </c>
      <c r="V2165">
        <v>34</v>
      </c>
      <c r="W2165" t="s">
        <v>3275</v>
      </c>
      <c r="X2165" t="s">
        <v>3281</v>
      </c>
      <c r="Y2165" s="33">
        <v>42299</v>
      </c>
      <c r="Z2165" s="1">
        <v>70803.13</v>
      </c>
    </row>
    <row r="2166" spans="1:26" x14ac:dyDescent="0.25">
      <c r="A2166" s="3">
        <v>400002165</v>
      </c>
      <c r="B2166" t="s">
        <v>3533</v>
      </c>
      <c r="C2166" t="s">
        <v>3519</v>
      </c>
      <c r="D2166" t="s">
        <v>3259</v>
      </c>
      <c r="E2166">
        <v>26</v>
      </c>
      <c r="F2166" t="s">
        <v>3469</v>
      </c>
      <c r="G2166" t="s">
        <v>3265</v>
      </c>
      <c r="H2166" s="49">
        <v>42267</v>
      </c>
      <c r="I2166" s="1">
        <v>26165.32</v>
      </c>
      <c r="R2166" s="3">
        <v>100002737</v>
      </c>
      <c r="S2166" t="s">
        <v>3534</v>
      </c>
      <c r="T2166" t="s">
        <v>3477</v>
      </c>
      <c r="U2166" t="s">
        <v>3259</v>
      </c>
      <c r="V2166">
        <v>35</v>
      </c>
      <c r="W2166" t="s">
        <v>3275</v>
      </c>
      <c r="X2166" t="s">
        <v>3281</v>
      </c>
      <c r="Y2166" s="33">
        <v>42299</v>
      </c>
      <c r="Z2166" s="1">
        <v>26058.080000000002</v>
      </c>
    </row>
    <row r="2167" spans="1:26" x14ac:dyDescent="0.25">
      <c r="A2167" s="3">
        <v>400002166</v>
      </c>
      <c r="B2167" t="s">
        <v>3496</v>
      </c>
      <c r="C2167" t="s">
        <v>3580</v>
      </c>
      <c r="D2167" t="s">
        <v>3266</v>
      </c>
      <c r="E2167">
        <v>27</v>
      </c>
      <c r="F2167" t="s">
        <v>3469</v>
      </c>
      <c r="G2167" t="s">
        <v>3257</v>
      </c>
      <c r="H2167" s="49">
        <v>42267</v>
      </c>
      <c r="I2167" s="1">
        <v>1897.88</v>
      </c>
      <c r="R2167" s="3">
        <v>100002738</v>
      </c>
      <c r="S2167" t="s">
        <v>3264</v>
      </c>
      <c r="T2167" t="s">
        <v>3472</v>
      </c>
      <c r="U2167" t="s">
        <v>3259</v>
      </c>
      <c r="V2167">
        <v>32</v>
      </c>
      <c r="W2167" t="s">
        <v>3275</v>
      </c>
      <c r="X2167" t="s">
        <v>3281</v>
      </c>
      <c r="Y2167" s="33">
        <v>42299</v>
      </c>
      <c r="Z2167" s="1">
        <v>5519.53</v>
      </c>
    </row>
    <row r="2168" spans="1:26" x14ac:dyDescent="0.25">
      <c r="A2168" s="3">
        <v>100002167</v>
      </c>
      <c r="B2168" t="s">
        <v>3442</v>
      </c>
      <c r="C2168" t="s">
        <v>3512</v>
      </c>
      <c r="D2168" t="s">
        <v>3259</v>
      </c>
      <c r="E2168">
        <v>29</v>
      </c>
      <c r="F2168" t="s">
        <v>3275</v>
      </c>
      <c r="G2168" t="s">
        <v>3281</v>
      </c>
      <c r="H2168" s="49">
        <v>42268</v>
      </c>
      <c r="I2168" s="1">
        <v>76517.850000000006</v>
      </c>
      <c r="R2168" s="3">
        <v>100002739</v>
      </c>
      <c r="S2168" t="s">
        <v>3459</v>
      </c>
      <c r="T2168" t="s">
        <v>3267</v>
      </c>
      <c r="U2168" t="s">
        <v>3259</v>
      </c>
      <c r="V2168">
        <v>40</v>
      </c>
      <c r="W2168" t="s">
        <v>3275</v>
      </c>
      <c r="X2168" t="s">
        <v>3281</v>
      </c>
      <c r="Y2168" s="33">
        <v>42299</v>
      </c>
      <c r="Z2168" s="1">
        <v>34694.959999999999</v>
      </c>
    </row>
    <row r="2169" spans="1:26" x14ac:dyDescent="0.25">
      <c r="A2169" s="3">
        <v>100002168</v>
      </c>
      <c r="B2169" t="s">
        <v>3478</v>
      </c>
      <c r="C2169" t="s">
        <v>3474</v>
      </c>
      <c r="D2169" t="s">
        <v>3266</v>
      </c>
      <c r="E2169">
        <v>42</v>
      </c>
      <c r="F2169" t="s">
        <v>3275</v>
      </c>
      <c r="G2169" t="s">
        <v>3281</v>
      </c>
      <c r="H2169" s="49">
        <v>42268</v>
      </c>
      <c r="I2169" s="1">
        <v>5252.57</v>
      </c>
      <c r="R2169" s="3">
        <v>100002740</v>
      </c>
      <c r="S2169" t="s">
        <v>3399</v>
      </c>
      <c r="T2169" t="s">
        <v>3405</v>
      </c>
      <c r="U2169" t="s">
        <v>3259</v>
      </c>
      <c r="V2169">
        <v>30</v>
      </c>
      <c r="W2169" t="s">
        <v>3275</v>
      </c>
      <c r="X2169" t="s">
        <v>3281</v>
      </c>
      <c r="Y2169" s="33">
        <v>42299</v>
      </c>
      <c r="Z2169" s="1">
        <v>30189.87</v>
      </c>
    </row>
    <row r="2170" spans="1:26" x14ac:dyDescent="0.25">
      <c r="A2170" s="3">
        <v>100002169</v>
      </c>
      <c r="B2170" t="s">
        <v>3378</v>
      </c>
      <c r="C2170" t="s">
        <v>3345</v>
      </c>
      <c r="D2170" t="s">
        <v>3266</v>
      </c>
      <c r="E2170">
        <v>27</v>
      </c>
      <c r="F2170" t="s">
        <v>3275</v>
      </c>
      <c r="G2170" t="s">
        <v>3281</v>
      </c>
      <c r="H2170" s="49">
        <v>42268</v>
      </c>
      <c r="I2170" s="1">
        <v>361.64</v>
      </c>
      <c r="R2170" s="3">
        <v>100002741</v>
      </c>
      <c r="S2170" t="s">
        <v>3268</v>
      </c>
      <c r="T2170" t="s">
        <v>3323</v>
      </c>
      <c r="U2170" t="s">
        <v>3266</v>
      </c>
      <c r="V2170">
        <v>38</v>
      </c>
      <c r="W2170" t="s">
        <v>3275</v>
      </c>
      <c r="X2170" t="s">
        <v>3265</v>
      </c>
      <c r="Y2170" s="33">
        <v>42299</v>
      </c>
      <c r="Z2170" s="1">
        <v>77856.759999999995</v>
      </c>
    </row>
    <row r="2171" spans="1:26" x14ac:dyDescent="0.25">
      <c r="A2171" s="3">
        <v>100002170</v>
      </c>
      <c r="B2171" t="s">
        <v>3441</v>
      </c>
      <c r="C2171" t="s">
        <v>3286</v>
      </c>
      <c r="D2171" t="s">
        <v>3259</v>
      </c>
      <c r="E2171">
        <v>32</v>
      </c>
      <c r="F2171" t="s">
        <v>3275</v>
      </c>
      <c r="G2171" t="s">
        <v>3281</v>
      </c>
      <c r="H2171" s="49">
        <v>42268</v>
      </c>
      <c r="I2171" s="1">
        <v>54090.91</v>
      </c>
      <c r="R2171" s="3">
        <v>100002742</v>
      </c>
      <c r="S2171" t="s">
        <v>3274</v>
      </c>
      <c r="T2171" t="s">
        <v>3546</v>
      </c>
      <c r="U2171" t="s">
        <v>3266</v>
      </c>
      <c r="V2171">
        <v>30</v>
      </c>
      <c r="W2171" t="s">
        <v>3275</v>
      </c>
      <c r="X2171" t="s">
        <v>3281</v>
      </c>
      <c r="Y2171" s="33">
        <v>42299</v>
      </c>
      <c r="Z2171" s="1">
        <v>143808.39000000001</v>
      </c>
    </row>
    <row r="2172" spans="1:26" x14ac:dyDescent="0.25">
      <c r="A2172" s="3">
        <v>100002171</v>
      </c>
      <c r="B2172" t="s">
        <v>3308</v>
      </c>
      <c r="C2172" t="s">
        <v>3512</v>
      </c>
      <c r="D2172" t="s">
        <v>3259</v>
      </c>
      <c r="E2172">
        <v>33</v>
      </c>
      <c r="F2172" t="s">
        <v>3275</v>
      </c>
      <c r="G2172" t="s">
        <v>3281</v>
      </c>
      <c r="H2172" s="49">
        <v>42268</v>
      </c>
      <c r="I2172" s="1">
        <v>2710.9</v>
      </c>
      <c r="R2172" s="3">
        <v>100002743</v>
      </c>
      <c r="S2172" t="s">
        <v>3536</v>
      </c>
      <c r="T2172" t="s">
        <v>3501</v>
      </c>
      <c r="U2172" t="s">
        <v>3259</v>
      </c>
      <c r="V2172">
        <v>38</v>
      </c>
      <c r="W2172" t="s">
        <v>3275</v>
      </c>
      <c r="X2172" t="s">
        <v>3281</v>
      </c>
      <c r="Y2172" s="33">
        <v>42299</v>
      </c>
      <c r="Z2172" s="1">
        <v>59605.02</v>
      </c>
    </row>
    <row r="2173" spans="1:26" x14ac:dyDescent="0.25">
      <c r="A2173" s="3">
        <v>100002172</v>
      </c>
      <c r="B2173" t="s">
        <v>3270</v>
      </c>
      <c r="C2173" t="s">
        <v>3438</v>
      </c>
      <c r="D2173" t="s">
        <v>3259</v>
      </c>
      <c r="E2173">
        <v>34</v>
      </c>
      <c r="F2173" t="s">
        <v>3275</v>
      </c>
      <c r="G2173" t="s">
        <v>3281</v>
      </c>
      <c r="H2173" s="49">
        <v>42268</v>
      </c>
      <c r="I2173" s="1">
        <v>14010.06</v>
      </c>
      <c r="R2173" s="3">
        <v>100002748</v>
      </c>
      <c r="S2173" t="s">
        <v>3500</v>
      </c>
      <c r="T2173" t="s">
        <v>3552</v>
      </c>
      <c r="U2173" t="s">
        <v>3259</v>
      </c>
      <c r="V2173">
        <v>29</v>
      </c>
      <c r="W2173" t="s">
        <v>3275</v>
      </c>
      <c r="X2173" t="s">
        <v>3281</v>
      </c>
      <c r="Y2173" s="33">
        <v>42300</v>
      </c>
      <c r="Z2173" s="1">
        <v>21577.22</v>
      </c>
    </row>
    <row r="2174" spans="1:26" x14ac:dyDescent="0.25">
      <c r="A2174" s="3">
        <v>100002173</v>
      </c>
      <c r="B2174" t="s">
        <v>3285</v>
      </c>
      <c r="C2174" t="s">
        <v>3458</v>
      </c>
      <c r="D2174" t="s">
        <v>3266</v>
      </c>
      <c r="E2174">
        <v>28</v>
      </c>
      <c r="F2174" t="s">
        <v>3275</v>
      </c>
      <c r="G2174" t="s">
        <v>3281</v>
      </c>
      <c r="H2174" s="49">
        <v>42268</v>
      </c>
      <c r="I2174" s="1">
        <v>88090.32</v>
      </c>
      <c r="R2174" s="3">
        <v>100002749</v>
      </c>
      <c r="S2174" t="s">
        <v>3322</v>
      </c>
      <c r="T2174" t="s">
        <v>3288</v>
      </c>
      <c r="U2174" t="s">
        <v>3259</v>
      </c>
      <c r="V2174">
        <v>28</v>
      </c>
      <c r="W2174" t="s">
        <v>3275</v>
      </c>
      <c r="X2174" t="s">
        <v>3281</v>
      </c>
      <c r="Y2174" s="33">
        <v>42300</v>
      </c>
      <c r="Z2174" s="1">
        <v>69126.179999999993</v>
      </c>
    </row>
    <row r="2175" spans="1:26" x14ac:dyDescent="0.25">
      <c r="A2175" s="3">
        <v>100002174</v>
      </c>
      <c r="B2175" t="s">
        <v>3478</v>
      </c>
      <c r="C2175" t="s">
        <v>3301</v>
      </c>
      <c r="D2175" t="s">
        <v>3266</v>
      </c>
      <c r="E2175">
        <v>36</v>
      </c>
      <c r="F2175" t="s">
        <v>3275</v>
      </c>
      <c r="G2175" t="s">
        <v>3281</v>
      </c>
      <c r="H2175" s="49">
        <v>42268</v>
      </c>
      <c r="I2175" s="1">
        <v>48661.99</v>
      </c>
      <c r="R2175" s="3">
        <v>100002750</v>
      </c>
      <c r="S2175" t="s">
        <v>3433</v>
      </c>
      <c r="T2175" t="s">
        <v>3385</v>
      </c>
      <c r="U2175" t="s">
        <v>3259</v>
      </c>
      <c r="V2175">
        <v>38</v>
      </c>
      <c r="W2175" t="s">
        <v>3275</v>
      </c>
      <c r="X2175" t="s">
        <v>3281</v>
      </c>
      <c r="Y2175" s="33">
        <v>42300</v>
      </c>
      <c r="Z2175" s="1">
        <v>267.38</v>
      </c>
    </row>
    <row r="2176" spans="1:26" x14ac:dyDescent="0.25">
      <c r="A2176" s="3">
        <v>100002175</v>
      </c>
      <c r="B2176" t="s">
        <v>3368</v>
      </c>
      <c r="C2176" t="s">
        <v>3556</v>
      </c>
      <c r="D2176" t="s">
        <v>3259</v>
      </c>
      <c r="E2176">
        <v>50</v>
      </c>
      <c r="F2176" t="s">
        <v>3275</v>
      </c>
      <c r="G2176" t="s">
        <v>3281</v>
      </c>
      <c r="H2176" s="49">
        <v>42268</v>
      </c>
      <c r="I2176" s="1">
        <v>50706.400000000001</v>
      </c>
      <c r="R2176" s="3">
        <v>100002751</v>
      </c>
      <c r="S2176" t="s">
        <v>3419</v>
      </c>
      <c r="T2176" t="s">
        <v>3456</v>
      </c>
      <c r="U2176" t="s">
        <v>3266</v>
      </c>
      <c r="V2176">
        <v>35</v>
      </c>
      <c r="W2176" t="s">
        <v>3275</v>
      </c>
      <c r="X2176" t="s">
        <v>3257</v>
      </c>
      <c r="Y2176" s="33">
        <v>42300</v>
      </c>
      <c r="Z2176" s="1">
        <v>53586.79</v>
      </c>
    </row>
    <row r="2177" spans="1:26" x14ac:dyDescent="0.25">
      <c r="A2177" s="3">
        <v>200002176</v>
      </c>
      <c r="B2177" t="s">
        <v>3428</v>
      </c>
      <c r="C2177" t="s">
        <v>3550</v>
      </c>
      <c r="D2177" t="s">
        <v>3266</v>
      </c>
      <c r="E2177">
        <v>28</v>
      </c>
      <c r="F2177" t="s">
        <v>3262</v>
      </c>
      <c r="G2177" t="s">
        <v>3257</v>
      </c>
      <c r="H2177" s="49">
        <v>42268</v>
      </c>
      <c r="I2177" s="1">
        <v>39597.199999999997</v>
      </c>
      <c r="R2177" s="3">
        <v>100002763</v>
      </c>
      <c r="S2177" t="s">
        <v>3428</v>
      </c>
      <c r="T2177" t="s">
        <v>3432</v>
      </c>
      <c r="U2177" t="s">
        <v>3266</v>
      </c>
      <c r="V2177">
        <v>33</v>
      </c>
      <c r="W2177" t="s">
        <v>3275</v>
      </c>
      <c r="X2177" t="s">
        <v>3281</v>
      </c>
      <c r="Y2177" s="33">
        <v>42301</v>
      </c>
      <c r="Z2177" s="1">
        <v>34728.83</v>
      </c>
    </row>
    <row r="2178" spans="1:26" x14ac:dyDescent="0.25">
      <c r="A2178" s="3">
        <v>200002177</v>
      </c>
      <c r="B2178" t="s">
        <v>3525</v>
      </c>
      <c r="C2178" t="s">
        <v>3305</v>
      </c>
      <c r="D2178" t="s">
        <v>3259</v>
      </c>
      <c r="E2178">
        <v>41</v>
      </c>
      <c r="F2178" t="s">
        <v>3262</v>
      </c>
      <c r="G2178" t="s">
        <v>3257</v>
      </c>
      <c r="H2178" s="49">
        <v>42268</v>
      </c>
      <c r="I2178" s="1">
        <v>61508.32</v>
      </c>
      <c r="R2178" s="3">
        <v>100002764</v>
      </c>
      <c r="S2178" t="s">
        <v>3414</v>
      </c>
      <c r="T2178" t="s">
        <v>3452</v>
      </c>
      <c r="U2178" t="s">
        <v>3259</v>
      </c>
      <c r="V2178">
        <v>44</v>
      </c>
      <c r="W2178" t="s">
        <v>3275</v>
      </c>
      <c r="X2178" t="s">
        <v>3257</v>
      </c>
      <c r="Y2178" s="33">
        <v>42301</v>
      </c>
      <c r="Z2178" s="1">
        <v>60462.33</v>
      </c>
    </row>
    <row r="2179" spans="1:26" x14ac:dyDescent="0.25">
      <c r="A2179" s="3">
        <v>300002178</v>
      </c>
      <c r="B2179" t="s">
        <v>3531</v>
      </c>
      <c r="C2179" t="s">
        <v>3362</v>
      </c>
      <c r="D2179" t="s">
        <v>3266</v>
      </c>
      <c r="E2179">
        <v>55</v>
      </c>
      <c r="F2179" t="s">
        <v>3258</v>
      </c>
      <c r="G2179" t="s">
        <v>3281</v>
      </c>
      <c r="H2179" s="49">
        <v>42268</v>
      </c>
      <c r="I2179" s="1">
        <v>19547.39</v>
      </c>
      <c r="R2179" s="3">
        <v>100002765</v>
      </c>
      <c r="S2179" t="s">
        <v>3497</v>
      </c>
      <c r="T2179" t="s">
        <v>3260</v>
      </c>
      <c r="U2179" t="s">
        <v>3266</v>
      </c>
      <c r="V2179">
        <v>32</v>
      </c>
      <c r="W2179" t="s">
        <v>3275</v>
      </c>
      <c r="X2179" t="s">
        <v>3257</v>
      </c>
      <c r="Y2179" s="33">
        <v>42301</v>
      </c>
      <c r="Z2179" s="1">
        <v>37935.65</v>
      </c>
    </row>
    <row r="2180" spans="1:26" x14ac:dyDescent="0.25">
      <c r="A2180" s="3">
        <v>300002179</v>
      </c>
      <c r="B2180" t="s">
        <v>3576</v>
      </c>
      <c r="C2180" t="s">
        <v>3550</v>
      </c>
      <c r="D2180" t="s">
        <v>3266</v>
      </c>
      <c r="E2180">
        <v>43</v>
      </c>
      <c r="F2180" t="s">
        <v>3258</v>
      </c>
      <c r="G2180" t="s">
        <v>3257</v>
      </c>
      <c r="H2180" s="49">
        <v>42268</v>
      </c>
      <c r="I2180" s="1">
        <v>9130.19</v>
      </c>
      <c r="R2180" s="3">
        <v>100002766</v>
      </c>
      <c r="S2180" t="s">
        <v>3446</v>
      </c>
      <c r="T2180" t="s">
        <v>3387</v>
      </c>
      <c r="U2180" t="s">
        <v>3259</v>
      </c>
      <c r="V2180">
        <v>28</v>
      </c>
      <c r="W2180" t="s">
        <v>3275</v>
      </c>
      <c r="X2180" t="s">
        <v>3265</v>
      </c>
      <c r="Y2180" s="33">
        <v>42301</v>
      </c>
      <c r="Z2180" s="1">
        <v>5247.94</v>
      </c>
    </row>
    <row r="2181" spans="1:26" x14ac:dyDescent="0.25">
      <c r="A2181" s="3">
        <v>400002180</v>
      </c>
      <c r="B2181" t="s">
        <v>3408</v>
      </c>
      <c r="C2181" t="s">
        <v>3310</v>
      </c>
      <c r="D2181" t="s">
        <v>3266</v>
      </c>
      <c r="E2181">
        <v>31</v>
      </c>
      <c r="F2181" t="s">
        <v>3469</v>
      </c>
      <c r="G2181" t="s">
        <v>3281</v>
      </c>
      <c r="H2181" s="49">
        <v>42268</v>
      </c>
      <c r="I2181" s="1">
        <v>20101.47</v>
      </c>
      <c r="R2181" s="3">
        <v>100002767</v>
      </c>
      <c r="S2181" t="s">
        <v>3261</v>
      </c>
      <c r="T2181" t="s">
        <v>3447</v>
      </c>
      <c r="U2181" t="s">
        <v>3259</v>
      </c>
      <c r="V2181">
        <v>29</v>
      </c>
      <c r="W2181" t="s">
        <v>3275</v>
      </c>
      <c r="X2181" t="s">
        <v>3281</v>
      </c>
      <c r="Y2181" s="33">
        <v>42301</v>
      </c>
      <c r="Z2181" s="1">
        <v>26045.79</v>
      </c>
    </row>
    <row r="2182" spans="1:26" x14ac:dyDescent="0.25">
      <c r="A2182" s="3">
        <v>100002181</v>
      </c>
      <c r="B2182" t="s">
        <v>3525</v>
      </c>
      <c r="C2182" t="s">
        <v>3458</v>
      </c>
      <c r="D2182" t="s">
        <v>3259</v>
      </c>
      <c r="E2182">
        <v>32</v>
      </c>
      <c r="F2182" t="s">
        <v>3275</v>
      </c>
      <c r="G2182" t="s">
        <v>3281</v>
      </c>
      <c r="H2182" s="49">
        <v>42269</v>
      </c>
      <c r="I2182" s="1">
        <v>32529.22</v>
      </c>
      <c r="R2182" s="3">
        <v>100002768</v>
      </c>
      <c r="S2182" t="s">
        <v>3414</v>
      </c>
      <c r="T2182" t="s">
        <v>3458</v>
      </c>
      <c r="U2182" t="s">
        <v>3259</v>
      </c>
      <c r="V2182">
        <v>48</v>
      </c>
      <c r="W2182" t="s">
        <v>3275</v>
      </c>
      <c r="X2182" t="s">
        <v>3265</v>
      </c>
      <c r="Y2182" s="33">
        <v>42301</v>
      </c>
      <c r="Z2182" s="1">
        <v>75739.94</v>
      </c>
    </row>
    <row r="2183" spans="1:26" x14ac:dyDescent="0.25">
      <c r="A2183" s="3">
        <v>100002182</v>
      </c>
      <c r="B2183" t="s">
        <v>3320</v>
      </c>
      <c r="C2183" t="s">
        <v>3488</v>
      </c>
      <c r="D2183" t="s">
        <v>3266</v>
      </c>
      <c r="E2183">
        <v>36</v>
      </c>
      <c r="F2183" t="s">
        <v>3275</v>
      </c>
      <c r="G2183" t="s">
        <v>3281</v>
      </c>
      <c r="H2183" s="49">
        <v>42269</v>
      </c>
      <c r="I2183" s="1">
        <v>27081.119999999999</v>
      </c>
      <c r="R2183" s="3">
        <v>100002769</v>
      </c>
      <c r="S2183" t="s">
        <v>3317</v>
      </c>
      <c r="T2183" t="s">
        <v>3340</v>
      </c>
      <c r="U2183" t="s">
        <v>3259</v>
      </c>
      <c r="V2183">
        <v>38</v>
      </c>
      <c r="W2183" t="s">
        <v>3275</v>
      </c>
      <c r="X2183" t="s">
        <v>3281</v>
      </c>
      <c r="Y2183" s="33">
        <v>42301</v>
      </c>
      <c r="Z2183" s="1">
        <v>53247.48</v>
      </c>
    </row>
    <row r="2184" spans="1:26" x14ac:dyDescent="0.25">
      <c r="A2184" s="3">
        <v>100002183</v>
      </c>
      <c r="B2184" t="s">
        <v>3390</v>
      </c>
      <c r="C2184" t="s">
        <v>3384</v>
      </c>
      <c r="D2184" t="s">
        <v>3266</v>
      </c>
      <c r="E2184">
        <v>33</v>
      </c>
      <c r="F2184" t="s">
        <v>3275</v>
      </c>
      <c r="G2184" t="s">
        <v>3281</v>
      </c>
      <c r="H2184" s="49">
        <v>42269</v>
      </c>
      <c r="I2184" s="1">
        <v>31896.91</v>
      </c>
      <c r="R2184" s="3">
        <v>100002770</v>
      </c>
      <c r="S2184" t="s">
        <v>3451</v>
      </c>
      <c r="T2184" t="s">
        <v>3396</v>
      </c>
      <c r="U2184" t="s">
        <v>3266</v>
      </c>
      <c r="V2184">
        <v>35</v>
      </c>
      <c r="W2184" t="s">
        <v>3275</v>
      </c>
      <c r="X2184" t="s">
        <v>3281</v>
      </c>
      <c r="Y2184" s="33">
        <v>42301</v>
      </c>
      <c r="Z2184" s="1">
        <v>53799.34</v>
      </c>
    </row>
    <row r="2185" spans="1:26" x14ac:dyDescent="0.25">
      <c r="A2185" s="3">
        <v>100002184</v>
      </c>
      <c r="B2185" t="s">
        <v>3272</v>
      </c>
      <c r="C2185" t="s">
        <v>3422</v>
      </c>
      <c r="D2185" t="s">
        <v>3259</v>
      </c>
      <c r="E2185">
        <v>35</v>
      </c>
      <c r="F2185" t="s">
        <v>3275</v>
      </c>
      <c r="G2185" t="s">
        <v>3281</v>
      </c>
      <c r="H2185" s="49">
        <v>42269</v>
      </c>
      <c r="I2185" s="1">
        <v>33153.19</v>
      </c>
      <c r="R2185" s="3">
        <v>100002771</v>
      </c>
      <c r="S2185" t="s">
        <v>3515</v>
      </c>
      <c r="T2185" t="s">
        <v>3299</v>
      </c>
      <c r="U2185" t="s">
        <v>3259</v>
      </c>
      <c r="V2185">
        <v>27</v>
      </c>
      <c r="W2185" t="s">
        <v>3275</v>
      </c>
      <c r="X2185" t="s">
        <v>3281</v>
      </c>
      <c r="Y2185" s="33">
        <v>42301</v>
      </c>
      <c r="Z2185" s="1">
        <v>34618.1</v>
      </c>
    </row>
    <row r="2186" spans="1:26" x14ac:dyDescent="0.25">
      <c r="A2186" s="3">
        <v>100002185</v>
      </c>
      <c r="B2186" t="s">
        <v>3368</v>
      </c>
      <c r="C2186" t="s">
        <v>3336</v>
      </c>
      <c r="D2186" t="s">
        <v>3259</v>
      </c>
      <c r="E2186">
        <v>32</v>
      </c>
      <c r="F2186" t="s">
        <v>3275</v>
      </c>
      <c r="G2186" t="s">
        <v>3281</v>
      </c>
      <c r="H2186" s="49">
        <v>42269</v>
      </c>
      <c r="I2186" s="1">
        <v>3103.61</v>
      </c>
      <c r="R2186" s="3">
        <v>100002772</v>
      </c>
      <c r="S2186" t="s">
        <v>3289</v>
      </c>
      <c r="T2186" t="s">
        <v>3318</v>
      </c>
      <c r="U2186" t="s">
        <v>3259</v>
      </c>
      <c r="V2186">
        <v>38</v>
      </c>
      <c r="W2186" t="s">
        <v>3275</v>
      </c>
      <c r="X2186" t="s">
        <v>3265</v>
      </c>
      <c r="Y2186" s="33">
        <v>42301</v>
      </c>
      <c r="Z2186" s="1">
        <v>66085.83</v>
      </c>
    </row>
    <row r="2187" spans="1:26" x14ac:dyDescent="0.25">
      <c r="A2187" s="3">
        <v>200002186</v>
      </c>
      <c r="B2187" t="s">
        <v>3363</v>
      </c>
      <c r="C2187" t="s">
        <v>3365</v>
      </c>
      <c r="D2187" t="s">
        <v>3259</v>
      </c>
      <c r="E2187">
        <v>53</v>
      </c>
      <c r="F2187" t="s">
        <v>3262</v>
      </c>
      <c r="G2187" t="s">
        <v>3257</v>
      </c>
      <c r="H2187" s="49">
        <v>42269</v>
      </c>
      <c r="I2187" s="1">
        <v>49225.7</v>
      </c>
      <c r="R2187" s="3">
        <v>100002781</v>
      </c>
      <c r="S2187" t="s">
        <v>3408</v>
      </c>
      <c r="T2187" t="s">
        <v>3481</v>
      </c>
      <c r="U2187" t="s">
        <v>3266</v>
      </c>
      <c r="V2187">
        <v>40</v>
      </c>
      <c r="W2187" t="s">
        <v>3275</v>
      </c>
      <c r="X2187" t="s">
        <v>3281</v>
      </c>
      <c r="Y2187" s="33">
        <v>42302</v>
      </c>
      <c r="Z2187" s="1">
        <v>71908.740000000005</v>
      </c>
    </row>
    <row r="2188" spans="1:26" x14ac:dyDescent="0.25">
      <c r="A2188" s="3">
        <v>200002187</v>
      </c>
      <c r="B2188" t="s">
        <v>3539</v>
      </c>
      <c r="C2188" t="s">
        <v>3328</v>
      </c>
      <c r="D2188" t="s">
        <v>3266</v>
      </c>
      <c r="E2188">
        <v>46</v>
      </c>
      <c r="F2188" t="s">
        <v>3262</v>
      </c>
      <c r="G2188" t="s">
        <v>3265</v>
      </c>
      <c r="H2188" s="49">
        <v>42269</v>
      </c>
      <c r="I2188" s="1">
        <v>13507.48</v>
      </c>
      <c r="R2188" s="3">
        <v>100002783</v>
      </c>
      <c r="S2188" t="s">
        <v>3304</v>
      </c>
      <c r="T2188" t="s">
        <v>3558</v>
      </c>
      <c r="U2188" t="s">
        <v>3266</v>
      </c>
      <c r="V2188">
        <v>33</v>
      </c>
      <c r="W2188" t="s">
        <v>3275</v>
      </c>
      <c r="X2188" t="s">
        <v>3281</v>
      </c>
      <c r="Y2188" s="33">
        <v>42302</v>
      </c>
      <c r="Z2188" s="1">
        <v>85325.26</v>
      </c>
    </row>
    <row r="2189" spans="1:26" x14ac:dyDescent="0.25">
      <c r="A2189" s="3">
        <v>300002188</v>
      </c>
      <c r="B2189" t="s">
        <v>3451</v>
      </c>
      <c r="C2189" t="s">
        <v>3487</v>
      </c>
      <c r="D2189" t="s">
        <v>3266</v>
      </c>
      <c r="E2189">
        <v>28</v>
      </c>
      <c r="F2189" t="s">
        <v>3258</v>
      </c>
      <c r="G2189" t="s">
        <v>3257</v>
      </c>
      <c r="H2189" s="49">
        <v>42269</v>
      </c>
      <c r="I2189" s="1">
        <v>94793.04</v>
      </c>
      <c r="R2189" s="3">
        <v>100002784</v>
      </c>
      <c r="S2189" t="s">
        <v>3414</v>
      </c>
      <c r="T2189" t="s">
        <v>3488</v>
      </c>
      <c r="U2189" t="s">
        <v>3259</v>
      </c>
      <c r="V2189">
        <v>30</v>
      </c>
      <c r="W2189" t="s">
        <v>3275</v>
      </c>
      <c r="X2189" t="s">
        <v>3281</v>
      </c>
      <c r="Y2189" s="33">
        <v>42302</v>
      </c>
      <c r="Z2189" s="1">
        <v>22295.82</v>
      </c>
    </row>
    <row r="2190" spans="1:26" x14ac:dyDescent="0.25">
      <c r="A2190" s="3">
        <v>300002189</v>
      </c>
      <c r="B2190" t="s">
        <v>3436</v>
      </c>
      <c r="C2190" t="s">
        <v>3540</v>
      </c>
      <c r="D2190" t="s">
        <v>3266</v>
      </c>
      <c r="E2190">
        <v>29</v>
      </c>
      <c r="F2190" t="s">
        <v>3258</v>
      </c>
      <c r="G2190" t="s">
        <v>3281</v>
      </c>
      <c r="H2190" s="49">
        <v>42269</v>
      </c>
      <c r="I2190" s="1">
        <v>99557.72</v>
      </c>
      <c r="R2190" s="3">
        <v>100002785</v>
      </c>
      <c r="S2190" t="s">
        <v>3382</v>
      </c>
      <c r="T2190" t="s">
        <v>3487</v>
      </c>
      <c r="U2190" t="s">
        <v>3259</v>
      </c>
      <c r="V2190">
        <v>26</v>
      </c>
      <c r="W2190" t="s">
        <v>3275</v>
      </c>
      <c r="X2190" t="s">
        <v>3257</v>
      </c>
      <c r="Y2190" s="33">
        <v>42302</v>
      </c>
      <c r="Z2190" s="1">
        <v>24900.05</v>
      </c>
    </row>
    <row r="2191" spans="1:26" x14ac:dyDescent="0.25">
      <c r="A2191" s="3">
        <v>100002190</v>
      </c>
      <c r="B2191" t="s">
        <v>3545</v>
      </c>
      <c r="C2191" t="s">
        <v>3296</v>
      </c>
      <c r="D2191" t="s">
        <v>3266</v>
      </c>
      <c r="E2191">
        <v>28</v>
      </c>
      <c r="F2191" t="s">
        <v>3275</v>
      </c>
      <c r="G2191" t="s">
        <v>3281</v>
      </c>
      <c r="H2191" s="49">
        <v>42270</v>
      </c>
      <c r="I2191" s="1">
        <v>11549.67</v>
      </c>
      <c r="R2191" s="3">
        <v>100002786</v>
      </c>
      <c r="S2191" t="s">
        <v>3471</v>
      </c>
      <c r="T2191" t="s">
        <v>3387</v>
      </c>
      <c r="U2191" t="s">
        <v>3266</v>
      </c>
      <c r="V2191">
        <v>32</v>
      </c>
      <c r="W2191" t="s">
        <v>3275</v>
      </c>
      <c r="X2191" t="s">
        <v>3281</v>
      </c>
      <c r="Y2191" s="33">
        <v>42302</v>
      </c>
      <c r="Z2191" s="1">
        <v>5369.67</v>
      </c>
    </row>
    <row r="2192" spans="1:26" x14ac:dyDescent="0.25">
      <c r="A2192" s="3">
        <v>100002191</v>
      </c>
      <c r="B2192" t="s">
        <v>3536</v>
      </c>
      <c r="C2192" t="s">
        <v>3307</v>
      </c>
      <c r="D2192" t="s">
        <v>3259</v>
      </c>
      <c r="E2192">
        <v>32</v>
      </c>
      <c r="F2192" t="s">
        <v>3275</v>
      </c>
      <c r="G2192" t="s">
        <v>3281</v>
      </c>
      <c r="H2192" s="49">
        <v>42270</v>
      </c>
      <c r="I2192" s="1">
        <v>64701.01</v>
      </c>
      <c r="R2192" s="3">
        <v>100002787</v>
      </c>
      <c r="S2192" t="s">
        <v>3518</v>
      </c>
      <c r="T2192" t="s">
        <v>3422</v>
      </c>
      <c r="U2192" t="s">
        <v>3266</v>
      </c>
      <c r="V2192">
        <v>41</v>
      </c>
      <c r="W2192" t="s">
        <v>3275</v>
      </c>
      <c r="X2192" t="s">
        <v>3281</v>
      </c>
      <c r="Y2192" s="33">
        <v>42302</v>
      </c>
      <c r="Z2192" s="1">
        <v>8082.88</v>
      </c>
    </row>
    <row r="2193" spans="1:26" x14ac:dyDescent="0.25">
      <c r="A2193" s="3">
        <v>100002192</v>
      </c>
      <c r="B2193" t="s">
        <v>3557</v>
      </c>
      <c r="C2193" t="s">
        <v>3501</v>
      </c>
      <c r="D2193" t="s">
        <v>3259</v>
      </c>
      <c r="E2193">
        <v>28</v>
      </c>
      <c r="F2193" t="s">
        <v>3275</v>
      </c>
      <c r="G2193" t="s">
        <v>3265</v>
      </c>
      <c r="H2193" s="49">
        <v>42270</v>
      </c>
      <c r="I2193" s="1">
        <v>78383.539999999994</v>
      </c>
      <c r="R2193" s="3">
        <v>100002794</v>
      </c>
      <c r="S2193" t="s">
        <v>3451</v>
      </c>
      <c r="T2193" t="s">
        <v>3418</v>
      </c>
      <c r="U2193" t="s">
        <v>3266</v>
      </c>
      <c r="V2193">
        <v>45</v>
      </c>
      <c r="W2193" t="s">
        <v>3275</v>
      </c>
      <c r="X2193" t="s">
        <v>3257</v>
      </c>
      <c r="Y2193" s="33">
        <v>42303</v>
      </c>
      <c r="Z2193" s="1">
        <v>38404.230000000003</v>
      </c>
    </row>
    <row r="2194" spans="1:26" x14ac:dyDescent="0.25">
      <c r="A2194" s="3">
        <v>100002193</v>
      </c>
      <c r="B2194" t="s">
        <v>3368</v>
      </c>
      <c r="C2194" t="s">
        <v>3273</v>
      </c>
      <c r="D2194" t="s">
        <v>3259</v>
      </c>
      <c r="E2194">
        <v>18</v>
      </c>
      <c r="F2194" t="s">
        <v>3275</v>
      </c>
      <c r="G2194" t="s">
        <v>3257</v>
      </c>
      <c r="H2194" s="49">
        <v>42270</v>
      </c>
      <c r="I2194" s="1">
        <v>62583.68</v>
      </c>
      <c r="R2194" s="3">
        <v>100002795</v>
      </c>
      <c r="S2194" t="s">
        <v>3448</v>
      </c>
      <c r="T2194" t="s">
        <v>3472</v>
      </c>
      <c r="U2194" t="s">
        <v>3266</v>
      </c>
      <c r="V2194">
        <v>31</v>
      </c>
      <c r="W2194" t="s">
        <v>3275</v>
      </c>
      <c r="X2194" t="s">
        <v>3281</v>
      </c>
      <c r="Y2194" s="33">
        <v>42303</v>
      </c>
      <c r="Z2194" s="1">
        <v>23497.05</v>
      </c>
    </row>
    <row r="2195" spans="1:26" x14ac:dyDescent="0.25">
      <c r="A2195" s="3">
        <v>100002194</v>
      </c>
      <c r="B2195" t="s">
        <v>3274</v>
      </c>
      <c r="C2195" t="s">
        <v>3318</v>
      </c>
      <c r="D2195" t="s">
        <v>3266</v>
      </c>
      <c r="E2195">
        <v>45</v>
      </c>
      <c r="F2195" t="s">
        <v>3275</v>
      </c>
      <c r="G2195" t="s">
        <v>3257</v>
      </c>
      <c r="H2195" s="49">
        <v>42270</v>
      </c>
      <c r="I2195" s="1">
        <v>12508.07</v>
      </c>
      <c r="R2195" s="3">
        <v>100002796</v>
      </c>
      <c r="S2195" t="s">
        <v>3571</v>
      </c>
      <c r="T2195" t="s">
        <v>3477</v>
      </c>
      <c r="U2195" t="s">
        <v>3259</v>
      </c>
      <c r="V2195">
        <v>27</v>
      </c>
      <c r="W2195" t="s">
        <v>3275</v>
      </c>
      <c r="X2195" t="s">
        <v>3257</v>
      </c>
      <c r="Y2195" s="33">
        <v>42303</v>
      </c>
      <c r="Z2195" s="1">
        <v>36689.29</v>
      </c>
    </row>
    <row r="2196" spans="1:26" x14ac:dyDescent="0.25">
      <c r="A2196" s="3">
        <v>100002195</v>
      </c>
      <c r="B2196" t="s">
        <v>3560</v>
      </c>
      <c r="C2196" t="s">
        <v>3420</v>
      </c>
      <c r="D2196" t="s">
        <v>3266</v>
      </c>
      <c r="E2196">
        <v>26</v>
      </c>
      <c r="F2196" t="s">
        <v>3275</v>
      </c>
      <c r="G2196" t="s">
        <v>3281</v>
      </c>
      <c r="H2196" s="49">
        <v>42270</v>
      </c>
      <c r="I2196" s="1">
        <v>59155.94</v>
      </c>
      <c r="R2196" s="3">
        <v>100002797</v>
      </c>
      <c r="S2196" t="s">
        <v>3278</v>
      </c>
      <c r="T2196" t="s">
        <v>3477</v>
      </c>
      <c r="U2196" t="s">
        <v>3266</v>
      </c>
      <c r="V2196">
        <v>29</v>
      </c>
      <c r="W2196" t="s">
        <v>3275</v>
      </c>
      <c r="X2196" t="s">
        <v>3281</v>
      </c>
      <c r="Y2196" s="33">
        <v>42303</v>
      </c>
      <c r="Z2196" s="1">
        <v>17287.98</v>
      </c>
    </row>
    <row r="2197" spans="1:26" x14ac:dyDescent="0.25">
      <c r="A2197" s="3">
        <v>100002196</v>
      </c>
      <c r="B2197" t="s">
        <v>3503</v>
      </c>
      <c r="C2197" t="s">
        <v>3379</v>
      </c>
      <c r="D2197" t="s">
        <v>3266</v>
      </c>
      <c r="E2197">
        <v>32</v>
      </c>
      <c r="F2197" t="s">
        <v>3275</v>
      </c>
      <c r="G2197" t="s">
        <v>3257</v>
      </c>
      <c r="H2197" s="49">
        <v>42270</v>
      </c>
      <c r="I2197" s="1">
        <v>50290.76</v>
      </c>
      <c r="R2197" s="3">
        <v>100002798</v>
      </c>
      <c r="S2197" t="s">
        <v>3455</v>
      </c>
      <c r="T2197" t="s">
        <v>3415</v>
      </c>
      <c r="U2197" t="s">
        <v>3259</v>
      </c>
      <c r="V2197">
        <v>29</v>
      </c>
      <c r="W2197" t="s">
        <v>3275</v>
      </c>
      <c r="X2197" t="s">
        <v>3281</v>
      </c>
      <c r="Y2197" s="33">
        <v>42303</v>
      </c>
      <c r="Z2197" s="1">
        <v>47610.68</v>
      </c>
    </row>
    <row r="2198" spans="1:26" x14ac:dyDescent="0.25">
      <c r="A2198" s="3">
        <v>100002197</v>
      </c>
      <c r="B2198" t="s">
        <v>3445</v>
      </c>
      <c r="C2198" t="s">
        <v>3325</v>
      </c>
      <c r="D2198" t="s">
        <v>3259</v>
      </c>
      <c r="E2198">
        <v>18</v>
      </c>
      <c r="F2198" t="s">
        <v>3275</v>
      </c>
      <c r="G2198" t="s">
        <v>3281</v>
      </c>
      <c r="H2198" s="49">
        <v>42270</v>
      </c>
      <c r="I2198" s="1">
        <v>840.88</v>
      </c>
      <c r="R2198" s="3">
        <v>100002800</v>
      </c>
      <c r="S2198" t="s">
        <v>3557</v>
      </c>
      <c r="T2198" t="s">
        <v>3552</v>
      </c>
      <c r="U2198" t="s">
        <v>3259</v>
      </c>
      <c r="V2198">
        <v>45</v>
      </c>
      <c r="W2198" t="s">
        <v>3275</v>
      </c>
      <c r="X2198" t="s">
        <v>3281</v>
      </c>
      <c r="Y2198" s="33">
        <v>42303</v>
      </c>
      <c r="Z2198" s="1">
        <v>20407.02</v>
      </c>
    </row>
    <row r="2199" spans="1:26" x14ac:dyDescent="0.25">
      <c r="A2199" s="3">
        <v>100002198</v>
      </c>
      <c r="B2199" t="s">
        <v>3496</v>
      </c>
      <c r="C2199" t="s">
        <v>3385</v>
      </c>
      <c r="D2199" t="s">
        <v>3266</v>
      </c>
      <c r="E2199">
        <v>20</v>
      </c>
      <c r="F2199" t="s">
        <v>3275</v>
      </c>
      <c r="G2199" t="s">
        <v>3281</v>
      </c>
      <c r="H2199" s="49">
        <v>42270</v>
      </c>
      <c r="I2199" s="1">
        <v>51904.56</v>
      </c>
      <c r="R2199" s="3">
        <v>100002801</v>
      </c>
      <c r="S2199" t="s">
        <v>3569</v>
      </c>
      <c r="T2199" t="s">
        <v>3369</v>
      </c>
      <c r="U2199" t="s">
        <v>3266</v>
      </c>
      <c r="V2199">
        <v>30</v>
      </c>
      <c r="W2199" t="s">
        <v>3275</v>
      </c>
      <c r="X2199" t="s">
        <v>3281</v>
      </c>
      <c r="Y2199" s="33">
        <v>42303</v>
      </c>
      <c r="Z2199" s="1">
        <v>101676.32</v>
      </c>
    </row>
    <row r="2200" spans="1:26" x14ac:dyDescent="0.25">
      <c r="A2200" s="3">
        <v>100002199</v>
      </c>
      <c r="B2200" t="s">
        <v>3539</v>
      </c>
      <c r="C2200" t="s">
        <v>3379</v>
      </c>
      <c r="D2200" t="s">
        <v>3266</v>
      </c>
      <c r="E2200">
        <v>31</v>
      </c>
      <c r="F2200" t="s">
        <v>3275</v>
      </c>
      <c r="G2200" t="s">
        <v>3265</v>
      </c>
      <c r="H2200" s="49">
        <v>42270</v>
      </c>
      <c r="I2200" s="1">
        <v>73990.81</v>
      </c>
      <c r="R2200" s="3">
        <v>100002803</v>
      </c>
      <c r="S2200" t="s">
        <v>3363</v>
      </c>
      <c r="T2200" t="s">
        <v>3334</v>
      </c>
      <c r="U2200" t="s">
        <v>3259</v>
      </c>
      <c r="V2200">
        <v>30</v>
      </c>
      <c r="W2200" t="s">
        <v>3275</v>
      </c>
      <c r="X2200" t="s">
        <v>3281</v>
      </c>
      <c r="Y2200" s="33">
        <v>42303</v>
      </c>
      <c r="Z2200" s="1">
        <v>22763.84</v>
      </c>
    </row>
    <row r="2201" spans="1:26" x14ac:dyDescent="0.25">
      <c r="A2201" s="3">
        <v>100002200</v>
      </c>
      <c r="B2201" t="s">
        <v>3510</v>
      </c>
      <c r="C2201" t="s">
        <v>3277</v>
      </c>
      <c r="D2201" t="s">
        <v>3259</v>
      </c>
      <c r="E2201">
        <v>27</v>
      </c>
      <c r="F2201" t="s">
        <v>3275</v>
      </c>
      <c r="G2201" t="s">
        <v>3281</v>
      </c>
      <c r="H2201" s="49">
        <v>42270</v>
      </c>
      <c r="I2201" s="1">
        <v>33355.25</v>
      </c>
      <c r="R2201" s="3">
        <v>100002804</v>
      </c>
      <c r="S2201" t="s">
        <v>3414</v>
      </c>
      <c r="T2201" t="s">
        <v>3519</v>
      </c>
      <c r="U2201" t="s">
        <v>3259</v>
      </c>
      <c r="V2201">
        <v>44</v>
      </c>
      <c r="W2201" t="s">
        <v>3275</v>
      </c>
      <c r="X2201" t="s">
        <v>3281</v>
      </c>
      <c r="Y2201" s="33">
        <v>42303</v>
      </c>
      <c r="Z2201" s="1">
        <v>59608.54</v>
      </c>
    </row>
    <row r="2202" spans="1:26" x14ac:dyDescent="0.25">
      <c r="A2202" s="3">
        <v>100002201</v>
      </c>
      <c r="B2202" t="s">
        <v>3510</v>
      </c>
      <c r="C2202" t="s">
        <v>3336</v>
      </c>
      <c r="D2202" t="s">
        <v>3259</v>
      </c>
      <c r="E2202">
        <v>40</v>
      </c>
      <c r="F2202" t="s">
        <v>3275</v>
      </c>
      <c r="G2202" t="s">
        <v>3281</v>
      </c>
      <c r="H2202" s="49">
        <v>42270</v>
      </c>
      <c r="I2202" s="1">
        <v>37713.230000000003</v>
      </c>
      <c r="R2202" s="3">
        <v>100002805</v>
      </c>
      <c r="S2202" t="s">
        <v>3320</v>
      </c>
      <c r="T2202" t="s">
        <v>3355</v>
      </c>
      <c r="U2202" t="s">
        <v>3266</v>
      </c>
      <c r="V2202">
        <v>31</v>
      </c>
      <c r="W2202" t="s">
        <v>3275</v>
      </c>
      <c r="X2202" t="s">
        <v>3281</v>
      </c>
      <c r="Y2202" s="33">
        <v>42303</v>
      </c>
      <c r="Z2202" s="1">
        <v>34720.54</v>
      </c>
    </row>
    <row r="2203" spans="1:26" x14ac:dyDescent="0.25">
      <c r="A2203" s="3">
        <v>200002202</v>
      </c>
      <c r="B2203" t="s">
        <v>3455</v>
      </c>
      <c r="C2203" t="s">
        <v>3367</v>
      </c>
      <c r="D2203" t="s">
        <v>3259</v>
      </c>
      <c r="E2203">
        <v>49</v>
      </c>
      <c r="F2203" t="s">
        <v>3262</v>
      </c>
      <c r="G2203" t="s">
        <v>3257</v>
      </c>
      <c r="H2203" s="49">
        <v>42270</v>
      </c>
      <c r="I2203" s="1">
        <v>20409.28</v>
      </c>
      <c r="R2203" s="3">
        <v>100002806</v>
      </c>
      <c r="S2203" t="s">
        <v>3326</v>
      </c>
      <c r="T2203" t="s">
        <v>3509</v>
      </c>
      <c r="U2203" t="s">
        <v>3266</v>
      </c>
      <c r="V2203">
        <v>37</v>
      </c>
      <c r="W2203" t="s">
        <v>3275</v>
      </c>
      <c r="X2203" t="s">
        <v>3281</v>
      </c>
      <c r="Y2203" s="33">
        <v>42303</v>
      </c>
      <c r="Z2203" s="1">
        <v>97665.32</v>
      </c>
    </row>
    <row r="2204" spans="1:26" x14ac:dyDescent="0.25">
      <c r="A2204" s="3">
        <v>200002203</v>
      </c>
      <c r="B2204" t="s">
        <v>3557</v>
      </c>
      <c r="C2204" t="s">
        <v>3279</v>
      </c>
      <c r="D2204" t="s">
        <v>3259</v>
      </c>
      <c r="E2204">
        <v>43</v>
      </c>
      <c r="F2204" t="s">
        <v>3262</v>
      </c>
      <c r="G2204" t="s">
        <v>3257</v>
      </c>
      <c r="H2204" s="49">
        <v>42270</v>
      </c>
      <c r="I2204" s="1">
        <v>33132.449999999997</v>
      </c>
      <c r="R2204" s="3">
        <v>100002807</v>
      </c>
      <c r="S2204" t="s">
        <v>3559</v>
      </c>
      <c r="T2204" t="s">
        <v>3452</v>
      </c>
      <c r="U2204" t="s">
        <v>3259</v>
      </c>
      <c r="V2204">
        <v>32</v>
      </c>
      <c r="W2204" t="s">
        <v>3275</v>
      </c>
      <c r="X2204" t="s">
        <v>3257</v>
      </c>
      <c r="Y2204" s="33">
        <v>42303</v>
      </c>
      <c r="Z2204" s="1">
        <v>35293.03</v>
      </c>
    </row>
    <row r="2205" spans="1:26" x14ac:dyDescent="0.25">
      <c r="A2205" s="3">
        <v>200002204</v>
      </c>
      <c r="B2205" t="s">
        <v>3492</v>
      </c>
      <c r="C2205" t="s">
        <v>3464</v>
      </c>
      <c r="D2205" t="s">
        <v>3266</v>
      </c>
      <c r="E2205">
        <v>44</v>
      </c>
      <c r="F2205" t="s">
        <v>3262</v>
      </c>
      <c r="G2205" t="s">
        <v>3281</v>
      </c>
      <c r="H2205" s="49">
        <v>42270</v>
      </c>
      <c r="I2205" s="1">
        <v>36903.949999999997</v>
      </c>
      <c r="R2205" s="3">
        <v>100002808</v>
      </c>
      <c r="S2205" t="s">
        <v>3559</v>
      </c>
      <c r="T2205" t="s">
        <v>3360</v>
      </c>
      <c r="U2205" t="s">
        <v>3259</v>
      </c>
      <c r="V2205">
        <v>37</v>
      </c>
      <c r="W2205" t="s">
        <v>3275</v>
      </c>
      <c r="X2205" t="s">
        <v>3265</v>
      </c>
      <c r="Y2205" s="33">
        <v>42303</v>
      </c>
      <c r="Z2205" s="1">
        <v>3287.31</v>
      </c>
    </row>
    <row r="2206" spans="1:26" x14ac:dyDescent="0.25">
      <c r="A2206" s="3">
        <v>200002205</v>
      </c>
      <c r="B2206" t="s">
        <v>3577</v>
      </c>
      <c r="C2206" t="s">
        <v>3359</v>
      </c>
      <c r="D2206" t="s">
        <v>3266</v>
      </c>
      <c r="E2206">
        <v>47</v>
      </c>
      <c r="F2206" t="s">
        <v>3262</v>
      </c>
      <c r="G2206" t="s">
        <v>3281</v>
      </c>
      <c r="H2206" s="49">
        <v>42270</v>
      </c>
      <c r="I2206" s="1">
        <v>29046.07</v>
      </c>
      <c r="R2206" s="3">
        <v>100002809</v>
      </c>
      <c r="S2206" t="s">
        <v>3261</v>
      </c>
      <c r="T2206" t="s">
        <v>3415</v>
      </c>
      <c r="U2206" t="s">
        <v>3259</v>
      </c>
      <c r="V2206">
        <v>34</v>
      </c>
      <c r="W2206" t="s">
        <v>3275</v>
      </c>
      <c r="X2206" t="s">
        <v>3257</v>
      </c>
      <c r="Y2206" s="33">
        <v>42303</v>
      </c>
      <c r="Z2206" s="1">
        <v>125975.42</v>
      </c>
    </row>
    <row r="2207" spans="1:26" x14ac:dyDescent="0.25">
      <c r="A2207" s="3">
        <v>200002206</v>
      </c>
      <c r="B2207" t="s">
        <v>3404</v>
      </c>
      <c r="C2207" t="s">
        <v>3394</v>
      </c>
      <c r="D2207" t="s">
        <v>3266</v>
      </c>
      <c r="E2207">
        <v>55</v>
      </c>
      <c r="F2207" t="s">
        <v>3262</v>
      </c>
      <c r="G2207" t="s">
        <v>3265</v>
      </c>
      <c r="H2207" s="49">
        <v>42270</v>
      </c>
      <c r="I2207" s="1">
        <v>77113.36</v>
      </c>
      <c r="R2207" s="3">
        <v>100002810</v>
      </c>
      <c r="S2207" t="s">
        <v>3467</v>
      </c>
      <c r="T2207" t="s">
        <v>3415</v>
      </c>
      <c r="U2207" t="s">
        <v>3259</v>
      </c>
      <c r="V2207">
        <v>37</v>
      </c>
      <c r="W2207" t="s">
        <v>3275</v>
      </c>
      <c r="X2207" t="s">
        <v>3281</v>
      </c>
      <c r="Y2207" s="33">
        <v>42303</v>
      </c>
      <c r="Z2207" s="1">
        <v>6765.07</v>
      </c>
    </row>
    <row r="2208" spans="1:26" x14ac:dyDescent="0.25">
      <c r="A2208" s="3">
        <v>200002207</v>
      </c>
      <c r="B2208" t="s">
        <v>3424</v>
      </c>
      <c r="C2208" t="s">
        <v>3312</v>
      </c>
      <c r="D2208" t="s">
        <v>3259</v>
      </c>
      <c r="E2208">
        <v>54</v>
      </c>
      <c r="F2208" t="s">
        <v>3262</v>
      </c>
      <c r="G2208" t="s">
        <v>3257</v>
      </c>
      <c r="H2208" s="49">
        <v>42270</v>
      </c>
      <c r="I2208" s="1">
        <v>76439.520000000004</v>
      </c>
      <c r="R2208" s="3">
        <v>100002811</v>
      </c>
      <c r="S2208" t="s">
        <v>3484</v>
      </c>
      <c r="T2208" t="s">
        <v>3403</v>
      </c>
      <c r="U2208" t="s">
        <v>3266</v>
      </c>
      <c r="V2208">
        <v>48</v>
      </c>
      <c r="W2208" t="s">
        <v>3275</v>
      </c>
      <c r="X2208" t="s">
        <v>3281</v>
      </c>
      <c r="Y2208" s="33">
        <v>42303</v>
      </c>
      <c r="Z2208" s="1">
        <v>29774.99</v>
      </c>
    </row>
    <row r="2209" spans="1:26" x14ac:dyDescent="0.25">
      <c r="A2209" s="3">
        <v>200002208</v>
      </c>
      <c r="B2209" t="s">
        <v>3363</v>
      </c>
      <c r="C2209" t="s">
        <v>3535</v>
      </c>
      <c r="D2209" t="s">
        <v>3259</v>
      </c>
      <c r="E2209">
        <v>56</v>
      </c>
      <c r="F2209" t="s">
        <v>3262</v>
      </c>
      <c r="G2209" t="s">
        <v>3257</v>
      </c>
      <c r="H2209" s="49">
        <v>42270</v>
      </c>
      <c r="I2209" s="1">
        <v>10642.44</v>
      </c>
      <c r="R2209" s="3">
        <v>100002813</v>
      </c>
      <c r="S2209" t="s">
        <v>3320</v>
      </c>
      <c r="T2209" t="s">
        <v>3472</v>
      </c>
      <c r="U2209" t="s">
        <v>3266</v>
      </c>
      <c r="V2209">
        <v>39</v>
      </c>
      <c r="W2209" t="s">
        <v>3275</v>
      </c>
      <c r="X2209" t="s">
        <v>3257</v>
      </c>
      <c r="Y2209" s="33">
        <v>42303</v>
      </c>
      <c r="Z2209" s="1">
        <v>106334.38</v>
      </c>
    </row>
    <row r="2210" spans="1:26" x14ac:dyDescent="0.25">
      <c r="A2210" s="3">
        <v>300002209</v>
      </c>
      <c r="B2210" t="s">
        <v>3503</v>
      </c>
      <c r="C2210" t="s">
        <v>3340</v>
      </c>
      <c r="D2210" t="s">
        <v>3266</v>
      </c>
      <c r="E2210">
        <v>29</v>
      </c>
      <c r="F2210" t="s">
        <v>3258</v>
      </c>
      <c r="G2210" t="s">
        <v>3257</v>
      </c>
      <c r="H2210" s="49">
        <v>42270</v>
      </c>
      <c r="I2210" s="1">
        <v>7614.4</v>
      </c>
      <c r="R2210" s="3">
        <v>100002814</v>
      </c>
      <c r="S2210" t="s">
        <v>3327</v>
      </c>
      <c r="T2210" t="s">
        <v>3415</v>
      </c>
      <c r="U2210" t="s">
        <v>3259</v>
      </c>
      <c r="V2210">
        <v>29</v>
      </c>
      <c r="W2210" t="s">
        <v>3275</v>
      </c>
      <c r="X2210" t="s">
        <v>3281</v>
      </c>
      <c r="Y2210" s="33">
        <v>42303</v>
      </c>
      <c r="Z2210" s="1">
        <v>6839.9</v>
      </c>
    </row>
    <row r="2211" spans="1:26" x14ac:dyDescent="0.25">
      <c r="A2211" s="3">
        <v>300002210</v>
      </c>
      <c r="B2211" t="s">
        <v>3372</v>
      </c>
      <c r="C2211" t="s">
        <v>3468</v>
      </c>
      <c r="D2211" t="s">
        <v>3259</v>
      </c>
      <c r="E2211">
        <v>33</v>
      </c>
      <c r="F2211" t="s">
        <v>3258</v>
      </c>
      <c r="G2211" t="s">
        <v>3281</v>
      </c>
      <c r="H2211" s="49">
        <v>42270</v>
      </c>
      <c r="I2211" s="1">
        <v>44605.53</v>
      </c>
      <c r="R2211" s="3">
        <v>100002815</v>
      </c>
      <c r="S2211" t="s">
        <v>3437</v>
      </c>
      <c r="T2211" t="s">
        <v>3525</v>
      </c>
      <c r="U2211" t="s">
        <v>3266</v>
      </c>
      <c r="V2211">
        <v>30</v>
      </c>
      <c r="W2211" t="s">
        <v>3275</v>
      </c>
      <c r="X2211" t="s">
        <v>3281</v>
      </c>
      <c r="Y2211" s="33">
        <v>42303</v>
      </c>
      <c r="Z2211" s="1">
        <v>49965.59</v>
      </c>
    </row>
    <row r="2212" spans="1:26" x14ac:dyDescent="0.25">
      <c r="A2212" s="3">
        <v>400002211</v>
      </c>
      <c r="B2212" t="s">
        <v>3484</v>
      </c>
      <c r="C2212" t="s">
        <v>3535</v>
      </c>
      <c r="D2212" t="s">
        <v>3266</v>
      </c>
      <c r="E2212">
        <v>27</v>
      </c>
      <c r="F2212" t="s">
        <v>3469</v>
      </c>
      <c r="G2212" t="s">
        <v>3265</v>
      </c>
      <c r="H2212" s="49">
        <v>42270</v>
      </c>
      <c r="I2212" s="1">
        <v>37985.870000000003</v>
      </c>
      <c r="R2212" s="3">
        <v>100002816</v>
      </c>
      <c r="S2212" t="s">
        <v>3308</v>
      </c>
      <c r="T2212" t="s">
        <v>3385</v>
      </c>
      <c r="U2212" t="s">
        <v>3259</v>
      </c>
      <c r="V2212">
        <v>26</v>
      </c>
      <c r="W2212" t="s">
        <v>3275</v>
      </c>
      <c r="X2212" t="s">
        <v>3281</v>
      </c>
      <c r="Y2212" s="33">
        <v>42303</v>
      </c>
      <c r="Z2212" s="1">
        <v>105093.23</v>
      </c>
    </row>
    <row r="2213" spans="1:26" x14ac:dyDescent="0.25">
      <c r="A2213" s="3">
        <v>400002212</v>
      </c>
      <c r="B2213" t="s">
        <v>3314</v>
      </c>
      <c r="C2213" t="s">
        <v>3440</v>
      </c>
      <c r="D2213" t="s">
        <v>3266</v>
      </c>
      <c r="E2213">
        <v>24</v>
      </c>
      <c r="F2213" t="s">
        <v>3469</v>
      </c>
      <c r="G2213" t="s">
        <v>3265</v>
      </c>
      <c r="H2213" s="49">
        <v>42270</v>
      </c>
      <c r="I2213" s="1">
        <v>66857.45</v>
      </c>
      <c r="R2213" s="3">
        <v>100002817</v>
      </c>
      <c r="S2213" t="s">
        <v>3399</v>
      </c>
      <c r="T2213" t="s">
        <v>3334</v>
      </c>
      <c r="U2213" t="s">
        <v>3259</v>
      </c>
      <c r="V2213">
        <v>32</v>
      </c>
      <c r="W2213" t="s">
        <v>3275</v>
      </c>
      <c r="X2213" t="s">
        <v>3281</v>
      </c>
      <c r="Y2213" s="33">
        <v>42303</v>
      </c>
      <c r="Z2213" s="1">
        <v>28744.79</v>
      </c>
    </row>
    <row r="2214" spans="1:26" x14ac:dyDescent="0.25">
      <c r="A2214" s="3">
        <v>400002213</v>
      </c>
      <c r="B2214" t="s">
        <v>3437</v>
      </c>
      <c r="C2214" t="s">
        <v>3432</v>
      </c>
      <c r="D2214" t="s">
        <v>3266</v>
      </c>
      <c r="E2214">
        <v>27</v>
      </c>
      <c r="F2214" t="s">
        <v>3469</v>
      </c>
      <c r="G2214" t="s">
        <v>3265</v>
      </c>
      <c r="H2214" s="49">
        <v>42270</v>
      </c>
      <c r="I2214" s="1">
        <v>65095.97</v>
      </c>
      <c r="R2214" s="3">
        <v>100002819</v>
      </c>
      <c r="S2214" t="s">
        <v>3505</v>
      </c>
      <c r="T2214" t="s">
        <v>3282</v>
      </c>
      <c r="U2214" t="s">
        <v>3259</v>
      </c>
      <c r="V2214">
        <v>37</v>
      </c>
      <c r="W2214" t="s">
        <v>3275</v>
      </c>
      <c r="X2214" t="s">
        <v>3281</v>
      </c>
      <c r="Y2214" s="33">
        <v>42303</v>
      </c>
      <c r="Z2214" s="1">
        <v>43254.96</v>
      </c>
    </row>
    <row r="2215" spans="1:26" x14ac:dyDescent="0.25">
      <c r="A2215" s="3">
        <v>100002214</v>
      </c>
      <c r="B2215" t="s">
        <v>3533</v>
      </c>
      <c r="C2215" t="s">
        <v>3345</v>
      </c>
      <c r="D2215" t="s">
        <v>3259</v>
      </c>
      <c r="E2215">
        <v>40</v>
      </c>
      <c r="F2215" t="s">
        <v>3275</v>
      </c>
      <c r="G2215" t="s">
        <v>3265</v>
      </c>
      <c r="H2215" s="49">
        <v>42271</v>
      </c>
      <c r="I2215" s="1">
        <v>15634.04</v>
      </c>
      <c r="R2215" s="3">
        <v>100002820</v>
      </c>
      <c r="S2215" t="s">
        <v>3457</v>
      </c>
      <c r="T2215" t="s">
        <v>3394</v>
      </c>
      <c r="U2215" t="s">
        <v>3266</v>
      </c>
      <c r="V2215">
        <v>28</v>
      </c>
      <c r="W2215" t="s">
        <v>3275</v>
      </c>
      <c r="X2215" t="s">
        <v>3281</v>
      </c>
      <c r="Y2215" s="33">
        <v>42303</v>
      </c>
      <c r="Z2215" s="1">
        <v>26670.87</v>
      </c>
    </row>
    <row r="2216" spans="1:26" x14ac:dyDescent="0.25">
      <c r="A2216" s="3">
        <v>100002215</v>
      </c>
      <c r="B2216" t="s">
        <v>3366</v>
      </c>
      <c r="C2216" t="s">
        <v>3513</v>
      </c>
      <c r="D2216" t="s">
        <v>3259</v>
      </c>
      <c r="E2216">
        <v>33</v>
      </c>
      <c r="F2216" t="s">
        <v>3275</v>
      </c>
      <c r="G2216" t="s">
        <v>3281</v>
      </c>
      <c r="H2216" s="49">
        <v>42271</v>
      </c>
      <c r="I2216" s="1">
        <v>61877.87</v>
      </c>
      <c r="R2216" s="3">
        <v>100002821</v>
      </c>
      <c r="S2216" t="s">
        <v>3538</v>
      </c>
      <c r="T2216" t="s">
        <v>3456</v>
      </c>
      <c r="U2216" t="s">
        <v>3259</v>
      </c>
      <c r="V2216">
        <v>35</v>
      </c>
      <c r="W2216" t="s">
        <v>3275</v>
      </c>
      <c r="X2216" t="s">
        <v>3281</v>
      </c>
      <c r="Y2216" s="33">
        <v>42303</v>
      </c>
      <c r="Z2216" s="1">
        <v>5582.48</v>
      </c>
    </row>
    <row r="2217" spans="1:26" x14ac:dyDescent="0.25">
      <c r="A2217" s="3">
        <v>100002216</v>
      </c>
      <c r="B2217" t="s">
        <v>3289</v>
      </c>
      <c r="C2217" t="s">
        <v>3502</v>
      </c>
      <c r="D2217" t="s">
        <v>3259</v>
      </c>
      <c r="E2217">
        <v>40</v>
      </c>
      <c r="F2217" t="s">
        <v>3275</v>
      </c>
      <c r="G2217" t="s">
        <v>3281</v>
      </c>
      <c r="H2217" s="49">
        <v>42271</v>
      </c>
      <c r="I2217" s="1">
        <v>25921.919999999998</v>
      </c>
      <c r="R2217" s="3">
        <v>100002822</v>
      </c>
      <c r="S2217" t="s">
        <v>3527</v>
      </c>
      <c r="T2217" t="s">
        <v>3461</v>
      </c>
      <c r="U2217" t="s">
        <v>3266</v>
      </c>
      <c r="V2217">
        <v>36</v>
      </c>
      <c r="W2217" t="s">
        <v>3275</v>
      </c>
      <c r="X2217" t="s">
        <v>3281</v>
      </c>
      <c r="Y2217" s="33">
        <v>42303</v>
      </c>
      <c r="Z2217" s="1">
        <v>143447.15</v>
      </c>
    </row>
    <row r="2218" spans="1:26" x14ac:dyDescent="0.25">
      <c r="A2218" s="3">
        <v>100002217</v>
      </c>
      <c r="B2218" t="s">
        <v>3382</v>
      </c>
      <c r="C2218" t="s">
        <v>3526</v>
      </c>
      <c r="D2218" t="s">
        <v>3259</v>
      </c>
      <c r="E2218">
        <v>41</v>
      </c>
      <c r="F2218" t="s">
        <v>3275</v>
      </c>
      <c r="G2218" t="s">
        <v>3281</v>
      </c>
      <c r="H2218" s="49">
        <v>42271</v>
      </c>
      <c r="I2218" s="1">
        <v>26828.16</v>
      </c>
      <c r="R2218" s="3">
        <v>100002823</v>
      </c>
      <c r="S2218" t="s">
        <v>3278</v>
      </c>
      <c r="T2218" t="s">
        <v>3552</v>
      </c>
      <c r="U2218" t="s">
        <v>3266</v>
      </c>
      <c r="V2218">
        <v>41</v>
      </c>
      <c r="W2218" t="s">
        <v>3275</v>
      </c>
      <c r="X2218" t="s">
        <v>3265</v>
      </c>
      <c r="Y2218" s="33">
        <v>42303</v>
      </c>
      <c r="Z2218" s="1">
        <v>41566.379999999997</v>
      </c>
    </row>
    <row r="2219" spans="1:26" x14ac:dyDescent="0.25">
      <c r="A2219" s="3">
        <v>100002218</v>
      </c>
      <c r="B2219" t="s">
        <v>3503</v>
      </c>
      <c r="C2219" t="s">
        <v>3458</v>
      </c>
      <c r="D2219" t="s">
        <v>3266</v>
      </c>
      <c r="E2219">
        <v>29</v>
      </c>
      <c r="F2219" t="s">
        <v>3275</v>
      </c>
      <c r="G2219" t="s">
        <v>3281</v>
      </c>
      <c r="H2219" s="49">
        <v>42271</v>
      </c>
      <c r="I2219" s="1">
        <v>119118.39</v>
      </c>
      <c r="R2219" s="3">
        <v>100002824</v>
      </c>
      <c r="S2219" t="s">
        <v>3416</v>
      </c>
      <c r="T2219" t="s">
        <v>3342</v>
      </c>
      <c r="U2219" t="s">
        <v>3259</v>
      </c>
      <c r="V2219">
        <v>38</v>
      </c>
      <c r="W2219" t="s">
        <v>3275</v>
      </c>
      <c r="X2219" t="s">
        <v>3281</v>
      </c>
      <c r="Y2219" s="33">
        <v>42303</v>
      </c>
      <c r="Z2219" s="1">
        <v>14042.25</v>
      </c>
    </row>
    <row r="2220" spans="1:26" x14ac:dyDescent="0.25">
      <c r="A2220" s="3">
        <v>100002219</v>
      </c>
      <c r="B2220" t="s">
        <v>3475</v>
      </c>
      <c r="C2220" t="s">
        <v>3558</v>
      </c>
      <c r="D2220" t="s">
        <v>3266</v>
      </c>
      <c r="E2220">
        <v>37</v>
      </c>
      <c r="F2220" t="s">
        <v>3275</v>
      </c>
      <c r="G2220" t="s">
        <v>3257</v>
      </c>
      <c r="H2220" s="49">
        <v>42271</v>
      </c>
      <c r="I2220" s="1">
        <v>54692.79</v>
      </c>
      <c r="R2220" s="3">
        <v>100002825</v>
      </c>
      <c r="S2220" t="s">
        <v>3451</v>
      </c>
      <c r="T2220" t="s">
        <v>3369</v>
      </c>
      <c r="U2220" t="s">
        <v>3266</v>
      </c>
      <c r="V2220">
        <v>29</v>
      </c>
      <c r="W2220" t="s">
        <v>3275</v>
      </c>
      <c r="X2220" t="s">
        <v>3265</v>
      </c>
      <c r="Y2220" s="33">
        <v>42303</v>
      </c>
      <c r="Z2220" s="1">
        <v>11504.49</v>
      </c>
    </row>
    <row r="2221" spans="1:26" x14ac:dyDescent="0.25">
      <c r="A2221" s="3">
        <v>100002220</v>
      </c>
      <c r="B2221" t="s">
        <v>3317</v>
      </c>
      <c r="C2221" t="s">
        <v>3349</v>
      </c>
      <c r="D2221" t="s">
        <v>3259</v>
      </c>
      <c r="E2221">
        <v>26</v>
      </c>
      <c r="F2221" t="s">
        <v>3275</v>
      </c>
      <c r="G2221" t="s">
        <v>3281</v>
      </c>
      <c r="H2221" s="49">
        <v>42271</v>
      </c>
      <c r="I2221" s="1">
        <v>29265.97</v>
      </c>
      <c r="R2221" s="3">
        <v>100002826</v>
      </c>
      <c r="S2221" t="s">
        <v>3573</v>
      </c>
      <c r="T2221" t="s">
        <v>3367</v>
      </c>
      <c r="U2221" t="s">
        <v>3266</v>
      </c>
      <c r="V2221">
        <v>29</v>
      </c>
      <c r="W2221" t="s">
        <v>3275</v>
      </c>
      <c r="X2221" t="s">
        <v>3281</v>
      </c>
      <c r="Y2221" s="33">
        <v>42303</v>
      </c>
      <c r="Z2221" s="1">
        <v>6807.36</v>
      </c>
    </row>
    <row r="2222" spans="1:26" x14ac:dyDescent="0.25">
      <c r="A2222" s="3">
        <v>100002221</v>
      </c>
      <c r="B2222" t="s">
        <v>3316</v>
      </c>
      <c r="C2222" t="s">
        <v>3513</v>
      </c>
      <c r="D2222" t="s">
        <v>3259</v>
      </c>
      <c r="E2222">
        <v>37</v>
      </c>
      <c r="F2222" t="s">
        <v>3275</v>
      </c>
      <c r="G2222" t="s">
        <v>3281</v>
      </c>
      <c r="H2222" s="49">
        <v>42271</v>
      </c>
      <c r="I2222" s="1">
        <v>12160.79</v>
      </c>
      <c r="R2222" s="3">
        <v>100002827</v>
      </c>
      <c r="S2222" t="s">
        <v>3579</v>
      </c>
      <c r="T2222" t="s">
        <v>3458</v>
      </c>
      <c r="U2222" t="s">
        <v>3266</v>
      </c>
      <c r="V2222">
        <v>37</v>
      </c>
      <c r="W2222" t="s">
        <v>3275</v>
      </c>
      <c r="X2222" t="s">
        <v>3281</v>
      </c>
      <c r="Y2222" s="33">
        <v>42303</v>
      </c>
      <c r="Z2222" s="1">
        <v>25191.07</v>
      </c>
    </row>
    <row r="2223" spans="1:26" x14ac:dyDescent="0.25">
      <c r="A2223" s="3">
        <v>100002222</v>
      </c>
      <c r="B2223" t="s">
        <v>3560</v>
      </c>
      <c r="C2223" t="s">
        <v>3407</v>
      </c>
      <c r="D2223" t="s">
        <v>3266</v>
      </c>
      <c r="E2223">
        <v>46</v>
      </c>
      <c r="F2223" t="s">
        <v>3275</v>
      </c>
      <c r="G2223" t="s">
        <v>3281</v>
      </c>
      <c r="H2223" s="49">
        <v>42271</v>
      </c>
      <c r="I2223" s="1">
        <v>59642.17</v>
      </c>
      <c r="R2223" s="3">
        <v>100002828</v>
      </c>
      <c r="S2223" t="s">
        <v>3382</v>
      </c>
      <c r="T2223" t="s">
        <v>3400</v>
      </c>
      <c r="U2223" t="s">
        <v>3259</v>
      </c>
      <c r="V2223">
        <v>27</v>
      </c>
      <c r="W2223" t="s">
        <v>3275</v>
      </c>
      <c r="X2223" t="s">
        <v>3257</v>
      </c>
      <c r="Y2223" s="33">
        <v>42303</v>
      </c>
      <c r="Z2223" s="1">
        <v>33472.49</v>
      </c>
    </row>
    <row r="2224" spans="1:26" x14ac:dyDescent="0.25">
      <c r="A2224" s="3">
        <v>100002223</v>
      </c>
      <c r="B2224" t="s">
        <v>3366</v>
      </c>
      <c r="C2224" t="s">
        <v>3299</v>
      </c>
      <c r="D2224" t="s">
        <v>3259</v>
      </c>
      <c r="E2224">
        <v>48</v>
      </c>
      <c r="F2224" t="s">
        <v>3275</v>
      </c>
      <c r="G2224" t="s">
        <v>3281</v>
      </c>
      <c r="H2224" s="49">
        <v>42271</v>
      </c>
      <c r="I2224" s="1">
        <v>53270.720000000001</v>
      </c>
      <c r="R2224" s="3">
        <v>100002848</v>
      </c>
      <c r="S2224" t="s">
        <v>3536</v>
      </c>
      <c r="T2224" t="s">
        <v>3435</v>
      </c>
      <c r="U2224" t="s">
        <v>3259</v>
      </c>
      <c r="V2224">
        <v>46</v>
      </c>
      <c r="W2224" t="s">
        <v>3275</v>
      </c>
      <c r="X2224" t="s">
        <v>3281</v>
      </c>
      <c r="Y2224" s="33">
        <v>42304</v>
      </c>
      <c r="Z2224" s="1">
        <v>22280.28</v>
      </c>
    </row>
    <row r="2225" spans="1:26" x14ac:dyDescent="0.25">
      <c r="A2225" s="3">
        <v>100002224</v>
      </c>
      <c r="B2225" t="s">
        <v>3564</v>
      </c>
      <c r="C2225" t="s">
        <v>3358</v>
      </c>
      <c r="D2225" t="s">
        <v>3266</v>
      </c>
      <c r="E2225">
        <v>39</v>
      </c>
      <c r="F2225" t="s">
        <v>3275</v>
      </c>
      <c r="G2225" t="s">
        <v>3281</v>
      </c>
      <c r="H2225" s="49">
        <v>42271</v>
      </c>
      <c r="I2225" s="1">
        <v>19383.54</v>
      </c>
      <c r="R2225" s="3">
        <v>100002850</v>
      </c>
      <c r="S2225" t="s">
        <v>3449</v>
      </c>
      <c r="T2225" t="s">
        <v>3402</v>
      </c>
      <c r="U2225" t="s">
        <v>3259</v>
      </c>
      <c r="V2225">
        <v>38</v>
      </c>
      <c r="W2225" t="s">
        <v>3275</v>
      </c>
      <c r="X2225" t="s">
        <v>3281</v>
      </c>
      <c r="Y2225" s="33">
        <v>42304</v>
      </c>
      <c r="Z2225" s="1">
        <v>6411.33</v>
      </c>
    </row>
    <row r="2226" spans="1:26" x14ac:dyDescent="0.25">
      <c r="A2226" s="3">
        <v>100002225</v>
      </c>
      <c r="B2226" t="s">
        <v>3529</v>
      </c>
      <c r="C2226" t="s">
        <v>3461</v>
      </c>
      <c r="D2226" t="s">
        <v>3266</v>
      </c>
      <c r="E2226">
        <v>37</v>
      </c>
      <c r="F2226" t="s">
        <v>3275</v>
      </c>
      <c r="G2226" t="s">
        <v>3281</v>
      </c>
      <c r="H2226" s="49">
        <v>42271</v>
      </c>
      <c r="I2226" s="1">
        <v>14610.17</v>
      </c>
      <c r="R2226" s="3">
        <v>100002851</v>
      </c>
      <c r="S2226" t="s">
        <v>3573</v>
      </c>
      <c r="T2226" t="s">
        <v>3403</v>
      </c>
      <c r="U2226" t="s">
        <v>3266</v>
      </c>
      <c r="V2226">
        <v>33</v>
      </c>
      <c r="W2226" t="s">
        <v>3275</v>
      </c>
      <c r="X2226" t="s">
        <v>3281</v>
      </c>
      <c r="Y2226" s="33">
        <v>42304</v>
      </c>
      <c r="Z2226" s="1">
        <v>9113.19</v>
      </c>
    </row>
    <row r="2227" spans="1:26" x14ac:dyDescent="0.25">
      <c r="A2227" s="3">
        <v>100002226</v>
      </c>
      <c r="B2227" t="s">
        <v>3335</v>
      </c>
      <c r="C2227" t="s">
        <v>3361</v>
      </c>
      <c r="D2227" t="s">
        <v>3266</v>
      </c>
      <c r="E2227">
        <v>31</v>
      </c>
      <c r="F2227" t="s">
        <v>3275</v>
      </c>
      <c r="G2227" t="s">
        <v>3281</v>
      </c>
      <c r="H2227" s="49">
        <v>42271</v>
      </c>
      <c r="I2227" s="1">
        <v>47381.87</v>
      </c>
      <c r="R2227" s="3">
        <v>100002852</v>
      </c>
      <c r="S2227" t="s">
        <v>3413</v>
      </c>
      <c r="T2227" t="s">
        <v>3548</v>
      </c>
      <c r="U2227" t="s">
        <v>3266</v>
      </c>
      <c r="V2227">
        <v>35</v>
      </c>
      <c r="W2227" t="s">
        <v>3275</v>
      </c>
      <c r="X2227" t="s">
        <v>3257</v>
      </c>
      <c r="Y2227" s="33">
        <v>42304</v>
      </c>
      <c r="Z2227" s="1">
        <v>40095.85</v>
      </c>
    </row>
    <row r="2228" spans="1:26" x14ac:dyDescent="0.25">
      <c r="A2228" s="3">
        <v>100002227</v>
      </c>
      <c r="B2228" t="s">
        <v>3382</v>
      </c>
      <c r="C2228" t="s">
        <v>3514</v>
      </c>
      <c r="D2228" t="s">
        <v>3259</v>
      </c>
      <c r="E2228">
        <v>46</v>
      </c>
      <c r="F2228" t="s">
        <v>3275</v>
      </c>
      <c r="G2228" t="s">
        <v>3281</v>
      </c>
      <c r="H2228" s="49">
        <v>42271</v>
      </c>
      <c r="I2228" s="1">
        <v>29407.63</v>
      </c>
      <c r="R2228" s="3">
        <v>100002859</v>
      </c>
      <c r="S2228" t="s">
        <v>3476</v>
      </c>
      <c r="T2228" t="s">
        <v>3535</v>
      </c>
      <c r="U2228" t="s">
        <v>3266</v>
      </c>
      <c r="V2228">
        <v>39</v>
      </c>
      <c r="W2228" t="s">
        <v>3275</v>
      </c>
      <c r="X2228" t="s">
        <v>3265</v>
      </c>
      <c r="Y2228" s="33">
        <v>42305</v>
      </c>
      <c r="Z2228" s="1">
        <v>63362.89</v>
      </c>
    </row>
    <row r="2229" spans="1:26" x14ac:dyDescent="0.25">
      <c r="A2229" s="3">
        <v>100002228</v>
      </c>
      <c r="B2229" t="s">
        <v>3397</v>
      </c>
      <c r="C2229" t="s">
        <v>3400</v>
      </c>
      <c r="D2229" t="s">
        <v>3266</v>
      </c>
      <c r="E2229">
        <v>34</v>
      </c>
      <c r="F2229" t="s">
        <v>3275</v>
      </c>
      <c r="G2229" t="s">
        <v>3281</v>
      </c>
      <c r="H2229" s="49">
        <v>42271</v>
      </c>
      <c r="I2229" s="1">
        <v>41588.81</v>
      </c>
      <c r="R2229" s="3">
        <v>100002860</v>
      </c>
      <c r="S2229" t="s">
        <v>3416</v>
      </c>
      <c r="T2229" t="s">
        <v>3269</v>
      </c>
      <c r="U2229" t="s">
        <v>3259</v>
      </c>
      <c r="V2229">
        <v>38</v>
      </c>
      <c r="W2229" t="s">
        <v>3275</v>
      </c>
      <c r="X2229" t="s">
        <v>3265</v>
      </c>
      <c r="Y2229" s="33">
        <v>42305</v>
      </c>
      <c r="Z2229" s="1">
        <v>21535.24</v>
      </c>
    </row>
    <row r="2230" spans="1:26" x14ac:dyDescent="0.25">
      <c r="A2230" s="3">
        <v>100002229</v>
      </c>
      <c r="B2230" t="s">
        <v>3571</v>
      </c>
      <c r="C2230" t="s">
        <v>3402</v>
      </c>
      <c r="D2230" t="s">
        <v>3259</v>
      </c>
      <c r="E2230">
        <v>37</v>
      </c>
      <c r="F2230" t="s">
        <v>3275</v>
      </c>
      <c r="G2230" t="s">
        <v>3257</v>
      </c>
      <c r="H2230" s="49">
        <v>42271</v>
      </c>
      <c r="I2230" s="1">
        <v>30147.279999999999</v>
      </c>
      <c r="R2230" s="3">
        <v>100002861</v>
      </c>
      <c r="S2230" t="s">
        <v>3382</v>
      </c>
      <c r="T2230" t="s">
        <v>3499</v>
      </c>
      <c r="U2230" t="s">
        <v>3259</v>
      </c>
      <c r="V2230">
        <v>39</v>
      </c>
      <c r="W2230" t="s">
        <v>3275</v>
      </c>
      <c r="X2230" t="s">
        <v>3281</v>
      </c>
      <c r="Y2230" s="33">
        <v>42305</v>
      </c>
      <c r="Z2230" s="1">
        <v>46065.96</v>
      </c>
    </row>
    <row r="2231" spans="1:26" x14ac:dyDescent="0.25">
      <c r="A2231" s="3">
        <v>100002230</v>
      </c>
      <c r="B2231" t="s">
        <v>3451</v>
      </c>
      <c r="C2231" t="s">
        <v>3472</v>
      </c>
      <c r="D2231" t="s">
        <v>3266</v>
      </c>
      <c r="E2231">
        <v>22</v>
      </c>
      <c r="F2231" t="s">
        <v>3275</v>
      </c>
      <c r="G2231" t="s">
        <v>3281</v>
      </c>
      <c r="H2231" s="49">
        <v>42271</v>
      </c>
      <c r="I2231" s="1">
        <v>32946.720000000001</v>
      </c>
      <c r="R2231" s="3">
        <v>100002862</v>
      </c>
      <c r="S2231" t="s">
        <v>3534</v>
      </c>
      <c r="T2231" t="s">
        <v>3260</v>
      </c>
      <c r="U2231" t="s">
        <v>3259</v>
      </c>
      <c r="V2231">
        <v>35</v>
      </c>
      <c r="W2231" t="s">
        <v>3275</v>
      </c>
      <c r="X2231" t="s">
        <v>3281</v>
      </c>
      <c r="Y2231" s="33">
        <v>42305</v>
      </c>
      <c r="Z2231" s="1">
        <v>114954.78</v>
      </c>
    </row>
    <row r="2232" spans="1:26" x14ac:dyDescent="0.25">
      <c r="A2232" s="3">
        <v>100002231</v>
      </c>
      <c r="B2232" t="s">
        <v>3377</v>
      </c>
      <c r="C2232" t="s">
        <v>3288</v>
      </c>
      <c r="D2232" t="s">
        <v>3266</v>
      </c>
      <c r="E2232">
        <v>32</v>
      </c>
      <c r="F2232" t="s">
        <v>3275</v>
      </c>
      <c r="G2232" t="s">
        <v>3281</v>
      </c>
      <c r="H2232" s="49">
        <v>42271</v>
      </c>
      <c r="I2232" s="1">
        <v>37281.32</v>
      </c>
      <c r="R2232" s="3">
        <v>100002863</v>
      </c>
      <c r="S2232" t="s">
        <v>3354</v>
      </c>
      <c r="T2232" t="s">
        <v>3556</v>
      </c>
      <c r="U2232" t="s">
        <v>3259</v>
      </c>
      <c r="V2232">
        <v>36</v>
      </c>
      <c r="W2232" t="s">
        <v>3275</v>
      </c>
      <c r="X2232" t="s">
        <v>3281</v>
      </c>
      <c r="Y2232" s="33">
        <v>42305</v>
      </c>
      <c r="Z2232" s="1">
        <v>30047.75</v>
      </c>
    </row>
    <row r="2233" spans="1:26" x14ac:dyDescent="0.25">
      <c r="A2233" s="3">
        <v>100002232</v>
      </c>
      <c r="B2233" t="s">
        <v>3562</v>
      </c>
      <c r="C2233" t="s">
        <v>3431</v>
      </c>
      <c r="D2233" t="s">
        <v>3266</v>
      </c>
      <c r="E2233">
        <v>33</v>
      </c>
      <c r="F2233" t="s">
        <v>3275</v>
      </c>
      <c r="G2233" t="s">
        <v>3265</v>
      </c>
      <c r="H2233" s="49">
        <v>42271</v>
      </c>
      <c r="I2233" s="1">
        <v>36709.9</v>
      </c>
      <c r="R2233" s="3">
        <v>100002864</v>
      </c>
      <c r="S2233" t="s">
        <v>3480</v>
      </c>
      <c r="T2233" t="s">
        <v>3487</v>
      </c>
      <c r="U2233" t="s">
        <v>3266</v>
      </c>
      <c r="V2233">
        <v>30</v>
      </c>
      <c r="W2233" t="s">
        <v>3275</v>
      </c>
      <c r="X2233" t="s">
        <v>3281</v>
      </c>
      <c r="Y2233" s="33">
        <v>42305</v>
      </c>
      <c r="Z2233" s="1">
        <v>2633.71</v>
      </c>
    </row>
    <row r="2234" spans="1:26" x14ac:dyDescent="0.25">
      <c r="A2234" s="3">
        <v>100002233</v>
      </c>
      <c r="B2234" t="s">
        <v>3324</v>
      </c>
      <c r="C2234" t="s">
        <v>3489</v>
      </c>
      <c r="D2234" t="s">
        <v>3266</v>
      </c>
      <c r="E2234">
        <v>31</v>
      </c>
      <c r="F2234" t="s">
        <v>3275</v>
      </c>
      <c r="G2234" t="s">
        <v>3257</v>
      </c>
      <c r="H2234" s="49">
        <v>42271</v>
      </c>
      <c r="I2234" s="1">
        <v>63449.29</v>
      </c>
      <c r="R2234" s="3">
        <v>100002865</v>
      </c>
      <c r="S2234" t="s">
        <v>3553</v>
      </c>
      <c r="T2234" t="s">
        <v>3345</v>
      </c>
      <c r="U2234" t="s">
        <v>3266</v>
      </c>
      <c r="V2234">
        <v>35</v>
      </c>
      <c r="W2234" t="s">
        <v>3275</v>
      </c>
      <c r="X2234" t="s">
        <v>3265</v>
      </c>
      <c r="Y2234" s="33">
        <v>42305</v>
      </c>
      <c r="Z2234" s="1">
        <v>49160.19</v>
      </c>
    </row>
    <row r="2235" spans="1:26" x14ac:dyDescent="0.25">
      <c r="A2235" s="3">
        <v>100002234</v>
      </c>
      <c r="B2235" t="s">
        <v>3520</v>
      </c>
      <c r="C2235" t="s">
        <v>3269</v>
      </c>
      <c r="D2235" t="s">
        <v>3266</v>
      </c>
      <c r="E2235">
        <v>20</v>
      </c>
      <c r="F2235" t="s">
        <v>3275</v>
      </c>
      <c r="G2235" t="s">
        <v>3281</v>
      </c>
      <c r="H2235" s="49">
        <v>42271</v>
      </c>
      <c r="I2235" s="1">
        <v>17321.009999999998</v>
      </c>
      <c r="R2235" s="3">
        <v>100002866</v>
      </c>
      <c r="S2235" t="s">
        <v>3327</v>
      </c>
      <c r="T2235" t="s">
        <v>3358</v>
      </c>
      <c r="U2235" t="s">
        <v>3259</v>
      </c>
      <c r="V2235">
        <v>41</v>
      </c>
      <c r="W2235" t="s">
        <v>3275</v>
      </c>
      <c r="X2235" t="s">
        <v>3257</v>
      </c>
      <c r="Y2235" s="33">
        <v>42305</v>
      </c>
      <c r="Z2235" s="1">
        <v>7976.04</v>
      </c>
    </row>
    <row r="2236" spans="1:26" x14ac:dyDescent="0.25">
      <c r="A2236" s="3">
        <v>100002235</v>
      </c>
      <c r="B2236" t="s">
        <v>3538</v>
      </c>
      <c r="C2236" t="s">
        <v>3346</v>
      </c>
      <c r="D2236" t="s">
        <v>3259</v>
      </c>
      <c r="E2236">
        <v>40</v>
      </c>
      <c r="F2236" t="s">
        <v>3275</v>
      </c>
      <c r="G2236" t="s">
        <v>3281</v>
      </c>
      <c r="H2236" s="49">
        <v>42271</v>
      </c>
      <c r="I2236" s="1">
        <v>25417.31</v>
      </c>
      <c r="R2236" s="3">
        <v>100002867</v>
      </c>
      <c r="S2236" t="s">
        <v>3541</v>
      </c>
      <c r="T2236" t="s">
        <v>3362</v>
      </c>
      <c r="U2236" t="s">
        <v>3266</v>
      </c>
      <c r="V2236">
        <v>30</v>
      </c>
      <c r="W2236" t="s">
        <v>3275</v>
      </c>
      <c r="X2236" t="s">
        <v>3265</v>
      </c>
      <c r="Y2236" s="33">
        <v>42305</v>
      </c>
      <c r="Z2236" s="1">
        <v>47404.84</v>
      </c>
    </row>
    <row r="2237" spans="1:26" x14ac:dyDescent="0.25">
      <c r="A2237" s="3">
        <v>100002236</v>
      </c>
      <c r="B2237" t="s">
        <v>3522</v>
      </c>
      <c r="C2237" t="s">
        <v>3509</v>
      </c>
      <c r="D2237" t="s">
        <v>3266</v>
      </c>
      <c r="E2237">
        <v>42</v>
      </c>
      <c r="F2237" t="s">
        <v>3275</v>
      </c>
      <c r="G2237" t="s">
        <v>3281</v>
      </c>
      <c r="H2237" s="49">
        <v>42271</v>
      </c>
      <c r="I2237" s="1">
        <v>17631.939999999999</v>
      </c>
      <c r="R2237" s="3">
        <v>100002868</v>
      </c>
      <c r="S2237" t="s">
        <v>3401</v>
      </c>
      <c r="T2237" t="s">
        <v>3444</v>
      </c>
      <c r="U2237" t="s">
        <v>3259</v>
      </c>
      <c r="V2237">
        <v>36</v>
      </c>
      <c r="W2237" t="s">
        <v>3275</v>
      </c>
      <c r="X2237" t="s">
        <v>3281</v>
      </c>
      <c r="Y2237" s="33">
        <v>42305</v>
      </c>
      <c r="Z2237" s="1">
        <v>35195.629999999997</v>
      </c>
    </row>
    <row r="2238" spans="1:26" x14ac:dyDescent="0.25">
      <c r="A2238" s="3">
        <v>100002237</v>
      </c>
      <c r="B2238" t="s">
        <v>3445</v>
      </c>
      <c r="C2238" t="s">
        <v>3260</v>
      </c>
      <c r="D2238" t="s">
        <v>3259</v>
      </c>
      <c r="E2238">
        <v>36</v>
      </c>
      <c r="F2238" t="s">
        <v>3275</v>
      </c>
      <c r="G2238" t="s">
        <v>3281</v>
      </c>
      <c r="H2238" s="49">
        <v>42271</v>
      </c>
      <c r="I2238" s="1">
        <v>39028.74</v>
      </c>
      <c r="R2238" s="3">
        <v>100002869</v>
      </c>
      <c r="S2238" t="s">
        <v>3354</v>
      </c>
      <c r="T2238" t="s">
        <v>3431</v>
      </c>
      <c r="U2238" t="s">
        <v>3259</v>
      </c>
      <c r="V2238">
        <v>31</v>
      </c>
      <c r="W2238" t="s">
        <v>3275</v>
      </c>
      <c r="X2238" t="s">
        <v>3281</v>
      </c>
      <c r="Y2238" s="33">
        <v>42305</v>
      </c>
      <c r="Z2238" s="1">
        <v>12383.01</v>
      </c>
    </row>
    <row r="2239" spans="1:26" x14ac:dyDescent="0.25">
      <c r="A2239" s="3">
        <v>100002238</v>
      </c>
      <c r="B2239" t="s">
        <v>3308</v>
      </c>
      <c r="C2239" t="s">
        <v>3452</v>
      </c>
      <c r="D2239" t="s">
        <v>3259</v>
      </c>
      <c r="E2239">
        <v>34</v>
      </c>
      <c r="F2239" t="s">
        <v>3275</v>
      </c>
      <c r="G2239" t="s">
        <v>3281</v>
      </c>
      <c r="H2239" s="49">
        <v>42271</v>
      </c>
      <c r="I2239" s="1">
        <v>9197.0400000000009</v>
      </c>
      <c r="R2239" s="3">
        <v>100002870</v>
      </c>
      <c r="S2239" t="s">
        <v>3430</v>
      </c>
      <c r="T2239" t="s">
        <v>3299</v>
      </c>
      <c r="U2239" t="s">
        <v>3266</v>
      </c>
      <c r="V2239">
        <v>32</v>
      </c>
      <c r="W2239" t="s">
        <v>3275</v>
      </c>
      <c r="X2239" t="s">
        <v>3281</v>
      </c>
      <c r="Y2239" s="33">
        <v>42305</v>
      </c>
      <c r="Z2239" s="1">
        <v>68085.45</v>
      </c>
    </row>
    <row r="2240" spans="1:26" x14ac:dyDescent="0.25">
      <c r="A2240" s="3">
        <v>100002239</v>
      </c>
      <c r="B2240" t="s">
        <v>3505</v>
      </c>
      <c r="C2240" t="s">
        <v>3488</v>
      </c>
      <c r="D2240" t="s">
        <v>3259</v>
      </c>
      <c r="E2240">
        <v>34</v>
      </c>
      <c r="F2240" t="s">
        <v>3275</v>
      </c>
      <c r="G2240" t="s">
        <v>3281</v>
      </c>
      <c r="H2240" s="49">
        <v>42271</v>
      </c>
      <c r="I2240" s="1">
        <v>48947.83</v>
      </c>
      <c r="R2240" s="3">
        <v>100002871</v>
      </c>
      <c r="S2240" t="s">
        <v>3421</v>
      </c>
      <c r="T2240" t="s">
        <v>3305</v>
      </c>
      <c r="U2240" t="s">
        <v>3266</v>
      </c>
      <c r="V2240">
        <v>35</v>
      </c>
      <c r="W2240" t="s">
        <v>3275</v>
      </c>
      <c r="X2240" t="s">
        <v>3257</v>
      </c>
      <c r="Y2240" s="33">
        <v>42305</v>
      </c>
      <c r="Z2240" s="1">
        <v>90913.77</v>
      </c>
    </row>
    <row r="2241" spans="1:26" x14ac:dyDescent="0.25">
      <c r="A2241" s="3">
        <v>100002240</v>
      </c>
      <c r="B2241" t="s">
        <v>3457</v>
      </c>
      <c r="C2241" t="s">
        <v>3551</v>
      </c>
      <c r="D2241" t="s">
        <v>3266</v>
      </c>
      <c r="E2241">
        <v>36</v>
      </c>
      <c r="F2241" t="s">
        <v>3275</v>
      </c>
      <c r="G2241" t="s">
        <v>3281</v>
      </c>
      <c r="H2241" s="49">
        <v>42271</v>
      </c>
      <c r="I2241" s="1">
        <v>33197.49</v>
      </c>
      <c r="R2241" s="3">
        <v>100002877</v>
      </c>
      <c r="S2241" t="s">
        <v>3412</v>
      </c>
      <c r="T2241" t="s">
        <v>3438</v>
      </c>
      <c r="U2241" t="s">
        <v>3259</v>
      </c>
      <c r="V2241">
        <v>36</v>
      </c>
      <c r="W2241" t="s">
        <v>3275</v>
      </c>
      <c r="X2241" t="s">
        <v>3281</v>
      </c>
      <c r="Y2241" s="33">
        <v>42306</v>
      </c>
      <c r="Z2241" s="1">
        <v>4503.8</v>
      </c>
    </row>
    <row r="2242" spans="1:26" x14ac:dyDescent="0.25">
      <c r="A2242" s="3">
        <v>100002241</v>
      </c>
      <c r="B2242" t="s">
        <v>3366</v>
      </c>
      <c r="C2242" t="s">
        <v>3477</v>
      </c>
      <c r="D2242" t="s">
        <v>3259</v>
      </c>
      <c r="E2242">
        <v>37</v>
      </c>
      <c r="F2242" t="s">
        <v>3275</v>
      </c>
      <c r="G2242" t="s">
        <v>3281</v>
      </c>
      <c r="H2242" s="49">
        <v>42271</v>
      </c>
      <c r="I2242" s="1">
        <v>83804.88</v>
      </c>
      <c r="R2242" s="3">
        <v>100002878</v>
      </c>
      <c r="S2242" t="s">
        <v>3579</v>
      </c>
      <c r="T2242" t="s">
        <v>3315</v>
      </c>
      <c r="U2242" t="s">
        <v>3266</v>
      </c>
      <c r="V2242">
        <v>36</v>
      </c>
      <c r="W2242" t="s">
        <v>3275</v>
      </c>
      <c r="X2242" t="s">
        <v>3281</v>
      </c>
      <c r="Y2242" s="33">
        <v>42306</v>
      </c>
      <c r="Z2242" s="1">
        <v>59611.33</v>
      </c>
    </row>
    <row r="2243" spans="1:26" x14ac:dyDescent="0.25">
      <c r="A2243" s="3">
        <v>100002242</v>
      </c>
      <c r="B2243" t="s">
        <v>3356</v>
      </c>
      <c r="C2243" t="s">
        <v>3468</v>
      </c>
      <c r="D2243" t="s">
        <v>3259</v>
      </c>
      <c r="E2243">
        <v>31</v>
      </c>
      <c r="F2243" t="s">
        <v>3275</v>
      </c>
      <c r="G2243" t="s">
        <v>3281</v>
      </c>
      <c r="H2243" s="49">
        <v>42271</v>
      </c>
      <c r="I2243" s="1">
        <v>38361.910000000003</v>
      </c>
      <c r="R2243" s="3">
        <v>100002879</v>
      </c>
      <c r="S2243" t="s">
        <v>3484</v>
      </c>
      <c r="T2243" t="s">
        <v>3392</v>
      </c>
      <c r="U2243" t="s">
        <v>3266</v>
      </c>
      <c r="V2243">
        <v>39</v>
      </c>
      <c r="W2243" t="s">
        <v>3275</v>
      </c>
      <c r="X2243" t="s">
        <v>3281</v>
      </c>
      <c r="Y2243" s="33">
        <v>42306</v>
      </c>
      <c r="Z2243" s="1">
        <v>22844.3</v>
      </c>
    </row>
    <row r="2244" spans="1:26" x14ac:dyDescent="0.25">
      <c r="A2244" s="3">
        <v>100002243</v>
      </c>
      <c r="B2244" t="s">
        <v>3563</v>
      </c>
      <c r="C2244" t="s">
        <v>3393</v>
      </c>
      <c r="D2244" t="s">
        <v>3266</v>
      </c>
      <c r="E2244">
        <v>44</v>
      </c>
      <c r="F2244" t="s">
        <v>3275</v>
      </c>
      <c r="G2244" t="s">
        <v>3281</v>
      </c>
      <c r="H2244" s="49">
        <v>42271</v>
      </c>
      <c r="I2244" s="1">
        <v>27520.61</v>
      </c>
      <c r="R2244" s="3">
        <v>100002880</v>
      </c>
      <c r="S2244" t="s">
        <v>3261</v>
      </c>
      <c r="T2244" t="s">
        <v>3499</v>
      </c>
      <c r="U2244" t="s">
        <v>3259</v>
      </c>
      <c r="V2244">
        <v>48</v>
      </c>
      <c r="W2244" t="s">
        <v>3275</v>
      </c>
      <c r="X2244" t="s">
        <v>3281</v>
      </c>
      <c r="Y2244" s="33">
        <v>42306</v>
      </c>
      <c r="Z2244" s="1">
        <v>33104.339999999997</v>
      </c>
    </row>
    <row r="2245" spans="1:26" x14ac:dyDescent="0.25">
      <c r="A2245" s="3">
        <v>100002244</v>
      </c>
      <c r="B2245" t="s">
        <v>3309</v>
      </c>
      <c r="C2245" t="s">
        <v>3393</v>
      </c>
      <c r="D2245" t="s">
        <v>3266</v>
      </c>
      <c r="E2245">
        <v>38</v>
      </c>
      <c r="F2245" t="s">
        <v>3275</v>
      </c>
      <c r="G2245" t="s">
        <v>3281</v>
      </c>
      <c r="H2245" s="49">
        <v>42271</v>
      </c>
      <c r="I2245" s="1">
        <v>5053.6400000000003</v>
      </c>
      <c r="R2245" s="3">
        <v>100002881</v>
      </c>
      <c r="S2245" t="s">
        <v>3272</v>
      </c>
      <c r="T2245" t="s">
        <v>3328</v>
      </c>
      <c r="U2245" t="s">
        <v>3259</v>
      </c>
      <c r="V2245">
        <v>42</v>
      </c>
      <c r="W2245" t="s">
        <v>3275</v>
      </c>
      <c r="X2245" t="s">
        <v>3281</v>
      </c>
      <c r="Y2245" s="33">
        <v>42306</v>
      </c>
      <c r="Z2245" s="1">
        <v>37456.5</v>
      </c>
    </row>
    <row r="2246" spans="1:26" x14ac:dyDescent="0.25">
      <c r="A2246" s="3">
        <v>100002245</v>
      </c>
      <c r="B2246" t="s">
        <v>3544</v>
      </c>
      <c r="C2246" t="s">
        <v>3548</v>
      </c>
      <c r="D2246" t="s">
        <v>3259</v>
      </c>
      <c r="E2246">
        <v>24</v>
      </c>
      <c r="F2246" t="s">
        <v>3275</v>
      </c>
      <c r="G2246" t="s">
        <v>3281</v>
      </c>
      <c r="H2246" s="49">
        <v>42271</v>
      </c>
      <c r="I2246" s="1">
        <v>52872.53</v>
      </c>
      <c r="R2246" s="3">
        <v>100002882</v>
      </c>
      <c r="S2246" t="s">
        <v>3448</v>
      </c>
      <c r="T2246" t="s">
        <v>3400</v>
      </c>
      <c r="U2246" t="s">
        <v>3266</v>
      </c>
      <c r="V2246">
        <v>30</v>
      </c>
      <c r="W2246" t="s">
        <v>3275</v>
      </c>
      <c r="X2246" t="s">
        <v>3281</v>
      </c>
      <c r="Y2246" s="33">
        <v>42306</v>
      </c>
      <c r="Z2246" s="1">
        <v>41750.17</v>
      </c>
    </row>
    <row r="2247" spans="1:26" x14ac:dyDescent="0.25">
      <c r="A2247" s="3">
        <v>200002246</v>
      </c>
      <c r="B2247" t="s">
        <v>3409</v>
      </c>
      <c r="C2247" t="s">
        <v>3400</v>
      </c>
      <c r="D2247" t="s">
        <v>3266</v>
      </c>
      <c r="E2247">
        <v>52</v>
      </c>
      <c r="F2247" t="s">
        <v>3262</v>
      </c>
      <c r="G2247" t="s">
        <v>3257</v>
      </c>
      <c r="H2247" s="49">
        <v>42271</v>
      </c>
      <c r="I2247" s="1">
        <v>43787.71</v>
      </c>
      <c r="R2247" s="3">
        <v>100002883</v>
      </c>
      <c r="S2247" t="s">
        <v>3419</v>
      </c>
      <c r="T2247" t="s">
        <v>3288</v>
      </c>
      <c r="U2247" t="s">
        <v>3266</v>
      </c>
      <c r="V2247">
        <v>35</v>
      </c>
      <c r="W2247" t="s">
        <v>3275</v>
      </c>
      <c r="X2247" t="s">
        <v>3281</v>
      </c>
      <c r="Y2247" s="33">
        <v>42306</v>
      </c>
      <c r="Z2247" s="1">
        <v>6556.67</v>
      </c>
    </row>
    <row r="2248" spans="1:26" x14ac:dyDescent="0.25">
      <c r="A2248" s="3">
        <v>200002247</v>
      </c>
      <c r="B2248" t="s">
        <v>3500</v>
      </c>
      <c r="C2248" t="s">
        <v>3301</v>
      </c>
      <c r="D2248" t="s">
        <v>3259</v>
      </c>
      <c r="E2248">
        <v>43</v>
      </c>
      <c r="F2248" t="s">
        <v>3262</v>
      </c>
      <c r="G2248" t="s">
        <v>3265</v>
      </c>
      <c r="H2248" s="49">
        <v>42271</v>
      </c>
      <c r="I2248" s="1">
        <v>8115.05</v>
      </c>
      <c r="R2248" s="3">
        <v>100002884</v>
      </c>
      <c r="S2248" t="s">
        <v>3536</v>
      </c>
      <c r="T2248" t="s">
        <v>3502</v>
      </c>
      <c r="U2248" t="s">
        <v>3259</v>
      </c>
      <c r="V2248">
        <v>37</v>
      </c>
      <c r="W2248" t="s">
        <v>3275</v>
      </c>
      <c r="X2248" t="s">
        <v>3281</v>
      </c>
      <c r="Y2248" s="33">
        <v>42306</v>
      </c>
      <c r="Z2248" s="1">
        <v>44872.72</v>
      </c>
    </row>
    <row r="2249" spans="1:26" x14ac:dyDescent="0.25">
      <c r="A2249" s="3">
        <v>200002248</v>
      </c>
      <c r="B2249" t="s">
        <v>3557</v>
      </c>
      <c r="C2249" t="s">
        <v>3349</v>
      </c>
      <c r="D2249" t="s">
        <v>3259</v>
      </c>
      <c r="E2249">
        <v>19</v>
      </c>
      <c r="F2249" t="s">
        <v>3262</v>
      </c>
      <c r="G2249" t="s">
        <v>3265</v>
      </c>
      <c r="H2249" s="49">
        <v>42271</v>
      </c>
      <c r="I2249" s="1">
        <v>30691.82</v>
      </c>
      <c r="R2249" s="3">
        <v>100002886</v>
      </c>
      <c r="S2249" t="s">
        <v>3326</v>
      </c>
      <c r="T2249" t="s">
        <v>3338</v>
      </c>
      <c r="U2249" t="s">
        <v>3266</v>
      </c>
      <c r="V2249">
        <v>30</v>
      </c>
      <c r="W2249" t="s">
        <v>3275</v>
      </c>
      <c r="X2249" t="s">
        <v>3281</v>
      </c>
      <c r="Y2249" s="33">
        <v>42306</v>
      </c>
      <c r="Z2249" s="1">
        <v>73833.279999999999</v>
      </c>
    </row>
    <row r="2250" spans="1:26" x14ac:dyDescent="0.25">
      <c r="A2250" s="3">
        <v>200002249</v>
      </c>
      <c r="B2250" t="s">
        <v>3378</v>
      </c>
      <c r="C2250" t="s">
        <v>3552</v>
      </c>
      <c r="D2250" t="s">
        <v>3266</v>
      </c>
      <c r="E2250">
        <v>52</v>
      </c>
      <c r="F2250" t="s">
        <v>3262</v>
      </c>
      <c r="G2250" t="s">
        <v>3265</v>
      </c>
      <c r="H2250" s="49">
        <v>42271</v>
      </c>
      <c r="I2250" s="1">
        <v>65019.95</v>
      </c>
      <c r="R2250" s="3">
        <v>100002887</v>
      </c>
      <c r="S2250" t="s">
        <v>3314</v>
      </c>
      <c r="T2250" t="s">
        <v>3330</v>
      </c>
      <c r="U2250" t="s">
        <v>3266</v>
      </c>
      <c r="V2250">
        <v>34</v>
      </c>
      <c r="W2250" t="s">
        <v>3275</v>
      </c>
      <c r="X2250" t="s">
        <v>3281</v>
      </c>
      <c r="Y2250" s="33">
        <v>42306</v>
      </c>
      <c r="Z2250" s="1">
        <v>44066.67</v>
      </c>
    </row>
    <row r="2251" spans="1:26" x14ac:dyDescent="0.25">
      <c r="A2251" s="3">
        <v>200002250</v>
      </c>
      <c r="B2251" t="s">
        <v>3534</v>
      </c>
      <c r="C2251" t="s">
        <v>3565</v>
      </c>
      <c r="D2251" t="s">
        <v>3259</v>
      </c>
      <c r="E2251">
        <v>48</v>
      </c>
      <c r="F2251" t="s">
        <v>3262</v>
      </c>
      <c r="G2251" t="s">
        <v>3265</v>
      </c>
      <c r="H2251" s="49">
        <v>42271</v>
      </c>
      <c r="I2251" s="1">
        <v>32709.97</v>
      </c>
      <c r="R2251" s="3">
        <v>100002888</v>
      </c>
      <c r="S2251" t="s">
        <v>3374</v>
      </c>
      <c r="T2251" t="s">
        <v>3554</v>
      </c>
      <c r="U2251" t="s">
        <v>3266</v>
      </c>
      <c r="V2251">
        <v>39</v>
      </c>
      <c r="W2251" t="s">
        <v>3275</v>
      </c>
      <c r="X2251" t="s">
        <v>3281</v>
      </c>
      <c r="Y2251" s="33">
        <v>42306</v>
      </c>
      <c r="Z2251" s="1">
        <v>118110.62</v>
      </c>
    </row>
    <row r="2252" spans="1:26" x14ac:dyDescent="0.25">
      <c r="A2252" s="3">
        <v>200002251</v>
      </c>
      <c r="B2252" t="s">
        <v>3496</v>
      </c>
      <c r="C2252" t="s">
        <v>3319</v>
      </c>
      <c r="D2252" t="s">
        <v>3266</v>
      </c>
      <c r="E2252">
        <v>61</v>
      </c>
      <c r="F2252" t="s">
        <v>3262</v>
      </c>
      <c r="G2252" t="s">
        <v>3265</v>
      </c>
      <c r="H2252" s="49">
        <v>42271</v>
      </c>
      <c r="I2252" s="1">
        <v>18880.990000000002</v>
      </c>
      <c r="R2252" s="3">
        <v>100002889</v>
      </c>
      <c r="S2252" t="s">
        <v>3538</v>
      </c>
      <c r="T2252" t="s">
        <v>3362</v>
      </c>
      <c r="U2252" t="s">
        <v>3259</v>
      </c>
      <c r="V2252">
        <v>34</v>
      </c>
      <c r="W2252" t="s">
        <v>3275</v>
      </c>
      <c r="X2252" t="s">
        <v>3281</v>
      </c>
      <c r="Y2252" s="33">
        <v>42306</v>
      </c>
      <c r="Z2252" s="1">
        <v>62654.71</v>
      </c>
    </row>
    <row r="2253" spans="1:26" x14ac:dyDescent="0.25">
      <c r="A2253" s="3">
        <v>200002252</v>
      </c>
      <c r="B2253" t="s">
        <v>3494</v>
      </c>
      <c r="C2253" t="s">
        <v>3315</v>
      </c>
      <c r="D2253" t="s">
        <v>3259</v>
      </c>
      <c r="E2253">
        <v>48</v>
      </c>
      <c r="F2253" t="s">
        <v>3262</v>
      </c>
      <c r="G2253" t="s">
        <v>3257</v>
      </c>
      <c r="H2253" s="49">
        <v>42271</v>
      </c>
      <c r="I2253" s="1">
        <v>23726.79</v>
      </c>
      <c r="R2253" s="3">
        <v>100002890</v>
      </c>
      <c r="S2253" t="s">
        <v>3510</v>
      </c>
      <c r="T2253" t="s">
        <v>3349</v>
      </c>
      <c r="U2253" t="s">
        <v>3259</v>
      </c>
      <c r="V2253">
        <v>31</v>
      </c>
      <c r="W2253" t="s">
        <v>3275</v>
      </c>
      <c r="X2253" t="s">
        <v>3281</v>
      </c>
      <c r="Y2253" s="33">
        <v>42306</v>
      </c>
      <c r="Z2253" s="1">
        <v>101731.87</v>
      </c>
    </row>
    <row r="2254" spans="1:26" x14ac:dyDescent="0.25">
      <c r="A2254" s="3">
        <v>200002253</v>
      </c>
      <c r="B2254" t="s">
        <v>3453</v>
      </c>
      <c r="C2254" t="s">
        <v>3305</v>
      </c>
      <c r="D2254" t="s">
        <v>3266</v>
      </c>
      <c r="E2254">
        <v>50</v>
      </c>
      <c r="F2254" t="s">
        <v>3262</v>
      </c>
      <c r="G2254" t="s">
        <v>3265</v>
      </c>
      <c r="H2254" s="49">
        <v>42271</v>
      </c>
      <c r="I2254" s="1">
        <v>14835.01</v>
      </c>
      <c r="R2254" s="3">
        <v>100002891</v>
      </c>
      <c r="S2254" t="s">
        <v>3356</v>
      </c>
      <c r="T2254" t="s">
        <v>3318</v>
      </c>
      <c r="U2254" t="s">
        <v>3259</v>
      </c>
      <c r="V2254">
        <v>39</v>
      </c>
      <c r="W2254" t="s">
        <v>3275</v>
      </c>
      <c r="X2254" t="s">
        <v>3281</v>
      </c>
      <c r="Y2254" s="33">
        <v>42306</v>
      </c>
      <c r="Z2254" s="1">
        <v>14367.29</v>
      </c>
    </row>
    <row r="2255" spans="1:26" x14ac:dyDescent="0.25">
      <c r="A2255" s="3">
        <v>200002254</v>
      </c>
      <c r="B2255" t="s">
        <v>3261</v>
      </c>
      <c r="C2255" t="s">
        <v>3357</v>
      </c>
      <c r="D2255" t="s">
        <v>3259</v>
      </c>
      <c r="E2255">
        <v>45</v>
      </c>
      <c r="F2255" t="s">
        <v>3262</v>
      </c>
      <c r="G2255" t="s">
        <v>3257</v>
      </c>
      <c r="H2255" s="49">
        <v>42271</v>
      </c>
      <c r="I2255" s="1">
        <v>64665.58</v>
      </c>
      <c r="R2255" s="3">
        <v>100002892</v>
      </c>
      <c r="S2255" t="s">
        <v>3406</v>
      </c>
      <c r="T2255" t="s">
        <v>3263</v>
      </c>
      <c r="U2255" t="s">
        <v>3266</v>
      </c>
      <c r="V2255">
        <v>37</v>
      </c>
      <c r="W2255" t="s">
        <v>3275</v>
      </c>
      <c r="X2255" t="s">
        <v>3265</v>
      </c>
      <c r="Y2255" s="33">
        <v>42306</v>
      </c>
      <c r="Z2255" s="1">
        <v>16358.32</v>
      </c>
    </row>
    <row r="2256" spans="1:26" x14ac:dyDescent="0.25">
      <c r="A2256" s="3">
        <v>200002255</v>
      </c>
      <c r="B2256" t="s">
        <v>3382</v>
      </c>
      <c r="C2256" t="s">
        <v>3355</v>
      </c>
      <c r="D2256" t="s">
        <v>3259</v>
      </c>
      <c r="E2256">
        <v>39</v>
      </c>
      <c r="F2256" t="s">
        <v>3262</v>
      </c>
      <c r="G2256" t="s">
        <v>3257</v>
      </c>
      <c r="H2256" s="49">
        <v>42271</v>
      </c>
      <c r="I2256" s="1">
        <v>27726.59</v>
      </c>
      <c r="R2256" s="3">
        <v>100002893</v>
      </c>
      <c r="S2256" t="s">
        <v>3578</v>
      </c>
      <c r="T2256" t="s">
        <v>3319</v>
      </c>
      <c r="U2256" t="s">
        <v>3259</v>
      </c>
      <c r="V2256">
        <v>45</v>
      </c>
      <c r="W2256" t="s">
        <v>3275</v>
      </c>
      <c r="X2256" t="s">
        <v>3265</v>
      </c>
      <c r="Y2256" s="33">
        <v>42306</v>
      </c>
      <c r="Z2256" s="1">
        <v>85992.59</v>
      </c>
    </row>
    <row r="2257" spans="1:26" x14ac:dyDescent="0.25">
      <c r="A2257" s="3">
        <v>200002256</v>
      </c>
      <c r="B2257" t="s">
        <v>3331</v>
      </c>
      <c r="C2257" t="s">
        <v>3396</v>
      </c>
      <c r="D2257" t="s">
        <v>3259</v>
      </c>
      <c r="E2257">
        <v>58</v>
      </c>
      <c r="F2257" t="s">
        <v>3262</v>
      </c>
      <c r="G2257" t="s">
        <v>3265</v>
      </c>
      <c r="H2257" s="49">
        <v>42271</v>
      </c>
      <c r="I2257" s="1">
        <v>47114.02</v>
      </c>
      <c r="R2257" s="3">
        <v>100002894</v>
      </c>
      <c r="S2257" t="s">
        <v>3287</v>
      </c>
      <c r="T2257" t="s">
        <v>3343</v>
      </c>
      <c r="U2257" t="s">
        <v>3259</v>
      </c>
      <c r="V2257">
        <v>36</v>
      </c>
      <c r="W2257" t="s">
        <v>3275</v>
      </c>
      <c r="X2257" t="s">
        <v>3265</v>
      </c>
      <c r="Y2257" s="33">
        <v>42306</v>
      </c>
      <c r="Z2257" s="1">
        <v>62882.21</v>
      </c>
    </row>
    <row r="2258" spans="1:26" x14ac:dyDescent="0.25">
      <c r="A2258" s="3">
        <v>200002257</v>
      </c>
      <c r="B2258" t="s">
        <v>3496</v>
      </c>
      <c r="C2258" t="s">
        <v>3429</v>
      </c>
      <c r="D2258" t="s">
        <v>3266</v>
      </c>
      <c r="E2258">
        <v>51</v>
      </c>
      <c r="F2258" t="s">
        <v>3262</v>
      </c>
      <c r="G2258" t="s">
        <v>3265</v>
      </c>
      <c r="H2258" s="49">
        <v>42271</v>
      </c>
      <c r="I2258" s="1">
        <v>16321.85</v>
      </c>
      <c r="R2258" s="3">
        <v>100002909</v>
      </c>
      <c r="S2258" t="s">
        <v>3386</v>
      </c>
      <c r="T2258" t="s">
        <v>3442</v>
      </c>
      <c r="U2258" t="s">
        <v>3259</v>
      </c>
      <c r="V2258">
        <v>35</v>
      </c>
      <c r="W2258" t="s">
        <v>3275</v>
      </c>
      <c r="X2258" t="s">
        <v>3281</v>
      </c>
      <c r="Y2258" s="33">
        <v>42307</v>
      </c>
      <c r="Z2258" s="1">
        <v>41292.980000000003</v>
      </c>
    </row>
    <row r="2259" spans="1:26" x14ac:dyDescent="0.25">
      <c r="A2259" s="3">
        <v>200002258</v>
      </c>
      <c r="B2259" t="s">
        <v>3564</v>
      </c>
      <c r="C2259" t="s">
        <v>3568</v>
      </c>
      <c r="D2259" t="s">
        <v>3266</v>
      </c>
      <c r="E2259">
        <v>50</v>
      </c>
      <c r="F2259" t="s">
        <v>3262</v>
      </c>
      <c r="G2259" t="s">
        <v>3265</v>
      </c>
      <c r="H2259" s="49">
        <v>42271</v>
      </c>
      <c r="I2259" s="1">
        <v>31918.02</v>
      </c>
      <c r="R2259" s="3">
        <v>100002910</v>
      </c>
      <c r="S2259" t="s">
        <v>3326</v>
      </c>
      <c r="T2259" t="s">
        <v>3429</v>
      </c>
      <c r="U2259" t="s">
        <v>3266</v>
      </c>
      <c r="V2259">
        <v>32</v>
      </c>
      <c r="W2259" t="s">
        <v>3275</v>
      </c>
      <c r="X2259" t="s">
        <v>3281</v>
      </c>
      <c r="Y2259" s="33">
        <v>42307</v>
      </c>
      <c r="Z2259" s="1">
        <v>17090.169999999998</v>
      </c>
    </row>
    <row r="2260" spans="1:26" x14ac:dyDescent="0.25">
      <c r="A2260" s="3">
        <v>200002259</v>
      </c>
      <c r="B2260" t="s">
        <v>3495</v>
      </c>
      <c r="C2260" t="s">
        <v>3400</v>
      </c>
      <c r="D2260" t="s">
        <v>3259</v>
      </c>
      <c r="E2260">
        <v>42</v>
      </c>
      <c r="F2260" t="s">
        <v>3262</v>
      </c>
      <c r="G2260" t="s">
        <v>3257</v>
      </c>
      <c r="H2260" s="49">
        <v>42271</v>
      </c>
      <c r="I2260" s="1">
        <v>54856.02</v>
      </c>
      <c r="R2260" s="3">
        <v>100002911</v>
      </c>
      <c r="S2260" t="s">
        <v>3505</v>
      </c>
      <c r="T2260" t="s">
        <v>3284</v>
      </c>
      <c r="U2260" t="s">
        <v>3259</v>
      </c>
      <c r="V2260">
        <v>37</v>
      </c>
      <c r="W2260" t="s">
        <v>3275</v>
      </c>
      <c r="X2260" t="s">
        <v>3257</v>
      </c>
      <c r="Y2260" s="33">
        <v>42307</v>
      </c>
      <c r="Z2260" s="1">
        <v>60097.21</v>
      </c>
    </row>
    <row r="2261" spans="1:26" x14ac:dyDescent="0.25">
      <c r="A2261" s="3">
        <v>200002260</v>
      </c>
      <c r="B2261" t="s">
        <v>3569</v>
      </c>
      <c r="C2261" t="s">
        <v>3312</v>
      </c>
      <c r="D2261" t="s">
        <v>3266</v>
      </c>
      <c r="E2261">
        <v>43</v>
      </c>
      <c r="F2261" t="s">
        <v>3262</v>
      </c>
      <c r="G2261" t="s">
        <v>3265</v>
      </c>
      <c r="H2261" s="49">
        <v>42271</v>
      </c>
      <c r="I2261" s="1">
        <v>10037.76</v>
      </c>
      <c r="R2261" s="3">
        <v>100002912</v>
      </c>
      <c r="S2261" t="s">
        <v>3324</v>
      </c>
      <c r="T2261" t="s">
        <v>3488</v>
      </c>
      <c r="U2261" t="s">
        <v>3266</v>
      </c>
      <c r="V2261">
        <v>31</v>
      </c>
      <c r="W2261" t="s">
        <v>3275</v>
      </c>
      <c r="X2261" t="s">
        <v>3281</v>
      </c>
      <c r="Y2261" s="33">
        <v>42307</v>
      </c>
      <c r="Z2261" s="1">
        <v>113868.94</v>
      </c>
    </row>
    <row r="2262" spans="1:26" x14ac:dyDescent="0.25">
      <c r="A2262" s="3">
        <v>200002261</v>
      </c>
      <c r="B2262" t="s">
        <v>3523</v>
      </c>
      <c r="C2262" t="s">
        <v>3501</v>
      </c>
      <c r="D2262" t="s">
        <v>3259</v>
      </c>
      <c r="E2262">
        <v>50</v>
      </c>
      <c r="F2262" t="s">
        <v>3262</v>
      </c>
      <c r="G2262" t="s">
        <v>3265</v>
      </c>
      <c r="H2262" s="49">
        <v>42271</v>
      </c>
      <c r="I2262" s="1">
        <v>33161.08</v>
      </c>
      <c r="R2262" s="3">
        <v>100002913</v>
      </c>
      <c r="S2262" t="s">
        <v>3386</v>
      </c>
      <c r="T2262" t="s">
        <v>3567</v>
      </c>
      <c r="U2262" t="s">
        <v>3259</v>
      </c>
      <c r="V2262">
        <v>32</v>
      </c>
      <c r="W2262" t="s">
        <v>3275</v>
      </c>
      <c r="X2262" t="s">
        <v>3281</v>
      </c>
      <c r="Y2262" s="33">
        <v>42307</v>
      </c>
      <c r="Z2262" s="1">
        <v>27593.119999999999</v>
      </c>
    </row>
    <row r="2263" spans="1:26" x14ac:dyDescent="0.25">
      <c r="A2263" s="3">
        <v>200002262</v>
      </c>
      <c r="B2263" t="s">
        <v>3348</v>
      </c>
      <c r="C2263" t="s">
        <v>3514</v>
      </c>
      <c r="D2263" t="s">
        <v>3266</v>
      </c>
      <c r="E2263">
        <v>50</v>
      </c>
      <c r="F2263" t="s">
        <v>3262</v>
      </c>
      <c r="G2263" t="s">
        <v>3265</v>
      </c>
      <c r="H2263" s="49">
        <v>42271</v>
      </c>
      <c r="I2263" s="1">
        <v>28116.71</v>
      </c>
      <c r="R2263" s="3">
        <v>100002914</v>
      </c>
      <c r="S2263" t="s">
        <v>3451</v>
      </c>
      <c r="T2263" t="s">
        <v>3485</v>
      </c>
      <c r="U2263" t="s">
        <v>3266</v>
      </c>
      <c r="V2263">
        <v>33</v>
      </c>
      <c r="W2263" t="s">
        <v>3275</v>
      </c>
      <c r="X2263" t="s">
        <v>3265</v>
      </c>
      <c r="Y2263" s="33">
        <v>42307</v>
      </c>
      <c r="Z2263" s="1">
        <v>2471.48</v>
      </c>
    </row>
    <row r="2264" spans="1:26" x14ac:dyDescent="0.25">
      <c r="A2264" s="3">
        <v>200002263</v>
      </c>
      <c r="B2264" t="s">
        <v>3553</v>
      </c>
      <c r="C2264" t="s">
        <v>3511</v>
      </c>
      <c r="D2264" t="s">
        <v>3266</v>
      </c>
      <c r="E2264">
        <v>61</v>
      </c>
      <c r="F2264" t="s">
        <v>3262</v>
      </c>
      <c r="G2264" t="s">
        <v>3257</v>
      </c>
      <c r="H2264" s="49">
        <v>42271</v>
      </c>
      <c r="I2264" s="1">
        <v>48394.84</v>
      </c>
      <c r="R2264" s="3">
        <v>100002916</v>
      </c>
      <c r="S2264" t="s">
        <v>3283</v>
      </c>
      <c r="T2264" t="s">
        <v>3393</v>
      </c>
      <c r="U2264" t="s">
        <v>3259</v>
      </c>
      <c r="V2264">
        <v>25</v>
      </c>
      <c r="W2264" t="s">
        <v>3275</v>
      </c>
      <c r="X2264" t="s">
        <v>3265</v>
      </c>
      <c r="Y2264" s="33">
        <v>42307</v>
      </c>
      <c r="Z2264" s="1">
        <v>41058.11</v>
      </c>
    </row>
    <row r="2265" spans="1:26" x14ac:dyDescent="0.25">
      <c r="A2265" s="3">
        <v>200002264</v>
      </c>
      <c r="B2265" t="s">
        <v>3353</v>
      </c>
      <c r="C2265" t="s">
        <v>3435</v>
      </c>
      <c r="D2265" t="s">
        <v>3259</v>
      </c>
      <c r="E2265">
        <v>45</v>
      </c>
      <c r="F2265" t="s">
        <v>3262</v>
      </c>
      <c r="G2265" t="s">
        <v>3265</v>
      </c>
      <c r="H2265" s="49">
        <v>42271</v>
      </c>
      <c r="I2265" s="1">
        <v>10508.74</v>
      </c>
      <c r="R2265" s="3">
        <v>100002917</v>
      </c>
      <c r="S2265" t="s">
        <v>3494</v>
      </c>
      <c r="T2265" t="s">
        <v>3570</v>
      </c>
      <c r="U2265" t="s">
        <v>3259</v>
      </c>
      <c r="V2265">
        <v>33</v>
      </c>
      <c r="W2265" t="s">
        <v>3275</v>
      </c>
      <c r="X2265" t="s">
        <v>3281</v>
      </c>
      <c r="Y2265" s="33">
        <v>42307</v>
      </c>
      <c r="Z2265" s="1">
        <v>31959.46</v>
      </c>
    </row>
    <row r="2266" spans="1:26" x14ac:dyDescent="0.25">
      <c r="A2266" s="3">
        <v>300002265</v>
      </c>
      <c r="B2266" t="s">
        <v>3291</v>
      </c>
      <c r="C2266" t="s">
        <v>3466</v>
      </c>
      <c r="D2266" t="s">
        <v>3266</v>
      </c>
      <c r="E2266">
        <v>25</v>
      </c>
      <c r="F2266" t="s">
        <v>3258</v>
      </c>
      <c r="G2266" t="s">
        <v>3281</v>
      </c>
      <c r="H2266" s="49">
        <v>42271</v>
      </c>
      <c r="I2266" s="1">
        <v>40535.160000000003</v>
      </c>
      <c r="R2266" s="3">
        <v>100002918</v>
      </c>
      <c r="S2266" t="s">
        <v>3306</v>
      </c>
      <c r="T2266" t="s">
        <v>3511</v>
      </c>
      <c r="U2266" t="s">
        <v>3259</v>
      </c>
      <c r="V2266">
        <v>31</v>
      </c>
      <c r="W2266" t="s">
        <v>3275</v>
      </c>
      <c r="X2266" t="s">
        <v>3281</v>
      </c>
      <c r="Y2266" s="33">
        <v>42307</v>
      </c>
      <c r="Z2266" s="1">
        <v>22240.2</v>
      </c>
    </row>
    <row r="2267" spans="1:26" x14ac:dyDescent="0.25">
      <c r="A2267" s="3">
        <v>300002266</v>
      </c>
      <c r="B2267" t="s">
        <v>3442</v>
      </c>
      <c r="C2267" t="s">
        <v>3501</v>
      </c>
      <c r="D2267" t="s">
        <v>3259</v>
      </c>
      <c r="E2267">
        <v>33</v>
      </c>
      <c r="F2267" t="s">
        <v>3258</v>
      </c>
      <c r="G2267" t="s">
        <v>3265</v>
      </c>
      <c r="H2267" s="49">
        <v>42271</v>
      </c>
      <c r="I2267" s="1">
        <v>38089.79</v>
      </c>
      <c r="R2267" s="3">
        <v>100002919</v>
      </c>
      <c r="S2267" t="s">
        <v>3446</v>
      </c>
      <c r="T2267" t="s">
        <v>3359</v>
      </c>
      <c r="U2267" t="s">
        <v>3259</v>
      </c>
      <c r="V2267">
        <v>33</v>
      </c>
      <c r="W2267" t="s">
        <v>3275</v>
      </c>
      <c r="X2267" t="s">
        <v>3281</v>
      </c>
      <c r="Y2267" s="33">
        <v>42307</v>
      </c>
      <c r="Z2267" s="1">
        <v>50075.4</v>
      </c>
    </row>
    <row r="2268" spans="1:26" x14ac:dyDescent="0.25">
      <c r="A2268" s="3">
        <v>300002267</v>
      </c>
      <c r="B2268" t="s">
        <v>3389</v>
      </c>
      <c r="C2268" t="s">
        <v>3410</v>
      </c>
      <c r="D2268" t="s">
        <v>3266</v>
      </c>
      <c r="E2268">
        <v>25</v>
      </c>
      <c r="F2268" t="s">
        <v>3258</v>
      </c>
      <c r="G2268" t="s">
        <v>3265</v>
      </c>
      <c r="H2268" s="49">
        <v>42271</v>
      </c>
      <c r="I2268" s="1">
        <v>5073.87</v>
      </c>
      <c r="R2268" s="3">
        <v>100002929</v>
      </c>
      <c r="S2268" t="s">
        <v>3476</v>
      </c>
      <c r="T2268" t="s">
        <v>3398</v>
      </c>
      <c r="U2268" t="s">
        <v>3266</v>
      </c>
      <c r="V2268">
        <v>32</v>
      </c>
      <c r="W2268" t="s">
        <v>3275</v>
      </c>
      <c r="X2268" t="s">
        <v>3281</v>
      </c>
      <c r="Y2268" s="33">
        <v>42308</v>
      </c>
      <c r="Z2268" s="1">
        <v>26231.03</v>
      </c>
    </row>
    <row r="2269" spans="1:26" x14ac:dyDescent="0.25">
      <c r="A2269" s="3">
        <v>300002268</v>
      </c>
      <c r="B2269" t="s">
        <v>3416</v>
      </c>
      <c r="C2269" t="s">
        <v>3490</v>
      </c>
      <c r="D2269" t="s">
        <v>3259</v>
      </c>
      <c r="E2269">
        <v>18</v>
      </c>
      <c r="F2269" t="s">
        <v>3258</v>
      </c>
      <c r="G2269" t="s">
        <v>3281</v>
      </c>
      <c r="H2269" s="49">
        <v>42271</v>
      </c>
      <c r="I2269" s="1">
        <v>27333.57</v>
      </c>
      <c r="R2269" s="3">
        <v>100002930</v>
      </c>
      <c r="S2269" t="s">
        <v>3455</v>
      </c>
      <c r="T2269" t="s">
        <v>3432</v>
      </c>
      <c r="U2269" t="s">
        <v>3259</v>
      </c>
      <c r="V2269">
        <v>38</v>
      </c>
      <c r="W2269" t="s">
        <v>3275</v>
      </c>
      <c r="X2269" t="s">
        <v>3265</v>
      </c>
      <c r="Y2269" s="33">
        <v>42308</v>
      </c>
      <c r="Z2269" s="1">
        <v>49041.1</v>
      </c>
    </row>
    <row r="2270" spans="1:26" x14ac:dyDescent="0.25">
      <c r="A2270" s="3">
        <v>300002269</v>
      </c>
      <c r="B2270" t="s">
        <v>3530</v>
      </c>
      <c r="C2270" t="s">
        <v>3555</v>
      </c>
      <c r="D2270" t="s">
        <v>3259</v>
      </c>
      <c r="E2270">
        <v>26</v>
      </c>
      <c r="F2270" t="s">
        <v>3258</v>
      </c>
      <c r="G2270" t="s">
        <v>3281</v>
      </c>
      <c r="H2270" s="49">
        <v>42271</v>
      </c>
      <c r="I2270" s="1">
        <v>58399.199999999997</v>
      </c>
      <c r="R2270" s="3">
        <v>100002931</v>
      </c>
      <c r="S2270" t="s">
        <v>3492</v>
      </c>
      <c r="T2270" t="s">
        <v>3508</v>
      </c>
      <c r="U2270" t="s">
        <v>3266</v>
      </c>
      <c r="V2270">
        <v>31</v>
      </c>
      <c r="W2270" t="s">
        <v>3275</v>
      </c>
      <c r="X2270" t="s">
        <v>3281</v>
      </c>
      <c r="Y2270" s="33">
        <v>42308</v>
      </c>
      <c r="Z2270" s="1">
        <v>40138.75</v>
      </c>
    </row>
    <row r="2271" spans="1:26" x14ac:dyDescent="0.25">
      <c r="A2271" s="3">
        <v>300002270</v>
      </c>
      <c r="B2271" t="s">
        <v>3523</v>
      </c>
      <c r="C2271" t="s">
        <v>3411</v>
      </c>
      <c r="D2271" t="s">
        <v>3259</v>
      </c>
      <c r="E2271">
        <v>35</v>
      </c>
      <c r="F2271" t="s">
        <v>3258</v>
      </c>
      <c r="G2271" t="s">
        <v>3281</v>
      </c>
      <c r="H2271" s="49">
        <v>42271</v>
      </c>
      <c r="I2271" s="1">
        <v>11552.18</v>
      </c>
      <c r="R2271" s="3">
        <v>100002932</v>
      </c>
      <c r="S2271" t="s">
        <v>3428</v>
      </c>
      <c r="T2271" t="s">
        <v>3568</v>
      </c>
      <c r="U2271" t="s">
        <v>3266</v>
      </c>
      <c r="V2271">
        <v>32</v>
      </c>
      <c r="W2271" t="s">
        <v>3275</v>
      </c>
      <c r="X2271" t="s">
        <v>3265</v>
      </c>
      <c r="Y2271" s="33">
        <v>42308</v>
      </c>
      <c r="Z2271" s="1">
        <v>699.42</v>
      </c>
    </row>
    <row r="2272" spans="1:26" x14ac:dyDescent="0.25">
      <c r="A2272" s="3">
        <v>300002271</v>
      </c>
      <c r="B2272" t="s">
        <v>3264</v>
      </c>
      <c r="C2272" t="s">
        <v>3296</v>
      </c>
      <c r="D2272" t="s">
        <v>3259</v>
      </c>
      <c r="E2272">
        <v>37</v>
      </c>
      <c r="F2272" t="s">
        <v>3258</v>
      </c>
      <c r="G2272" t="s">
        <v>3265</v>
      </c>
      <c r="H2272" s="49">
        <v>42271</v>
      </c>
      <c r="I2272" s="1">
        <v>40862.92</v>
      </c>
      <c r="R2272" s="3">
        <v>100002933</v>
      </c>
      <c r="S2272" t="s">
        <v>3542</v>
      </c>
      <c r="T2272" t="s">
        <v>3528</v>
      </c>
      <c r="U2272" t="s">
        <v>3266</v>
      </c>
      <c r="V2272">
        <v>32</v>
      </c>
      <c r="W2272" t="s">
        <v>3275</v>
      </c>
      <c r="X2272" t="s">
        <v>3281</v>
      </c>
      <c r="Y2272" s="33">
        <v>42308</v>
      </c>
      <c r="Z2272" s="1">
        <v>25464.76</v>
      </c>
    </row>
    <row r="2273" spans="1:26" x14ac:dyDescent="0.25">
      <c r="A2273" s="3">
        <v>300002272</v>
      </c>
      <c r="B2273" t="s">
        <v>3441</v>
      </c>
      <c r="C2273" t="s">
        <v>3535</v>
      </c>
      <c r="D2273" t="s">
        <v>3259</v>
      </c>
      <c r="E2273">
        <v>22</v>
      </c>
      <c r="F2273" t="s">
        <v>3258</v>
      </c>
      <c r="G2273" t="s">
        <v>3257</v>
      </c>
      <c r="H2273" s="49">
        <v>42271</v>
      </c>
      <c r="I2273" s="1">
        <v>14748.59</v>
      </c>
      <c r="R2273" s="3">
        <v>100002934</v>
      </c>
      <c r="S2273" t="s">
        <v>3287</v>
      </c>
      <c r="T2273" t="s">
        <v>3263</v>
      </c>
      <c r="U2273" t="s">
        <v>3259</v>
      </c>
      <c r="V2273">
        <v>36</v>
      </c>
      <c r="W2273" t="s">
        <v>3275</v>
      </c>
      <c r="X2273" t="s">
        <v>3257</v>
      </c>
      <c r="Y2273" s="33">
        <v>42308</v>
      </c>
      <c r="Z2273" s="1">
        <v>65949.77</v>
      </c>
    </row>
    <row r="2274" spans="1:26" x14ac:dyDescent="0.25">
      <c r="A2274" s="3">
        <v>300002273</v>
      </c>
      <c r="B2274" t="s">
        <v>3459</v>
      </c>
      <c r="C2274" t="s">
        <v>3540</v>
      </c>
      <c r="D2274" t="s">
        <v>3259</v>
      </c>
      <c r="E2274">
        <v>46</v>
      </c>
      <c r="F2274" t="s">
        <v>3258</v>
      </c>
      <c r="G2274" t="s">
        <v>3257</v>
      </c>
      <c r="H2274" s="49">
        <v>42271</v>
      </c>
      <c r="I2274" s="1">
        <v>36919.089999999997</v>
      </c>
      <c r="R2274" s="3">
        <v>100002935</v>
      </c>
      <c r="S2274" t="s">
        <v>3563</v>
      </c>
      <c r="T2274" t="s">
        <v>3298</v>
      </c>
      <c r="U2274" t="s">
        <v>3266</v>
      </c>
      <c r="V2274">
        <v>36</v>
      </c>
      <c r="W2274" t="s">
        <v>3275</v>
      </c>
      <c r="X2274" t="s">
        <v>3281</v>
      </c>
      <c r="Y2274" s="33">
        <v>42308</v>
      </c>
      <c r="Z2274" s="1">
        <v>98682.44</v>
      </c>
    </row>
    <row r="2275" spans="1:26" x14ac:dyDescent="0.25">
      <c r="A2275" s="3">
        <v>300002274</v>
      </c>
      <c r="B2275" t="s">
        <v>3382</v>
      </c>
      <c r="C2275" t="s">
        <v>3286</v>
      </c>
      <c r="D2275" t="s">
        <v>3259</v>
      </c>
      <c r="E2275">
        <v>25</v>
      </c>
      <c r="F2275" t="s">
        <v>3258</v>
      </c>
      <c r="G2275" t="s">
        <v>3265</v>
      </c>
      <c r="H2275" s="49">
        <v>42271</v>
      </c>
      <c r="I2275" s="1">
        <v>41197.660000000003</v>
      </c>
      <c r="R2275" s="3">
        <v>100002936</v>
      </c>
      <c r="S2275" t="s">
        <v>3408</v>
      </c>
      <c r="T2275" t="s">
        <v>3315</v>
      </c>
      <c r="U2275" t="s">
        <v>3266</v>
      </c>
      <c r="V2275">
        <v>42</v>
      </c>
      <c r="W2275" t="s">
        <v>3275</v>
      </c>
      <c r="X2275" t="s">
        <v>3281</v>
      </c>
      <c r="Y2275" s="33">
        <v>42308</v>
      </c>
      <c r="Z2275" s="1">
        <v>15389.73</v>
      </c>
    </row>
    <row r="2276" spans="1:26" x14ac:dyDescent="0.25">
      <c r="A2276" s="3">
        <v>300002275</v>
      </c>
      <c r="B2276" t="s">
        <v>3482</v>
      </c>
      <c r="C2276" t="s">
        <v>3508</v>
      </c>
      <c r="D2276" t="s">
        <v>3266</v>
      </c>
      <c r="E2276">
        <v>36</v>
      </c>
      <c r="F2276" t="s">
        <v>3258</v>
      </c>
      <c r="G2276" t="s">
        <v>3281</v>
      </c>
      <c r="H2276" s="49">
        <v>42271</v>
      </c>
      <c r="I2276" s="1">
        <v>84942.22</v>
      </c>
      <c r="R2276" s="3">
        <v>100002937</v>
      </c>
      <c r="S2276" t="s">
        <v>3419</v>
      </c>
      <c r="T2276" t="s">
        <v>3269</v>
      </c>
      <c r="U2276" t="s">
        <v>3266</v>
      </c>
      <c r="V2276">
        <v>28</v>
      </c>
      <c r="W2276" t="s">
        <v>3275</v>
      </c>
      <c r="X2276" t="s">
        <v>3281</v>
      </c>
      <c r="Y2276" s="33">
        <v>42308</v>
      </c>
      <c r="Z2276" s="1">
        <v>3766.5</v>
      </c>
    </row>
    <row r="2277" spans="1:26" x14ac:dyDescent="0.25">
      <c r="A2277" s="3">
        <v>400002276</v>
      </c>
      <c r="B2277" t="s">
        <v>3434</v>
      </c>
      <c r="C2277" t="s">
        <v>3379</v>
      </c>
      <c r="D2277" t="s">
        <v>3266</v>
      </c>
      <c r="E2277">
        <v>27</v>
      </c>
      <c r="F2277" t="s">
        <v>3469</v>
      </c>
      <c r="G2277" t="s">
        <v>3281</v>
      </c>
      <c r="H2277" s="49">
        <v>42271</v>
      </c>
      <c r="I2277" s="1">
        <v>50798.78</v>
      </c>
      <c r="R2277" s="3">
        <v>100002938</v>
      </c>
      <c r="S2277" t="s">
        <v>3579</v>
      </c>
      <c r="T2277" t="s">
        <v>3566</v>
      </c>
      <c r="U2277" t="s">
        <v>3266</v>
      </c>
      <c r="V2277">
        <v>40</v>
      </c>
      <c r="W2277" t="s">
        <v>3275</v>
      </c>
      <c r="X2277" t="s">
        <v>3265</v>
      </c>
      <c r="Y2277" s="33">
        <v>42308</v>
      </c>
      <c r="Z2277" s="1">
        <v>55489.08</v>
      </c>
    </row>
    <row r="2278" spans="1:26" x14ac:dyDescent="0.25">
      <c r="A2278" s="3">
        <v>400002277</v>
      </c>
      <c r="B2278" t="s">
        <v>3545</v>
      </c>
      <c r="C2278" t="s">
        <v>3301</v>
      </c>
      <c r="D2278" t="s">
        <v>3266</v>
      </c>
      <c r="E2278">
        <v>38</v>
      </c>
      <c r="F2278" t="s">
        <v>3469</v>
      </c>
      <c r="G2278" t="s">
        <v>3265</v>
      </c>
      <c r="H2278" s="49">
        <v>42271</v>
      </c>
      <c r="I2278" s="1">
        <v>13914.8</v>
      </c>
      <c r="R2278" s="3">
        <v>100002939</v>
      </c>
      <c r="S2278" t="s">
        <v>3424</v>
      </c>
      <c r="T2278" t="s">
        <v>3398</v>
      </c>
      <c r="U2278" t="s">
        <v>3259</v>
      </c>
      <c r="V2278">
        <v>35</v>
      </c>
      <c r="W2278" t="s">
        <v>3275</v>
      </c>
      <c r="X2278" t="s">
        <v>3281</v>
      </c>
      <c r="Y2278" s="33">
        <v>42308</v>
      </c>
      <c r="Z2278" s="1">
        <v>56363.31</v>
      </c>
    </row>
    <row r="2279" spans="1:26" x14ac:dyDescent="0.25">
      <c r="A2279" s="3">
        <v>400002278</v>
      </c>
      <c r="B2279" t="s">
        <v>3395</v>
      </c>
      <c r="C2279" t="s">
        <v>3319</v>
      </c>
      <c r="D2279" t="s">
        <v>3266</v>
      </c>
      <c r="E2279">
        <v>33</v>
      </c>
      <c r="F2279" t="s">
        <v>3469</v>
      </c>
      <c r="G2279" t="s">
        <v>3265</v>
      </c>
      <c r="H2279" s="49">
        <v>42271</v>
      </c>
      <c r="I2279" s="1">
        <v>133.75</v>
      </c>
      <c r="R2279" s="3">
        <v>100002940</v>
      </c>
      <c r="S2279" t="s">
        <v>3497</v>
      </c>
      <c r="T2279" t="s">
        <v>3526</v>
      </c>
      <c r="U2279" t="s">
        <v>3266</v>
      </c>
      <c r="V2279">
        <v>33</v>
      </c>
      <c r="W2279" t="s">
        <v>3275</v>
      </c>
      <c r="X2279" t="s">
        <v>3265</v>
      </c>
      <c r="Y2279" s="33">
        <v>42308</v>
      </c>
      <c r="Z2279" s="1">
        <v>60395.3</v>
      </c>
    </row>
    <row r="2280" spans="1:26" x14ac:dyDescent="0.25">
      <c r="A2280" s="3">
        <v>400002279</v>
      </c>
      <c r="B2280" t="s">
        <v>3475</v>
      </c>
      <c r="C2280" t="s">
        <v>3438</v>
      </c>
      <c r="D2280" t="s">
        <v>3266</v>
      </c>
      <c r="E2280">
        <v>29</v>
      </c>
      <c r="F2280" t="s">
        <v>3469</v>
      </c>
      <c r="G2280" t="s">
        <v>3265</v>
      </c>
      <c r="H2280" s="49">
        <v>42271</v>
      </c>
      <c r="I2280" s="1">
        <v>74348.45</v>
      </c>
      <c r="R2280" s="3">
        <v>100002941</v>
      </c>
      <c r="S2280" t="s">
        <v>3442</v>
      </c>
      <c r="T2280" t="s">
        <v>3350</v>
      </c>
      <c r="U2280" t="s">
        <v>3259</v>
      </c>
      <c r="V2280">
        <v>50</v>
      </c>
      <c r="W2280" t="s">
        <v>3275</v>
      </c>
      <c r="X2280" t="s">
        <v>3281</v>
      </c>
      <c r="Y2280" s="33">
        <v>42308</v>
      </c>
      <c r="Z2280" s="1">
        <v>20397.32</v>
      </c>
    </row>
    <row r="2281" spans="1:26" x14ac:dyDescent="0.25">
      <c r="A2281" s="3">
        <v>400002280</v>
      </c>
      <c r="B2281" t="s">
        <v>3543</v>
      </c>
      <c r="C2281" t="s">
        <v>3385</v>
      </c>
      <c r="D2281" t="s">
        <v>3259</v>
      </c>
      <c r="E2281">
        <v>29</v>
      </c>
      <c r="F2281" t="s">
        <v>3469</v>
      </c>
      <c r="G2281" t="s">
        <v>3257</v>
      </c>
      <c r="H2281" s="49">
        <v>42271</v>
      </c>
      <c r="I2281" s="1">
        <v>11180.72</v>
      </c>
      <c r="R2281" s="3">
        <v>100002947</v>
      </c>
      <c r="S2281" t="s">
        <v>3480</v>
      </c>
      <c r="T2281" t="s">
        <v>3303</v>
      </c>
      <c r="U2281" t="s">
        <v>3266</v>
      </c>
      <c r="V2281">
        <v>49</v>
      </c>
      <c r="W2281" t="s">
        <v>3275</v>
      </c>
      <c r="X2281" t="s">
        <v>3281</v>
      </c>
      <c r="Y2281" s="33">
        <v>42309</v>
      </c>
      <c r="Z2281" s="1">
        <v>48099.69</v>
      </c>
    </row>
    <row r="2282" spans="1:26" x14ac:dyDescent="0.25">
      <c r="A2282" s="3">
        <v>100002281</v>
      </c>
      <c r="B2282" t="s">
        <v>3539</v>
      </c>
      <c r="C2282" t="s">
        <v>3400</v>
      </c>
      <c r="D2282" t="s">
        <v>3266</v>
      </c>
      <c r="E2282">
        <v>49</v>
      </c>
      <c r="F2282" t="s">
        <v>3275</v>
      </c>
      <c r="G2282" t="s">
        <v>3281</v>
      </c>
      <c r="H2282" s="49">
        <v>42272</v>
      </c>
      <c r="I2282" s="1">
        <v>34393.800000000003</v>
      </c>
      <c r="R2282" s="3">
        <v>100002948</v>
      </c>
      <c r="S2282" t="s">
        <v>3352</v>
      </c>
      <c r="T2282" t="s">
        <v>3517</v>
      </c>
      <c r="U2282" t="s">
        <v>3266</v>
      </c>
      <c r="V2282">
        <v>36</v>
      </c>
      <c r="W2282" t="s">
        <v>3275</v>
      </c>
      <c r="X2282" t="s">
        <v>3281</v>
      </c>
      <c r="Y2282" s="33">
        <v>42309</v>
      </c>
      <c r="Z2282" s="1">
        <v>34618.76</v>
      </c>
    </row>
    <row r="2283" spans="1:26" x14ac:dyDescent="0.25">
      <c r="A2283" s="3">
        <v>100002282</v>
      </c>
      <c r="B2283" t="s">
        <v>3459</v>
      </c>
      <c r="C2283" t="s">
        <v>3299</v>
      </c>
      <c r="D2283" t="s">
        <v>3259</v>
      </c>
      <c r="E2283">
        <v>32</v>
      </c>
      <c r="F2283" t="s">
        <v>3275</v>
      </c>
      <c r="G2283" t="s">
        <v>3281</v>
      </c>
      <c r="H2283" s="49">
        <v>42272</v>
      </c>
      <c r="I2283" s="1">
        <v>59321.49</v>
      </c>
      <c r="R2283" s="3">
        <v>100002949</v>
      </c>
      <c r="S2283" t="s">
        <v>3564</v>
      </c>
      <c r="T2283" t="s">
        <v>3456</v>
      </c>
      <c r="U2283" t="s">
        <v>3266</v>
      </c>
      <c r="V2283">
        <v>38</v>
      </c>
      <c r="W2283" t="s">
        <v>3275</v>
      </c>
      <c r="X2283" t="s">
        <v>3281</v>
      </c>
      <c r="Y2283" s="33">
        <v>42309</v>
      </c>
      <c r="Z2283" s="1">
        <v>54755.3</v>
      </c>
    </row>
    <row r="2284" spans="1:26" x14ac:dyDescent="0.25">
      <c r="A2284" s="3">
        <v>100002283</v>
      </c>
      <c r="B2284" t="s">
        <v>3522</v>
      </c>
      <c r="C2284" t="s">
        <v>3468</v>
      </c>
      <c r="D2284" t="s">
        <v>3266</v>
      </c>
      <c r="E2284">
        <v>38</v>
      </c>
      <c r="F2284" t="s">
        <v>3275</v>
      </c>
      <c r="G2284" t="s">
        <v>3281</v>
      </c>
      <c r="H2284" s="49">
        <v>42272</v>
      </c>
      <c r="I2284" s="1">
        <v>96144.95</v>
      </c>
      <c r="R2284" s="3">
        <v>100002950</v>
      </c>
      <c r="S2284" t="s">
        <v>3571</v>
      </c>
      <c r="T2284" t="s">
        <v>3286</v>
      </c>
      <c r="U2284" t="s">
        <v>3259</v>
      </c>
      <c r="V2284">
        <v>33</v>
      </c>
      <c r="W2284" t="s">
        <v>3275</v>
      </c>
      <c r="X2284" t="s">
        <v>3281</v>
      </c>
      <c r="Y2284" s="33">
        <v>42309</v>
      </c>
      <c r="Z2284" s="1">
        <v>81827.13</v>
      </c>
    </row>
    <row r="2285" spans="1:26" x14ac:dyDescent="0.25">
      <c r="A2285" s="3">
        <v>100002284</v>
      </c>
      <c r="B2285" t="s">
        <v>3354</v>
      </c>
      <c r="C2285" t="s">
        <v>3271</v>
      </c>
      <c r="D2285" t="s">
        <v>3259</v>
      </c>
      <c r="E2285">
        <v>29</v>
      </c>
      <c r="F2285" t="s">
        <v>3275</v>
      </c>
      <c r="G2285" t="s">
        <v>3257</v>
      </c>
      <c r="H2285" s="49">
        <v>42272</v>
      </c>
      <c r="I2285" s="1">
        <v>34290.400000000001</v>
      </c>
      <c r="R2285" s="3">
        <v>100002951</v>
      </c>
      <c r="S2285" t="s">
        <v>3326</v>
      </c>
      <c r="T2285" t="s">
        <v>3345</v>
      </c>
      <c r="U2285" t="s">
        <v>3266</v>
      </c>
      <c r="V2285">
        <v>36</v>
      </c>
      <c r="W2285" t="s">
        <v>3275</v>
      </c>
      <c r="X2285" t="s">
        <v>3281</v>
      </c>
      <c r="Y2285" s="33">
        <v>42309</v>
      </c>
      <c r="Z2285" s="1">
        <v>47211.31</v>
      </c>
    </row>
    <row r="2286" spans="1:26" x14ac:dyDescent="0.25">
      <c r="A2286" s="3">
        <v>100002285</v>
      </c>
      <c r="B2286" t="s">
        <v>3562</v>
      </c>
      <c r="C2286" t="s">
        <v>3319</v>
      </c>
      <c r="D2286" t="s">
        <v>3266</v>
      </c>
      <c r="E2286">
        <v>31</v>
      </c>
      <c r="F2286" t="s">
        <v>3275</v>
      </c>
      <c r="G2286" t="s">
        <v>3265</v>
      </c>
      <c r="H2286" s="49">
        <v>42272</v>
      </c>
      <c r="I2286" s="1">
        <v>4941.26</v>
      </c>
      <c r="R2286" s="3">
        <v>100002952</v>
      </c>
      <c r="S2286" t="s">
        <v>3430</v>
      </c>
      <c r="T2286" t="s">
        <v>3312</v>
      </c>
      <c r="U2286" t="s">
        <v>3266</v>
      </c>
      <c r="V2286">
        <v>30</v>
      </c>
      <c r="W2286" t="s">
        <v>3275</v>
      </c>
      <c r="X2286" t="s">
        <v>3281</v>
      </c>
      <c r="Y2286" s="33">
        <v>42309</v>
      </c>
      <c r="Z2286" s="1">
        <v>17332.05</v>
      </c>
    </row>
    <row r="2287" spans="1:26" x14ac:dyDescent="0.25">
      <c r="A2287" s="3">
        <v>100002286</v>
      </c>
      <c r="B2287" t="s">
        <v>3465</v>
      </c>
      <c r="C2287" t="s">
        <v>3334</v>
      </c>
      <c r="D2287" t="s">
        <v>3266</v>
      </c>
      <c r="E2287">
        <v>28</v>
      </c>
      <c r="F2287" t="s">
        <v>3275</v>
      </c>
      <c r="G2287" t="s">
        <v>3281</v>
      </c>
      <c r="H2287" s="49">
        <v>42272</v>
      </c>
      <c r="I2287" s="1">
        <v>107083.15</v>
      </c>
      <c r="R2287" s="3">
        <v>100002954</v>
      </c>
      <c r="S2287" t="s">
        <v>3383</v>
      </c>
      <c r="T2287" t="s">
        <v>3489</v>
      </c>
      <c r="U2287" t="s">
        <v>3266</v>
      </c>
      <c r="V2287">
        <v>42</v>
      </c>
      <c r="W2287" t="s">
        <v>3275</v>
      </c>
      <c r="X2287" t="s">
        <v>3257</v>
      </c>
      <c r="Y2287" s="33">
        <v>42309</v>
      </c>
      <c r="Z2287" s="1">
        <v>77228.100000000006</v>
      </c>
    </row>
    <row r="2288" spans="1:26" x14ac:dyDescent="0.25">
      <c r="A2288" s="3">
        <v>100002287</v>
      </c>
      <c r="B2288" t="s">
        <v>3352</v>
      </c>
      <c r="C2288" t="s">
        <v>3415</v>
      </c>
      <c r="D2288" t="s">
        <v>3266</v>
      </c>
      <c r="E2288">
        <v>36</v>
      </c>
      <c r="F2288" t="s">
        <v>3275</v>
      </c>
      <c r="G2288" t="s">
        <v>3257</v>
      </c>
      <c r="H2288" s="49">
        <v>42272</v>
      </c>
      <c r="I2288" s="1">
        <v>49350.39</v>
      </c>
      <c r="R2288" s="3">
        <v>100002955</v>
      </c>
      <c r="S2288" t="s">
        <v>3419</v>
      </c>
      <c r="T2288" t="s">
        <v>3292</v>
      </c>
      <c r="U2288" t="s">
        <v>3266</v>
      </c>
      <c r="V2288">
        <v>36</v>
      </c>
      <c r="W2288" t="s">
        <v>3275</v>
      </c>
      <c r="X2288" t="s">
        <v>3281</v>
      </c>
      <c r="Y2288" s="33">
        <v>42309</v>
      </c>
      <c r="Z2288" s="1">
        <v>47360.38</v>
      </c>
    </row>
    <row r="2289" spans="1:26" x14ac:dyDescent="0.25">
      <c r="A2289" s="3">
        <v>100002288</v>
      </c>
      <c r="B2289" t="s">
        <v>3370</v>
      </c>
      <c r="C2289" t="s">
        <v>3490</v>
      </c>
      <c r="D2289" t="s">
        <v>3259</v>
      </c>
      <c r="E2289">
        <v>51</v>
      </c>
      <c r="F2289" t="s">
        <v>3275</v>
      </c>
      <c r="G2289" t="s">
        <v>3257</v>
      </c>
      <c r="H2289" s="49">
        <v>42272</v>
      </c>
      <c r="I2289" s="1">
        <v>56729.36</v>
      </c>
      <c r="R2289" s="3">
        <v>100002956</v>
      </c>
      <c r="S2289" t="s">
        <v>3523</v>
      </c>
      <c r="T2289" t="s">
        <v>3385</v>
      </c>
      <c r="U2289" t="s">
        <v>3259</v>
      </c>
      <c r="V2289">
        <v>36</v>
      </c>
      <c r="W2289" t="s">
        <v>3275</v>
      </c>
      <c r="X2289" t="s">
        <v>3281</v>
      </c>
      <c r="Y2289" s="33">
        <v>42309</v>
      </c>
      <c r="Z2289" s="1">
        <v>33595.68</v>
      </c>
    </row>
    <row r="2290" spans="1:26" x14ac:dyDescent="0.25">
      <c r="A2290" s="3">
        <v>200002289</v>
      </c>
      <c r="B2290" t="s">
        <v>3442</v>
      </c>
      <c r="C2290" t="s">
        <v>3307</v>
      </c>
      <c r="D2290" t="s">
        <v>3259</v>
      </c>
      <c r="E2290">
        <v>42</v>
      </c>
      <c r="F2290" t="s">
        <v>3262</v>
      </c>
      <c r="G2290" t="s">
        <v>3257</v>
      </c>
      <c r="H2290" s="49">
        <v>42272</v>
      </c>
      <c r="I2290" s="1">
        <v>82055.210000000006</v>
      </c>
      <c r="R2290" s="3">
        <v>100002957</v>
      </c>
      <c r="S2290" t="s">
        <v>3569</v>
      </c>
      <c r="T2290" t="s">
        <v>3552</v>
      </c>
      <c r="U2290" t="s">
        <v>3266</v>
      </c>
      <c r="V2290">
        <v>47</v>
      </c>
      <c r="W2290" t="s">
        <v>3275</v>
      </c>
      <c r="X2290" t="s">
        <v>3281</v>
      </c>
      <c r="Y2290" s="33">
        <v>42309</v>
      </c>
      <c r="Z2290" s="1">
        <v>78150.39</v>
      </c>
    </row>
    <row r="2291" spans="1:26" x14ac:dyDescent="0.25">
      <c r="A2291" s="3">
        <v>200002290</v>
      </c>
      <c r="B2291" t="s">
        <v>3363</v>
      </c>
      <c r="C2291" t="s">
        <v>3565</v>
      </c>
      <c r="D2291" t="s">
        <v>3259</v>
      </c>
      <c r="E2291">
        <v>45</v>
      </c>
      <c r="F2291" t="s">
        <v>3262</v>
      </c>
      <c r="G2291" t="s">
        <v>3281</v>
      </c>
      <c r="H2291" s="49">
        <v>42272</v>
      </c>
      <c r="I2291" s="1">
        <v>48333.09</v>
      </c>
      <c r="R2291" s="3">
        <v>100002958</v>
      </c>
      <c r="S2291" t="s">
        <v>3562</v>
      </c>
      <c r="T2291" t="s">
        <v>3502</v>
      </c>
      <c r="U2291" t="s">
        <v>3266</v>
      </c>
      <c r="V2291">
        <v>31</v>
      </c>
      <c r="W2291" t="s">
        <v>3275</v>
      </c>
      <c r="X2291" t="s">
        <v>3281</v>
      </c>
      <c r="Y2291" s="33">
        <v>42309</v>
      </c>
      <c r="Z2291" s="1">
        <v>59263.01</v>
      </c>
    </row>
    <row r="2292" spans="1:26" x14ac:dyDescent="0.25">
      <c r="A2292" s="3">
        <v>200002291</v>
      </c>
      <c r="B2292" t="s">
        <v>3549</v>
      </c>
      <c r="C2292" t="s">
        <v>3483</v>
      </c>
      <c r="D2292" t="s">
        <v>3259</v>
      </c>
      <c r="E2292">
        <v>36</v>
      </c>
      <c r="F2292" t="s">
        <v>3262</v>
      </c>
      <c r="G2292" t="s">
        <v>3257</v>
      </c>
      <c r="H2292" s="49">
        <v>42272</v>
      </c>
      <c r="I2292" s="1">
        <v>15706.01</v>
      </c>
      <c r="R2292" s="3">
        <v>100002959</v>
      </c>
      <c r="S2292" t="s">
        <v>3366</v>
      </c>
      <c r="T2292" t="s">
        <v>3369</v>
      </c>
      <c r="U2292" t="s">
        <v>3259</v>
      </c>
      <c r="V2292">
        <v>28</v>
      </c>
      <c r="W2292" t="s">
        <v>3275</v>
      </c>
      <c r="X2292" t="s">
        <v>3281</v>
      </c>
      <c r="Y2292" s="33">
        <v>42309</v>
      </c>
      <c r="Z2292" s="1">
        <v>60496.800000000003</v>
      </c>
    </row>
    <row r="2293" spans="1:26" x14ac:dyDescent="0.25">
      <c r="A2293" s="3">
        <v>200002292</v>
      </c>
      <c r="B2293" t="s">
        <v>3530</v>
      </c>
      <c r="C2293" t="s">
        <v>3540</v>
      </c>
      <c r="D2293" t="s">
        <v>3259</v>
      </c>
      <c r="E2293">
        <v>53</v>
      </c>
      <c r="F2293" t="s">
        <v>3262</v>
      </c>
      <c r="G2293" t="s">
        <v>3265</v>
      </c>
      <c r="H2293" s="49">
        <v>42272</v>
      </c>
      <c r="I2293" s="1">
        <v>67521.259999999995</v>
      </c>
      <c r="R2293" s="3">
        <v>100002960</v>
      </c>
      <c r="S2293" t="s">
        <v>3544</v>
      </c>
      <c r="T2293" t="s">
        <v>3517</v>
      </c>
      <c r="U2293" t="s">
        <v>3259</v>
      </c>
      <c r="V2293">
        <v>29</v>
      </c>
      <c r="W2293" t="s">
        <v>3275</v>
      </c>
      <c r="X2293" t="s">
        <v>3281</v>
      </c>
      <c r="Y2293" s="33">
        <v>42309</v>
      </c>
      <c r="Z2293" s="1">
        <v>17844.830000000002</v>
      </c>
    </row>
    <row r="2294" spans="1:26" x14ac:dyDescent="0.25">
      <c r="A2294" s="3">
        <v>200002293</v>
      </c>
      <c r="B2294" t="s">
        <v>3341</v>
      </c>
      <c r="C2294" t="s">
        <v>3420</v>
      </c>
      <c r="D2294" t="s">
        <v>3259</v>
      </c>
      <c r="E2294">
        <v>49</v>
      </c>
      <c r="F2294" t="s">
        <v>3262</v>
      </c>
      <c r="G2294" t="s">
        <v>3257</v>
      </c>
      <c r="H2294" s="49">
        <v>42272</v>
      </c>
      <c r="I2294" s="1">
        <v>875.27</v>
      </c>
      <c r="R2294" s="3">
        <v>100002961</v>
      </c>
      <c r="S2294" t="s">
        <v>3283</v>
      </c>
      <c r="T2294" t="s">
        <v>3307</v>
      </c>
      <c r="U2294" t="s">
        <v>3259</v>
      </c>
      <c r="V2294">
        <v>28</v>
      </c>
      <c r="W2294" t="s">
        <v>3275</v>
      </c>
      <c r="X2294" t="s">
        <v>3281</v>
      </c>
      <c r="Y2294" s="33">
        <v>42309</v>
      </c>
      <c r="Z2294" s="1">
        <v>6680.22</v>
      </c>
    </row>
    <row r="2295" spans="1:26" x14ac:dyDescent="0.25">
      <c r="A2295" s="3">
        <v>200002294</v>
      </c>
      <c r="B2295" t="s">
        <v>3424</v>
      </c>
      <c r="C2295" t="s">
        <v>3461</v>
      </c>
      <c r="D2295" t="s">
        <v>3259</v>
      </c>
      <c r="E2295">
        <v>41</v>
      </c>
      <c r="F2295" t="s">
        <v>3262</v>
      </c>
      <c r="G2295" t="s">
        <v>3257</v>
      </c>
      <c r="H2295" s="49">
        <v>42272</v>
      </c>
      <c r="I2295" s="1">
        <v>93395.64</v>
      </c>
      <c r="R2295" s="3">
        <v>100002962</v>
      </c>
      <c r="S2295" t="s">
        <v>3518</v>
      </c>
      <c r="T2295" t="s">
        <v>3362</v>
      </c>
      <c r="U2295" t="s">
        <v>3266</v>
      </c>
      <c r="V2295">
        <v>34</v>
      </c>
      <c r="W2295" t="s">
        <v>3275</v>
      </c>
      <c r="X2295" t="s">
        <v>3281</v>
      </c>
      <c r="Y2295" s="33">
        <v>42309</v>
      </c>
      <c r="Z2295" s="1">
        <v>74987.039999999994</v>
      </c>
    </row>
    <row r="2296" spans="1:26" x14ac:dyDescent="0.25">
      <c r="A2296" s="3">
        <v>200002295</v>
      </c>
      <c r="B2296" t="s">
        <v>3449</v>
      </c>
      <c r="C2296" t="s">
        <v>3358</v>
      </c>
      <c r="D2296" t="s">
        <v>3259</v>
      </c>
      <c r="E2296">
        <v>52</v>
      </c>
      <c r="F2296" t="s">
        <v>3262</v>
      </c>
      <c r="G2296" t="s">
        <v>3265</v>
      </c>
      <c r="H2296" s="49">
        <v>42272</v>
      </c>
      <c r="I2296" s="1">
        <v>27024.47</v>
      </c>
      <c r="R2296" s="3">
        <v>100002963</v>
      </c>
      <c r="S2296" t="s">
        <v>3417</v>
      </c>
      <c r="T2296" t="s">
        <v>3466</v>
      </c>
      <c r="U2296" t="s">
        <v>3266</v>
      </c>
      <c r="V2296">
        <v>37</v>
      </c>
      <c r="W2296" t="s">
        <v>3275</v>
      </c>
      <c r="X2296" t="s">
        <v>3257</v>
      </c>
      <c r="Y2296" s="33">
        <v>42309</v>
      </c>
      <c r="Z2296" s="1">
        <v>16408.46</v>
      </c>
    </row>
    <row r="2297" spans="1:26" x14ac:dyDescent="0.25">
      <c r="A2297" s="3">
        <v>200002296</v>
      </c>
      <c r="B2297" t="s">
        <v>3283</v>
      </c>
      <c r="C2297" t="s">
        <v>3312</v>
      </c>
      <c r="D2297" t="s">
        <v>3259</v>
      </c>
      <c r="E2297">
        <v>45</v>
      </c>
      <c r="F2297" t="s">
        <v>3262</v>
      </c>
      <c r="G2297" t="s">
        <v>3257</v>
      </c>
      <c r="H2297" s="49">
        <v>42272</v>
      </c>
      <c r="I2297" s="1">
        <v>10899.65</v>
      </c>
      <c r="R2297" s="3">
        <v>100002964</v>
      </c>
      <c r="S2297" t="s">
        <v>3532</v>
      </c>
      <c r="T2297" t="s">
        <v>3347</v>
      </c>
      <c r="U2297" t="s">
        <v>3266</v>
      </c>
      <c r="V2297">
        <v>37</v>
      </c>
      <c r="W2297" t="s">
        <v>3275</v>
      </c>
      <c r="X2297" t="s">
        <v>3281</v>
      </c>
      <c r="Y2297" s="33">
        <v>42309</v>
      </c>
      <c r="Z2297" s="1">
        <v>6845.33</v>
      </c>
    </row>
    <row r="2298" spans="1:26" x14ac:dyDescent="0.25">
      <c r="A2298" s="3">
        <v>300002297</v>
      </c>
      <c r="B2298" t="s">
        <v>3503</v>
      </c>
      <c r="C2298" t="s">
        <v>3440</v>
      </c>
      <c r="D2298" t="s">
        <v>3266</v>
      </c>
      <c r="E2298">
        <v>30</v>
      </c>
      <c r="F2298" t="s">
        <v>3258</v>
      </c>
      <c r="G2298" t="s">
        <v>3281</v>
      </c>
      <c r="H2298" s="49">
        <v>42272</v>
      </c>
      <c r="I2298" s="1">
        <v>117809.44</v>
      </c>
      <c r="R2298" s="3">
        <v>100002965</v>
      </c>
      <c r="S2298" t="s">
        <v>3525</v>
      </c>
      <c r="T2298" t="s">
        <v>3490</v>
      </c>
      <c r="U2298" t="s">
        <v>3259</v>
      </c>
      <c r="V2298">
        <v>37</v>
      </c>
      <c r="W2298" t="s">
        <v>3275</v>
      </c>
      <c r="X2298" t="s">
        <v>3281</v>
      </c>
      <c r="Y2298" s="33">
        <v>42309</v>
      </c>
      <c r="Z2298" s="1">
        <v>28328.21</v>
      </c>
    </row>
    <row r="2299" spans="1:26" x14ac:dyDescent="0.25">
      <c r="A2299" s="3">
        <v>300002298</v>
      </c>
      <c r="B2299" t="s">
        <v>3510</v>
      </c>
      <c r="C2299" t="s">
        <v>3393</v>
      </c>
      <c r="D2299" t="s">
        <v>3259</v>
      </c>
      <c r="E2299">
        <v>37</v>
      </c>
      <c r="F2299" t="s">
        <v>3258</v>
      </c>
      <c r="G2299" t="s">
        <v>3257</v>
      </c>
      <c r="H2299" s="49">
        <v>42272</v>
      </c>
      <c r="I2299" s="1">
        <v>80824.89</v>
      </c>
      <c r="R2299" s="3">
        <v>100002966</v>
      </c>
      <c r="S2299" t="s">
        <v>3457</v>
      </c>
      <c r="T2299" t="s">
        <v>3358</v>
      </c>
      <c r="U2299" t="s">
        <v>3266</v>
      </c>
      <c r="V2299">
        <v>41</v>
      </c>
      <c r="W2299" t="s">
        <v>3275</v>
      </c>
      <c r="X2299" t="s">
        <v>3265</v>
      </c>
      <c r="Y2299" s="33">
        <v>42309</v>
      </c>
      <c r="Z2299" s="1">
        <v>70452.02</v>
      </c>
    </row>
    <row r="2300" spans="1:26" x14ac:dyDescent="0.25">
      <c r="A2300" s="3">
        <v>400002299</v>
      </c>
      <c r="B2300" t="s">
        <v>3573</v>
      </c>
      <c r="C2300" t="s">
        <v>3301</v>
      </c>
      <c r="D2300" t="s">
        <v>3266</v>
      </c>
      <c r="E2300">
        <v>37</v>
      </c>
      <c r="F2300" t="s">
        <v>3469</v>
      </c>
      <c r="G2300" t="s">
        <v>3257</v>
      </c>
      <c r="H2300" s="49">
        <v>42272</v>
      </c>
      <c r="I2300" s="1">
        <v>59970.28</v>
      </c>
      <c r="R2300" s="3">
        <v>100002967</v>
      </c>
      <c r="S2300" t="s">
        <v>3421</v>
      </c>
      <c r="T2300" t="s">
        <v>3566</v>
      </c>
      <c r="U2300" t="s">
        <v>3266</v>
      </c>
      <c r="V2300">
        <v>38</v>
      </c>
      <c r="W2300" t="s">
        <v>3275</v>
      </c>
      <c r="X2300" t="s">
        <v>3281</v>
      </c>
      <c r="Y2300" s="33">
        <v>42309</v>
      </c>
      <c r="Z2300" s="1">
        <v>5852.82</v>
      </c>
    </row>
    <row r="2301" spans="1:26" x14ac:dyDescent="0.25">
      <c r="A2301" s="3">
        <v>100002300</v>
      </c>
      <c r="B2301" t="s">
        <v>3510</v>
      </c>
      <c r="C2301" t="s">
        <v>3567</v>
      </c>
      <c r="D2301" t="s">
        <v>3259</v>
      </c>
      <c r="E2301">
        <v>34</v>
      </c>
      <c r="F2301" t="s">
        <v>3275</v>
      </c>
      <c r="G2301" t="s">
        <v>3281</v>
      </c>
      <c r="H2301" s="49">
        <v>42273</v>
      </c>
      <c r="I2301" s="1">
        <v>81376.19</v>
      </c>
      <c r="R2301" s="3">
        <v>100002968</v>
      </c>
      <c r="S2301" t="s">
        <v>3574</v>
      </c>
      <c r="T2301" t="s">
        <v>3499</v>
      </c>
      <c r="U2301" t="s">
        <v>3266</v>
      </c>
      <c r="V2301">
        <v>33</v>
      </c>
      <c r="W2301" t="s">
        <v>3275</v>
      </c>
      <c r="X2301" t="s">
        <v>3281</v>
      </c>
      <c r="Y2301" s="33">
        <v>42309</v>
      </c>
      <c r="Z2301" s="1">
        <v>36017.49</v>
      </c>
    </row>
    <row r="2302" spans="1:26" x14ac:dyDescent="0.25">
      <c r="A2302" s="3">
        <v>100002301</v>
      </c>
      <c r="B2302" t="s">
        <v>3434</v>
      </c>
      <c r="C2302" t="s">
        <v>3556</v>
      </c>
      <c r="D2302" t="s">
        <v>3266</v>
      </c>
      <c r="E2302">
        <v>36</v>
      </c>
      <c r="F2302" t="s">
        <v>3275</v>
      </c>
      <c r="G2302" t="s">
        <v>3281</v>
      </c>
      <c r="H2302" s="49">
        <v>42273</v>
      </c>
      <c r="I2302" s="1">
        <v>64555.12</v>
      </c>
      <c r="R2302" s="3">
        <v>100002969</v>
      </c>
      <c r="S2302" t="s">
        <v>3378</v>
      </c>
      <c r="T2302" t="s">
        <v>3396</v>
      </c>
      <c r="U2302" t="s">
        <v>3266</v>
      </c>
      <c r="V2302">
        <v>43</v>
      </c>
      <c r="W2302" t="s">
        <v>3275</v>
      </c>
      <c r="X2302" t="s">
        <v>3281</v>
      </c>
      <c r="Y2302" s="33">
        <v>42309</v>
      </c>
      <c r="Z2302" s="1">
        <v>26737.79</v>
      </c>
    </row>
    <row r="2303" spans="1:26" x14ac:dyDescent="0.25">
      <c r="A2303" s="3">
        <v>100002302</v>
      </c>
      <c r="B2303" t="s">
        <v>3523</v>
      </c>
      <c r="C2303" t="s">
        <v>3540</v>
      </c>
      <c r="D2303" t="s">
        <v>3259</v>
      </c>
      <c r="E2303">
        <v>28</v>
      </c>
      <c r="F2303" t="s">
        <v>3275</v>
      </c>
      <c r="G2303" t="s">
        <v>3265</v>
      </c>
      <c r="H2303" s="49">
        <v>42273</v>
      </c>
      <c r="I2303" s="1">
        <v>11825.37</v>
      </c>
      <c r="R2303" s="3">
        <v>100002971</v>
      </c>
      <c r="S2303" t="s">
        <v>3437</v>
      </c>
      <c r="T2303" t="s">
        <v>3396</v>
      </c>
      <c r="U2303" t="s">
        <v>3266</v>
      </c>
      <c r="V2303">
        <v>25</v>
      </c>
      <c r="W2303" t="s">
        <v>3275</v>
      </c>
      <c r="X2303" t="s">
        <v>3265</v>
      </c>
      <c r="Y2303" s="33">
        <v>42309</v>
      </c>
      <c r="Z2303" s="1">
        <v>71683.320000000007</v>
      </c>
    </row>
    <row r="2304" spans="1:26" x14ac:dyDescent="0.25">
      <c r="A2304" s="3">
        <v>100002303</v>
      </c>
      <c r="B2304" t="s">
        <v>3439</v>
      </c>
      <c r="C2304" t="s">
        <v>3400</v>
      </c>
      <c r="D2304" t="s">
        <v>3266</v>
      </c>
      <c r="E2304">
        <v>45</v>
      </c>
      <c r="F2304" t="s">
        <v>3275</v>
      </c>
      <c r="G2304" t="s">
        <v>3257</v>
      </c>
      <c r="H2304" s="49">
        <v>42273</v>
      </c>
      <c r="I2304" s="1">
        <v>22420.34</v>
      </c>
      <c r="R2304" s="3">
        <v>100002982</v>
      </c>
      <c r="S2304" t="s">
        <v>3311</v>
      </c>
      <c r="T2304" t="s">
        <v>3367</v>
      </c>
      <c r="U2304" t="s">
        <v>3259</v>
      </c>
      <c r="V2304">
        <v>46</v>
      </c>
      <c r="W2304" t="s">
        <v>3275</v>
      </c>
      <c r="X2304" t="s">
        <v>3281</v>
      </c>
      <c r="Y2304" s="33">
        <v>42310</v>
      </c>
      <c r="Z2304" s="1">
        <v>17757.91</v>
      </c>
    </row>
    <row r="2305" spans="1:26" x14ac:dyDescent="0.25">
      <c r="A2305" s="3">
        <v>100002304</v>
      </c>
      <c r="B2305" t="s">
        <v>3478</v>
      </c>
      <c r="C2305" t="s">
        <v>3508</v>
      </c>
      <c r="D2305" t="s">
        <v>3266</v>
      </c>
      <c r="E2305">
        <v>51</v>
      </c>
      <c r="F2305" t="s">
        <v>3275</v>
      </c>
      <c r="G2305" t="s">
        <v>3281</v>
      </c>
      <c r="H2305" s="49">
        <v>42273</v>
      </c>
      <c r="I2305" s="1">
        <v>80925.56</v>
      </c>
      <c r="R2305" s="3">
        <v>100002984</v>
      </c>
      <c r="S2305" t="s">
        <v>3289</v>
      </c>
      <c r="T2305" t="s">
        <v>3511</v>
      </c>
      <c r="U2305" t="s">
        <v>3259</v>
      </c>
      <c r="V2305">
        <v>34</v>
      </c>
      <c r="W2305" t="s">
        <v>3275</v>
      </c>
      <c r="X2305" t="s">
        <v>3265</v>
      </c>
      <c r="Y2305" s="33">
        <v>42310</v>
      </c>
      <c r="Z2305" s="1">
        <v>29745.48</v>
      </c>
    </row>
    <row r="2306" spans="1:26" x14ac:dyDescent="0.25">
      <c r="A2306" s="3">
        <v>100002305</v>
      </c>
      <c r="B2306" t="s">
        <v>3492</v>
      </c>
      <c r="C2306" t="s">
        <v>3385</v>
      </c>
      <c r="D2306" t="s">
        <v>3266</v>
      </c>
      <c r="E2306">
        <v>34</v>
      </c>
      <c r="F2306" t="s">
        <v>3275</v>
      </c>
      <c r="G2306" t="s">
        <v>3265</v>
      </c>
      <c r="H2306" s="49">
        <v>42273</v>
      </c>
      <c r="I2306" s="1">
        <v>22433.360000000001</v>
      </c>
      <c r="R2306" s="3">
        <v>100002985</v>
      </c>
      <c r="S2306" t="s">
        <v>3261</v>
      </c>
      <c r="T2306" t="s">
        <v>3271</v>
      </c>
      <c r="U2306" t="s">
        <v>3259</v>
      </c>
      <c r="V2306">
        <v>37</v>
      </c>
      <c r="W2306" t="s">
        <v>3275</v>
      </c>
      <c r="X2306" t="s">
        <v>3281</v>
      </c>
      <c r="Y2306" s="33">
        <v>42310</v>
      </c>
      <c r="Z2306" s="1">
        <v>13518.54</v>
      </c>
    </row>
    <row r="2307" spans="1:26" x14ac:dyDescent="0.25">
      <c r="A2307" s="3">
        <v>100002306</v>
      </c>
      <c r="B2307" t="s">
        <v>3327</v>
      </c>
      <c r="C2307" t="s">
        <v>3359</v>
      </c>
      <c r="D2307" t="s">
        <v>3259</v>
      </c>
      <c r="E2307">
        <v>31</v>
      </c>
      <c r="F2307" t="s">
        <v>3275</v>
      </c>
      <c r="G2307" t="s">
        <v>3281</v>
      </c>
      <c r="H2307" s="49">
        <v>42273</v>
      </c>
      <c r="I2307" s="1">
        <v>116522.47</v>
      </c>
      <c r="R2307" s="3">
        <v>100002993</v>
      </c>
      <c r="S2307" t="s">
        <v>3339</v>
      </c>
      <c r="T2307" t="s">
        <v>3565</v>
      </c>
      <c r="U2307" t="s">
        <v>3259</v>
      </c>
      <c r="V2307">
        <v>37</v>
      </c>
      <c r="W2307" t="s">
        <v>3275</v>
      </c>
      <c r="X2307" t="s">
        <v>3257</v>
      </c>
      <c r="Y2307" s="33">
        <v>42311</v>
      </c>
      <c r="Z2307" s="1">
        <v>4725.2299999999996</v>
      </c>
    </row>
    <row r="2308" spans="1:26" x14ac:dyDescent="0.25">
      <c r="A2308" s="3">
        <v>100002307</v>
      </c>
      <c r="B2308" t="s">
        <v>3572</v>
      </c>
      <c r="C2308" t="s">
        <v>3279</v>
      </c>
      <c r="D2308" t="s">
        <v>3266</v>
      </c>
      <c r="E2308">
        <v>43</v>
      </c>
      <c r="F2308" t="s">
        <v>3275</v>
      </c>
      <c r="G2308" t="s">
        <v>3281</v>
      </c>
      <c r="H2308" s="49">
        <v>42273</v>
      </c>
      <c r="I2308" s="1">
        <v>106071.02</v>
      </c>
      <c r="R2308" s="3">
        <v>100002994</v>
      </c>
      <c r="S2308" t="s">
        <v>3503</v>
      </c>
      <c r="T2308" t="s">
        <v>3279</v>
      </c>
      <c r="U2308" t="s">
        <v>3266</v>
      </c>
      <c r="V2308">
        <v>35</v>
      </c>
      <c r="W2308" t="s">
        <v>3275</v>
      </c>
      <c r="X2308" t="s">
        <v>3281</v>
      </c>
      <c r="Y2308" s="33">
        <v>42311</v>
      </c>
      <c r="Z2308" s="1">
        <v>17322.36</v>
      </c>
    </row>
    <row r="2309" spans="1:26" x14ac:dyDescent="0.25">
      <c r="A2309" s="3">
        <v>200002308</v>
      </c>
      <c r="B2309" t="s">
        <v>3505</v>
      </c>
      <c r="C2309" t="s">
        <v>3394</v>
      </c>
      <c r="D2309" t="s">
        <v>3259</v>
      </c>
      <c r="E2309">
        <v>49</v>
      </c>
      <c r="F2309" t="s">
        <v>3262</v>
      </c>
      <c r="G2309" t="s">
        <v>3257</v>
      </c>
      <c r="H2309" s="49">
        <v>42273</v>
      </c>
      <c r="I2309" s="1">
        <v>75620.5</v>
      </c>
      <c r="R2309" s="3">
        <v>100002995</v>
      </c>
      <c r="S2309" t="s">
        <v>3563</v>
      </c>
      <c r="T2309" t="s">
        <v>3345</v>
      </c>
      <c r="U2309" t="s">
        <v>3266</v>
      </c>
      <c r="V2309">
        <v>29</v>
      </c>
      <c r="W2309" t="s">
        <v>3275</v>
      </c>
      <c r="X2309" t="s">
        <v>3257</v>
      </c>
      <c r="Y2309" s="33">
        <v>42311</v>
      </c>
      <c r="Z2309" s="1">
        <v>56296.6</v>
      </c>
    </row>
    <row r="2310" spans="1:26" x14ac:dyDescent="0.25">
      <c r="A2310" s="3">
        <v>200002309</v>
      </c>
      <c r="B2310" t="s">
        <v>3326</v>
      </c>
      <c r="C2310" t="s">
        <v>3357</v>
      </c>
      <c r="D2310" t="s">
        <v>3266</v>
      </c>
      <c r="E2310">
        <v>45</v>
      </c>
      <c r="F2310" t="s">
        <v>3262</v>
      </c>
      <c r="G2310" t="s">
        <v>3265</v>
      </c>
      <c r="H2310" s="49">
        <v>42273</v>
      </c>
      <c r="I2310" s="1">
        <v>71299.839999999997</v>
      </c>
      <c r="R2310" s="3">
        <v>100002996</v>
      </c>
      <c r="S2310" t="s">
        <v>3547</v>
      </c>
      <c r="T2310" t="s">
        <v>3568</v>
      </c>
      <c r="U2310" t="s">
        <v>3266</v>
      </c>
      <c r="V2310">
        <v>44</v>
      </c>
      <c r="W2310" t="s">
        <v>3275</v>
      </c>
      <c r="X2310" t="s">
        <v>3257</v>
      </c>
      <c r="Y2310" s="33">
        <v>42311</v>
      </c>
      <c r="Z2310" s="1">
        <v>4837.2299999999996</v>
      </c>
    </row>
    <row r="2311" spans="1:26" x14ac:dyDescent="0.25">
      <c r="A2311" s="3">
        <v>200002310</v>
      </c>
      <c r="B2311" t="s">
        <v>3370</v>
      </c>
      <c r="C2311" t="s">
        <v>3396</v>
      </c>
      <c r="D2311" t="s">
        <v>3259</v>
      </c>
      <c r="E2311">
        <v>48</v>
      </c>
      <c r="F2311" t="s">
        <v>3262</v>
      </c>
      <c r="G2311" t="s">
        <v>3281</v>
      </c>
      <c r="H2311" s="49">
        <v>42273</v>
      </c>
      <c r="I2311" s="1">
        <v>54081.03</v>
      </c>
      <c r="R2311" s="3">
        <v>100002997</v>
      </c>
      <c r="S2311" t="s">
        <v>3560</v>
      </c>
      <c r="T2311" t="s">
        <v>3435</v>
      </c>
      <c r="U2311" t="s">
        <v>3266</v>
      </c>
      <c r="V2311">
        <v>31</v>
      </c>
      <c r="W2311" t="s">
        <v>3275</v>
      </c>
      <c r="X2311" t="s">
        <v>3265</v>
      </c>
      <c r="Y2311" s="33">
        <v>42311</v>
      </c>
      <c r="Z2311" s="1">
        <v>4064.42</v>
      </c>
    </row>
    <row r="2312" spans="1:26" x14ac:dyDescent="0.25">
      <c r="A2312" s="3">
        <v>200002311</v>
      </c>
      <c r="B2312" t="s">
        <v>3516</v>
      </c>
      <c r="C2312" t="s">
        <v>3464</v>
      </c>
      <c r="D2312" t="s">
        <v>3259</v>
      </c>
      <c r="E2312">
        <v>64</v>
      </c>
      <c r="F2312" t="s">
        <v>3262</v>
      </c>
      <c r="G2312" t="s">
        <v>3257</v>
      </c>
      <c r="H2312" s="49">
        <v>42273</v>
      </c>
      <c r="I2312" s="1">
        <v>10325.52</v>
      </c>
      <c r="R2312" s="3">
        <v>100002998</v>
      </c>
      <c r="S2312" t="s">
        <v>3571</v>
      </c>
      <c r="T2312" t="s">
        <v>3305</v>
      </c>
      <c r="U2312" t="s">
        <v>3259</v>
      </c>
      <c r="V2312">
        <v>30</v>
      </c>
      <c r="W2312" t="s">
        <v>3275</v>
      </c>
      <c r="X2312" t="s">
        <v>3257</v>
      </c>
      <c r="Y2312" s="33">
        <v>42311</v>
      </c>
      <c r="Z2312" s="1">
        <v>15452.89</v>
      </c>
    </row>
    <row r="2313" spans="1:26" x14ac:dyDescent="0.25">
      <c r="A2313" s="3">
        <v>200002312</v>
      </c>
      <c r="B2313" t="s">
        <v>3382</v>
      </c>
      <c r="C2313" t="s">
        <v>3273</v>
      </c>
      <c r="D2313" t="s">
        <v>3259</v>
      </c>
      <c r="E2313">
        <v>53</v>
      </c>
      <c r="F2313" t="s">
        <v>3262</v>
      </c>
      <c r="G2313" t="s">
        <v>3257</v>
      </c>
      <c r="H2313" s="49">
        <v>42273</v>
      </c>
      <c r="I2313" s="1">
        <v>65464.91</v>
      </c>
      <c r="R2313" s="3">
        <v>100002999</v>
      </c>
      <c r="S2313" t="s">
        <v>3563</v>
      </c>
      <c r="T2313" t="s">
        <v>3328</v>
      </c>
      <c r="U2313" t="s">
        <v>3266</v>
      </c>
      <c r="V2313">
        <v>32</v>
      </c>
      <c r="W2313" t="s">
        <v>3275</v>
      </c>
      <c r="X2313" t="s">
        <v>3281</v>
      </c>
      <c r="Y2313" s="33">
        <v>42311</v>
      </c>
      <c r="Z2313" s="1">
        <v>44646.75</v>
      </c>
    </row>
    <row r="2314" spans="1:26" x14ac:dyDescent="0.25">
      <c r="A2314" s="3">
        <v>200002313</v>
      </c>
      <c r="B2314" t="s">
        <v>3300</v>
      </c>
      <c r="C2314" t="s">
        <v>3554</v>
      </c>
      <c r="D2314" t="s">
        <v>3259</v>
      </c>
      <c r="E2314">
        <v>45</v>
      </c>
      <c r="F2314" t="s">
        <v>3262</v>
      </c>
      <c r="G2314" t="s">
        <v>3265</v>
      </c>
      <c r="H2314" s="49">
        <v>42273</v>
      </c>
      <c r="I2314" s="1">
        <v>77140.53</v>
      </c>
      <c r="R2314" s="3">
        <v>100003000</v>
      </c>
      <c r="S2314" t="s">
        <v>3274</v>
      </c>
      <c r="T2314" t="s">
        <v>3427</v>
      </c>
      <c r="U2314" t="s">
        <v>3266</v>
      </c>
      <c r="V2314">
        <v>30</v>
      </c>
      <c r="W2314" t="s">
        <v>3275</v>
      </c>
      <c r="X2314" t="s">
        <v>3281</v>
      </c>
      <c r="Y2314" s="33">
        <v>42311</v>
      </c>
      <c r="Z2314" s="1">
        <v>52200.62</v>
      </c>
    </row>
    <row r="2315" spans="1:26" x14ac:dyDescent="0.25">
      <c r="A2315" s="3">
        <v>300002314</v>
      </c>
      <c r="B2315" t="s">
        <v>3268</v>
      </c>
      <c r="C2315" t="s">
        <v>3477</v>
      </c>
      <c r="D2315" t="s">
        <v>3266</v>
      </c>
      <c r="E2315">
        <v>20</v>
      </c>
      <c r="F2315" t="s">
        <v>3258</v>
      </c>
      <c r="G2315" t="s">
        <v>3281</v>
      </c>
      <c r="H2315" s="49">
        <v>42273</v>
      </c>
      <c r="I2315" s="1">
        <v>32823.599999999999</v>
      </c>
      <c r="R2315" s="3">
        <v>100003001</v>
      </c>
      <c r="S2315" t="s">
        <v>3414</v>
      </c>
      <c r="T2315" t="s">
        <v>3425</v>
      </c>
      <c r="U2315" t="s">
        <v>3259</v>
      </c>
      <c r="V2315">
        <v>47</v>
      </c>
      <c r="W2315" t="s">
        <v>3275</v>
      </c>
      <c r="X2315" t="s">
        <v>3257</v>
      </c>
      <c r="Y2315" s="33">
        <v>42311</v>
      </c>
      <c r="Z2315" s="1">
        <v>8576.4599999999991</v>
      </c>
    </row>
    <row r="2316" spans="1:26" x14ac:dyDescent="0.25">
      <c r="A2316" s="3">
        <v>300002315</v>
      </c>
      <c r="B2316" t="s">
        <v>3278</v>
      </c>
      <c r="C2316" t="s">
        <v>3568</v>
      </c>
      <c r="D2316" t="s">
        <v>3266</v>
      </c>
      <c r="E2316">
        <v>35</v>
      </c>
      <c r="F2316" t="s">
        <v>3258</v>
      </c>
      <c r="G2316" t="s">
        <v>3257</v>
      </c>
      <c r="H2316" s="49">
        <v>42273</v>
      </c>
      <c r="I2316" s="1">
        <v>80558.45</v>
      </c>
      <c r="R2316" s="3">
        <v>100003011</v>
      </c>
      <c r="S2316" t="s">
        <v>3322</v>
      </c>
      <c r="T2316" t="s">
        <v>3570</v>
      </c>
      <c r="U2316" t="s">
        <v>3259</v>
      </c>
      <c r="V2316">
        <v>41</v>
      </c>
      <c r="W2316" t="s">
        <v>3275</v>
      </c>
      <c r="X2316" t="s">
        <v>3281</v>
      </c>
      <c r="Y2316" s="33">
        <v>42312</v>
      </c>
      <c r="Z2316" s="1">
        <v>2665.32</v>
      </c>
    </row>
    <row r="2317" spans="1:26" x14ac:dyDescent="0.25">
      <c r="A2317" s="3">
        <v>300002316</v>
      </c>
      <c r="B2317" t="s">
        <v>3521</v>
      </c>
      <c r="C2317" t="s">
        <v>3548</v>
      </c>
      <c r="D2317" t="s">
        <v>3266</v>
      </c>
      <c r="E2317">
        <v>34</v>
      </c>
      <c r="F2317" t="s">
        <v>3258</v>
      </c>
      <c r="G2317" t="s">
        <v>3281</v>
      </c>
      <c r="H2317" s="49">
        <v>42273</v>
      </c>
      <c r="I2317" s="1">
        <v>14009.77</v>
      </c>
      <c r="R2317" s="3">
        <v>100003012</v>
      </c>
      <c r="S2317" t="s">
        <v>3532</v>
      </c>
      <c r="T2317" t="s">
        <v>3405</v>
      </c>
      <c r="U2317" t="s">
        <v>3266</v>
      </c>
      <c r="V2317">
        <v>32</v>
      </c>
      <c r="W2317" t="s">
        <v>3275</v>
      </c>
      <c r="X2317" t="s">
        <v>3281</v>
      </c>
      <c r="Y2317" s="33">
        <v>42312</v>
      </c>
      <c r="Z2317" s="1">
        <v>82104.77</v>
      </c>
    </row>
    <row r="2318" spans="1:26" x14ac:dyDescent="0.25">
      <c r="A2318" s="3">
        <v>400002317</v>
      </c>
      <c r="B2318" t="s">
        <v>3413</v>
      </c>
      <c r="C2318" t="s">
        <v>3508</v>
      </c>
      <c r="D2318" t="s">
        <v>3266</v>
      </c>
      <c r="E2318">
        <v>19</v>
      </c>
      <c r="F2318" t="s">
        <v>3469</v>
      </c>
      <c r="G2318" t="s">
        <v>3257</v>
      </c>
      <c r="H2318" s="49">
        <v>42273</v>
      </c>
      <c r="I2318" s="1">
        <v>63979.4</v>
      </c>
      <c r="R2318" s="3">
        <v>100003016</v>
      </c>
      <c r="S2318" t="s">
        <v>3506</v>
      </c>
      <c r="T2318" t="s">
        <v>3312</v>
      </c>
      <c r="U2318" t="s">
        <v>3259</v>
      </c>
      <c r="V2318">
        <v>36</v>
      </c>
      <c r="W2318" t="s">
        <v>3275</v>
      </c>
      <c r="X2318" t="s">
        <v>3281</v>
      </c>
      <c r="Y2318" s="33">
        <v>42313</v>
      </c>
      <c r="Z2318" s="1">
        <v>17823.650000000001</v>
      </c>
    </row>
    <row r="2319" spans="1:26" x14ac:dyDescent="0.25">
      <c r="A2319" s="3">
        <v>400002318</v>
      </c>
      <c r="B2319" t="s">
        <v>3541</v>
      </c>
      <c r="C2319" t="s">
        <v>3519</v>
      </c>
      <c r="D2319" t="s">
        <v>3266</v>
      </c>
      <c r="E2319">
        <v>31</v>
      </c>
      <c r="F2319" t="s">
        <v>3469</v>
      </c>
      <c r="G2319" t="s">
        <v>3265</v>
      </c>
      <c r="H2319" s="49">
        <v>42273</v>
      </c>
      <c r="I2319" s="1">
        <v>27667.95</v>
      </c>
      <c r="R2319" s="3">
        <v>100003017</v>
      </c>
      <c r="S2319" t="s">
        <v>3354</v>
      </c>
      <c r="T2319" t="s">
        <v>3355</v>
      </c>
      <c r="U2319" t="s">
        <v>3259</v>
      </c>
      <c r="V2319">
        <v>30</v>
      </c>
      <c r="W2319" t="s">
        <v>3275</v>
      </c>
      <c r="X2319" t="s">
        <v>3265</v>
      </c>
      <c r="Y2319" s="33">
        <v>42313</v>
      </c>
      <c r="Z2319" s="1">
        <v>71799.259999999995</v>
      </c>
    </row>
    <row r="2320" spans="1:26" x14ac:dyDescent="0.25">
      <c r="A2320" s="3">
        <v>400002319</v>
      </c>
      <c r="B2320" t="s">
        <v>3302</v>
      </c>
      <c r="C2320" t="s">
        <v>3570</v>
      </c>
      <c r="D2320" t="s">
        <v>3266</v>
      </c>
      <c r="E2320">
        <v>40</v>
      </c>
      <c r="F2320" t="s">
        <v>3469</v>
      </c>
      <c r="G2320" t="s">
        <v>3281</v>
      </c>
      <c r="H2320" s="49">
        <v>42273</v>
      </c>
      <c r="I2320" s="1">
        <v>6540.58</v>
      </c>
      <c r="R2320" s="3">
        <v>100003018</v>
      </c>
      <c r="S2320" t="s">
        <v>3382</v>
      </c>
      <c r="T2320" t="s">
        <v>3502</v>
      </c>
      <c r="U2320" t="s">
        <v>3259</v>
      </c>
      <c r="V2320">
        <v>26</v>
      </c>
      <c r="W2320" t="s">
        <v>3275</v>
      </c>
      <c r="X2320" t="s">
        <v>3281</v>
      </c>
      <c r="Y2320" s="33">
        <v>42313</v>
      </c>
      <c r="Z2320" s="1">
        <v>34526.639999999999</v>
      </c>
    </row>
    <row r="2321" spans="1:26" x14ac:dyDescent="0.25">
      <c r="A2321" s="3">
        <v>100002320</v>
      </c>
      <c r="B2321" t="s">
        <v>3525</v>
      </c>
      <c r="C2321" t="s">
        <v>3347</v>
      </c>
      <c r="D2321" t="s">
        <v>3259</v>
      </c>
      <c r="E2321">
        <v>27</v>
      </c>
      <c r="F2321" t="s">
        <v>3275</v>
      </c>
      <c r="G2321" t="s">
        <v>3281</v>
      </c>
      <c r="H2321" s="49">
        <v>42274</v>
      </c>
      <c r="I2321" s="1">
        <v>54644.32</v>
      </c>
      <c r="R2321" s="3">
        <v>100003019</v>
      </c>
      <c r="S2321" t="s">
        <v>3441</v>
      </c>
      <c r="T2321" t="s">
        <v>3570</v>
      </c>
      <c r="U2321" t="s">
        <v>3259</v>
      </c>
      <c r="V2321">
        <v>42</v>
      </c>
      <c r="W2321" t="s">
        <v>3275</v>
      </c>
      <c r="X2321" t="s">
        <v>3281</v>
      </c>
      <c r="Y2321" s="33">
        <v>42313</v>
      </c>
      <c r="Z2321" s="1">
        <v>19996.169999999998</v>
      </c>
    </row>
    <row r="2322" spans="1:26" x14ac:dyDescent="0.25">
      <c r="A2322" s="3">
        <v>100002321</v>
      </c>
      <c r="B2322" t="s">
        <v>3451</v>
      </c>
      <c r="C2322" t="s">
        <v>3535</v>
      </c>
      <c r="D2322" t="s">
        <v>3266</v>
      </c>
      <c r="E2322">
        <v>46</v>
      </c>
      <c r="F2322" t="s">
        <v>3275</v>
      </c>
      <c r="G2322" t="s">
        <v>3281</v>
      </c>
      <c r="H2322" s="49">
        <v>42274</v>
      </c>
      <c r="I2322" s="1">
        <v>26572.57</v>
      </c>
      <c r="R2322" s="3">
        <v>100003020</v>
      </c>
      <c r="S2322" t="s">
        <v>3544</v>
      </c>
      <c r="T2322" t="s">
        <v>3403</v>
      </c>
      <c r="U2322" t="s">
        <v>3259</v>
      </c>
      <c r="V2322">
        <v>30</v>
      </c>
      <c r="W2322" t="s">
        <v>3275</v>
      </c>
      <c r="X2322" t="s">
        <v>3281</v>
      </c>
      <c r="Y2322" s="33">
        <v>42313</v>
      </c>
      <c r="Z2322" s="1">
        <v>33885.07</v>
      </c>
    </row>
    <row r="2323" spans="1:26" x14ac:dyDescent="0.25">
      <c r="A2323" s="3">
        <v>100002322</v>
      </c>
      <c r="B2323" t="s">
        <v>3408</v>
      </c>
      <c r="C2323" t="s">
        <v>3388</v>
      </c>
      <c r="D2323" t="s">
        <v>3266</v>
      </c>
      <c r="E2323">
        <v>43</v>
      </c>
      <c r="F2323" t="s">
        <v>3275</v>
      </c>
      <c r="G2323" t="s">
        <v>3281</v>
      </c>
      <c r="H2323" s="49">
        <v>42274</v>
      </c>
      <c r="I2323" s="1">
        <v>7835.46</v>
      </c>
      <c r="R2323" s="3">
        <v>100003021</v>
      </c>
      <c r="S2323" t="s">
        <v>3409</v>
      </c>
      <c r="T2323" t="s">
        <v>3438</v>
      </c>
      <c r="U2323" t="s">
        <v>3266</v>
      </c>
      <c r="V2323">
        <v>43</v>
      </c>
      <c r="W2323" t="s">
        <v>3275</v>
      </c>
      <c r="X2323" t="s">
        <v>3257</v>
      </c>
      <c r="Y2323" s="33">
        <v>42313</v>
      </c>
      <c r="Z2323" s="1">
        <v>38227.22</v>
      </c>
    </row>
    <row r="2324" spans="1:26" x14ac:dyDescent="0.25">
      <c r="A2324" s="3">
        <v>100002323</v>
      </c>
      <c r="B2324" t="s">
        <v>3559</v>
      </c>
      <c r="C2324" t="s">
        <v>3362</v>
      </c>
      <c r="D2324" t="s">
        <v>3259</v>
      </c>
      <c r="E2324">
        <v>40</v>
      </c>
      <c r="F2324" t="s">
        <v>3275</v>
      </c>
      <c r="G2324" t="s">
        <v>3257</v>
      </c>
      <c r="H2324" s="49">
        <v>42274</v>
      </c>
      <c r="I2324" s="1">
        <v>71368.77</v>
      </c>
      <c r="R2324" s="3">
        <v>100003022</v>
      </c>
      <c r="S2324" t="s">
        <v>3377</v>
      </c>
      <c r="T2324" t="s">
        <v>3273</v>
      </c>
      <c r="U2324" t="s">
        <v>3266</v>
      </c>
      <c r="V2324">
        <v>27</v>
      </c>
      <c r="W2324" t="s">
        <v>3275</v>
      </c>
      <c r="X2324" t="s">
        <v>3281</v>
      </c>
      <c r="Y2324" s="33">
        <v>42313</v>
      </c>
      <c r="Z2324" s="1">
        <v>63257.61</v>
      </c>
    </row>
    <row r="2325" spans="1:26" x14ac:dyDescent="0.25">
      <c r="A2325" s="3">
        <v>100002324</v>
      </c>
      <c r="B2325" t="s">
        <v>3506</v>
      </c>
      <c r="C2325" t="s">
        <v>3350</v>
      </c>
      <c r="D2325" t="s">
        <v>3259</v>
      </c>
      <c r="E2325">
        <v>37</v>
      </c>
      <c r="F2325" t="s">
        <v>3275</v>
      </c>
      <c r="G2325" t="s">
        <v>3265</v>
      </c>
      <c r="H2325" s="49">
        <v>42274</v>
      </c>
      <c r="I2325" s="1">
        <v>6031.79</v>
      </c>
      <c r="R2325" s="3">
        <v>100003023</v>
      </c>
      <c r="S2325" t="s">
        <v>3455</v>
      </c>
      <c r="T2325" t="s">
        <v>3528</v>
      </c>
      <c r="U2325" t="s">
        <v>3259</v>
      </c>
      <c r="V2325">
        <v>37</v>
      </c>
      <c r="W2325" t="s">
        <v>3275</v>
      </c>
      <c r="X2325" t="s">
        <v>3281</v>
      </c>
      <c r="Y2325" s="33">
        <v>42313</v>
      </c>
      <c r="Z2325" s="1">
        <v>77501.350000000006</v>
      </c>
    </row>
    <row r="2326" spans="1:26" x14ac:dyDescent="0.25">
      <c r="A2326" s="3">
        <v>100002325</v>
      </c>
      <c r="B2326" t="s">
        <v>3314</v>
      </c>
      <c r="C2326" t="s">
        <v>3379</v>
      </c>
      <c r="D2326" t="s">
        <v>3266</v>
      </c>
      <c r="E2326">
        <v>45</v>
      </c>
      <c r="F2326" t="s">
        <v>3275</v>
      </c>
      <c r="G2326" t="s">
        <v>3265</v>
      </c>
      <c r="H2326" s="49">
        <v>42274</v>
      </c>
      <c r="I2326" s="1">
        <v>68291.360000000001</v>
      </c>
      <c r="R2326" s="3">
        <v>100003024</v>
      </c>
      <c r="S2326" t="s">
        <v>3577</v>
      </c>
      <c r="T2326" t="s">
        <v>3568</v>
      </c>
      <c r="U2326" t="s">
        <v>3266</v>
      </c>
      <c r="V2326">
        <v>41</v>
      </c>
      <c r="W2326" t="s">
        <v>3275</v>
      </c>
      <c r="X2326" t="s">
        <v>3281</v>
      </c>
      <c r="Y2326" s="33">
        <v>42313</v>
      </c>
      <c r="Z2326" s="1">
        <v>38019.49</v>
      </c>
    </row>
    <row r="2327" spans="1:26" x14ac:dyDescent="0.25">
      <c r="A2327" s="3">
        <v>100002326</v>
      </c>
      <c r="B2327" t="s">
        <v>3326</v>
      </c>
      <c r="C2327" t="s">
        <v>3384</v>
      </c>
      <c r="D2327" t="s">
        <v>3266</v>
      </c>
      <c r="E2327">
        <v>45</v>
      </c>
      <c r="F2327" t="s">
        <v>3275</v>
      </c>
      <c r="G2327" t="s">
        <v>3281</v>
      </c>
      <c r="H2327" s="49">
        <v>42274</v>
      </c>
      <c r="I2327" s="1">
        <v>59349.16</v>
      </c>
      <c r="R2327" s="3">
        <v>100003025</v>
      </c>
      <c r="S2327" t="s">
        <v>3421</v>
      </c>
      <c r="T2327" t="s">
        <v>3548</v>
      </c>
      <c r="U2327" t="s">
        <v>3266</v>
      </c>
      <c r="V2327">
        <v>37</v>
      </c>
      <c r="W2327" t="s">
        <v>3275</v>
      </c>
      <c r="X2327" t="s">
        <v>3265</v>
      </c>
      <c r="Y2327" s="33">
        <v>42313</v>
      </c>
      <c r="Z2327" s="1">
        <v>37294.080000000002</v>
      </c>
    </row>
    <row r="2328" spans="1:26" x14ac:dyDescent="0.25">
      <c r="A2328" s="3">
        <v>100002327</v>
      </c>
      <c r="B2328" t="s">
        <v>3533</v>
      </c>
      <c r="C2328" t="s">
        <v>3336</v>
      </c>
      <c r="D2328" t="s">
        <v>3259</v>
      </c>
      <c r="E2328">
        <v>31</v>
      </c>
      <c r="F2328" t="s">
        <v>3275</v>
      </c>
      <c r="G2328" t="s">
        <v>3281</v>
      </c>
      <c r="H2328" s="49">
        <v>42274</v>
      </c>
      <c r="I2328" s="1">
        <v>12395.4</v>
      </c>
      <c r="R2328" s="3">
        <v>100003026</v>
      </c>
      <c r="S2328" t="s">
        <v>3413</v>
      </c>
      <c r="T2328" t="s">
        <v>3405</v>
      </c>
      <c r="U2328" t="s">
        <v>3266</v>
      </c>
      <c r="V2328">
        <v>25</v>
      </c>
      <c r="W2328" t="s">
        <v>3275</v>
      </c>
      <c r="X2328" t="s">
        <v>3281</v>
      </c>
      <c r="Y2328" s="33">
        <v>42313</v>
      </c>
      <c r="Z2328" s="1">
        <v>74258.42</v>
      </c>
    </row>
    <row r="2329" spans="1:26" x14ac:dyDescent="0.25">
      <c r="A2329" s="3">
        <v>100002328</v>
      </c>
      <c r="B2329" t="s">
        <v>3569</v>
      </c>
      <c r="C2329" t="s">
        <v>3509</v>
      </c>
      <c r="D2329" t="s">
        <v>3266</v>
      </c>
      <c r="E2329">
        <v>37</v>
      </c>
      <c r="F2329" t="s">
        <v>3275</v>
      </c>
      <c r="G2329" t="s">
        <v>3257</v>
      </c>
      <c r="H2329" s="49">
        <v>42274</v>
      </c>
      <c r="I2329" s="1">
        <v>25978.37</v>
      </c>
      <c r="R2329" s="3">
        <v>100003027</v>
      </c>
      <c r="S2329" t="s">
        <v>3542</v>
      </c>
      <c r="T2329" t="s">
        <v>3489</v>
      </c>
      <c r="U2329" t="s">
        <v>3266</v>
      </c>
      <c r="V2329">
        <v>32</v>
      </c>
      <c r="W2329" t="s">
        <v>3275</v>
      </c>
      <c r="X2329" t="s">
        <v>3281</v>
      </c>
      <c r="Y2329" s="33">
        <v>42313</v>
      </c>
      <c r="Z2329" s="1">
        <v>55749.19</v>
      </c>
    </row>
    <row r="2330" spans="1:26" x14ac:dyDescent="0.25">
      <c r="A2330" s="3">
        <v>200002329</v>
      </c>
      <c r="B2330" t="s">
        <v>3437</v>
      </c>
      <c r="C2330" t="s">
        <v>3485</v>
      </c>
      <c r="D2330" t="s">
        <v>3266</v>
      </c>
      <c r="E2330">
        <v>53</v>
      </c>
      <c r="F2330" t="s">
        <v>3262</v>
      </c>
      <c r="G2330" t="s">
        <v>3265</v>
      </c>
      <c r="H2330" s="49">
        <v>42274</v>
      </c>
      <c r="I2330" s="1">
        <v>41704.559999999998</v>
      </c>
      <c r="R2330" s="3">
        <v>100003028</v>
      </c>
      <c r="S2330" t="s">
        <v>3278</v>
      </c>
      <c r="T2330" t="s">
        <v>3345</v>
      </c>
      <c r="U2330" t="s">
        <v>3266</v>
      </c>
      <c r="V2330">
        <v>35</v>
      </c>
      <c r="W2330" t="s">
        <v>3275</v>
      </c>
      <c r="X2330" t="s">
        <v>3281</v>
      </c>
      <c r="Y2330" s="33">
        <v>42313</v>
      </c>
      <c r="Z2330" s="1">
        <v>5247.83</v>
      </c>
    </row>
    <row r="2331" spans="1:26" x14ac:dyDescent="0.25">
      <c r="A2331" s="3">
        <v>200002330</v>
      </c>
      <c r="B2331" t="s">
        <v>3308</v>
      </c>
      <c r="C2331" t="s">
        <v>3271</v>
      </c>
      <c r="D2331" t="s">
        <v>3259</v>
      </c>
      <c r="E2331">
        <v>58</v>
      </c>
      <c r="F2331" t="s">
        <v>3262</v>
      </c>
      <c r="G2331" t="s">
        <v>3265</v>
      </c>
      <c r="H2331" s="49">
        <v>42274</v>
      </c>
      <c r="I2331" s="1">
        <v>58713.96</v>
      </c>
      <c r="R2331" s="3">
        <v>100003038</v>
      </c>
      <c r="S2331" t="s">
        <v>3339</v>
      </c>
      <c r="T2331" t="s">
        <v>3373</v>
      </c>
      <c r="U2331" t="s">
        <v>3259</v>
      </c>
      <c r="V2331">
        <v>38</v>
      </c>
      <c r="W2331" t="s">
        <v>3275</v>
      </c>
      <c r="X2331" t="s">
        <v>3281</v>
      </c>
      <c r="Y2331" s="33">
        <v>42314</v>
      </c>
      <c r="Z2331" s="1">
        <v>12380.76</v>
      </c>
    </row>
    <row r="2332" spans="1:26" x14ac:dyDescent="0.25">
      <c r="A2332" s="3">
        <v>200002331</v>
      </c>
      <c r="B2332" t="s">
        <v>3366</v>
      </c>
      <c r="C2332" t="s">
        <v>3323</v>
      </c>
      <c r="D2332" t="s">
        <v>3259</v>
      </c>
      <c r="E2332">
        <v>52</v>
      </c>
      <c r="F2332" t="s">
        <v>3262</v>
      </c>
      <c r="G2332" t="s">
        <v>3257</v>
      </c>
      <c r="H2332" s="49">
        <v>42274</v>
      </c>
      <c r="I2332" s="1">
        <v>64059.71</v>
      </c>
      <c r="R2332" s="3">
        <v>100003039</v>
      </c>
      <c r="S2332" t="s">
        <v>3363</v>
      </c>
      <c r="T2332" t="s">
        <v>3447</v>
      </c>
      <c r="U2332" t="s">
        <v>3259</v>
      </c>
      <c r="V2332">
        <v>28</v>
      </c>
      <c r="W2332" t="s">
        <v>3275</v>
      </c>
      <c r="X2332" t="s">
        <v>3281</v>
      </c>
      <c r="Y2332" s="33">
        <v>42314</v>
      </c>
      <c r="Z2332" s="1">
        <v>13390.78</v>
      </c>
    </row>
    <row r="2333" spans="1:26" x14ac:dyDescent="0.25">
      <c r="A2333" s="3">
        <v>200002332</v>
      </c>
      <c r="B2333" t="s">
        <v>3557</v>
      </c>
      <c r="C2333" t="s">
        <v>3273</v>
      </c>
      <c r="D2333" t="s">
        <v>3259</v>
      </c>
      <c r="E2333">
        <v>54</v>
      </c>
      <c r="F2333" t="s">
        <v>3262</v>
      </c>
      <c r="G2333" t="s">
        <v>3257</v>
      </c>
      <c r="H2333" s="49">
        <v>42274</v>
      </c>
      <c r="I2333" s="1">
        <v>34782.54</v>
      </c>
      <c r="R2333" s="3">
        <v>100003040</v>
      </c>
      <c r="S2333" t="s">
        <v>3465</v>
      </c>
      <c r="T2333" t="s">
        <v>3525</v>
      </c>
      <c r="U2333" t="s">
        <v>3266</v>
      </c>
      <c r="V2333">
        <v>29</v>
      </c>
      <c r="W2333" t="s">
        <v>3275</v>
      </c>
      <c r="X2333" t="s">
        <v>3265</v>
      </c>
      <c r="Y2333" s="33">
        <v>42314</v>
      </c>
      <c r="Z2333" s="1">
        <v>1834.14</v>
      </c>
    </row>
    <row r="2334" spans="1:26" x14ac:dyDescent="0.25">
      <c r="A2334" s="3">
        <v>200002333</v>
      </c>
      <c r="B2334" t="s">
        <v>3433</v>
      </c>
      <c r="C2334" t="s">
        <v>3292</v>
      </c>
      <c r="D2334" t="s">
        <v>3259</v>
      </c>
      <c r="E2334">
        <v>50</v>
      </c>
      <c r="F2334" t="s">
        <v>3262</v>
      </c>
      <c r="G2334" t="s">
        <v>3257</v>
      </c>
      <c r="H2334" s="49">
        <v>42274</v>
      </c>
      <c r="I2334" s="1">
        <v>3246.67</v>
      </c>
      <c r="R2334" s="3">
        <v>100003041</v>
      </c>
      <c r="S2334" t="s">
        <v>3323</v>
      </c>
      <c r="T2334" t="s">
        <v>3422</v>
      </c>
      <c r="U2334" t="s">
        <v>3259</v>
      </c>
      <c r="V2334">
        <v>34</v>
      </c>
      <c r="W2334" t="s">
        <v>3275</v>
      </c>
      <c r="X2334" t="s">
        <v>3281</v>
      </c>
      <c r="Y2334" s="33">
        <v>42314</v>
      </c>
      <c r="Z2334" s="1">
        <v>18971.509999999998</v>
      </c>
    </row>
    <row r="2335" spans="1:26" x14ac:dyDescent="0.25">
      <c r="A2335" s="3">
        <v>300002334</v>
      </c>
      <c r="B2335" t="s">
        <v>3306</v>
      </c>
      <c r="C2335" t="s">
        <v>3485</v>
      </c>
      <c r="D2335" t="s">
        <v>3259</v>
      </c>
      <c r="E2335">
        <v>33</v>
      </c>
      <c r="F2335" t="s">
        <v>3258</v>
      </c>
      <c r="G2335" t="s">
        <v>3257</v>
      </c>
      <c r="H2335" s="49">
        <v>42274</v>
      </c>
      <c r="I2335" s="1">
        <v>108674.69</v>
      </c>
      <c r="R2335" s="3">
        <v>100003045</v>
      </c>
      <c r="S2335" t="s">
        <v>3531</v>
      </c>
      <c r="T2335" t="s">
        <v>3456</v>
      </c>
      <c r="U2335" t="s">
        <v>3266</v>
      </c>
      <c r="V2335">
        <v>32</v>
      </c>
      <c r="W2335" t="s">
        <v>3275</v>
      </c>
      <c r="X2335" t="s">
        <v>3257</v>
      </c>
      <c r="Y2335" s="33">
        <v>42315</v>
      </c>
      <c r="Z2335" s="1">
        <v>10818.08</v>
      </c>
    </row>
    <row r="2336" spans="1:26" x14ac:dyDescent="0.25">
      <c r="A2336" s="3">
        <v>300002335</v>
      </c>
      <c r="B2336" t="s">
        <v>3293</v>
      </c>
      <c r="C2336" t="s">
        <v>3464</v>
      </c>
      <c r="D2336" t="s">
        <v>3259</v>
      </c>
      <c r="E2336">
        <v>36</v>
      </c>
      <c r="F2336" t="s">
        <v>3258</v>
      </c>
      <c r="G2336" t="s">
        <v>3281</v>
      </c>
      <c r="H2336" s="49">
        <v>42274</v>
      </c>
      <c r="I2336" s="1">
        <v>144209.76999999999</v>
      </c>
      <c r="R2336" s="3">
        <v>100003046</v>
      </c>
      <c r="S2336" t="s">
        <v>3520</v>
      </c>
      <c r="T2336" t="s">
        <v>3294</v>
      </c>
      <c r="U2336" t="s">
        <v>3266</v>
      </c>
      <c r="V2336">
        <v>26</v>
      </c>
      <c r="W2336" t="s">
        <v>3275</v>
      </c>
      <c r="X2336" t="s">
        <v>3281</v>
      </c>
      <c r="Y2336" s="33">
        <v>42315</v>
      </c>
      <c r="Z2336" s="1">
        <v>13299.35</v>
      </c>
    </row>
    <row r="2337" spans="1:26" x14ac:dyDescent="0.25">
      <c r="A2337" s="3">
        <v>300002336</v>
      </c>
      <c r="B2337" t="s">
        <v>3520</v>
      </c>
      <c r="C2337" t="s">
        <v>3402</v>
      </c>
      <c r="D2337" t="s">
        <v>3266</v>
      </c>
      <c r="E2337">
        <v>27</v>
      </c>
      <c r="F2337" t="s">
        <v>3258</v>
      </c>
      <c r="G2337" t="s">
        <v>3281</v>
      </c>
      <c r="H2337" s="49">
        <v>42274</v>
      </c>
      <c r="I2337" s="1">
        <v>33122.15</v>
      </c>
      <c r="R2337" s="3">
        <v>100003047</v>
      </c>
      <c r="S2337" t="s">
        <v>3489</v>
      </c>
      <c r="T2337" t="s">
        <v>3526</v>
      </c>
      <c r="U2337" t="s">
        <v>3259</v>
      </c>
      <c r="V2337">
        <v>33</v>
      </c>
      <c r="W2337" t="s">
        <v>3275</v>
      </c>
      <c r="X2337" t="s">
        <v>3281</v>
      </c>
      <c r="Y2337" s="33">
        <v>42315</v>
      </c>
      <c r="Z2337" s="1">
        <v>30227.5</v>
      </c>
    </row>
    <row r="2338" spans="1:26" x14ac:dyDescent="0.25">
      <c r="A2338" s="3">
        <v>400002337</v>
      </c>
      <c r="B2338" t="s">
        <v>3475</v>
      </c>
      <c r="C2338" t="s">
        <v>3376</v>
      </c>
      <c r="D2338" t="s">
        <v>3266</v>
      </c>
      <c r="E2338">
        <v>40</v>
      </c>
      <c r="F2338" t="s">
        <v>3469</v>
      </c>
      <c r="G2338" t="s">
        <v>3281</v>
      </c>
      <c r="H2338" s="49">
        <v>42274</v>
      </c>
      <c r="I2338" s="1">
        <v>40064.67</v>
      </c>
      <c r="R2338" s="3">
        <v>100003048</v>
      </c>
      <c r="S2338" t="s">
        <v>3544</v>
      </c>
      <c r="T2338" t="s">
        <v>3267</v>
      </c>
      <c r="U2338" t="s">
        <v>3259</v>
      </c>
      <c r="V2338">
        <v>46</v>
      </c>
      <c r="W2338" t="s">
        <v>3275</v>
      </c>
      <c r="X2338" t="s">
        <v>3281</v>
      </c>
      <c r="Y2338" s="33">
        <v>42315</v>
      </c>
      <c r="Z2338" s="1">
        <v>84080.85</v>
      </c>
    </row>
    <row r="2339" spans="1:26" x14ac:dyDescent="0.25">
      <c r="A2339" s="3">
        <v>100002338</v>
      </c>
      <c r="B2339" t="s">
        <v>3354</v>
      </c>
      <c r="C2339" t="s">
        <v>3360</v>
      </c>
      <c r="D2339" t="s">
        <v>3259</v>
      </c>
      <c r="E2339">
        <v>40</v>
      </c>
      <c r="F2339" t="s">
        <v>3275</v>
      </c>
      <c r="G2339" t="s">
        <v>3257</v>
      </c>
      <c r="H2339" s="49">
        <v>42275</v>
      </c>
      <c r="I2339" s="1">
        <v>29733.42</v>
      </c>
      <c r="R2339" s="3">
        <v>100003049</v>
      </c>
      <c r="S2339" t="s">
        <v>3528</v>
      </c>
      <c r="T2339" t="s">
        <v>3567</v>
      </c>
      <c r="U2339" t="s">
        <v>3259</v>
      </c>
      <c r="V2339">
        <v>35</v>
      </c>
      <c r="W2339" t="s">
        <v>3275</v>
      </c>
      <c r="X2339" t="s">
        <v>3257</v>
      </c>
      <c r="Y2339" s="33">
        <v>42315</v>
      </c>
      <c r="Z2339" s="1">
        <v>15908.89</v>
      </c>
    </row>
    <row r="2340" spans="1:26" x14ac:dyDescent="0.25">
      <c r="A2340" s="3">
        <v>100002339</v>
      </c>
      <c r="B2340" t="s">
        <v>3532</v>
      </c>
      <c r="C2340" t="s">
        <v>3260</v>
      </c>
      <c r="D2340" t="s">
        <v>3266</v>
      </c>
      <c r="E2340">
        <v>31</v>
      </c>
      <c r="F2340" t="s">
        <v>3275</v>
      </c>
      <c r="G2340" t="s">
        <v>3265</v>
      </c>
      <c r="H2340" s="49">
        <v>42275</v>
      </c>
      <c r="I2340" s="1">
        <v>107268.59</v>
      </c>
      <c r="R2340" s="3">
        <v>100003050</v>
      </c>
      <c r="S2340" t="s">
        <v>3530</v>
      </c>
      <c r="T2340" t="s">
        <v>3554</v>
      </c>
      <c r="U2340" t="s">
        <v>3259</v>
      </c>
      <c r="V2340">
        <v>48</v>
      </c>
      <c r="W2340" t="s">
        <v>3275</v>
      </c>
      <c r="X2340" t="s">
        <v>3281</v>
      </c>
      <c r="Y2340" s="33">
        <v>42315</v>
      </c>
      <c r="Z2340" s="1">
        <v>18254.46</v>
      </c>
    </row>
    <row r="2341" spans="1:26" x14ac:dyDescent="0.25">
      <c r="A2341" s="3">
        <v>100002340</v>
      </c>
      <c r="B2341" t="s">
        <v>3424</v>
      </c>
      <c r="C2341" t="s">
        <v>3535</v>
      </c>
      <c r="D2341" t="s">
        <v>3259</v>
      </c>
      <c r="E2341">
        <v>37</v>
      </c>
      <c r="F2341" t="s">
        <v>3275</v>
      </c>
      <c r="G2341" t="s">
        <v>3281</v>
      </c>
      <c r="H2341" s="49">
        <v>42275</v>
      </c>
      <c r="I2341" s="1">
        <v>34070.86</v>
      </c>
      <c r="R2341" s="3">
        <v>100003051</v>
      </c>
      <c r="S2341" t="s">
        <v>3327</v>
      </c>
      <c r="T2341" t="s">
        <v>3364</v>
      </c>
      <c r="U2341" t="s">
        <v>3259</v>
      </c>
      <c r="V2341">
        <v>39</v>
      </c>
      <c r="W2341" t="s">
        <v>3275</v>
      </c>
      <c r="X2341" t="s">
        <v>3281</v>
      </c>
      <c r="Y2341" s="33">
        <v>42315</v>
      </c>
      <c r="Z2341" s="1">
        <v>59641.84</v>
      </c>
    </row>
    <row r="2342" spans="1:26" x14ac:dyDescent="0.25">
      <c r="A2342" s="3">
        <v>100002341</v>
      </c>
      <c r="B2342" t="s">
        <v>3317</v>
      </c>
      <c r="C2342" t="s">
        <v>3517</v>
      </c>
      <c r="D2342" t="s">
        <v>3259</v>
      </c>
      <c r="E2342">
        <v>41</v>
      </c>
      <c r="F2342" t="s">
        <v>3275</v>
      </c>
      <c r="G2342" t="s">
        <v>3265</v>
      </c>
      <c r="H2342" s="49">
        <v>42275</v>
      </c>
      <c r="I2342" s="1">
        <v>10486.23</v>
      </c>
      <c r="R2342" s="3">
        <v>100003056</v>
      </c>
      <c r="S2342" t="s">
        <v>3352</v>
      </c>
      <c r="T2342" t="s">
        <v>3418</v>
      </c>
      <c r="U2342" t="s">
        <v>3266</v>
      </c>
      <c r="V2342">
        <v>33</v>
      </c>
      <c r="W2342" t="s">
        <v>3275</v>
      </c>
      <c r="X2342" t="s">
        <v>3281</v>
      </c>
      <c r="Y2342" s="33">
        <v>42316</v>
      </c>
      <c r="Z2342" s="1">
        <v>64582.89</v>
      </c>
    </row>
    <row r="2343" spans="1:26" x14ac:dyDescent="0.25">
      <c r="A2343" s="3">
        <v>100002342</v>
      </c>
      <c r="B2343" t="s">
        <v>3268</v>
      </c>
      <c r="C2343" t="s">
        <v>3511</v>
      </c>
      <c r="D2343" t="s">
        <v>3266</v>
      </c>
      <c r="E2343">
        <v>30</v>
      </c>
      <c r="F2343" t="s">
        <v>3275</v>
      </c>
      <c r="G2343" t="s">
        <v>3257</v>
      </c>
      <c r="H2343" s="49">
        <v>42275</v>
      </c>
      <c r="I2343" s="1">
        <v>13717.09</v>
      </c>
      <c r="R2343" s="3">
        <v>100003057</v>
      </c>
      <c r="S2343" t="s">
        <v>3480</v>
      </c>
      <c r="T2343" t="s">
        <v>3458</v>
      </c>
      <c r="U2343" t="s">
        <v>3266</v>
      </c>
      <c r="V2343">
        <v>43</v>
      </c>
      <c r="W2343" t="s">
        <v>3275</v>
      </c>
      <c r="X2343" t="s">
        <v>3265</v>
      </c>
      <c r="Y2343" s="33">
        <v>42316</v>
      </c>
      <c r="Z2343" s="1">
        <v>73601.8</v>
      </c>
    </row>
    <row r="2344" spans="1:26" x14ac:dyDescent="0.25">
      <c r="A2344" s="3">
        <v>100002343</v>
      </c>
      <c r="B2344" t="s">
        <v>3313</v>
      </c>
      <c r="C2344" t="s">
        <v>3554</v>
      </c>
      <c r="D2344" t="s">
        <v>3266</v>
      </c>
      <c r="E2344">
        <v>31</v>
      </c>
      <c r="F2344" t="s">
        <v>3275</v>
      </c>
      <c r="G2344" t="s">
        <v>3281</v>
      </c>
      <c r="H2344" s="49">
        <v>42275</v>
      </c>
      <c r="I2344" s="1">
        <v>12498.12</v>
      </c>
      <c r="R2344" s="3">
        <v>100003058</v>
      </c>
      <c r="S2344" t="s">
        <v>3457</v>
      </c>
      <c r="T2344" t="s">
        <v>3260</v>
      </c>
      <c r="U2344" t="s">
        <v>3266</v>
      </c>
      <c r="V2344">
        <v>44</v>
      </c>
      <c r="W2344" t="s">
        <v>3275</v>
      </c>
      <c r="X2344" t="s">
        <v>3281</v>
      </c>
      <c r="Y2344" s="33">
        <v>42316</v>
      </c>
      <c r="Z2344" s="1">
        <v>9209.02</v>
      </c>
    </row>
    <row r="2345" spans="1:26" x14ac:dyDescent="0.25">
      <c r="A2345" s="3">
        <v>100002344</v>
      </c>
      <c r="B2345" t="s">
        <v>3486</v>
      </c>
      <c r="C2345" t="s">
        <v>3279</v>
      </c>
      <c r="D2345" t="s">
        <v>3266</v>
      </c>
      <c r="E2345">
        <v>22</v>
      </c>
      <c r="F2345" t="s">
        <v>3275</v>
      </c>
      <c r="G2345" t="s">
        <v>3281</v>
      </c>
      <c r="H2345" s="49">
        <v>42275</v>
      </c>
      <c r="I2345" s="1">
        <v>84123.93</v>
      </c>
      <c r="R2345" s="3">
        <v>100003060</v>
      </c>
      <c r="S2345" t="s">
        <v>3313</v>
      </c>
      <c r="T2345" t="s">
        <v>3343</v>
      </c>
      <c r="U2345" t="s">
        <v>3266</v>
      </c>
      <c r="V2345">
        <v>31</v>
      </c>
      <c r="W2345" t="s">
        <v>3275</v>
      </c>
      <c r="X2345" t="s">
        <v>3281</v>
      </c>
      <c r="Y2345" s="33">
        <v>42316</v>
      </c>
      <c r="Z2345" s="1">
        <v>1447.65</v>
      </c>
    </row>
    <row r="2346" spans="1:26" x14ac:dyDescent="0.25">
      <c r="A2346" s="3">
        <v>100002345</v>
      </c>
      <c r="B2346" t="s">
        <v>3283</v>
      </c>
      <c r="C2346" t="s">
        <v>3305</v>
      </c>
      <c r="D2346" t="s">
        <v>3259</v>
      </c>
      <c r="E2346">
        <v>45</v>
      </c>
      <c r="F2346" t="s">
        <v>3275</v>
      </c>
      <c r="G2346" t="s">
        <v>3281</v>
      </c>
      <c r="H2346" s="49">
        <v>42275</v>
      </c>
      <c r="I2346" s="1">
        <v>73668.490000000005</v>
      </c>
      <c r="R2346" s="3">
        <v>100003061</v>
      </c>
      <c r="S2346" t="s">
        <v>3573</v>
      </c>
      <c r="T2346" t="s">
        <v>3440</v>
      </c>
      <c r="U2346" t="s">
        <v>3266</v>
      </c>
      <c r="V2346">
        <v>25</v>
      </c>
      <c r="W2346" t="s">
        <v>3275</v>
      </c>
      <c r="X2346" t="s">
        <v>3265</v>
      </c>
      <c r="Y2346" s="33">
        <v>42316</v>
      </c>
      <c r="Z2346" s="1">
        <v>1890.37</v>
      </c>
    </row>
    <row r="2347" spans="1:26" x14ac:dyDescent="0.25">
      <c r="A2347" s="3">
        <v>100002346</v>
      </c>
      <c r="B2347" t="s">
        <v>3404</v>
      </c>
      <c r="C2347" t="s">
        <v>3418</v>
      </c>
      <c r="D2347" t="s">
        <v>3266</v>
      </c>
      <c r="E2347">
        <v>29</v>
      </c>
      <c r="F2347" t="s">
        <v>3275</v>
      </c>
      <c r="G2347" t="s">
        <v>3281</v>
      </c>
      <c r="H2347" s="49">
        <v>42275</v>
      </c>
      <c r="I2347" s="1">
        <v>103942.23</v>
      </c>
      <c r="R2347" s="3">
        <v>100003062</v>
      </c>
      <c r="S2347" t="s">
        <v>3515</v>
      </c>
      <c r="T2347" t="s">
        <v>3292</v>
      </c>
      <c r="U2347" t="s">
        <v>3259</v>
      </c>
      <c r="V2347">
        <v>39</v>
      </c>
      <c r="W2347" t="s">
        <v>3275</v>
      </c>
      <c r="X2347" t="s">
        <v>3257</v>
      </c>
      <c r="Y2347" s="33">
        <v>42316</v>
      </c>
      <c r="Z2347" s="1">
        <v>29040.639999999999</v>
      </c>
    </row>
    <row r="2348" spans="1:26" x14ac:dyDescent="0.25">
      <c r="A2348" s="3">
        <v>100002347</v>
      </c>
      <c r="B2348" t="s">
        <v>3353</v>
      </c>
      <c r="C2348" t="s">
        <v>3513</v>
      </c>
      <c r="D2348" t="s">
        <v>3259</v>
      </c>
      <c r="E2348">
        <v>50</v>
      </c>
      <c r="F2348" t="s">
        <v>3275</v>
      </c>
      <c r="G2348" t="s">
        <v>3281</v>
      </c>
      <c r="H2348" s="49">
        <v>42275</v>
      </c>
      <c r="I2348" s="1">
        <v>26318.03</v>
      </c>
      <c r="R2348" s="3">
        <v>100003064</v>
      </c>
      <c r="S2348" t="s">
        <v>3322</v>
      </c>
      <c r="T2348" t="s">
        <v>3375</v>
      </c>
      <c r="U2348" t="s">
        <v>3259</v>
      </c>
      <c r="V2348">
        <v>43</v>
      </c>
      <c r="W2348" t="s">
        <v>3275</v>
      </c>
      <c r="X2348" t="s">
        <v>3281</v>
      </c>
      <c r="Y2348" s="33">
        <v>42316</v>
      </c>
      <c r="Z2348" s="1">
        <v>4421.1000000000004</v>
      </c>
    </row>
    <row r="2349" spans="1:26" x14ac:dyDescent="0.25">
      <c r="A2349" s="3">
        <v>100002348</v>
      </c>
      <c r="B2349" t="s">
        <v>3293</v>
      </c>
      <c r="C2349" t="s">
        <v>3470</v>
      </c>
      <c r="D2349" t="s">
        <v>3259</v>
      </c>
      <c r="E2349">
        <v>41</v>
      </c>
      <c r="F2349" t="s">
        <v>3275</v>
      </c>
      <c r="G2349" t="s">
        <v>3281</v>
      </c>
      <c r="H2349" s="49">
        <v>42275</v>
      </c>
      <c r="I2349" s="1">
        <v>71079.13</v>
      </c>
      <c r="R2349" s="3">
        <v>100003065</v>
      </c>
      <c r="S2349" t="s">
        <v>3436</v>
      </c>
      <c r="T2349" t="s">
        <v>3398</v>
      </c>
      <c r="U2349" t="s">
        <v>3266</v>
      </c>
      <c r="V2349">
        <v>32</v>
      </c>
      <c r="W2349" t="s">
        <v>3275</v>
      </c>
      <c r="X2349" t="s">
        <v>3281</v>
      </c>
      <c r="Y2349" s="33">
        <v>42316</v>
      </c>
      <c r="Z2349" s="1">
        <v>27424.78</v>
      </c>
    </row>
    <row r="2350" spans="1:26" x14ac:dyDescent="0.25">
      <c r="A2350" s="3">
        <v>200002349</v>
      </c>
      <c r="B2350" t="s">
        <v>3264</v>
      </c>
      <c r="C2350" t="s">
        <v>3334</v>
      </c>
      <c r="D2350" t="s">
        <v>3259</v>
      </c>
      <c r="E2350">
        <v>59</v>
      </c>
      <c r="F2350" t="s">
        <v>3262</v>
      </c>
      <c r="G2350" t="s">
        <v>3257</v>
      </c>
      <c r="H2350" s="49">
        <v>42275</v>
      </c>
      <c r="I2350" s="1">
        <v>68406.240000000005</v>
      </c>
      <c r="R2350" s="3">
        <v>100003066</v>
      </c>
      <c r="S2350" t="s">
        <v>3309</v>
      </c>
      <c r="T2350" t="s">
        <v>3362</v>
      </c>
      <c r="U2350" t="s">
        <v>3266</v>
      </c>
      <c r="V2350">
        <v>27</v>
      </c>
      <c r="W2350" t="s">
        <v>3275</v>
      </c>
      <c r="X2350" t="s">
        <v>3281</v>
      </c>
      <c r="Y2350" s="33">
        <v>42316</v>
      </c>
      <c r="Z2350" s="1">
        <v>3120.2</v>
      </c>
    </row>
    <row r="2351" spans="1:26" x14ac:dyDescent="0.25">
      <c r="A2351" s="3">
        <v>200002350</v>
      </c>
      <c r="B2351" t="s">
        <v>3449</v>
      </c>
      <c r="C2351" t="s">
        <v>3567</v>
      </c>
      <c r="D2351" t="s">
        <v>3259</v>
      </c>
      <c r="E2351">
        <v>47</v>
      </c>
      <c r="F2351" t="s">
        <v>3262</v>
      </c>
      <c r="G2351" t="s">
        <v>3257</v>
      </c>
      <c r="H2351" s="49">
        <v>42275</v>
      </c>
      <c r="I2351" s="1">
        <v>14273.21</v>
      </c>
      <c r="R2351" s="3">
        <v>100003076</v>
      </c>
      <c r="S2351" t="s">
        <v>3467</v>
      </c>
      <c r="T2351" t="s">
        <v>3330</v>
      </c>
      <c r="U2351" t="s">
        <v>3259</v>
      </c>
      <c r="V2351">
        <v>29</v>
      </c>
      <c r="W2351" t="s">
        <v>3275</v>
      </c>
      <c r="X2351" t="s">
        <v>3257</v>
      </c>
      <c r="Y2351" s="33">
        <v>42317</v>
      </c>
      <c r="Z2351" s="1">
        <v>9567.74</v>
      </c>
    </row>
    <row r="2352" spans="1:26" x14ac:dyDescent="0.25">
      <c r="A2352" s="3">
        <v>200002351</v>
      </c>
      <c r="B2352" t="s">
        <v>3527</v>
      </c>
      <c r="C2352" t="s">
        <v>3315</v>
      </c>
      <c r="D2352" t="s">
        <v>3266</v>
      </c>
      <c r="E2352">
        <v>55</v>
      </c>
      <c r="F2352" t="s">
        <v>3262</v>
      </c>
      <c r="G2352" t="s">
        <v>3265</v>
      </c>
      <c r="H2352" s="49">
        <v>42275</v>
      </c>
      <c r="I2352" s="1">
        <v>12232.83</v>
      </c>
      <c r="R2352" s="3">
        <v>100003077</v>
      </c>
      <c r="S2352" t="s">
        <v>3397</v>
      </c>
      <c r="T2352" t="s">
        <v>3556</v>
      </c>
      <c r="U2352" t="s">
        <v>3266</v>
      </c>
      <c r="V2352">
        <v>47</v>
      </c>
      <c r="W2352" t="s">
        <v>3275</v>
      </c>
      <c r="X2352" t="s">
        <v>3281</v>
      </c>
      <c r="Y2352" s="33">
        <v>42317</v>
      </c>
      <c r="Z2352" s="1">
        <v>9244.66</v>
      </c>
    </row>
    <row r="2353" spans="1:26" x14ac:dyDescent="0.25">
      <c r="A2353" s="3">
        <v>200002352</v>
      </c>
      <c r="B2353" t="s">
        <v>3368</v>
      </c>
      <c r="C2353" t="s">
        <v>3400</v>
      </c>
      <c r="D2353" t="s">
        <v>3259</v>
      </c>
      <c r="E2353">
        <v>37</v>
      </c>
      <c r="F2353" t="s">
        <v>3262</v>
      </c>
      <c r="G2353" t="s">
        <v>3257</v>
      </c>
      <c r="H2353" s="49">
        <v>42275</v>
      </c>
      <c r="I2353" s="1">
        <v>91884.77</v>
      </c>
      <c r="R2353" s="3">
        <v>100003079</v>
      </c>
      <c r="S2353" t="s">
        <v>3419</v>
      </c>
      <c r="T2353" t="s">
        <v>3367</v>
      </c>
      <c r="U2353" t="s">
        <v>3266</v>
      </c>
      <c r="V2353">
        <v>29</v>
      </c>
      <c r="W2353" t="s">
        <v>3275</v>
      </c>
      <c r="X2353" t="s">
        <v>3281</v>
      </c>
      <c r="Y2353" s="33">
        <v>42317</v>
      </c>
      <c r="Z2353" s="1">
        <v>34725.589999999997</v>
      </c>
    </row>
    <row r="2354" spans="1:26" x14ac:dyDescent="0.25">
      <c r="A2354" s="3">
        <v>200002353</v>
      </c>
      <c r="B2354" t="s">
        <v>3353</v>
      </c>
      <c r="C2354" t="s">
        <v>3359</v>
      </c>
      <c r="D2354" t="s">
        <v>3259</v>
      </c>
      <c r="E2354">
        <v>64</v>
      </c>
      <c r="F2354" t="s">
        <v>3262</v>
      </c>
      <c r="G2354" t="s">
        <v>3257</v>
      </c>
      <c r="H2354" s="49">
        <v>42275</v>
      </c>
      <c r="I2354" s="1">
        <v>139415.88</v>
      </c>
      <c r="R2354" s="3">
        <v>100003080</v>
      </c>
      <c r="S2354" t="s">
        <v>3317</v>
      </c>
      <c r="T2354" t="s">
        <v>3461</v>
      </c>
      <c r="U2354" t="s">
        <v>3259</v>
      </c>
      <c r="V2354">
        <v>37</v>
      </c>
      <c r="W2354" t="s">
        <v>3275</v>
      </c>
      <c r="X2354" t="s">
        <v>3265</v>
      </c>
      <c r="Y2354" s="33">
        <v>42317</v>
      </c>
      <c r="Z2354" s="1">
        <v>23396.9</v>
      </c>
    </row>
    <row r="2355" spans="1:26" x14ac:dyDescent="0.25">
      <c r="A2355" s="3">
        <v>200002354</v>
      </c>
      <c r="B2355" t="s">
        <v>3525</v>
      </c>
      <c r="C2355" t="s">
        <v>3485</v>
      </c>
      <c r="D2355" t="s">
        <v>3259</v>
      </c>
      <c r="E2355">
        <v>45</v>
      </c>
      <c r="F2355" t="s">
        <v>3262</v>
      </c>
      <c r="G2355" t="s">
        <v>3257</v>
      </c>
      <c r="H2355" s="49">
        <v>42275</v>
      </c>
      <c r="I2355" s="1">
        <v>91759.2</v>
      </c>
      <c r="R2355" s="3">
        <v>100003081</v>
      </c>
      <c r="S2355" t="s">
        <v>3414</v>
      </c>
      <c r="T2355" t="s">
        <v>3511</v>
      </c>
      <c r="U2355" t="s">
        <v>3259</v>
      </c>
      <c r="V2355">
        <v>35</v>
      </c>
      <c r="W2355" t="s">
        <v>3275</v>
      </c>
      <c r="X2355" t="s">
        <v>3257</v>
      </c>
      <c r="Y2355" s="33">
        <v>42317</v>
      </c>
      <c r="Z2355" s="1">
        <v>4653.3100000000004</v>
      </c>
    </row>
    <row r="2356" spans="1:26" x14ac:dyDescent="0.25">
      <c r="A2356" s="3">
        <v>200002355</v>
      </c>
      <c r="B2356" t="s">
        <v>3496</v>
      </c>
      <c r="C2356" t="s">
        <v>3402</v>
      </c>
      <c r="D2356" t="s">
        <v>3266</v>
      </c>
      <c r="E2356">
        <v>38</v>
      </c>
      <c r="F2356" t="s">
        <v>3262</v>
      </c>
      <c r="G2356" t="s">
        <v>3265</v>
      </c>
      <c r="H2356" s="49">
        <v>42275</v>
      </c>
      <c r="I2356" s="1">
        <v>69556.06</v>
      </c>
      <c r="R2356" s="3">
        <v>100003082</v>
      </c>
      <c r="S2356" t="s">
        <v>3563</v>
      </c>
      <c r="T2356" t="s">
        <v>3470</v>
      </c>
      <c r="U2356" t="s">
        <v>3266</v>
      </c>
      <c r="V2356">
        <v>35</v>
      </c>
      <c r="W2356" t="s">
        <v>3275</v>
      </c>
      <c r="X2356" t="s">
        <v>3257</v>
      </c>
      <c r="Y2356" s="33">
        <v>42317</v>
      </c>
      <c r="Z2356" s="1">
        <v>17717.330000000002</v>
      </c>
    </row>
    <row r="2357" spans="1:26" x14ac:dyDescent="0.25">
      <c r="A2357" s="3">
        <v>200002356</v>
      </c>
      <c r="B2357" t="s">
        <v>3335</v>
      </c>
      <c r="C2357" t="s">
        <v>3276</v>
      </c>
      <c r="D2357" t="s">
        <v>3266</v>
      </c>
      <c r="E2357">
        <v>59</v>
      </c>
      <c r="F2357" t="s">
        <v>3262</v>
      </c>
      <c r="G2357" t="s">
        <v>3265</v>
      </c>
      <c r="H2357" s="49">
        <v>42275</v>
      </c>
      <c r="I2357" s="1">
        <v>6674.7</v>
      </c>
      <c r="R2357" s="3">
        <v>100003083</v>
      </c>
      <c r="S2357" t="s">
        <v>3543</v>
      </c>
      <c r="T2357" t="s">
        <v>3365</v>
      </c>
      <c r="U2357" t="s">
        <v>3259</v>
      </c>
      <c r="V2357">
        <v>30</v>
      </c>
      <c r="W2357" t="s">
        <v>3275</v>
      </c>
      <c r="X2357" t="s">
        <v>3281</v>
      </c>
      <c r="Y2357" s="33">
        <v>42317</v>
      </c>
      <c r="Z2357" s="1">
        <v>8422.2999999999993</v>
      </c>
    </row>
    <row r="2358" spans="1:26" x14ac:dyDescent="0.25">
      <c r="A2358" s="3">
        <v>200002357</v>
      </c>
      <c r="B2358" t="s">
        <v>3397</v>
      </c>
      <c r="C2358" t="s">
        <v>3298</v>
      </c>
      <c r="D2358" t="s">
        <v>3266</v>
      </c>
      <c r="E2358">
        <v>58</v>
      </c>
      <c r="F2358" t="s">
        <v>3262</v>
      </c>
      <c r="G2358" t="s">
        <v>3265</v>
      </c>
      <c r="H2358" s="49">
        <v>42275</v>
      </c>
      <c r="I2358" s="1">
        <v>53914.11</v>
      </c>
      <c r="R2358" s="3">
        <v>100003092</v>
      </c>
      <c r="S2358" t="s">
        <v>3348</v>
      </c>
      <c r="T2358" t="s">
        <v>3388</v>
      </c>
      <c r="U2358" t="s">
        <v>3266</v>
      </c>
      <c r="V2358">
        <v>30</v>
      </c>
      <c r="W2358" t="s">
        <v>3275</v>
      </c>
      <c r="X2358" t="s">
        <v>3281</v>
      </c>
      <c r="Y2358" s="33">
        <v>42318</v>
      </c>
      <c r="Z2358" s="1">
        <v>26551.11</v>
      </c>
    </row>
    <row r="2359" spans="1:26" x14ac:dyDescent="0.25">
      <c r="A2359" s="3">
        <v>200002358</v>
      </c>
      <c r="B2359" t="s">
        <v>3575</v>
      </c>
      <c r="C2359" t="s">
        <v>3325</v>
      </c>
      <c r="D2359" t="s">
        <v>3259</v>
      </c>
      <c r="E2359">
        <v>61</v>
      </c>
      <c r="F2359" t="s">
        <v>3262</v>
      </c>
      <c r="G2359" t="s">
        <v>3257</v>
      </c>
      <c r="H2359" s="49">
        <v>42275</v>
      </c>
      <c r="I2359" s="1">
        <v>19128.02</v>
      </c>
      <c r="R2359" s="3">
        <v>100003093</v>
      </c>
      <c r="S2359" t="s">
        <v>3386</v>
      </c>
      <c r="T2359" t="s">
        <v>3276</v>
      </c>
      <c r="U2359" t="s">
        <v>3259</v>
      </c>
      <c r="V2359">
        <v>34</v>
      </c>
      <c r="W2359" t="s">
        <v>3275</v>
      </c>
      <c r="X2359" t="s">
        <v>3281</v>
      </c>
      <c r="Y2359" s="33">
        <v>42318</v>
      </c>
      <c r="Z2359" s="1">
        <v>71362.710000000006</v>
      </c>
    </row>
    <row r="2360" spans="1:26" x14ac:dyDescent="0.25">
      <c r="A2360" s="3">
        <v>300002359</v>
      </c>
      <c r="B2360" t="s">
        <v>3313</v>
      </c>
      <c r="C2360" t="s">
        <v>3474</v>
      </c>
      <c r="D2360" t="s">
        <v>3266</v>
      </c>
      <c r="E2360">
        <v>32</v>
      </c>
      <c r="F2360" t="s">
        <v>3258</v>
      </c>
      <c r="G2360" t="s">
        <v>3265</v>
      </c>
      <c r="H2360" s="49">
        <v>42275</v>
      </c>
      <c r="I2360" s="1">
        <v>19954.05</v>
      </c>
      <c r="R2360" s="3">
        <v>100003095</v>
      </c>
      <c r="S2360" t="s">
        <v>3528</v>
      </c>
      <c r="T2360" t="s">
        <v>3456</v>
      </c>
      <c r="U2360" t="s">
        <v>3259</v>
      </c>
      <c r="V2360">
        <v>34</v>
      </c>
      <c r="W2360" t="s">
        <v>3275</v>
      </c>
      <c r="X2360" t="s">
        <v>3281</v>
      </c>
      <c r="Y2360" s="33">
        <v>42318</v>
      </c>
      <c r="Z2360" s="1">
        <v>96893.79</v>
      </c>
    </row>
    <row r="2361" spans="1:26" x14ac:dyDescent="0.25">
      <c r="A2361" s="3">
        <v>400002360</v>
      </c>
      <c r="B2361" t="s">
        <v>3496</v>
      </c>
      <c r="C2361" t="s">
        <v>3334</v>
      </c>
      <c r="D2361" t="s">
        <v>3266</v>
      </c>
      <c r="E2361">
        <v>35</v>
      </c>
      <c r="F2361" t="s">
        <v>3469</v>
      </c>
      <c r="G2361" t="s">
        <v>3265</v>
      </c>
      <c r="H2361" s="49">
        <v>42275</v>
      </c>
      <c r="I2361" s="1">
        <v>77091.37</v>
      </c>
      <c r="R2361" s="3">
        <v>100003096</v>
      </c>
      <c r="S2361" t="s">
        <v>3264</v>
      </c>
      <c r="T2361" t="s">
        <v>3284</v>
      </c>
      <c r="U2361" t="s">
        <v>3259</v>
      </c>
      <c r="V2361">
        <v>26</v>
      </c>
      <c r="W2361" t="s">
        <v>3275</v>
      </c>
      <c r="X2361" t="s">
        <v>3257</v>
      </c>
      <c r="Y2361" s="33">
        <v>42318</v>
      </c>
      <c r="Z2361" s="1">
        <v>9438.06</v>
      </c>
    </row>
    <row r="2362" spans="1:26" x14ac:dyDescent="0.25">
      <c r="A2362" s="3">
        <v>400002361</v>
      </c>
      <c r="B2362" t="s">
        <v>3412</v>
      </c>
      <c r="C2362" t="s">
        <v>3474</v>
      </c>
      <c r="D2362" t="s">
        <v>3259</v>
      </c>
      <c r="E2362">
        <v>41</v>
      </c>
      <c r="F2362" t="s">
        <v>3469</v>
      </c>
      <c r="G2362" t="s">
        <v>3281</v>
      </c>
      <c r="H2362" s="49">
        <v>42275</v>
      </c>
      <c r="I2362" s="1">
        <v>85187.91</v>
      </c>
      <c r="R2362" s="3">
        <v>100003107</v>
      </c>
      <c r="S2362" t="s">
        <v>3316</v>
      </c>
      <c r="T2362" t="s">
        <v>3371</v>
      </c>
      <c r="U2362" t="s">
        <v>3259</v>
      </c>
      <c r="V2362">
        <v>42</v>
      </c>
      <c r="W2362" t="s">
        <v>3275</v>
      </c>
      <c r="X2362" t="s">
        <v>3281</v>
      </c>
      <c r="Y2362" s="33">
        <v>42319</v>
      </c>
      <c r="Z2362" s="1">
        <v>49683.78</v>
      </c>
    </row>
    <row r="2363" spans="1:26" x14ac:dyDescent="0.25">
      <c r="A2363" s="3">
        <v>100002362</v>
      </c>
      <c r="B2363" t="s">
        <v>3504</v>
      </c>
      <c r="C2363" t="s">
        <v>3371</v>
      </c>
      <c r="D2363" t="s">
        <v>3266</v>
      </c>
      <c r="E2363">
        <v>33</v>
      </c>
      <c r="F2363" t="s">
        <v>3275</v>
      </c>
      <c r="G2363" t="s">
        <v>3281</v>
      </c>
      <c r="H2363" s="49">
        <v>42276</v>
      </c>
      <c r="I2363" s="1">
        <v>4575</v>
      </c>
      <c r="R2363" s="3">
        <v>100003108</v>
      </c>
      <c r="S2363" t="s">
        <v>3500</v>
      </c>
      <c r="T2363" t="s">
        <v>3565</v>
      </c>
      <c r="U2363" t="s">
        <v>3259</v>
      </c>
      <c r="V2363">
        <v>27</v>
      </c>
      <c r="W2363" t="s">
        <v>3275</v>
      </c>
      <c r="X2363" t="s">
        <v>3281</v>
      </c>
      <c r="Y2363" s="33">
        <v>42319</v>
      </c>
      <c r="Z2363" s="1">
        <v>146892.37</v>
      </c>
    </row>
    <row r="2364" spans="1:26" x14ac:dyDescent="0.25">
      <c r="A2364" s="3">
        <v>100002363</v>
      </c>
      <c r="B2364" t="s">
        <v>3520</v>
      </c>
      <c r="C2364" t="s">
        <v>3379</v>
      </c>
      <c r="D2364" t="s">
        <v>3266</v>
      </c>
      <c r="E2364">
        <v>30</v>
      </c>
      <c r="F2364" t="s">
        <v>3275</v>
      </c>
      <c r="G2364" t="s">
        <v>3281</v>
      </c>
      <c r="H2364" s="49">
        <v>42276</v>
      </c>
      <c r="I2364" s="1">
        <v>78128.45</v>
      </c>
      <c r="R2364" s="3">
        <v>100003109</v>
      </c>
      <c r="S2364" t="s">
        <v>3304</v>
      </c>
      <c r="T2364" t="s">
        <v>3452</v>
      </c>
      <c r="U2364" t="s">
        <v>3266</v>
      </c>
      <c r="V2364">
        <v>38</v>
      </c>
      <c r="W2364" t="s">
        <v>3275</v>
      </c>
      <c r="X2364" t="s">
        <v>3281</v>
      </c>
      <c r="Y2364" s="33">
        <v>42319</v>
      </c>
      <c r="Z2364" s="1">
        <v>23666.54</v>
      </c>
    </row>
    <row r="2365" spans="1:26" x14ac:dyDescent="0.25">
      <c r="A2365" s="3">
        <v>100002364</v>
      </c>
      <c r="B2365" t="s">
        <v>3484</v>
      </c>
      <c r="C2365" t="s">
        <v>3321</v>
      </c>
      <c r="D2365" t="s">
        <v>3266</v>
      </c>
      <c r="E2365">
        <v>35</v>
      </c>
      <c r="F2365" t="s">
        <v>3275</v>
      </c>
      <c r="G2365" t="s">
        <v>3281</v>
      </c>
      <c r="H2365" s="49">
        <v>42276</v>
      </c>
      <c r="I2365" s="1">
        <v>16080.85</v>
      </c>
      <c r="R2365" s="3">
        <v>100003110</v>
      </c>
      <c r="S2365" t="s">
        <v>3443</v>
      </c>
      <c r="T2365" t="s">
        <v>3526</v>
      </c>
      <c r="U2365" t="s">
        <v>3266</v>
      </c>
      <c r="V2365">
        <v>45</v>
      </c>
      <c r="W2365" t="s">
        <v>3275</v>
      </c>
      <c r="X2365" t="s">
        <v>3281</v>
      </c>
      <c r="Y2365" s="33">
        <v>42319</v>
      </c>
      <c r="Z2365" s="1">
        <v>21695.26</v>
      </c>
    </row>
    <row r="2366" spans="1:26" x14ac:dyDescent="0.25">
      <c r="A2366" s="3">
        <v>100002365</v>
      </c>
      <c r="B2366" t="s">
        <v>3272</v>
      </c>
      <c r="C2366" t="s">
        <v>3330</v>
      </c>
      <c r="D2366" t="s">
        <v>3259</v>
      </c>
      <c r="E2366">
        <v>49</v>
      </c>
      <c r="F2366" t="s">
        <v>3275</v>
      </c>
      <c r="G2366" t="s">
        <v>3265</v>
      </c>
      <c r="H2366" s="49">
        <v>42276</v>
      </c>
      <c r="I2366" s="1">
        <v>4735.8</v>
      </c>
      <c r="R2366" s="3">
        <v>100003111</v>
      </c>
      <c r="S2366" t="s">
        <v>3293</v>
      </c>
      <c r="T2366" t="s">
        <v>3269</v>
      </c>
      <c r="U2366" t="s">
        <v>3259</v>
      </c>
      <c r="V2366">
        <v>33</v>
      </c>
      <c r="W2366" t="s">
        <v>3275</v>
      </c>
      <c r="X2366" t="s">
        <v>3265</v>
      </c>
      <c r="Y2366" s="33">
        <v>42319</v>
      </c>
      <c r="Z2366" s="1">
        <v>2609.2800000000002</v>
      </c>
    </row>
    <row r="2367" spans="1:26" x14ac:dyDescent="0.25">
      <c r="A2367" s="3">
        <v>100002366</v>
      </c>
      <c r="B2367" t="s">
        <v>3261</v>
      </c>
      <c r="C2367" t="s">
        <v>3528</v>
      </c>
      <c r="D2367" t="s">
        <v>3259</v>
      </c>
      <c r="E2367">
        <v>31</v>
      </c>
      <c r="F2367" t="s">
        <v>3275</v>
      </c>
      <c r="G2367" t="s">
        <v>3281</v>
      </c>
      <c r="H2367" s="49">
        <v>42276</v>
      </c>
      <c r="I2367" s="1">
        <v>36528.379999999997</v>
      </c>
      <c r="R2367" s="3">
        <v>100003112</v>
      </c>
      <c r="S2367" t="s">
        <v>3530</v>
      </c>
      <c r="T2367" t="s">
        <v>3385</v>
      </c>
      <c r="U2367" t="s">
        <v>3259</v>
      </c>
      <c r="V2367">
        <v>30</v>
      </c>
      <c r="W2367" t="s">
        <v>3275</v>
      </c>
      <c r="X2367" t="s">
        <v>3281</v>
      </c>
      <c r="Y2367" s="33">
        <v>42319</v>
      </c>
      <c r="Z2367" s="1">
        <v>42732.72</v>
      </c>
    </row>
    <row r="2368" spans="1:26" x14ac:dyDescent="0.25">
      <c r="A2368" s="3">
        <v>100002367</v>
      </c>
      <c r="B2368" t="s">
        <v>3515</v>
      </c>
      <c r="C2368" t="s">
        <v>3334</v>
      </c>
      <c r="D2368" t="s">
        <v>3259</v>
      </c>
      <c r="E2368">
        <v>34</v>
      </c>
      <c r="F2368" t="s">
        <v>3275</v>
      </c>
      <c r="G2368" t="s">
        <v>3257</v>
      </c>
      <c r="H2368" s="49">
        <v>42276</v>
      </c>
      <c r="I2368" s="1">
        <v>135158.19</v>
      </c>
      <c r="R2368" s="3">
        <v>100003113</v>
      </c>
      <c r="S2368" t="s">
        <v>3571</v>
      </c>
      <c r="T2368" t="s">
        <v>3334</v>
      </c>
      <c r="U2368" t="s">
        <v>3259</v>
      </c>
      <c r="V2368">
        <v>25</v>
      </c>
      <c r="W2368" t="s">
        <v>3275</v>
      </c>
      <c r="X2368" t="s">
        <v>3281</v>
      </c>
      <c r="Y2368" s="33">
        <v>42319</v>
      </c>
      <c r="Z2368" s="1">
        <v>36021.53</v>
      </c>
    </row>
    <row r="2369" spans="1:26" x14ac:dyDescent="0.25">
      <c r="A2369" s="3">
        <v>100002368</v>
      </c>
      <c r="B2369" t="s">
        <v>3449</v>
      </c>
      <c r="C2369" t="s">
        <v>3568</v>
      </c>
      <c r="D2369" t="s">
        <v>3259</v>
      </c>
      <c r="E2369">
        <v>37</v>
      </c>
      <c r="F2369" t="s">
        <v>3275</v>
      </c>
      <c r="G2369" t="s">
        <v>3281</v>
      </c>
      <c r="H2369" s="49">
        <v>42276</v>
      </c>
      <c r="I2369" s="1">
        <v>91665.23</v>
      </c>
      <c r="R2369" s="3">
        <v>100003114</v>
      </c>
      <c r="S2369" t="s">
        <v>3285</v>
      </c>
      <c r="T2369" t="s">
        <v>3318</v>
      </c>
      <c r="U2369" t="s">
        <v>3266</v>
      </c>
      <c r="V2369">
        <v>34</v>
      </c>
      <c r="W2369" t="s">
        <v>3275</v>
      </c>
      <c r="X2369" t="s">
        <v>3281</v>
      </c>
      <c r="Y2369" s="33">
        <v>42319</v>
      </c>
      <c r="Z2369" s="1">
        <v>18856.080000000002</v>
      </c>
    </row>
    <row r="2370" spans="1:26" x14ac:dyDescent="0.25">
      <c r="A2370" s="3">
        <v>100002369</v>
      </c>
      <c r="B2370" t="s">
        <v>3557</v>
      </c>
      <c r="C2370" t="s">
        <v>3362</v>
      </c>
      <c r="D2370" t="s">
        <v>3259</v>
      </c>
      <c r="E2370">
        <v>26</v>
      </c>
      <c r="F2370" t="s">
        <v>3275</v>
      </c>
      <c r="G2370" t="s">
        <v>3281</v>
      </c>
      <c r="H2370" s="49">
        <v>42276</v>
      </c>
      <c r="I2370" s="1">
        <v>61577.15</v>
      </c>
      <c r="R2370" s="3">
        <v>100003115</v>
      </c>
      <c r="S2370" t="s">
        <v>3331</v>
      </c>
      <c r="T2370" t="s">
        <v>3387</v>
      </c>
      <c r="U2370" t="s">
        <v>3259</v>
      </c>
      <c r="V2370">
        <v>34</v>
      </c>
      <c r="W2370" t="s">
        <v>3275</v>
      </c>
      <c r="X2370" t="s">
        <v>3281</v>
      </c>
      <c r="Y2370" s="33">
        <v>42319</v>
      </c>
      <c r="Z2370" s="1">
        <v>42429.24</v>
      </c>
    </row>
    <row r="2371" spans="1:26" x14ac:dyDescent="0.25">
      <c r="A2371" s="3">
        <v>100002370</v>
      </c>
      <c r="B2371" t="s">
        <v>3553</v>
      </c>
      <c r="C2371" t="s">
        <v>3286</v>
      </c>
      <c r="D2371" t="s">
        <v>3266</v>
      </c>
      <c r="E2371">
        <v>32</v>
      </c>
      <c r="F2371" t="s">
        <v>3275</v>
      </c>
      <c r="G2371" t="s">
        <v>3281</v>
      </c>
      <c r="H2371" s="49">
        <v>42276</v>
      </c>
      <c r="I2371" s="1">
        <v>19995.78</v>
      </c>
      <c r="R2371" s="3">
        <v>100003116</v>
      </c>
      <c r="S2371" t="s">
        <v>3459</v>
      </c>
      <c r="T2371" t="s">
        <v>3568</v>
      </c>
      <c r="U2371" t="s">
        <v>3259</v>
      </c>
      <c r="V2371">
        <v>35</v>
      </c>
      <c r="W2371" t="s">
        <v>3275</v>
      </c>
      <c r="X2371" t="s">
        <v>3265</v>
      </c>
      <c r="Y2371" s="33">
        <v>42319</v>
      </c>
      <c r="Z2371" s="1">
        <v>25257.22</v>
      </c>
    </row>
    <row r="2372" spans="1:26" x14ac:dyDescent="0.25">
      <c r="A2372" s="3">
        <v>100002371</v>
      </c>
      <c r="B2372" t="s">
        <v>3455</v>
      </c>
      <c r="C2372" t="s">
        <v>3580</v>
      </c>
      <c r="D2372" t="s">
        <v>3259</v>
      </c>
      <c r="E2372">
        <v>33</v>
      </c>
      <c r="F2372" t="s">
        <v>3275</v>
      </c>
      <c r="G2372" t="s">
        <v>3281</v>
      </c>
      <c r="H2372" s="49">
        <v>42276</v>
      </c>
      <c r="I2372" s="1">
        <v>23676.73</v>
      </c>
      <c r="R2372" s="3">
        <v>100003117</v>
      </c>
      <c r="S2372" t="s">
        <v>3348</v>
      </c>
      <c r="T2372" t="s">
        <v>3440</v>
      </c>
      <c r="U2372" t="s">
        <v>3266</v>
      </c>
      <c r="V2372">
        <v>32</v>
      </c>
      <c r="W2372" t="s">
        <v>3275</v>
      </c>
      <c r="X2372" t="s">
        <v>3281</v>
      </c>
      <c r="Y2372" s="33">
        <v>42319</v>
      </c>
      <c r="Z2372" s="1">
        <v>64135.72</v>
      </c>
    </row>
    <row r="2373" spans="1:26" x14ac:dyDescent="0.25">
      <c r="A2373" s="3">
        <v>100002372</v>
      </c>
      <c r="B2373" t="s">
        <v>3480</v>
      </c>
      <c r="C2373" t="s">
        <v>3310</v>
      </c>
      <c r="D2373" t="s">
        <v>3266</v>
      </c>
      <c r="E2373">
        <v>26</v>
      </c>
      <c r="F2373" t="s">
        <v>3275</v>
      </c>
      <c r="G2373" t="s">
        <v>3281</v>
      </c>
      <c r="H2373" s="49">
        <v>42276</v>
      </c>
      <c r="I2373" s="1">
        <v>13836.11</v>
      </c>
      <c r="R2373" s="3">
        <v>100003133</v>
      </c>
      <c r="S2373" t="s">
        <v>3395</v>
      </c>
      <c r="T2373" t="s">
        <v>3384</v>
      </c>
      <c r="U2373" t="s">
        <v>3266</v>
      </c>
      <c r="V2373">
        <v>46</v>
      </c>
      <c r="W2373" t="s">
        <v>3275</v>
      </c>
      <c r="X2373" t="s">
        <v>3257</v>
      </c>
      <c r="Y2373" s="33">
        <v>42320</v>
      </c>
      <c r="Z2373" s="1">
        <v>4907.58</v>
      </c>
    </row>
    <row r="2374" spans="1:26" x14ac:dyDescent="0.25">
      <c r="A2374" s="3">
        <v>100002373</v>
      </c>
      <c r="B2374" t="s">
        <v>3337</v>
      </c>
      <c r="C2374" t="s">
        <v>3444</v>
      </c>
      <c r="D2374" t="s">
        <v>3259</v>
      </c>
      <c r="E2374">
        <v>34</v>
      </c>
      <c r="F2374" t="s">
        <v>3275</v>
      </c>
      <c r="G2374" t="s">
        <v>3257</v>
      </c>
      <c r="H2374" s="49">
        <v>42276</v>
      </c>
      <c r="I2374" s="1">
        <v>30792.03</v>
      </c>
      <c r="R2374" s="3">
        <v>100003134</v>
      </c>
      <c r="S2374" t="s">
        <v>3538</v>
      </c>
      <c r="T2374" t="s">
        <v>3517</v>
      </c>
      <c r="U2374" t="s">
        <v>3259</v>
      </c>
      <c r="V2374">
        <v>39</v>
      </c>
      <c r="W2374" t="s">
        <v>3275</v>
      </c>
      <c r="X2374" t="s">
        <v>3281</v>
      </c>
      <c r="Y2374" s="33">
        <v>42320</v>
      </c>
      <c r="Z2374" s="1">
        <v>4563.4399999999996</v>
      </c>
    </row>
    <row r="2375" spans="1:26" x14ac:dyDescent="0.25">
      <c r="A2375" s="3">
        <v>200002374</v>
      </c>
      <c r="B2375" t="s">
        <v>3543</v>
      </c>
      <c r="C2375" t="s">
        <v>3447</v>
      </c>
      <c r="D2375" t="s">
        <v>3259</v>
      </c>
      <c r="E2375">
        <v>38</v>
      </c>
      <c r="F2375" t="s">
        <v>3262</v>
      </c>
      <c r="G2375" t="s">
        <v>3257</v>
      </c>
      <c r="H2375" s="49">
        <v>42276</v>
      </c>
      <c r="I2375" s="1">
        <v>43582.09</v>
      </c>
      <c r="R2375" s="3">
        <v>100003135</v>
      </c>
      <c r="S2375" t="s">
        <v>3339</v>
      </c>
      <c r="T2375" t="s">
        <v>3470</v>
      </c>
      <c r="U2375" t="s">
        <v>3259</v>
      </c>
      <c r="V2375">
        <v>29</v>
      </c>
      <c r="W2375" t="s">
        <v>3275</v>
      </c>
      <c r="X2375" t="s">
        <v>3257</v>
      </c>
      <c r="Y2375" s="33">
        <v>42320</v>
      </c>
      <c r="Z2375" s="1">
        <v>19118.759999999998</v>
      </c>
    </row>
    <row r="2376" spans="1:26" x14ac:dyDescent="0.25">
      <c r="A2376" s="3">
        <v>200002375</v>
      </c>
      <c r="B2376" t="s">
        <v>3442</v>
      </c>
      <c r="C2376" t="s">
        <v>3334</v>
      </c>
      <c r="D2376" t="s">
        <v>3259</v>
      </c>
      <c r="E2376">
        <v>45</v>
      </c>
      <c r="F2376" t="s">
        <v>3262</v>
      </c>
      <c r="G2376" t="s">
        <v>3265</v>
      </c>
      <c r="H2376" s="49">
        <v>42276</v>
      </c>
      <c r="I2376" s="1">
        <v>64592.88</v>
      </c>
      <c r="R2376" s="3">
        <v>100003136</v>
      </c>
      <c r="S2376" t="s">
        <v>3339</v>
      </c>
      <c r="T2376" t="s">
        <v>3519</v>
      </c>
      <c r="U2376" t="s">
        <v>3259</v>
      </c>
      <c r="V2376">
        <v>32</v>
      </c>
      <c r="W2376" t="s">
        <v>3275</v>
      </c>
      <c r="X2376" t="s">
        <v>3281</v>
      </c>
      <c r="Y2376" s="33">
        <v>42320</v>
      </c>
      <c r="Z2376" s="1">
        <v>59266.239999999998</v>
      </c>
    </row>
    <row r="2377" spans="1:26" x14ac:dyDescent="0.25">
      <c r="A2377" s="3">
        <v>200002376</v>
      </c>
      <c r="B2377" t="s">
        <v>3287</v>
      </c>
      <c r="C2377" t="s">
        <v>3487</v>
      </c>
      <c r="D2377" t="s">
        <v>3259</v>
      </c>
      <c r="E2377">
        <v>43</v>
      </c>
      <c r="F2377" t="s">
        <v>3262</v>
      </c>
      <c r="G2377" t="s">
        <v>3257</v>
      </c>
      <c r="H2377" s="49">
        <v>42276</v>
      </c>
      <c r="I2377" s="1">
        <v>57784.39</v>
      </c>
      <c r="R2377" s="3">
        <v>100003137</v>
      </c>
      <c r="S2377" t="s">
        <v>3451</v>
      </c>
      <c r="T2377" t="s">
        <v>3444</v>
      </c>
      <c r="U2377" t="s">
        <v>3266</v>
      </c>
      <c r="V2377">
        <v>34</v>
      </c>
      <c r="W2377" t="s">
        <v>3275</v>
      </c>
      <c r="X2377" t="s">
        <v>3281</v>
      </c>
      <c r="Y2377" s="33">
        <v>42320</v>
      </c>
      <c r="Z2377" s="1">
        <v>26768.44</v>
      </c>
    </row>
    <row r="2378" spans="1:26" x14ac:dyDescent="0.25">
      <c r="A2378" s="3">
        <v>200002377</v>
      </c>
      <c r="B2378" t="s">
        <v>3575</v>
      </c>
      <c r="C2378" t="s">
        <v>3279</v>
      </c>
      <c r="D2378" t="s">
        <v>3259</v>
      </c>
      <c r="E2378">
        <v>46</v>
      </c>
      <c r="F2378" t="s">
        <v>3262</v>
      </c>
      <c r="G2378" t="s">
        <v>3281</v>
      </c>
      <c r="H2378" s="49">
        <v>42276</v>
      </c>
      <c r="I2378" s="1">
        <v>12483.24</v>
      </c>
      <c r="R2378" s="3">
        <v>100003145</v>
      </c>
      <c r="S2378" t="s">
        <v>3339</v>
      </c>
      <c r="T2378" t="s">
        <v>3407</v>
      </c>
      <c r="U2378" t="s">
        <v>3259</v>
      </c>
      <c r="V2378">
        <v>29</v>
      </c>
      <c r="W2378" t="s">
        <v>3275</v>
      </c>
      <c r="X2378" t="s">
        <v>3281</v>
      </c>
      <c r="Y2378" s="33">
        <v>42321</v>
      </c>
      <c r="Z2378" s="1">
        <v>20166.68</v>
      </c>
    </row>
    <row r="2379" spans="1:26" x14ac:dyDescent="0.25">
      <c r="A2379" s="3">
        <v>200002378</v>
      </c>
      <c r="B2379" t="s">
        <v>3559</v>
      </c>
      <c r="C2379" t="s">
        <v>3286</v>
      </c>
      <c r="D2379" t="s">
        <v>3259</v>
      </c>
      <c r="E2379">
        <v>58</v>
      </c>
      <c r="F2379" t="s">
        <v>3262</v>
      </c>
      <c r="G2379" t="s">
        <v>3265</v>
      </c>
      <c r="H2379" s="49">
        <v>42276</v>
      </c>
      <c r="I2379" s="1">
        <v>7185.59</v>
      </c>
      <c r="R2379" s="3">
        <v>100003146</v>
      </c>
      <c r="S2379" t="s">
        <v>3534</v>
      </c>
      <c r="T2379" t="s">
        <v>3376</v>
      </c>
      <c r="U2379" t="s">
        <v>3259</v>
      </c>
      <c r="V2379">
        <v>44</v>
      </c>
      <c r="W2379" t="s">
        <v>3275</v>
      </c>
      <c r="X2379" t="s">
        <v>3281</v>
      </c>
      <c r="Y2379" s="33">
        <v>42321</v>
      </c>
      <c r="Z2379" s="1">
        <v>13179.89</v>
      </c>
    </row>
    <row r="2380" spans="1:26" x14ac:dyDescent="0.25">
      <c r="A2380" s="3">
        <v>200002379</v>
      </c>
      <c r="B2380" t="s">
        <v>3370</v>
      </c>
      <c r="C2380" t="s">
        <v>3298</v>
      </c>
      <c r="D2380" t="s">
        <v>3259</v>
      </c>
      <c r="E2380">
        <v>43</v>
      </c>
      <c r="F2380" t="s">
        <v>3262</v>
      </c>
      <c r="G2380" t="s">
        <v>3257</v>
      </c>
      <c r="H2380" s="49">
        <v>42276</v>
      </c>
      <c r="I2380" s="1">
        <v>21251.759999999998</v>
      </c>
      <c r="R2380" s="3">
        <v>100003147</v>
      </c>
      <c r="S2380" t="s">
        <v>3295</v>
      </c>
      <c r="T2380" t="s">
        <v>3551</v>
      </c>
      <c r="U2380" t="s">
        <v>3259</v>
      </c>
      <c r="V2380">
        <v>37</v>
      </c>
      <c r="W2380" t="s">
        <v>3275</v>
      </c>
      <c r="X2380" t="s">
        <v>3281</v>
      </c>
      <c r="Y2380" s="33">
        <v>42321</v>
      </c>
      <c r="Z2380" s="1">
        <v>59673.88</v>
      </c>
    </row>
    <row r="2381" spans="1:26" x14ac:dyDescent="0.25">
      <c r="A2381" s="3">
        <v>300002380</v>
      </c>
      <c r="B2381" t="s">
        <v>3437</v>
      </c>
      <c r="C2381" t="s">
        <v>3323</v>
      </c>
      <c r="D2381" t="s">
        <v>3266</v>
      </c>
      <c r="E2381">
        <v>39</v>
      </c>
      <c r="F2381" t="s">
        <v>3258</v>
      </c>
      <c r="G2381" t="s">
        <v>3281</v>
      </c>
      <c r="H2381" s="49">
        <v>42276</v>
      </c>
      <c r="I2381" s="1">
        <v>100130.71</v>
      </c>
      <c r="R2381" s="3">
        <v>100003148</v>
      </c>
      <c r="S2381" t="s">
        <v>3389</v>
      </c>
      <c r="T2381" t="s">
        <v>3567</v>
      </c>
      <c r="U2381" t="s">
        <v>3266</v>
      </c>
      <c r="V2381">
        <v>32</v>
      </c>
      <c r="W2381" t="s">
        <v>3275</v>
      </c>
      <c r="X2381" t="s">
        <v>3281</v>
      </c>
      <c r="Y2381" s="33">
        <v>42321</v>
      </c>
      <c r="Z2381" s="1">
        <v>53274.83</v>
      </c>
    </row>
    <row r="2382" spans="1:26" x14ac:dyDescent="0.25">
      <c r="A2382" s="3">
        <v>400002381</v>
      </c>
      <c r="B2382" t="s">
        <v>3268</v>
      </c>
      <c r="C2382" t="s">
        <v>3315</v>
      </c>
      <c r="D2382" t="s">
        <v>3266</v>
      </c>
      <c r="E2382">
        <v>43</v>
      </c>
      <c r="F2382" t="s">
        <v>3469</v>
      </c>
      <c r="G2382" t="s">
        <v>3265</v>
      </c>
      <c r="H2382" s="49">
        <v>42276</v>
      </c>
      <c r="I2382" s="1">
        <v>21607.48</v>
      </c>
      <c r="R2382" s="3">
        <v>100003149</v>
      </c>
      <c r="S2382" t="s">
        <v>3486</v>
      </c>
      <c r="T2382" t="s">
        <v>3461</v>
      </c>
      <c r="U2382" t="s">
        <v>3266</v>
      </c>
      <c r="V2382">
        <v>38</v>
      </c>
      <c r="W2382" t="s">
        <v>3275</v>
      </c>
      <c r="X2382" t="s">
        <v>3281</v>
      </c>
      <c r="Y2382" s="33">
        <v>42321</v>
      </c>
      <c r="Z2382" s="1">
        <v>1768.41</v>
      </c>
    </row>
    <row r="2383" spans="1:26" x14ac:dyDescent="0.25">
      <c r="A2383" s="3">
        <v>400002382</v>
      </c>
      <c r="B2383" t="s">
        <v>3408</v>
      </c>
      <c r="C2383" t="s">
        <v>3552</v>
      </c>
      <c r="D2383" t="s">
        <v>3266</v>
      </c>
      <c r="E2383">
        <v>24</v>
      </c>
      <c r="F2383" t="s">
        <v>3469</v>
      </c>
      <c r="G2383" t="s">
        <v>3265</v>
      </c>
      <c r="H2383" s="49">
        <v>42276</v>
      </c>
      <c r="I2383" s="1">
        <v>899.97</v>
      </c>
      <c r="R2383" s="3">
        <v>100003150</v>
      </c>
      <c r="S2383" t="s">
        <v>3439</v>
      </c>
      <c r="T2383" t="s">
        <v>3481</v>
      </c>
      <c r="U2383" t="s">
        <v>3266</v>
      </c>
      <c r="V2383">
        <v>32</v>
      </c>
      <c r="W2383" t="s">
        <v>3275</v>
      </c>
      <c r="X2383" t="s">
        <v>3281</v>
      </c>
      <c r="Y2383" s="33">
        <v>42321</v>
      </c>
      <c r="Z2383" s="1">
        <v>9287.6299999999992</v>
      </c>
    </row>
    <row r="2384" spans="1:26" x14ac:dyDescent="0.25">
      <c r="A2384" s="3">
        <v>400002383</v>
      </c>
      <c r="B2384" t="s">
        <v>3484</v>
      </c>
      <c r="C2384" t="s">
        <v>3385</v>
      </c>
      <c r="D2384" t="s">
        <v>3266</v>
      </c>
      <c r="E2384">
        <v>24</v>
      </c>
      <c r="F2384" t="s">
        <v>3469</v>
      </c>
      <c r="G2384" t="s">
        <v>3281</v>
      </c>
      <c r="H2384" s="49">
        <v>42276</v>
      </c>
      <c r="I2384" s="1">
        <v>17347.52</v>
      </c>
      <c r="R2384" s="3">
        <v>100003151</v>
      </c>
      <c r="S2384" t="s">
        <v>3563</v>
      </c>
      <c r="T2384" t="s">
        <v>3402</v>
      </c>
      <c r="U2384" t="s">
        <v>3266</v>
      </c>
      <c r="V2384">
        <v>38</v>
      </c>
      <c r="W2384" t="s">
        <v>3275</v>
      </c>
      <c r="X2384" t="s">
        <v>3281</v>
      </c>
      <c r="Y2384" s="33">
        <v>42321</v>
      </c>
      <c r="Z2384" s="1">
        <v>66093.41</v>
      </c>
    </row>
    <row r="2385" spans="1:26" x14ac:dyDescent="0.25">
      <c r="A2385" s="3">
        <v>100002384</v>
      </c>
      <c r="B2385" t="s">
        <v>3576</v>
      </c>
      <c r="C2385" t="s">
        <v>3387</v>
      </c>
      <c r="D2385" t="s">
        <v>3266</v>
      </c>
      <c r="E2385">
        <v>33</v>
      </c>
      <c r="F2385" t="s">
        <v>3275</v>
      </c>
      <c r="G2385" t="s">
        <v>3281</v>
      </c>
      <c r="H2385" s="49">
        <v>42277</v>
      </c>
      <c r="I2385" s="1">
        <v>30454.03</v>
      </c>
      <c r="R2385" s="3">
        <v>100003159</v>
      </c>
      <c r="S2385" t="s">
        <v>3451</v>
      </c>
      <c r="T2385" t="s">
        <v>3284</v>
      </c>
      <c r="U2385" t="s">
        <v>3266</v>
      </c>
      <c r="V2385">
        <v>27</v>
      </c>
      <c r="W2385" t="s">
        <v>3275</v>
      </c>
      <c r="X2385" t="s">
        <v>3281</v>
      </c>
      <c r="Y2385" s="33">
        <v>42322</v>
      </c>
      <c r="Z2385" s="1">
        <v>73722.880000000005</v>
      </c>
    </row>
    <row r="2386" spans="1:26" x14ac:dyDescent="0.25">
      <c r="A2386" s="3">
        <v>100002385</v>
      </c>
      <c r="B2386" t="s">
        <v>3386</v>
      </c>
      <c r="C2386" t="s">
        <v>3555</v>
      </c>
      <c r="D2386" t="s">
        <v>3259</v>
      </c>
      <c r="E2386">
        <v>28</v>
      </c>
      <c r="F2386" t="s">
        <v>3275</v>
      </c>
      <c r="G2386" t="s">
        <v>3281</v>
      </c>
      <c r="H2386" s="49">
        <v>42277</v>
      </c>
      <c r="I2386" s="1">
        <v>73793.66</v>
      </c>
      <c r="R2386" s="3">
        <v>100003160</v>
      </c>
      <c r="S2386" t="s">
        <v>3521</v>
      </c>
      <c r="T2386" t="s">
        <v>3346</v>
      </c>
      <c r="U2386" t="s">
        <v>3266</v>
      </c>
      <c r="V2386">
        <v>33</v>
      </c>
      <c r="W2386" t="s">
        <v>3275</v>
      </c>
      <c r="X2386" t="s">
        <v>3281</v>
      </c>
      <c r="Y2386" s="33">
        <v>42322</v>
      </c>
      <c r="Z2386" s="1">
        <v>21875.7</v>
      </c>
    </row>
    <row r="2387" spans="1:26" x14ac:dyDescent="0.25">
      <c r="A2387" s="3">
        <v>100002386</v>
      </c>
      <c r="B2387" t="s">
        <v>3522</v>
      </c>
      <c r="C2387" t="s">
        <v>3345</v>
      </c>
      <c r="D2387" t="s">
        <v>3266</v>
      </c>
      <c r="E2387">
        <v>46</v>
      </c>
      <c r="F2387" t="s">
        <v>3275</v>
      </c>
      <c r="G2387" t="s">
        <v>3281</v>
      </c>
      <c r="H2387" s="49">
        <v>42277</v>
      </c>
      <c r="I2387" s="1">
        <v>112571.21</v>
      </c>
      <c r="R2387" s="3">
        <v>100003161</v>
      </c>
      <c r="S2387" t="s">
        <v>3323</v>
      </c>
      <c r="T2387" t="s">
        <v>3371</v>
      </c>
      <c r="U2387" t="s">
        <v>3259</v>
      </c>
      <c r="V2387">
        <v>44</v>
      </c>
      <c r="W2387" t="s">
        <v>3275</v>
      </c>
      <c r="X2387" t="s">
        <v>3281</v>
      </c>
      <c r="Y2387" s="33">
        <v>42322</v>
      </c>
      <c r="Z2387" s="1">
        <v>3790.23</v>
      </c>
    </row>
    <row r="2388" spans="1:26" x14ac:dyDescent="0.25">
      <c r="A2388" s="3">
        <v>100002387</v>
      </c>
      <c r="B2388" t="s">
        <v>3356</v>
      </c>
      <c r="C2388" t="s">
        <v>3345</v>
      </c>
      <c r="D2388" t="s">
        <v>3259</v>
      </c>
      <c r="E2388">
        <v>29</v>
      </c>
      <c r="F2388" t="s">
        <v>3275</v>
      </c>
      <c r="G2388" t="s">
        <v>3281</v>
      </c>
      <c r="H2388" s="49">
        <v>42277</v>
      </c>
      <c r="I2388" s="1">
        <v>58720.19</v>
      </c>
      <c r="R2388" s="3">
        <v>100003162</v>
      </c>
      <c r="S2388" t="s">
        <v>3430</v>
      </c>
      <c r="T2388" t="s">
        <v>3371</v>
      </c>
      <c r="U2388" t="s">
        <v>3266</v>
      </c>
      <c r="V2388">
        <v>29</v>
      </c>
      <c r="W2388" t="s">
        <v>3275</v>
      </c>
      <c r="X2388" t="s">
        <v>3281</v>
      </c>
      <c r="Y2388" s="33">
        <v>42322</v>
      </c>
      <c r="Z2388" s="1">
        <v>23159.95</v>
      </c>
    </row>
    <row r="2389" spans="1:26" x14ac:dyDescent="0.25">
      <c r="A2389" s="3">
        <v>100002388</v>
      </c>
      <c r="B2389" t="s">
        <v>3313</v>
      </c>
      <c r="C2389" t="s">
        <v>3271</v>
      </c>
      <c r="D2389" t="s">
        <v>3266</v>
      </c>
      <c r="E2389">
        <v>38</v>
      </c>
      <c r="F2389" t="s">
        <v>3275</v>
      </c>
      <c r="G2389" t="s">
        <v>3257</v>
      </c>
      <c r="H2389" s="49">
        <v>42277</v>
      </c>
      <c r="I2389" s="1">
        <v>3761.07</v>
      </c>
      <c r="R2389" s="3">
        <v>100003164</v>
      </c>
      <c r="S2389" t="s">
        <v>3522</v>
      </c>
      <c r="T2389" t="s">
        <v>3325</v>
      </c>
      <c r="U2389" t="s">
        <v>3266</v>
      </c>
      <c r="V2389">
        <v>37</v>
      </c>
      <c r="W2389" t="s">
        <v>3275</v>
      </c>
      <c r="X2389" t="s">
        <v>3281</v>
      </c>
      <c r="Y2389" s="33">
        <v>42322</v>
      </c>
      <c r="Z2389" s="1">
        <v>27784.27</v>
      </c>
    </row>
    <row r="2390" spans="1:26" x14ac:dyDescent="0.25">
      <c r="A2390" s="3">
        <v>100002389</v>
      </c>
      <c r="B2390" t="s">
        <v>3563</v>
      </c>
      <c r="C2390" t="s">
        <v>3528</v>
      </c>
      <c r="D2390" t="s">
        <v>3266</v>
      </c>
      <c r="E2390">
        <v>45</v>
      </c>
      <c r="F2390" t="s">
        <v>3275</v>
      </c>
      <c r="G2390" t="s">
        <v>3265</v>
      </c>
      <c r="H2390" s="49">
        <v>42277</v>
      </c>
      <c r="I2390" s="1">
        <v>12247.62</v>
      </c>
      <c r="R2390" s="3">
        <v>100003165</v>
      </c>
      <c r="S2390" t="s">
        <v>3399</v>
      </c>
      <c r="T2390" t="s">
        <v>3429</v>
      </c>
      <c r="U2390" t="s">
        <v>3259</v>
      </c>
      <c r="V2390">
        <v>31</v>
      </c>
      <c r="W2390" t="s">
        <v>3275</v>
      </c>
      <c r="X2390" t="s">
        <v>3281</v>
      </c>
      <c r="Y2390" s="33">
        <v>42322</v>
      </c>
      <c r="Z2390" s="1">
        <v>10377.129999999999</v>
      </c>
    </row>
    <row r="2391" spans="1:26" x14ac:dyDescent="0.25">
      <c r="A2391" s="3">
        <v>100002390</v>
      </c>
      <c r="B2391" t="s">
        <v>3471</v>
      </c>
      <c r="C2391" t="s">
        <v>3394</v>
      </c>
      <c r="D2391" t="s">
        <v>3266</v>
      </c>
      <c r="E2391">
        <v>45</v>
      </c>
      <c r="F2391" t="s">
        <v>3275</v>
      </c>
      <c r="G2391" t="s">
        <v>3281</v>
      </c>
      <c r="H2391" s="49">
        <v>42277</v>
      </c>
      <c r="I2391" s="1">
        <v>123159.76</v>
      </c>
      <c r="R2391" s="3">
        <v>100003166</v>
      </c>
      <c r="S2391" t="s">
        <v>3302</v>
      </c>
      <c r="T2391" t="s">
        <v>3512</v>
      </c>
      <c r="U2391" t="s">
        <v>3266</v>
      </c>
      <c r="V2391">
        <v>25</v>
      </c>
      <c r="W2391" t="s">
        <v>3275</v>
      </c>
      <c r="X2391" t="s">
        <v>3265</v>
      </c>
      <c r="Y2391" s="33">
        <v>42322</v>
      </c>
      <c r="Z2391" s="1">
        <v>12589.45</v>
      </c>
    </row>
    <row r="2392" spans="1:26" x14ac:dyDescent="0.25">
      <c r="A2392" s="3">
        <v>100002391</v>
      </c>
      <c r="B2392" t="s">
        <v>3530</v>
      </c>
      <c r="C2392" t="s">
        <v>3511</v>
      </c>
      <c r="D2392" t="s">
        <v>3259</v>
      </c>
      <c r="E2392">
        <v>29</v>
      </c>
      <c r="F2392" t="s">
        <v>3275</v>
      </c>
      <c r="G2392" t="s">
        <v>3281</v>
      </c>
      <c r="H2392" s="49">
        <v>42277</v>
      </c>
      <c r="I2392" s="1">
        <v>9979.14</v>
      </c>
      <c r="R2392" s="3">
        <v>100003167</v>
      </c>
      <c r="S2392" t="s">
        <v>3559</v>
      </c>
      <c r="T2392" t="s">
        <v>3376</v>
      </c>
      <c r="U2392" t="s">
        <v>3259</v>
      </c>
      <c r="V2392">
        <v>41</v>
      </c>
      <c r="W2392" t="s">
        <v>3275</v>
      </c>
      <c r="X2392" t="s">
        <v>3265</v>
      </c>
      <c r="Y2392" s="33">
        <v>42322</v>
      </c>
      <c r="Z2392" s="1">
        <v>4111.42</v>
      </c>
    </row>
    <row r="2393" spans="1:26" x14ac:dyDescent="0.25">
      <c r="A2393" s="3">
        <v>100002392</v>
      </c>
      <c r="B2393" t="s">
        <v>3333</v>
      </c>
      <c r="C2393" t="s">
        <v>3508</v>
      </c>
      <c r="D2393" t="s">
        <v>3259</v>
      </c>
      <c r="E2393">
        <v>30</v>
      </c>
      <c r="F2393" t="s">
        <v>3275</v>
      </c>
      <c r="G2393" t="s">
        <v>3265</v>
      </c>
      <c r="H2393" s="49">
        <v>42277</v>
      </c>
      <c r="I2393" s="1">
        <v>20821.23</v>
      </c>
      <c r="R2393" s="3">
        <v>100003168</v>
      </c>
      <c r="S2393" t="s">
        <v>3300</v>
      </c>
      <c r="T2393" t="s">
        <v>3385</v>
      </c>
      <c r="U2393" t="s">
        <v>3259</v>
      </c>
      <c r="V2393">
        <v>40</v>
      </c>
      <c r="W2393" t="s">
        <v>3275</v>
      </c>
      <c r="X2393" t="s">
        <v>3281</v>
      </c>
      <c r="Y2393" s="33">
        <v>42322</v>
      </c>
      <c r="Z2393" s="1">
        <v>49490.49</v>
      </c>
    </row>
    <row r="2394" spans="1:26" x14ac:dyDescent="0.25">
      <c r="A2394" s="3">
        <v>200002393</v>
      </c>
      <c r="B2394" t="s">
        <v>3557</v>
      </c>
      <c r="C2394" t="s">
        <v>3384</v>
      </c>
      <c r="D2394" t="s">
        <v>3259</v>
      </c>
      <c r="E2394">
        <v>40</v>
      </c>
      <c r="F2394" t="s">
        <v>3262</v>
      </c>
      <c r="G2394" t="s">
        <v>3257</v>
      </c>
      <c r="H2394" s="49">
        <v>42277</v>
      </c>
      <c r="I2394" s="1">
        <v>64487.05</v>
      </c>
      <c r="R2394" s="3">
        <v>100003169</v>
      </c>
      <c r="S2394" t="s">
        <v>3419</v>
      </c>
      <c r="T2394" t="s">
        <v>3423</v>
      </c>
      <c r="U2394" t="s">
        <v>3266</v>
      </c>
      <c r="V2394">
        <v>35</v>
      </c>
      <c r="W2394" t="s">
        <v>3275</v>
      </c>
      <c r="X2394" t="s">
        <v>3257</v>
      </c>
      <c r="Y2394" s="33">
        <v>42322</v>
      </c>
      <c r="Z2394" s="1">
        <v>3673.79</v>
      </c>
    </row>
    <row r="2395" spans="1:26" x14ac:dyDescent="0.25">
      <c r="A2395" s="3">
        <v>200002394</v>
      </c>
      <c r="B2395" t="s">
        <v>3389</v>
      </c>
      <c r="C2395" t="s">
        <v>3528</v>
      </c>
      <c r="D2395" t="s">
        <v>3266</v>
      </c>
      <c r="E2395">
        <v>44</v>
      </c>
      <c r="F2395" t="s">
        <v>3262</v>
      </c>
      <c r="G2395" t="s">
        <v>3265</v>
      </c>
      <c r="H2395" s="49">
        <v>42277</v>
      </c>
      <c r="I2395" s="1">
        <v>24636.06</v>
      </c>
      <c r="R2395" s="3">
        <v>100003170</v>
      </c>
      <c r="S2395" t="s">
        <v>3579</v>
      </c>
      <c r="T2395" t="s">
        <v>3489</v>
      </c>
      <c r="U2395" t="s">
        <v>3266</v>
      </c>
      <c r="V2395">
        <v>41</v>
      </c>
      <c r="W2395" t="s">
        <v>3275</v>
      </c>
      <c r="X2395" t="s">
        <v>3281</v>
      </c>
      <c r="Y2395" s="33">
        <v>42322</v>
      </c>
      <c r="Z2395" s="1">
        <v>20793.41</v>
      </c>
    </row>
    <row r="2396" spans="1:26" x14ac:dyDescent="0.25">
      <c r="A2396" s="3">
        <v>200002395</v>
      </c>
      <c r="B2396" t="s">
        <v>3495</v>
      </c>
      <c r="C2396" t="s">
        <v>3345</v>
      </c>
      <c r="D2396" t="s">
        <v>3259</v>
      </c>
      <c r="E2396">
        <v>45</v>
      </c>
      <c r="F2396" t="s">
        <v>3262</v>
      </c>
      <c r="G2396" t="s">
        <v>3265</v>
      </c>
      <c r="H2396" s="49">
        <v>42277</v>
      </c>
      <c r="I2396" s="1">
        <v>81068.100000000006</v>
      </c>
      <c r="R2396" s="3">
        <v>100003171</v>
      </c>
      <c r="S2396" t="s">
        <v>3549</v>
      </c>
      <c r="T2396" t="s">
        <v>3367</v>
      </c>
      <c r="U2396" t="s">
        <v>3259</v>
      </c>
      <c r="V2396">
        <v>25</v>
      </c>
      <c r="W2396" t="s">
        <v>3275</v>
      </c>
      <c r="X2396" t="s">
        <v>3281</v>
      </c>
      <c r="Y2396" s="33">
        <v>42322</v>
      </c>
      <c r="Z2396" s="1">
        <v>18053.11</v>
      </c>
    </row>
    <row r="2397" spans="1:26" x14ac:dyDescent="0.25">
      <c r="A2397" s="3">
        <v>200002396</v>
      </c>
      <c r="B2397" t="s">
        <v>3534</v>
      </c>
      <c r="C2397" t="s">
        <v>3517</v>
      </c>
      <c r="D2397" t="s">
        <v>3259</v>
      </c>
      <c r="E2397">
        <v>57</v>
      </c>
      <c r="F2397" t="s">
        <v>3262</v>
      </c>
      <c r="G2397" t="s">
        <v>3257</v>
      </c>
      <c r="H2397" s="49">
        <v>42277</v>
      </c>
      <c r="I2397" s="1">
        <v>49358.43</v>
      </c>
      <c r="R2397" s="3">
        <v>100003172</v>
      </c>
      <c r="S2397" t="s">
        <v>3306</v>
      </c>
      <c r="T2397" t="s">
        <v>3340</v>
      </c>
      <c r="U2397" t="s">
        <v>3259</v>
      </c>
      <c r="V2397">
        <v>43</v>
      </c>
      <c r="W2397" t="s">
        <v>3275</v>
      </c>
      <c r="X2397" t="s">
        <v>3257</v>
      </c>
      <c r="Y2397" s="33">
        <v>42322</v>
      </c>
      <c r="Z2397" s="1">
        <v>4808.93</v>
      </c>
    </row>
    <row r="2398" spans="1:26" x14ac:dyDescent="0.25">
      <c r="A2398" s="3">
        <v>200002397</v>
      </c>
      <c r="B2398" t="s">
        <v>3287</v>
      </c>
      <c r="C2398" t="s">
        <v>3318</v>
      </c>
      <c r="D2398" t="s">
        <v>3259</v>
      </c>
      <c r="E2398">
        <v>50</v>
      </c>
      <c r="F2398" t="s">
        <v>3262</v>
      </c>
      <c r="G2398" t="s">
        <v>3257</v>
      </c>
      <c r="H2398" s="49">
        <v>42277</v>
      </c>
      <c r="I2398" s="1">
        <v>34740.160000000003</v>
      </c>
      <c r="R2398" s="3">
        <v>100003173</v>
      </c>
      <c r="S2398" t="s">
        <v>3353</v>
      </c>
      <c r="T2398" t="s">
        <v>3346</v>
      </c>
      <c r="U2398" t="s">
        <v>3259</v>
      </c>
      <c r="V2398">
        <v>39</v>
      </c>
      <c r="W2398" t="s">
        <v>3275</v>
      </c>
      <c r="X2398" t="s">
        <v>3257</v>
      </c>
      <c r="Y2398" s="33">
        <v>42322</v>
      </c>
      <c r="Z2398" s="1">
        <v>3436.77</v>
      </c>
    </row>
    <row r="2399" spans="1:26" x14ac:dyDescent="0.25">
      <c r="A2399" s="3">
        <v>200002398</v>
      </c>
      <c r="B2399" t="s">
        <v>3370</v>
      </c>
      <c r="C2399" t="s">
        <v>3396</v>
      </c>
      <c r="D2399" t="s">
        <v>3259</v>
      </c>
      <c r="E2399">
        <v>55</v>
      </c>
      <c r="F2399" t="s">
        <v>3262</v>
      </c>
      <c r="G2399" t="s">
        <v>3257</v>
      </c>
      <c r="H2399" s="49">
        <v>42277</v>
      </c>
      <c r="I2399" s="1">
        <v>28781.46</v>
      </c>
      <c r="R2399" s="3">
        <v>100003174</v>
      </c>
      <c r="S2399" t="s">
        <v>3353</v>
      </c>
      <c r="T2399" t="s">
        <v>3319</v>
      </c>
      <c r="U2399" t="s">
        <v>3259</v>
      </c>
      <c r="V2399">
        <v>36</v>
      </c>
      <c r="W2399" t="s">
        <v>3275</v>
      </c>
      <c r="X2399" t="s">
        <v>3281</v>
      </c>
      <c r="Y2399" s="33">
        <v>42322</v>
      </c>
      <c r="Z2399" s="1">
        <v>8060.05</v>
      </c>
    </row>
    <row r="2400" spans="1:26" x14ac:dyDescent="0.25">
      <c r="A2400" s="3">
        <v>200002399</v>
      </c>
      <c r="B2400" t="s">
        <v>3443</v>
      </c>
      <c r="C2400" t="s">
        <v>3554</v>
      </c>
      <c r="D2400" t="s">
        <v>3266</v>
      </c>
      <c r="E2400">
        <v>57</v>
      </c>
      <c r="F2400" t="s">
        <v>3262</v>
      </c>
      <c r="G2400" t="s">
        <v>3265</v>
      </c>
      <c r="H2400" s="49">
        <v>42277</v>
      </c>
      <c r="I2400" s="1">
        <v>4025.97</v>
      </c>
      <c r="R2400" s="3">
        <v>100003175</v>
      </c>
      <c r="S2400" t="s">
        <v>3370</v>
      </c>
      <c r="T2400" t="s">
        <v>3346</v>
      </c>
      <c r="U2400" t="s">
        <v>3259</v>
      </c>
      <c r="V2400">
        <v>32</v>
      </c>
      <c r="W2400" t="s">
        <v>3275</v>
      </c>
      <c r="X2400" t="s">
        <v>3257</v>
      </c>
      <c r="Y2400" s="33">
        <v>42322</v>
      </c>
      <c r="Z2400" s="1">
        <v>27316.09</v>
      </c>
    </row>
    <row r="2401" spans="1:26" x14ac:dyDescent="0.25">
      <c r="A2401" s="3">
        <v>300002400</v>
      </c>
      <c r="B2401" t="s">
        <v>3351</v>
      </c>
      <c r="C2401" t="s">
        <v>3570</v>
      </c>
      <c r="D2401" t="s">
        <v>3266</v>
      </c>
      <c r="E2401">
        <v>36</v>
      </c>
      <c r="F2401" t="s">
        <v>3258</v>
      </c>
      <c r="G2401" t="s">
        <v>3257</v>
      </c>
      <c r="H2401" s="49">
        <v>42277</v>
      </c>
      <c r="I2401" s="1">
        <v>15245.28</v>
      </c>
      <c r="R2401" s="3">
        <v>100003189</v>
      </c>
      <c r="S2401" t="s">
        <v>3356</v>
      </c>
      <c r="T2401" t="s">
        <v>3499</v>
      </c>
      <c r="U2401" t="s">
        <v>3259</v>
      </c>
      <c r="V2401">
        <v>48</v>
      </c>
      <c r="W2401" t="s">
        <v>3275</v>
      </c>
      <c r="X2401" t="s">
        <v>3281</v>
      </c>
      <c r="Y2401" s="33">
        <v>42323</v>
      </c>
      <c r="Z2401" s="1">
        <v>4098.82</v>
      </c>
    </row>
    <row r="2402" spans="1:26" x14ac:dyDescent="0.25">
      <c r="A2402" s="3">
        <v>400002401</v>
      </c>
      <c r="B2402" t="s">
        <v>3465</v>
      </c>
      <c r="C2402" t="s">
        <v>3369</v>
      </c>
      <c r="D2402" t="s">
        <v>3266</v>
      </c>
      <c r="E2402">
        <v>21</v>
      </c>
      <c r="F2402" t="s">
        <v>3469</v>
      </c>
      <c r="G2402" t="s">
        <v>3265</v>
      </c>
      <c r="H2402" s="49">
        <v>42277</v>
      </c>
      <c r="I2402" s="1">
        <v>50686.07</v>
      </c>
      <c r="R2402" s="3">
        <v>100003190</v>
      </c>
      <c r="S2402" t="s">
        <v>3522</v>
      </c>
      <c r="T2402" t="s">
        <v>3312</v>
      </c>
      <c r="U2402" t="s">
        <v>3266</v>
      </c>
      <c r="V2402">
        <v>44</v>
      </c>
      <c r="W2402" t="s">
        <v>3275</v>
      </c>
      <c r="X2402" t="s">
        <v>3281</v>
      </c>
      <c r="Y2402" s="33">
        <v>42323</v>
      </c>
      <c r="Z2402" s="1">
        <v>9777.9</v>
      </c>
    </row>
    <row r="2403" spans="1:26" x14ac:dyDescent="0.25">
      <c r="A2403" s="3">
        <v>100002402</v>
      </c>
      <c r="B2403" t="s">
        <v>3401</v>
      </c>
      <c r="C2403" t="s">
        <v>3298</v>
      </c>
      <c r="D2403" t="s">
        <v>3259</v>
      </c>
      <c r="E2403">
        <v>47</v>
      </c>
      <c r="F2403" t="s">
        <v>3275</v>
      </c>
      <c r="G2403" t="s">
        <v>3281</v>
      </c>
      <c r="H2403" s="49">
        <v>42278</v>
      </c>
      <c r="I2403" s="1">
        <v>8964.65</v>
      </c>
      <c r="R2403" s="3">
        <v>100003191</v>
      </c>
      <c r="S2403" t="s">
        <v>3495</v>
      </c>
      <c r="T2403" t="s">
        <v>3263</v>
      </c>
      <c r="U2403" t="s">
        <v>3259</v>
      </c>
      <c r="V2403">
        <v>31</v>
      </c>
      <c r="W2403" t="s">
        <v>3275</v>
      </c>
      <c r="X2403" t="s">
        <v>3265</v>
      </c>
      <c r="Y2403" s="33">
        <v>42323</v>
      </c>
      <c r="Z2403" s="1">
        <v>5478.06</v>
      </c>
    </row>
    <row r="2404" spans="1:26" x14ac:dyDescent="0.25">
      <c r="A2404" s="3">
        <v>100002403</v>
      </c>
      <c r="B2404" t="s">
        <v>3449</v>
      </c>
      <c r="C2404" t="s">
        <v>3359</v>
      </c>
      <c r="D2404" t="s">
        <v>3259</v>
      </c>
      <c r="E2404">
        <v>33</v>
      </c>
      <c r="F2404" t="s">
        <v>3275</v>
      </c>
      <c r="G2404" t="s">
        <v>3281</v>
      </c>
      <c r="H2404" s="49">
        <v>42278</v>
      </c>
      <c r="I2404" s="1">
        <v>13036.35</v>
      </c>
      <c r="R2404" s="3">
        <v>100003192</v>
      </c>
      <c r="S2404" t="s">
        <v>3322</v>
      </c>
      <c r="T2404" t="s">
        <v>3267</v>
      </c>
      <c r="U2404" t="s">
        <v>3259</v>
      </c>
      <c r="V2404">
        <v>27</v>
      </c>
      <c r="W2404" t="s">
        <v>3275</v>
      </c>
      <c r="X2404" t="s">
        <v>3281</v>
      </c>
      <c r="Y2404" s="33">
        <v>42323</v>
      </c>
      <c r="Z2404" s="1">
        <v>10183.23</v>
      </c>
    </row>
    <row r="2405" spans="1:26" x14ac:dyDescent="0.25">
      <c r="A2405" s="3">
        <v>100002404</v>
      </c>
      <c r="B2405" t="s">
        <v>3322</v>
      </c>
      <c r="C2405" t="s">
        <v>3290</v>
      </c>
      <c r="D2405" t="s">
        <v>3259</v>
      </c>
      <c r="E2405">
        <v>43</v>
      </c>
      <c r="F2405" t="s">
        <v>3275</v>
      </c>
      <c r="G2405" t="s">
        <v>3281</v>
      </c>
      <c r="H2405" s="49">
        <v>42278</v>
      </c>
      <c r="I2405" s="1">
        <v>31840.240000000002</v>
      </c>
      <c r="R2405" s="3">
        <v>100003193</v>
      </c>
      <c r="S2405" t="s">
        <v>3562</v>
      </c>
      <c r="T2405" t="s">
        <v>3392</v>
      </c>
      <c r="U2405" t="s">
        <v>3266</v>
      </c>
      <c r="V2405">
        <v>36</v>
      </c>
      <c r="W2405" t="s">
        <v>3275</v>
      </c>
      <c r="X2405" t="s">
        <v>3257</v>
      </c>
      <c r="Y2405" s="33">
        <v>42323</v>
      </c>
      <c r="Z2405" s="1">
        <v>18925.43</v>
      </c>
    </row>
    <row r="2406" spans="1:26" x14ac:dyDescent="0.25">
      <c r="A2406" s="3">
        <v>100002405</v>
      </c>
      <c r="B2406" t="s">
        <v>3397</v>
      </c>
      <c r="C2406" t="s">
        <v>3345</v>
      </c>
      <c r="D2406" t="s">
        <v>3266</v>
      </c>
      <c r="E2406">
        <v>34</v>
      </c>
      <c r="F2406" t="s">
        <v>3275</v>
      </c>
      <c r="G2406" t="s">
        <v>3281</v>
      </c>
      <c r="H2406" s="49">
        <v>42278</v>
      </c>
      <c r="I2406" s="1">
        <v>48696.83</v>
      </c>
      <c r="R2406" s="3">
        <v>100003194</v>
      </c>
      <c r="S2406" t="s">
        <v>3372</v>
      </c>
      <c r="T2406" t="s">
        <v>3403</v>
      </c>
      <c r="U2406" t="s">
        <v>3259</v>
      </c>
      <c r="V2406">
        <v>29</v>
      </c>
      <c r="W2406" t="s">
        <v>3275</v>
      </c>
      <c r="X2406" t="s">
        <v>3281</v>
      </c>
      <c r="Y2406" s="33">
        <v>42323</v>
      </c>
      <c r="Z2406" s="1">
        <v>57228.34</v>
      </c>
    </row>
    <row r="2407" spans="1:26" x14ac:dyDescent="0.25">
      <c r="A2407" s="3">
        <v>100002406</v>
      </c>
      <c r="B2407" t="s">
        <v>3476</v>
      </c>
      <c r="C2407" t="s">
        <v>3422</v>
      </c>
      <c r="D2407" t="s">
        <v>3266</v>
      </c>
      <c r="E2407">
        <v>32</v>
      </c>
      <c r="F2407" t="s">
        <v>3275</v>
      </c>
      <c r="G2407" t="s">
        <v>3281</v>
      </c>
      <c r="H2407" s="49">
        <v>42278</v>
      </c>
      <c r="I2407" s="1">
        <v>31675.17</v>
      </c>
      <c r="R2407" s="3">
        <v>100003195</v>
      </c>
      <c r="S2407" t="s">
        <v>3448</v>
      </c>
      <c r="T2407" t="s">
        <v>3535</v>
      </c>
      <c r="U2407" t="s">
        <v>3266</v>
      </c>
      <c r="V2407">
        <v>35</v>
      </c>
      <c r="W2407" t="s">
        <v>3275</v>
      </c>
      <c r="X2407" t="s">
        <v>3281</v>
      </c>
      <c r="Y2407" s="33">
        <v>42323</v>
      </c>
      <c r="Z2407" s="1">
        <v>31376.37</v>
      </c>
    </row>
    <row r="2408" spans="1:26" x14ac:dyDescent="0.25">
      <c r="A2408" s="3">
        <v>100002407</v>
      </c>
      <c r="B2408" t="s">
        <v>3530</v>
      </c>
      <c r="C2408" t="s">
        <v>3319</v>
      </c>
      <c r="D2408" t="s">
        <v>3259</v>
      </c>
      <c r="E2408">
        <v>34</v>
      </c>
      <c r="F2408" t="s">
        <v>3275</v>
      </c>
      <c r="G2408" t="s">
        <v>3257</v>
      </c>
      <c r="H2408" s="49">
        <v>42278</v>
      </c>
      <c r="I2408" s="1">
        <v>21360.89</v>
      </c>
      <c r="R2408" s="3">
        <v>100003196</v>
      </c>
      <c r="S2408" t="s">
        <v>3353</v>
      </c>
      <c r="T2408" t="s">
        <v>3554</v>
      </c>
      <c r="U2408" t="s">
        <v>3259</v>
      </c>
      <c r="V2408">
        <v>28</v>
      </c>
      <c r="W2408" t="s">
        <v>3275</v>
      </c>
      <c r="X2408" t="s">
        <v>3265</v>
      </c>
      <c r="Y2408" s="33">
        <v>42323</v>
      </c>
      <c r="Z2408" s="1">
        <v>13468.66</v>
      </c>
    </row>
    <row r="2409" spans="1:26" x14ac:dyDescent="0.25">
      <c r="A2409" s="3">
        <v>100002408</v>
      </c>
      <c r="B2409" t="s">
        <v>3528</v>
      </c>
      <c r="C2409" t="s">
        <v>3315</v>
      </c>
      <c r="D2409" t="s">
        <v>3259</v>
      </c>
      <c r="E2409">
        <v>29</v>
      </c>
      <c r="F2409" t="s">
        <v>3275</v>
      </c>
      <c r="G2409" t="s">
        <v>3281</v>
      </c>
      <c r="H2409" s="49">
        <v>42278</v>
      </c>
      <c r="I2409" s="1">
        <v>5564.99</v>
      </c>
      <c r="R2409" s="3">
        <v>100003197</v>
      </c>
      <c r="S2409" t="s">
        <v>3471</v>
      </c>
      <c r="T2409" t="s">
        <v>3464</v>
      </c>
      <c r="U2409" t="s">
        <v>3266</v>
      </c>
      <c r="V2409">
        <v>31</v>
      </c>
      <c r="W2409" t="s">
        <v>3275</v>
      </c>
      <c r="X2409" t="s">
        <v>3281</v>
      </c>
      <c r="Y2409" s="33">
        <v>42323</v>
      </c>
      <c r="Z2409" s="1">
        <v>42662.04</v>
      </c>
    </row>
    <row r="2410" spans="1:26" x14ac:dyDescent="0.25">
      <c r="A2410" s="3">
        <v>200002409</v>
      </c>
      <c r="B2410" t="s">
        <v>3571</v>
      </c>
      <c r="C2410" t="s">
        <v>3369</v>
      </c>
      <c r="D2410" t="s">
        <v>3259</v>
      </c>
      <c r="E2410">
        <v>53</v>
      </c>
      <c r="F2410" t="s">
        <v>3262</v>
      </c>
      <c r="G2410" t="s">
        <v>3257</v>
      </c>
      <c r="H2410" s="49">
        <v>42278</v>
      </c>
      <c r="I2410" s="1">
        <v>43276.26</v>
      </c>
      <c r="R2410" s="3">
        <v>100003198</v>
      </c>
      <c r="S2410" t="s">
        <v>3366</v>
      </c>
      <c r="T2410" t="s">
        <v>3359</v>
      </c>
      <c r="U2410" t="s">
        <v>3259</v>
      </c>
      <c r="V2410">
        <v>29</v>
      </c>
      <c r="W2410" t="s">
        <v>3275</v>
      </c>
      <c r="X2410" t="s">
        <v>3265</v>
      </c>
      <c r="Y2410" s="33">
        <v>42323</v>
      </c>
      <c r="Z2410" s="1">
        <v>36086.9</v>
      </c>
    </row>
    <row r="2411" spans="1:26" x14ac:dyDescent="0.25">
      <c r="A2411" s="3">
        <v>200002410</v>
      </c>
      <c r="B2411" t="s">
        <v>3506</v>
      </c>
      <c r="C2411" t="s">
        <v>3450</v>
      </c>
      <c r="D2411" t="s">
        <v>3259</v>
      </c>
      <c r="E2411">
        <v>52</v>
      </c>
      <c r="F2411" t="s">
        <v>3262</v>
      </c>
      <c r="G2411" t="s">
        <v>3257</v>
      </c>
      <c r="H2411" s="49">
        <v>42278</v>
      </c>
      <c r="I2411" s="1">
        <v>47271.67</v>
      </c>
      <c r="R2411" s="3">
        <v>100003199</v>
      </c>
      <c r="S2411" t="s">
        <v>3327</v>
      </c>
      <c r="T2411" t="s">
        <v>3323</v>
      </c>
      <c r="U2411" t="s">
        <v>3259</v>
      </c>
      <c r="V2411">
        <v>32</v>
      </c>
      <c r="W2411" t="s">
        <v>3275</v>
      </c>
      <c r="X2411" t="s">
        <v>3281</v>
      </c>
      <c r="Y2411" s="33">
        <v>42323</v>
      </c>
      <c r="Z2411" s="1">
        <v>12954.98</v>
      </c>
    </row>
    <row r="2412" spans="1:26" x14ac:dyDescent="0.25">
      <c r="A2412" s="3">
        <v>200002411</v>
      </c>
      <c r="B2412" t="s">
        <v>3383</v>
      </c>
      <c r="C2412" t="s">
        <v>3288</v>
      </c>
      <c r="D2412" t="s">
        <v>3266</v>
      </c>
      <c r="E2412">
        <v>56</v>
      </c>
      <c r="F2412" t="s">
        <v>3262</v>
      </c>
      <c r="G2412" t="s">
        <v>3265</v>
      </c>
      <c r="H2412" s="49">
        <v>42278</v>
      </c>
      <c r="I2412" s="1">
        <v>10029.709999999999</v>
      </c>
      <c r="R2412" s="3">
        <v>100003202</v>
      </c>
      <c r="S2412" t="s">
        <v>3436</v>
      </c>
      <c r="T2412" t="s">
        <v>3407</v>
      </c>
      <c r="U2412" t="s">
        <v>3266</v>
      </c>
      <c r="V2412">
        <v>40</v>
      </c>
      <c r="W2412" t="s">
        <v>3275</v>
      </c>
      <c r="X2412" t="s">
        <v>3281</v>
      </c>
      <c r="Y2412" s="33">
        <v>42324</v>
      </c>
      <c r="Z2412" s="1">
        <v>32051.33</v>
      </c>
    </row>
    <row r="2413" spans="1:26" x14ac:dyDescent="0.25">
      <c r="A2413" s="3">
        <v>200002412</v>
      </c>
      <c r="B2413" t="s">
        <v>3500</v>
      </c>
      <c r="C2413" t="s">
        <v>3488</v>
      </c>
      <c r="D2413" t="s">
        <v>3259</v>
      </c>
      <c r="E2413">
        <v>54</v>
      </c>
      <c r="F2413" t="s">
        <v>3262</v>
      </c>
      <c r="G2413" t="s">
        <v>3257</v>
      </c>
      <c r="H2413" s="49">
        <v>42278</v>
      </c>
      <c r="I2413" s="1">
        <v>34987.42</v>
      </c>
      <c r="R2413" s="3">
        <v>100003203</v>
      </c>
      <c r="S2413" t="s">
        <v>3337</v>
      </c>
      <c r="T2413" t="s">
        <v>3456</v>
      </c>
      <c r="U2413" t="s">
        <v>3259</v>
      </c>
      <c r="V2413">
        <v>37</v>
      </c>
      <c r="W2413" t="s">
        <v>3275</v>
      </c>
      <c r="X2413" t="s">
        <v>3281</v>
      </c>
      <c r="Y2413" s="33">
        <v>42324</v>
      </c>
      <c r="Z2413" s="1">
        <v>4269.3100000000004</v>
      </c>
    </row>
    <row r="2414" spans="1:26" x14ac:dyDescent="0.25">
      <c r="A2414" s="3">
        <v>200002413</v>
      </c>
      <c r="B2414" t="s">
        <v>3390</v>
      </c>
      <c r="C2414" t="s">
        <v>3470</v>
      </c>
      <c r="D2414" t="s">
        <v>3266</v>
      </c>
      <c r="E2414">
        <v>51</v>
      </c>
      <c r="F2414" t="s">
        <v>3262</v>
      </c>
      <c r="G2414" t="s">
        <v>3265</v>
      </c>
      <c r="H2414" s="49">
        <v>42278</v>
      </c>
      <c r="I2414" s="1">
        <v>5467.19</v>
      </c>
      <c r="R2414" s="3">
        <v>100003204</v>
      </c>
      <c r="S2414" t="s">
        <v>3337</v>
      </c>
      <c r="T2414" t="s">
        <v>3508</v>
      </c>
      <c r="U2414" t="s">
        <v>3259</v>
      </c>
      <c r="V2414">
        <v>29</v>
      </c>
      <c r="W2414" t="s">
        <v>3275</v>
      </c>
      <c r="X2414" t="s">
        <v>3257</v>
      </c>
      <c r="Y2414" s="33">
        <v>42324</v>
      </c>
      <c r="Z2414" s="1">
        <v>37027.410000000003</v>
      </c>
    </row>
    <row r="2415" spans="1:26" x14ac:dyDescent="0.25">
      <c r="A2415" s="3">
        <v>100002414</v>
      </c>
      <c r="B2415" t="s">
        <v>3327</v>
      </c>
      <c r="C2415" t="s">
        <v>3342</v>
      </c>
      <c r="D2415" t="s">
        <v>3259</v>
      </c>
      <c r="E2415">
        <v>37</v>
      </c>
      <c r="F2415" t="s">
        <v>3275</v>
      </c>
      <c r="G2415" t="s">
        <v>3281</v>
      </c>
      <c r="H2415" s="49">
        <v>42279</v>
      </c>
      <c r="I2415" s="1">
        <v>28809.98</v>
      </c>
      <c r="R2415" s="3">
        <v>100003205</v>
      </c>
      <c r="S2415" t="s">
        <v>3317</v>
      </c>
      <c r="T2415" t="s">
        <v>3423</v>
      </c>
      <c r="U2415" t="s">
        <v>3259</v>
      </c>
      <c r="V2415">
        <v>40</v>
      </c>
      <c r="W2415" t="s">
        <v>3275</v>
      </c>
      <c r="X2415" t="s">
        <v>3281</v>
      </c>
      <c r="Y2415" s="33">
        <v>42324</v>
      </c>
      <c r="Z2415" s="1">
        <v>55771.08</v>
      </c>
    </row>
    <row r="2416" spans="1:26" x14ac:dyDescent="0.25">
      <c r="A2416" s="3">
        <v>100002415</v>
      </c>
      <c r="B2416" t="s">
        <v>3309</v>
      </c>
      <c r="C2416" t="s">
        <v>3447</v>
      </c>
      <c r="D2416" t="s">
        <v>3266</v>
      </c>
      <c r="E2416">
        <v>41</v>
      </c>
      <c r="F2416" t="s">
        <v>3275</v>
      </c>
      <c r="G2416" t="s">
        <v>3265</v>
      </c>
      <c r="H2416" s="49">
        <v>42279</v>
      </c>
      <c r="I2416" s="1">
        <v>19938.810000000001</v>
      </c>
      <c r="R2416" s="3">
        <v>100003206</v>
      </c>
      <c r="S2416" t="s">
        <v>3324</v>
      </c>
      <c r="T2416" t="s">
        <v>3526</v>
      </c>
      <c r="U2416" t="s">
        <v>3266</v>
      </c>
      <c r="V2416">
        <v>35</v>
      </c>
      <c r="W2416" t="s">
        <v>3275</v>
      </c>
      <c r="X2416" t="s">
        <v>3281</v>
      </c>
      <c r="Y2416" s="33">
        <v>42324</v>
      </c>
      <c r="Z2416" s="1">
        <v>8196.9</v>
      </c>
    </row>
    <row r="2417" spans="1:26" x14ac:dyDescent="0.25">
      <c r="A2417" s="3">
        <v>100002416</v>
      </c>
      <c r="B2417" t="s">
        <v>3352</v>
      </c>
      <c r="C2417" t="s">
        <v>3318</v>
      </c>
      <c r="D2417" t="s">
        <v>3266</v>
      </c>
      <c r="E2417">
        <v>32</v>
      </c>
      <c r="F2417" t="s">
        <v>3275</v>
      </c>
      <c r="G2417" t="s">
        <v>3281</v>
      </c>
      <c r="H2417" s="49">
        <v>42279</v>
      </c>
      <c r="I2417" s="1">
        <v>50111.16</v>
      </c>
      <c r="R2417" s="3">
        <v>100003207</v>
      </c>
      <c r="S2417" t="s">
        <v>3480</v>
      </c>
      <c r="T2417" t="s">
        <v>3364</v>
      </c>
      <c r="U2417" t="s">
        <v>3266</v>
      </c>
      <c r="V2417">
        <v>31</v>
      </c>
      <c r="W2417" t="s">
        <v>3275</v>
      </c>
      <c r="X2417" t="s">
        <v>3281</v>
      </c>
      <c r="Y2417" s="33">
        <v>42324</v>
      </c>
      <c r="Z2417" s="1">
        <v>29296.95</v>
      </c>
    </row>
    <row r="2418" spans="1:26" x14ac:dyDescent="0.25">
      <c r="A2418" s="3">
        <v>100002417</v>
      </c>
      <c r="B2418" t="s">
        <v>3389</v>
      </c>
      <c r="C2418" t="s">
        <v>3456</v>
      </c>
      <c r="D2418" t="s">
        <v>3266</v>
      </c>
      <c r="E2418">
        <v>34</v>
      </c>
      <c r="F2418" t="s">
        <v>3275</v>
      </c>
      <c r="G2418" t="s">
        <v>3281</v>
      </c>
      <c r="H2418" s="49">
        <v>42279</v>
      </c>
      <c r="I2418" s="1">
        <v>24006.93</v>
      </c>
      <c r="R2418" s="3">
        <v>100003208</v>
      </c>
      <c r="S2418" t="s">
        <v>3380</v>
      </c>
      <c r="T2418" t="s">
        <v>3323</v>
      </c>
      <c r="U2418" t="s">
        <v>3259</v>
      </c>
      <c r="V2418">
        <v>35</v>
      </c>
      <c r="W2418" t="s">
        <v>3275</v>
      </c>
      <c r="X2418" t="s">
        <v>3281</v>
      </c>
      <c r="Y2418" s="33">
        <v>42324</v>
      </c>
      <c r="Z2418" s="1">
        <v>10291.64</v>
      </c>
    </row>
    <row r="2419" spans="1:26" x14ac:dyDescent="0.25">
      <c r="A2419" s="3">
        <v>100002418</v>
      </c>
      <c r="B2419" t="s">
        <v>3528</v>
      </c>
      <c r="C2419" t="s">
        <v>3330</v>
      </c>
      <c r="D2419" t="s">
        <v>3259</v>
      </c>
      <c r="E2419">
        <v>38</v>
      </c>
      <c r="F2419" t="s">
        <v>3275</v>
      </c>
      <c r="G2419" t="s">
        <v>3265</v>
      </c>
      <c r="H2419" s="49">
        <v>42279</v>
      </c>
      <c r="I2419" s="1">
        <v>59261.81</v>
      </c>
      <c r="R2419" s="3">
        <v>100003210</v>
      </c>
      <c r="S2419" t="s">
        <v>3413</v>
      </c>
      <c r="T2419" t="s">
        <v>3464</v>
      </c>
      <c r="U2419" t="s">
        <v>3266</v>
      </c>
      <c r="V2419">
        <v>50</v>
      </c>
      <c r="W2419" t="s">
        <v>3275</v>
      </c>
      <c r="X2419" t="s">
        <v>3281</v>
      </c>
      <c r="Y2419" s="33">
        <v>42324</v>
      </c>
      <c r="Z2419" s="1">
        <v>50609.43</v>
      </c>
    </row>
    <row r="2420" spans="1:26" x14ac:dyDescent="0.25">
      <c r="A2420" s="3">
        <v>100002419</v>
      </c>
      <c r="B2420" t="s">
        <v>3542</v>
      </c>
      <c r="C2420" t="s">
        <v>3292</v>
      </c>
      <c r="D2420" t="s">
        <v>3266</v>
      </c>
      <c r="E2420">
        <v>33</v>
      </c>
      <c r="F2420" t="s">
        <v>3275</v>
      </c>
      <c r="G2420" t="s">
        <v>3281</v>
      </c>
      <c r="H2420" s="49">
        <v>42279</v>
      </c>
      <c r="I2420" s="1">
        <v>46035.81</v>
      </c>
      <c r="R2420" s="3">
        <v>100003211</v>
      </c>
      <c r="S2420" t="s">
        <v>3467</v>
      </c>
      <c r="T2420" t="s">
        <v>3567</v>
      </c>
      <c r="U2420" t="s">
        <v>3259</v>
      </c>
      <c r="V2420">
        <v>44</v>
      </c>
      <c r="W2420" t="s">
        <v>3275</v>
      </c>
      <c r="X2420" t="s">
        <v>3281</v>
      </c>
      <c r="Y2420" s="33">
        <v>42324</v>
      </c>
      <c r="Z2420" s="1">
        <v>9161.15</v>
      </c>
    </row>
    <row r="2421" spans="1:26" x14ac:dyDescent="0.25">
      <c r="A2421" s="3">
        <v>100002420</v>
      </c>
      <c r="B2421" t="s">
        <v>3496</v>
      </c>
      <c r="C2421" t="s">
        <v>3342</v>
      </c>
      <c r="D2421" t="s">
        <v>3266</v>
      </c>
      <c r="E2421">
        <v>42</v>
      </c>
      <c r="F2421" t="s">
        <v>3275</v>
      </c>
      <c r="G2421" t="s">
        <v>3281</v>
      </c>
      <c r="H2421" s="49">
        <v>42279</v>
      </c>
      <c r="I2421" s="1">
        <v>14989.3</v>
      </c>
      <c r="R2421" s="3">
        <v>100003212</v>
      </c>
      <c r="S2421" t="s">
        <v>3534</v>
      </c>
      <c r="T2421" t="s">
        <v>3286</v>
      </c>
      <c r="U2421" t="s">
        <v>3259</v>
      </c>
      <c r="V2421">
        <v>38</v>
      </c>
      <c r="W2421" t="s">
        <v>3275</v>
      </c>
      <c r="X2421" t="s">
        <v>3281</v>
      </c>
      <c r="Y2421" s="33">
        <v>42324</v>
      </c>
      <c r="Z2421" s="1">
        <v>20238.28</v>
      </c>
    </row>
    <row r="2422" spans="1:26" x14ac:dyDescent="0.25">
      <c r="A2422" s="3">
        <v>100002421</v>
      </c>
      <c r="B2422" t="s">
        <v>3356</v>
      </c>
      <c r="C2422" t="s">
        <v>3286</v>
      </c>
      <c r="D2422" t="s">
        <v>3259</v>
      </c>
      <c r="E2422">
        <v>28</v>
      </c>
      <c r="F2422" t="s">
        <v>3275</v>
      </c>
      <c r="G2422" t="s">
        <v>3281</v>
      </c>
      <c r="H2422" s="49">
        <v>42279</v>
      </c>
      <c r="I2422" s="1">
        <v>14448.61</v>
      </c>
      <c r="R2422" s="3">
        <v>100003213</v>
      </c>
      <c r="S2422" t="s">
        <v>3578</v>
      </c>
      <c r="T2422" t="s">
        <v>3273</v>
      </c>
      <c r="U2422" t="s">
        <v>3259</v>
      </c>
      <c r="V2422">
        <v>45</v>
      </c>
      <c r="W2422" t="s">
        <v>3275</v>
      </c>
      <c r="X2422" t="s">
        <v>3281</v>
      </c>
      <c r="Y2422" s="33">
        <v>42324</v>
      </c>
      <c r="Z2422" s="1">
        <v>2479.52</v>
      </c>
    </row>
    <row r="2423" spans="1:26" x14ac:dyDescent="0.25">
      <c r="A2423" s="3">
        <v>100002422</v>
      </c>
      <c r="B2423" t="s">
        <v>3293</v>
      </c>
      <c r="C2423" t="s">
        <v>3508</v>
      </c>
      <c r="D2423" t="s">
        <v>3259</v>
      </c>
      <c r="E2423">
        <v>28</v>
      </c>
      <c r="F2423" t="s">
        <v>3275</v>
      </c>
      <c r="G2423" t="s">
        <v>3281</v>
      </c>
      <c r="H2423" s="49">
        <v>42279</v>
      </c>
      <c r="I2423" s="1">
        <v>23076.43</v>
      </c>
      <c r="R2423" s="3">
        <v>100003216</v>
      </c>
      <c r="S2423" t="s">
        <v>3572</v>
      </c>
      <c r="T2423" t="s">
        <v>3403</v>
      </c>
      <c r="U2423" t="s">
        <v>3266</v>
      </c>
      <c r="V2423">
        <v>32</v>
      </c>
      <c r="W2423" t="s">
        <v>3275</v>
      </c>
      <c r="X2423" t="s">
        <v>3281</v>
      </c>
      <c r="Y2423" s="33">
        <v>42325</v>
      </c>
      <c r="Z2423" s="1">
        <v>33535.24</v>
      </c>
    </row>
    <row r="2424" spans="1:26" x14ac:dyDescent="0.25">
      <c r="A2424" s="3">
        <v>100002423</v>
      </c>
      <c r="B2424" t="s">
        <v>3493</v>
      </c>
      <c r="C2424" t="s">
        <v>3519</v>
      </c>
      <c r="D2424" t="s">
        <v>3259</v>
      </c>
      <c r="E2424">
        <v>33</v>
      </c>
      <c r="F2424" t="s">
        <v>3275</v>
      </c>
      <c r="G2424" t="s">
        <v>3281</v>
      </c>
      <c r="H2424" s="49">
        <v>42279</v>
      </c>
      <c r="I2424" s="1">
        <v>48286.35</v>
      </c>
      <c r="R2424" s="3">
        <v>100003217</v>
      </c>
      <c r="S2424" t="s">
        <v>3316</v>
      </c>
      <c r="T2424" t="s">
        <v>3329</v>
      </c>
      <c r="U2424" t="s">
        <v>3259</v>
      </c>
      <c r="V2424">
        <v>36</v>
      </c>
      <c r="W2424" t="s">
        <v>3275</v>
      </c>
      <c r="X2424" t="s">
        <v>3281</v>
      </c>
      <c r="Y2424" s="33">
        <v>42325</v>
      </c>
      <c r="Z2424" s="1">
        <v>5275.67</v>
      </c>
    </row>
    <row r="2425" spans="1:26" x14ac:dyDescent="0.25">
      <c r="A2425" s="3">
        <v>100002424</v>
      </c>
      <c r="B2425" t="s">
        <v>3443</v>
      </c>
      <c r="C2425" t="s">
        <v>3299</v>
      </c>
      <c r="D2425" t="s">
        <v>3266</v>
      </c>
      <c r="E2425">
        <v>41</v>
      </c>
      <c r="F2425" t="s">
        <v>3275</v>
      </c>
      <c r="G2425" t="s">
        <v>3257</v>
      </c>
      <c r="H2425" s="49">
        <v>42279</v>
      </c>
      <c r="I2425" s="1">
        <v>964.1</v>
      </c>
      <c r="R2425" s="3">
        <v>100003219</v>
      </c>
      <c r="S2425" t="s">
        <v>3543</v>
      </c>
      <c r="T2425" t="s">
        <v>3323</v>
      </c>
      <c r="U2425" t="s">
        <v>3259</v>
      </c>
      <c r="V2425">
        <v>31</v>
      </c>
      <c r="W2425" t="s">
        <v>3275</v>
      </c>
      <c r="X2425" t="s">
        <v>3257</v>
      </c>
      <c r="Y2425" s="33">
        <v>42325</v>
      </c>
      <c r="Z2425" s="1">
        <v>51141.07</v>
      </c>
    </row>
    <row r="2426" spans="1:26" x14ac:dyDescent="0.25">
      <c r="A2426" s="3">
        <v>100002425</v>
      </c>
      <c r="B2426" t="s">
        <v>3333</v>
      </c>
      <c r="C2426" t="s">
        <v>3359</v>
      </c>
      <c r="D2426" t="s">
        <v>3259</v>
      </c>
      <c r="E2426">
        <v>31</v>
      </c>
      <c r="F2426" t="s">
        <v>3275</v>
      </c>
      <c r="G2426" t="s">
        <v>3257</v>
      </c>
      <c r="H2426" s="49">
        <v>42279</v>
      </c>
      <c r="I2426" s="1">
        <v>79314.11</v>
      </c>
      <c r="R2426" s="3">
        <v>100003220</v>
      </c>
      <c r="S2426" t="s">
        <v>3460</v>
      </c>
      <c r="T2426" t="s">
        <v>3284</v>
      </c>
      <c r="U2426" t="s">
        <v>3259</v>
      </c>
      <c r="V2426">
        <v>30</v>
      </c>
      <c r="W2426" t="s">
        <v>3275</v>
      </c>
      <c r="X2426" t="s">
        <v>3281</v>
      </c>
      <c r="Y2426" s="33">
        <v>42325</v>
      </c>
      <c r="Z2426" s="1">
        <v>29283.75</v>
      </c>
    </row>
    <row r="2427" spans="1:26" x14ac:dyDescent="0.25">
      <c r="A2427" s="3">
        <v>200002426</v>
      </c>
      <c r="B2427" t="s">
        <v>3449</v>
      </c>
      <c r="C2427" t="s">
        <v>3301</v>
      </c>
      <c r="D2427" t="s">
        <v>3259</v>
      </c>
      <c r="E2427">
        <v>48</v>
      </c>
      <c r="F2427" t="s">
        <v>3262</v>
      </c>
      <c r="G2427" t="s">
        <v>3257</v>
      </c>
      <c r="H2427" s="49">
        <v>42279</v>
      </c>
      <c r="I2427" s="1">
        <v>54817.88</v>
      </c>
      <c r="R2427" s="3">
        <v>100003221</v>
      </c>
      <c r="S2427" t="s">
        <v>3353</v>
      </c>
      <c r="T2427" t="s">
        <v>3350</v>
      </c>
      <c r="U2427" t="s">
        <v>3259</v>
      </c>
      <c r="V2427">
        <v>37</v>
      </c>
      <c r="W2427" t="s">
        <v>3275</v>
      </c>
      <c r="X2427" t="s">
        <v>3281</v>
      </c>
      <c r="Y2427" s="33">
        <v>42325</v>
      </c>
      <c r="Z2427" s="1">
        <v>37670.589999999997</v>
      </c>
    </row>
    <row r="2428" spans="1:26" x14ac:dyDescent="0.25">
      <c r="A2428" s="3">
        <v>200002427</v>
      </c>
      <c r="B2428" t="s">
        <v>3486</v>
      </c>
      <c r="C2428" t="s">
        <v>3548</v>
      </c>
      <c r="D2428" t="s">
        <v>3266</v>
      </c>
      <c r="E2428">
        <v>40</v>
      </c>
      <c r="F2428" t="s">
        <v>3262</v>
      </c>
      <c r="G2428" t="s">
        <v>3265</v>
      </c>
      <c r="H2428" s="49">
        <v>42279</v>
      </c>
      <c r="I2428" s="1">
        <v>36530.74</v>
      </c>
      <c r="R2428" s="3">
        <v>100003222</v>
      </c>
      <c r="S2428" t="s">
        <v>3356</v>
      </c>
      <c r="T2428" t="s">
        <v>3299</v>
      </c>
      <c r="U2428" t="s">
        <v>3259</v>
      </c>
      <c r="V2428">
        <v>41</v>
      </c>
      <c r="W2428" t="s">
        <v>3275</v>
      </c>
      <c r="X2428" t="s">
        <v>3257</v>
      </c>
      <c r="Y2428" s="33">
        <v>42325</v>
      </c>
      <c r="Z2428" s="1">
        <v>5040.5</v>
      </c>
    </row>
    <row r="2429" spans="1:26" x14ac:dyDescent="0.25">
      <c r="A2429" s="3">
        <v>300002428</v>
      </c>
      <c r="B2429" t="s">
        <v>3270</v>
      </c>
      <c r="C2429" t="s">
        <v>3558</v>
      </c>
      <c r="D2429" t="s">
        <v>3259</v>
      </c>
      <c r="E2429">
        <v>36</v>
      </c>
      <c r="F2429" t="s">
        <v>3258</v>
      </c>
      <c r="G2429" t="s">
        <v>3281</v>
      </c>
      <c r="H2429" s="49">
        <v>42279</v>
      </c>
      <c r="I2429" s="1">
        <v>23291.89</v>
      </c>
      <c r="R2429" s="3">
        <v>100003223</v>
      </c>
      <c r="S2429" t="s">
        <v>3412</v>
      </c>
      <c r="T2429" t="s">
        <v>3260</v>
      </c>
      <c r="U2429" t="s">
        <v>3259</v>
      </c>
      <c r="V2429">
        <v>45</v>
      </c>
      <c r="W2429" t="s">
        <v>3275</v>
      </c>
      <c r="X2429" t="s">
        <v>3281</v>
      </c>
      <c r="Y2429" s="33">
        <v>42325</v>
      </c>
      <c r="Z2429" s="1">
        <v>38098.76</v>
      </c>
    </row>
    <row r="2430" spans="1:26" x14ac:dyDescent="0.25">
      <c r="A2430" s="3">
        <v>100002429</v>
      </c>
      <c r="B2430" t="s">
        <v>3453</v>
      </c>
      <c r="C2430" t="s">
        <v>3501</v>
      </c>
      <c r="D2430" t="s">
        <v>3266</v>
      </c>
      <c r="E2430">
        <v>43</v>
      </c>
      <c r="F2430" t="s">
        <v>3275</v>
      </c>
      <c r="G2430" t="s">
        <v>3281</v>
      </c>
      <c r="H2430" s="49">
        <v>42280</v>
      </c>
      <c r="I2430" s="1">
        <v>42972.72</v>
      </c>
      <c r="R2430" s="3">
        <v>100003224</v>
      </c>
      <c r="S2430" t="s">
        <v>3278</v>
      </c>
      <c r="T2430" t="s">
        <v>3415</v>
      </c>
      <c r="U2430" t="s">
        <v>3266</v>
      </c>
      <c r="V2430">
        <v>35</v>
      </c>
      <c r="W2430" t="s">
        <v>3275</v>
      </c>
      <c r="X2430" t="s">
        <v>3265</v>
      </c>
      <c r="Y2430" s="33">
        <v>42325</v>
      </c>
      <c r="Z2430" s="1">
        <v>82688.19</v>
      </c>
    </row>
    <row r="2431" spans="1:26" x14ac:dyDescent="0.25">
      <c r="A2431" s="3">
        <v>100002430</v>
      </c>
      <c r="B2431" t="s">
        <v>3311</v>
      </c>
      <c r="C2431" t="s">
        <v>3330</v>
      </c>
      <c r="D2431" t="s">
        <v>3259</v>
      </c>
      <c r="E2431">
        <v>36</v>
      </c>
      <c r="F2431" t="s">
        <v>3275</v>
      </c>
      <c r="G2431" t="s">
        <v>3281</v>
      </c>
      <c r="H2431" s="49">
        <v>42280</v>
      </c>
      <c r="I2431" s="1">
        <v>22675.26</v>
      </c>
      <c r="R2431" s="3">
        <v>100003225</v>
      </c>
      <c r="S2431" t="s">
        <v>3333</v>
      </c>
      <c r="T2431" t="s">
        <v>3294</v>
      </c>
      <c r="U2431" t="s">
        <v>3259</v>
      </c>
      <c r="V2431">
        <v>31</v>
      </c>
      <c r="W2431" t="s">
        <v>3275</v>
      </c>
      <c r="X2431" t="s">
        <v>3281</v>
      </c>
      <c r="Y2431" s="33">
        <v>42325</v>
      </c>
      <c r="Z2431" s="1">
        <v>9814.58</v>
      </c>
    </row>
    <row r="2432" spans="1:26" x14ac:dyDescent="0.25">
      <c r="A2432" s="3">
        <v>100002431</v>
      </c>
      <c r="B2432" t="s">
        <v>3467</v>
      </c>
      <c r="C2432" t="s">
        <v>3298</v>
      </c>
      <c r="D2432" t="s">
        <v>3259</v>
      </c>
      <c r="E2432">
        <v>40</v>
      </c>
      <c r="F2432" t="s">
        <v>3275</v>
      </c>
      <c r="G2432" t="s">
        <v>3281</v>
      </c>
      <c r="H2432" s="49">
        <v>42280</v>
      </c>
      <c r="I2432" s="1">
        <v>12622.63</v>
      </c>
      <c r="R2432" s="3">
        <v>100003226</v>
      </c>
      <c r="S2432" t="s">
        <v>3339</v>
      </c>
      <c r="T2432" t="s">
        <v>3427</v>
      </c>
      <c r="U2432" t="s">
        <v>3259</v>
      </c>
      <c r="V2432">
        <v>39</v>
      </c>
      <c r="W2432" t="s">
        <v>3275</v>
      </c>
      <c r="X2432" t="s">
        <v>3281</v>
      </c>
      <c r="Y2432" s="33">
        <v>42325</v>
      </c>
      <c r="Z2432" s="1">
        <v>139434.09</v>
      </c>
    </row>
    <row r="2433" spans="1:26" x14ac:dyDescent="0.25">
      <c r="A2433" s="3">
        <v>100002432</v>
      </c>
      <c r="B2433" t="s">
        <v>3465</v>
      </c>
      <c r="C2433" t="s">
        <v>3555</v>
      </c>
      <c r="D2433" t="s">
        <v>3266</v>
      </c>
      <c r="E2433">
        <v>43</v>
      </c>
      <c r="F2433" t="s">
        <v>3275</v>
      </c>
      <c r="G2433" t="s">
        <v>3281</v>
      </c>
      <c r="H2433" s="49">
        <v>42280</v>
      </c>
      <c r="I2433" s="1">
        <v>23251.07</v>
      </c>
      <c r="R2433" s="3">
        <v>100003227</v>
      </c>
      <c r="S2433" t="s">
        <v>3443</v>
      </c>
      <c r="T2433" t="s">
        <v>3282</v>
      </c>
      <c r="U2433" t="s">
        <v>3266</v>
      </c>
      <c r="V2433">
        <v>43</v>
      </c>
      <c r="W2433" t="s">
        <v>3275</v>
      </c>
      <c r="X2433" t="s">
        <v>3281</v>
      </c>
      <c r="Y2433" s="33">
        <v>42325</v>
      </c>
      <c r="Z2433" s="1">
        <v>27287.49</v>
      </c>
    </row>
    <row r="2434" spans="1:26" x14ac:dyDescent="0.25">
      <c r="A2434" s="3">
        <v>100002433</v>
      </c>
      <c r="B2434" t="s">
        <v>3547</v>
      </c>
      <c r="C2434" t="s">
        <v>3298</v>
      </c>
      <c r="D2434" t="s">
        <v>3266</v>
      </c>
      <c r="E2434">
        <v>45</v>
      </c>
      <c r="F2434" t="s">
        <v>3275</v>
      </c>
      <c r="G2434" t="s">
        <v>3281</v>
      </c>
      <c r="H2434" s="49">
        <v>42280</v>
      </c>
      <c r="I2434" s="1">
        <v>53536.19</v>
      </c>
      <c r="R2434" s="3">
        <v>100003228</v>
      </c>
      <c r="S2434" t="s">
        <v>3442</v>
      </c>
      <c r="T2434" t="s">
        <v>3387</v>
      </c>
      <c r="U2434" t="s">
        <v>3259</v>
      </c>
      <c r="V2434">
        <v>27</v>
      </c>
      <c r="W2434" t="s">
        <v>3275</v>
      </c>
      <c r="X2434" t="s">
        <v>3281</v>
      </c>
      <c r="Y2434" s="33">
        <v>42325</v>
      </c>
      <c r="Z2434" s="1">
        <v>41775.199999999997</v>
      </c>
    </row>
    <row r="2435" spans="1:26" x14ac:dyDescent="0.25">
      <c r="A2435" s="3">
        <v>100002434</v>
      </c>
      <c r="B2435" t="s">
        <v>3495</v>
      </c>
      <c r="C2435" t="s">
        <v>3318</v>
      </c>
      <c r="D2435" t="s">
        <v>3259</v>
      </c>
      <c r="E2435">
        <v>32</v>
      </c>
      <c r="F2435" t="s">
        <v>3275</v>
      </c>
      <c r="G2435" t="s">
        <v>3281</v>
      </c>
      <c r="H2435" s="49">
        <v>42280</v>
      </c>
      <c r="I2435" s="1">
        <v>16127.3</v>
      </c>
      <c r="R2435" s="3">
        <v>100003229</v>
      </c>
      <c r="S2435" t="s">
        <v>3541</v>
      </c>
      <c r="T2435" t="s">
        <v>3379</v>
      </c>
      <c r="U2435" t="s">
        <v>3266</v>
      </c>
      <c r="V2435">
        <v>37</v>
      </c>
      <c r="W2435" t="s">
        <v>3275</v>
      </c>
      <c r="X2435" t="s">
        <v>3281</v>
      </c>
      <c r="Y2435" s="33">
        <v>42325</v>
      </c>
      <c r="Z2435" s="1">
        <v>44335.18</v>
      </c>
    </row>
    <row r="2436" spans="1:26" x14ac:dyDescent="0.25">
      <c r="A2436" s="3">
        <v>100002435</v>
      </c>
      <c r="B2436" t="s">
        <v>3441</v>
      </c>
      <c r="C2436" t="s">
        <v>3393</v>
      </c>
      <c r="D2436" t="s">
        <v>3259</v>
      </c>
      <c r="E2436">
        <v>36</v>
      </c>
      <c r="F2436" t="s">
        <v>3275</v>
      </c>
      <c r="G2436" t="s">
        <v>3281</v>
      </c>
      <c r="H2436" s="49">
        <v>42280</v>
      </c>
      <c r="I2436" s="1">
        <v>43882.44</v>
      </c>
      <c r="R2436" s="3">
        <v>100003230</v>
      </c>
      <c r="S2436" t="s">
        <v>3547</v>
      </c>
      <c r="T2436" t="s">
        <v>3321</v>
      </c>
      <c r="U2436" t="s">
        <v>3266</v>
      </c>
      <c r="V2436">
        <v>39</v>
      </c>
      <c r="W2436" t="s">
        <v>3275</v>
      </c>
      <c r="X2436" t="s">
        <v>3257</v>
      </c>
      <c r="Y2436" s="33">
        <v>42325</v>
      </c>
      <c r="Z2436" s="1">
        <v>33581.760000000002</v>
      </c>
    </row>
    <row r="2437" spans="1:26" x14ac:dyDescent="0.25">
      <c r="A2437" s="3">
        <v>100002436</v>
      </c>
      <c r="B2437" t="s">
        <v>3322</v>
      </c>
      <c r="C2437" t="s">
        <v>3427</v>
      </c>
      <c r="D2437" t="s">
        <v>3259</v>
      </c>
      <c r="E2437">
        <v>40</v>
      </c>
      <c r="F2437" t="s">
        <v>3275</v>
      </c>
      <c r="G2437" t="s">
        <v>3281</v>
      </c>
      <c r="H2437" s="49">
        <v>42280</v>
      </c>
      <c r="I2437" s="1">
        <v>7741.38</v>
      </c>
      <c r="R2437" s="3">
        <v>100003231</v>
      </c>
      <c r="S2437" t="s">
        <v>3327</v>
      </c>
      <c r="T2437" t="s">
        <v>3468</v>
      </c>
      <c r="U2437" t="s">
        <v>3259</v>
      </c>
      <c r="V2437">
        <v>42</v>
      </c>
      <c r="W2437" t="s">
        <v>3275</v>
      </c>
      <c r="X2437" t="s">
        <v>3281</v>
      </c>
      <c r="Y2437" s="33">
        <v>42325</v>
      </c>
      <c r="Z2437" s="1">
        <v>30797.77</v>
      </c>
    </row>
    <row r="2438" spans="1:26" x14ac:dyDescent="0.25">
      <c r="A2438" s="3">
        <v>100002437</v>
      </c>
      <c r="B2438" t="s">
        <v>3510</v>
      </c>
      <c r="C2438" t="s">
        <v>3387</v>
      </c>
      <c r="D2438" t="s">
        <v>3259</v>
      </c>
      <c r="E2438">
        <v>33</v>
      </c>
      <c r="F2438" t="s">
        <v>3275</v>
      </c>
      <c r="G2438" t="s">
        <v>3281</v>
      </c>
      <c r="H2438" s="49">
        <v>42280</v>
      </c>
      <c r="I2438" s="1">
        <v>39625</v>
      </c>
      <c r="R2438" s="3">
        <v>100003232</v>
      </c>
      <c r="S2438" t="s">
        <v>3406</v>
      </c>
      <c r="T2438" t="s">
        <v>3526</v>
      </c>
      <c r="U2438" t="s">
        <v>3266</v>
      </c>
      <c r="V2438">
        <v>29</v>
      </c>
      <c r="W2438" t="s">
        <v>3275</v>
      </c>
      <c r="X2438" t="s">
        <v>3281</v>
      </c>
      <c r="Y2438" s="33">
        <v>42325</v>
      </c>
      <c r="Z2438" s="1">
        <v>71423.009999999995</v>
      </c>
    </row>
    <row r="2439" spans="1:26" x14ac:dyDescent="0.25">
      <c r="A2439" s="3">
        <v>100002438</v>
      </c>
      <c r="B2439" t="s">
        <v>3476</v>
      </c>
      <c r="C2439" t="s">
        <v>3358</v>
      </c>
      <c r="D2439" t="s">
        <v>3266</v>
      </c>
      <c r="E2439">
        <v>30</v>
      </c>
      <c r="F2439" t="s">
        <v>3275</v>
      </c>
      <c r="G2439" t="s">
        <v>3281</v>
      </c>
      <c r="H2439" s="49">
        <v>42280</v>
      </c>
      <c r="I2439" s="1">
        <v>138086.22</v>
      </c>
      <c r="R2439" s="3">
        <v>100003233</v>
      </c>
      <c r="S2439" t="s">
        <v>3295</v>
      </c>
      <c r="T2439" t="s">
        <v>3334</v>
      </c>
      <c r="U2439" t="s">
        <v>3259</v>
      </c>
      <c r="V2439">
        <v>39</v>
      </c>
      <c r="W2439" t="s">
        <v>3275</v>
      </c>
      <c r="X2439" t="s">
        <v>3281</v>
      </c>
      <c r="Y2439" s="33">
        <v>42325</v>
      </c>
      <c r="Z2439" s="1">
        <v>52566.58</v>
      </c>
    </row>
    <row r="2440" spans="1:26" x14ac:dyDescent="0.25">
      <c r="A2440" s="3">
        <v>100002439</v>
      </c>
      <c r="B2440" t="s">
        <v>3460</v>
      </c>
      <c r="C2440" t="s">
        <v>3343</v>
      </c>
      <c r="D2440" t="s">
        <v>3259</v>
      </c>
      <c r="E2440">
        <v>42</v>
      </c>
      <c r="F2440" t="s">
        <v>3275</v>
      </c>
      <c r="G2440" t="s">
        <v>3281</v>
      </c>
      <c r="H2440" s="49">
        <v>42280</v>
      </c>
      <c r="I2440" s="1">
        <v>32973.730000000003</v>
      </c>
      <c r="R2440" s="3">
        <v>100003234</v>
      </c>
      <c r="S2440" t="s">
        <v>3278</v>
      </c>
      <c r="T2440" t="s">
        <v>3422</v>
      </c>
      <c r="U2440" t="s">
        <v>3266</v>
      </c>
      <c r="V2440">
        <v>43</v>
      </c>
      <c r="W2440" t="s">
        <v>3275</v>
      </c>
      <c r="X2440" t="s">
        <v>3257</v>
      </c>
      <c r="Y2440" s="33">
        <v>42325</v>
      </c>
      <c r="Z2440" s="1">
        <v>23540.79</v>
      </c>
    </row>
    <row r="2441" spans="1:26" x14ac:dyDescent="0.25">
      <c r="A2441" s="3">
        <v>100002440</v>
      </c>
      <c r="B2441" t="s">
        <v>3320</v>
      </c>
      <c r="C2441" t="s">
        <v>3566</v>
      </c>
      <c r="D2441" t="s">
        <v>3266</v>
      </c>
      <c r="E2441">
        <v>28</v>
      </c>
      <c r="F2441" t="s">
        <v>3275</v>
      </c>
      <c r="G2441" t="s">
        <v>3281</v>
      </c>
      <c r="H2441" s="49">
        <v>42280</v>
      </c>
      <c r="I2441" s="1">
        <v>76304.75</v>
      </c>
      <c r="R2441" s="3">
        <v>100003235</v>
      </c>
      <c r="S2441" t="s">
        <v>3525</v>
      </c>
      <c r="T2441" t="s">
        <v>3332</v>
      </c>
      <c r="U2441" t="s">
        <v>3259</v>
      </c>
      <c r="V2441">
        <v>26</v>
      </c>
      <c r="W2441" t="s">
        <v>3275</v>
      </c>
      <c r="X2441" t="s">
        <v>3281</v>
      </c>
      <c r="Y2441" s="33">
        <v>42325</v>
      </c>
      <c r="Z2441" s="1">
        <v>104366.63</v>
      </c>
    </row>
    <row r="2442" spans="1:26" x14ac:dyDescent="0.25">
      <c r="A2442" s="3">
        <v>200002441</v>
      </c>
      <c r="B2442" t="s">
        <v>3549</v>
      </c>
      <c r="C2442" t="s">
        <v>3552</v>
      </c>
      <c r="D2442" t="s">
        <v>3259</v>
      </c>
      <c r="E2442">
        <v>26</v>
      </c>
      <c r="F2442" t="s">
        <v>3262</v>
      </c>
      <c r="G2442" t="s">
        <v>3257</v>
      </c>
      <c r="H2442" s="49">
        <v>42280</v>
      </c>
      <c r="I2442" s="1">
        <v>69903.960000000006</v>
      </c>
      <c r="R2442" s="3">
        <v>100003236</v>
      </c>
      <c r="S2442" t="s">
        <v>3314</v>
      </c>
      <c r="T2442" t="s">
        <v>3342</v>
      </c>
      <c r="U2442" t="s">
        <v>3266</v>
      </c>
      <c r="V2442">
        <v>37</v>
      </c>
      <c r="W2442" t="s">
        <v>3275</v>
      </c>
      <c r="X2442" t="s">
        <v>3265</v>
      </c>
      <c r="Y2442" s="33">
        <v>42325</v>
      </c>
      <c r="Z2442" s="1">
        <v>339.23</v>
      </c>
    </row>
    <row r="2443" spans="1:26" x14ac:dyDescent="0.25">
      <c r="A2443" s="3">
        <v>200002442</v>
      </c>
      <c r="B2443" t="s">
        <v>3525</v>
      </c>
      <c r="C2443" t="s">
        <v>3312</v>
      </c>
      <c r="D2443" t="s">
        <v>3259</v>
      </c>
      <c r="E2443">
        <v>52</v>
      </c>
      <c r="F2443" t="s">
        <v>3262</v>
      </c>
      <c r="G2443" t="s">
        <v>3257</v>
      </c>
      <c r="H2443" s="49">
        <v>42280</v>
      </c>
      <c r="I2443" s="1">
        <v>40011.42</v>
      </c>
      <c r="R2443" s="3">
        <v>100003237</v>
      </c>
      <c r="S2443" t="s">
        <v>3467</v>
      </c>
      <c r="T2443" t="s">
        <v>3376</v>
      </c>
      <c r="U2443" t="s">
        <v>3259</v>
      </c>
      <c r="V2443">
        <v>26</v>
      </c>
      <c r="W2443" t="s">
        <v>3275</v>
      </c>
      <c r="X2443" t="s">
        <v>3281</v>
      </c>
      <c r="Y2443" s="33">
        <v>42325</v>
      </c>
      <c r="Z2443" s="1">
        <v>65283.32</v>
      </c>
    </row>
    <row r="2444" spans="1:26" x14ac:dyDescent="0.25">
      <c r="A2444" s="3">
        <v>200002443</v>
      </c>
      <c r="B2444" t="s">
        <v>3283</v>
      </c>
      <c r="C2444" t="s">
        <v>3391</v>
      </c>
      <c r="D2444" t="s">
        <v>3259</v>
      </c>
      <c r="E2444">
        <v>58</v>
      </c>
      <c r="F2444" t="s">
        <v>3262</v>
      </c>
      <c r="G2444" t="s">
        <v>3257</v>
      </c>
      <c r="H2444" s="49">
        <v>42280</v>
      </c>
      <c r="I2444" s="1">
        <v>31082.12</v>
      </c>
      <c r="R2444" s="3">
        <v>100003249</v>
      </c>
      <c r="S2444" t="s">
        <v>3372</v>
      </c>
      <c r="T2444" t="s">
        <v>3540</v>
      </c>
      <c r="U2444" t="s">
        <v>3259</v>
      </c>
      <c r="V2444">
        <v>43</v>
      </c>
      <c r="W2444" t="s">
        <v>3275</v>
      </c>
      <c r="X2444" t="s">
        <v>3281</v>
      </c>
      <c r="Y2444" s="33">
        <v>42326</v>
      </c>
      <c r="Z2444" s="1">
        <v>12324.12</v>
      </c>
    </row>
    <row r="2445" spans="1:26" x14ac:dyDescent="0.25">
      <c r="A2445" s="3">
        <v>200002444</v>
      </c>
      <c r="B2445" t="s">
        <v>3264</v>
      </c>
      <c r="C2445" t="s">
        <v>3535</v>
      </c>
      <c r="D2445" t="s">
        <v>3259</v>
      </c>
      <c r="E2445">
        <v>47</v>
      </c>
      <c r="F2445" t="s">
        <v>3262</v>
      </c>
      <c r="G2445" t="s">
        <v>3265</v>
      </c>
      <c r="H2445" s="49">
        <v>42280</v>
      </c>
      <c r="I2445" s="1">
        <v>87669.32</v>
      </c>
      <c r="R2445" s="3">
        <v>100003250</v>
      </c>
      <c r="S2445" t="s">
        <v>3370</v>
      </c>
      <c r="T2445" t="s">
        <v>3321</v>
      </c>
      <c r="U2445" t="s">
        <v>3259</v>
      </c>
      <c r="V2445">
        <v>34</v>
      </c>
      <c r="W2445" t="s">
        <v>3275</v>
      </c>
      <c r="X2445" t="s">
        <v>3257</v>
      </c>
      <c r="Y2445" s="33">
        <v>42326</v>
      </c>
      <c r="Z2445" s="1">
        <v>18412.38</v>
      </c>
    </row>
    <row r="2446" spans="1:26" x14ac:dyDescent="0.25">
      <c r="A2446" s="3">
        <v>200002445</v>
      </c>
      <c r="B2446" t="s">
        <v>3374</v>
      </c>
      <c r="C2446" t="s">
        <v>3307</v>
      </c>
      <c r="D2446" t="s">
        <v>3266</v>
      </c>
      <c r="E2446">
        <v>48</v>
      </c>
      <c r="F2446" t="s">
        <v>3262</v>
      </c>
      <c r="G2446" t="s">
        <v>3265</v>
      </c>
      <c r="H2446" s="49">
        <v>42280</v>
      </c>
      <c r="I2446" s="1">
        <v>12405.42</v>
      </c>
      <c r="R2446" s="3">
        <v>100003251</v>
      </c>
      <c r="S2446" t="s">
        <v>3416</v>
      </c>
      <c r="T2446" t="s">
        <v>3512</v>
      </c>
      <c r="U2446" t="s">
        <v>3259</v>
      </c>
      <c r="V2446">
        <v>34</v>
      </c>
      <c r="W2446" t="s">
        <v>3275</v>
      </c>
      <c r="X2446" t="s">
        <v>3281</v>
      </c>
      <c r="Y2446" s="33">
        <v>42326</v>
      </c>
      <c r="Z2446" s="1">
        <v>12238.08</v>
      </c>
    </row>
    <row r="2447" spans="1:26" x14ac:dyDescent="0.25">
      <c r="A2447" s="3">
        <v>200002446</v>
      </c>
      <c r="B2447" t="s">
        <v>3264</v>
      </c>
      <c r="C2447" t="s">
        <v>3418</v>
      </c>
      <c r="D2447" t="s">
        <v>3259</v>
      </c>
      <c r="E2447">
        <v>50</v>
      </c>
      <c r="F2447" t="s">
        <v>3262</v>
      </c>
      <c r="G2447" t="s">
        <v>3257</v>
      </c>
      <c r="H2447" s="49">
        <v>42280</v>
      </c>
      <c r="I2447" s="1">
        <v>21885.91</v>
      </c>
      <c r="R2447" s="3">
        <v>100003252</v>
      </c>
      <c r="S2447" t="s">
        <v>3505</v>
      </c>
      <c r="T2447" t="s">
        <v>3458</v>
      </c>
      <c r="U2447" t="s">
        <v>3259</v>
      </c>
      <c r="V2447">
        <v>41</v>
      </c>
      <c r="W2447" t="s">
        <v>3275</v>
      </c>
      <c r="X2447" t="s">
        <v>3281</v>
      </c>
      <c r="Y2447" s="33">
        <v>42326</v>
      </c>
      <c r="Z2447" s="1">
        <v>55038.36</v>
      </c>
    </row>
    <row r="2448" spans="1:26" x14ac:dyDescent="0.25">
      <c r="A2448" s="3">
        <v>200002447</v>
      </c>
      <c r="B2448" t="s">
        <v>3549</v>
      </c>
      <c r="C2448" t="s">
        <v>3276</v>
      </c>
      <c r="D2448" t="s">
        <v>3259</v>
      </c>
      <c r="E2448">
        <v>58</v>
      </c>
      <c r="F2448" t="s">
        <v>3262</v>
      </c>
      <c r="G2448" t="s">
        <v>3257</v>
      </c>
      <c r="H2448" s="49">
        <v>42280</v>
      </c>
      <c r="I2448" s="1">
        <v>13230.47</v>
      </c>
      <c r="R2448" s="3">
        <v>100003253</v>
      </c>
      <c r="S2448" t="s">
        <v>3515</v>
      </c>
      <c r="T2448" t="s">
        <v>3298</v>
      </c>
      <c r="U2448" t="s">
        <v>3259</v>
      </c>
      <c r="V2448">
        <v>32</v>
      </c>
      <c r="W2448" t="s">
        <v>3275</v>
      </c>
      <c r="X2448" t="s">
        <v>3281</v>
      </c>
      <c r="Y2448" s="33">
        <v>42326</v>
      </c>
      <c r="Z2448" s="1">
        <v>30865.97</v>
      </c>
    </row>
    <row r="2449" spans="1:26" x14ac:dyDescent="0.25">
      <c r="A2449" s="3">
        <v>300002448</v>
      </c>
      <c r="B2449" t="s">
        <v>3261</v>
      </c>
      <c r="C2449" t="s">
        <v>3388</v>
      </c>
      <c r="D2449" t="s">
        <v>3259</v>
      </c>
      <c r="E2449">
        <v>41</v>
      </c>
      <c r="F2449" t="s">
        <v>3258</v>
      </c>
      <c r="G2449" t="s">
        <v>3257</v>
      </c>
      <c r="H2449" s="49">
        <v>42280</v>
      </c>
      <c r="I2449" s="1">
        <v>32837.019999999997</v>
      </c>
      <c r="R2449" s="3">
        <v>100003254</v>
      </c>
      <c r="S2449" t="s">
        <v>3500</v>
      </c>
      <c r="T2449" t="s">
        <v>3303</v>
      </c>
      <c r="U2449" t="s">
        <v>3259</v>
      </c>
      <c r="V2449">
        <v>38</v>
      </c>
      <c r="W2449" t="s">
        <v>3275</v>
      </c>
      <c r="X2449" t="s">
        <v>3281</v>
      </c>
      <c r="Y2449" s="33">
        <v>42326</v>
      </c>
      <c r="Z2449" s="1">
        <v>2638.71</v>
      </c>
    </row>
    <row r="2450" spans="1:26" x14ac:dyDescent="0.25">
      <c r="A2450" s="3">
        <v>100002449</v>
      </c>
      <c r="B2450" t="s">
        <v>3283</v>
      </c>
      <c r="C2450" t="s">
        <v>3498</v>
      </c>
      <c r="D2450" t="s">
        <v>3259</v>
      </c>
      <c r="E2450">
        <v>27</v>
      </c>
      <c r="F2450" t="s">
        <v>3275</v>
      </c>
      <c r="G2450" t="s">
        <v>3257</v>
      </c>
      <c r="H2450" s="49">
        <v>42281</v>
      </c>
      <c r="I2450" s="1">
        <v>7385.38</v>
      </c>
      <c r="R2450" s="3">
        <v>100003257</v>
      </c>
      <c r="S2450" t="s">
        <v>3283</v>
      </c>
      <c r="T2450" t="s">
        <v>3340</v>
      </c>
      <c r="U2450" t="s">
        <v>3259</v>
      </c>
      <c r="V2450">
        <v>27</v>
      </c>
      <c r="W2450" t="s">
        <v>3275</v>
      </c>
      <c r="X2450" t="s">
        <v>3257</v>
      </c>
      <c r="Y2450" s="33">
        <v>42327</v>
      </c>
      <c r="Z2450" s="1">
        <v>9866.0400000000009</v>
      </c>
    </row>
    <row r="2451" spans="1:26" x14ac:dyDescent="0.25">
      <c r="A2451" s="3">
        <v>100002450</v>
      </c>
      <c r="B2451" t="s">
        <v>3484</v>
      </c>
      <c r="C2451" t="s">
        <v>3477</v>
      </c>
      <c r="D2451" t="s">
        <v>3266</v>
      </c>
      <c r="E2451">
        <v>42</v>
      </c>
      <c r="F2451" t="s">
        <v>3275</v>
      </c>
      <c r="G2451" t="s">
        <v>3265</v>
      </c>
      <c r="H2451" s="49">
        <v>42281</v>
      </c>
      <c r="I2451" s="1">
        <v>10562.39</v>
      </c>
      <c r="R2451" s="3">
        <v>100003258</v>
      </c>
      <c r="S2451" t="s">
        <v>3569</v>
      </c>
      <c r="T2451" t="s">
        <v>3535</v>
      </c>
      <c r="U2451" t="s">
        <v>3266</v>
      </c>
      <c r="V2451">
        <v>42</v>
      </c>
      <c r="W2451" t="s">
        <v>3275</v>
      </c>
      <c r="X2451" t="s">
        <v>3281</v>
      </c>
      <c r="Y2451" s="33">
        <v>42327</v>
      </c>
      <c r="Z2451" s="1">
        <v>25158.080000000002</v>
      </c>
    </row>
    <row r="2452" spans="1:26" x14ac:dyDescent="0.25">
      <c r="A2452" s="3">
        <v>100002451</v>
      </c>
      <c r="B2452" t="s">
        <v>3557</v>
      </c>
      <c r="C2452" t="s">
        <v>3565</v>
      </c>
      <c r="D2452" t="s">
        <v>3259</v>
      </c>
      <c r="E2452">
        <v>41</v>
      </c>
      <c r="F2452" t="s">
        <v>3275</v>
      </c>
      <c r="G2452" t="s">
        <v>3281</v>
      </c>
      <c r="H2452" s="49">
        <v>42281</v>
      </c>
      <c r="I2452" s="1">
        <v>54256.9</v>
      </c>
      <c r="R2452" s="3">
        <v>100003259</v>
      </c>
      <c r="S2452" t="s">
        <v>3348</v>
      </c>
      <c r="T2452" t="s">
        <v>3340</v>
      </c>
      <c r="U2452" t="s">
        <v>3266</v>
      </c>
      <c r="V2452">
        <v>37</v>
      </c>
      <c r="W2452" t="s">
        <v>3275</v>
      </c>
      <c r="X2452" t="s">
        <v>3281</v>
      </c>
      <c r="Y2452" s="33">
        <v>42327</v>
      </c>
      <c r="Z2452" s="1">
        <v>26052.240000000002</v>
      </c>
    </row>
    <row r="2453" spans="1:26" x14ac:dyDescent="0.25">
      <c r="A2453" s="3">
        <v>100002452</v>
      </c>
      <c r="B2453" t="s">
        <v>3304</v>
      </c>
      <c r="C2453" t="s">
        <v>3346</v>
      </c>
      <c r="D2453" t="s">
        <v>3266</v>
      </c>
      <c r="E2453">
        <v>25</v>
      </c>
      <c r="F2453" t="s">
        <v>3275</v>
      </c>
      <c r="G2453" t="s">
        <v>3257</v>
      </c>
      <c r="H2453" s="49">
        <v>42281</v>
      </c>
      <c r="I2453" s="1">
        <v>5490.74</v>
      </c>
      <c r="R2453" s="3">
        <v>100003266</v>
      </c>
      <c r="S2453" t="s">
        <v>3536</v>
      </c>
      <c r="T2453" t="s">
        <v>3525</v>
      </c>
      <c r="U2453" t="s">
        <v>3259</v>
      </c>
      <c r="V2453">
        <v>34</v>
      </c>
      <c r="W2453" t="s">
        <v>3275</v>
      </c>
      <c r="X2453" t="s">
        <v>3265</v>
      </c>
      <c r="Y2453" s="33">
        <v>42328</v>
      </c>
      <c r="Z2453" s="1">
        <v>67894.27</v>
      </c>
    </row>
    <row r="2454" spans="1:26" x14ac:dyDescent="0.25">
      <c r="A2454" s="3">
        <v>100002453</v>
      </c>
      <c r="B2454" t="s">
        <v>3443</v>
      </c>
      <c r="C2454" t="s">
        <v>3481</v>
      </c>
      <c r="D2454" t="s">
        <v>3266</v>
      </c>
      <c r="E2454">
        <v>34</v>
      </c>
      <c r="F2454" t="s">
        <v>3275</v>
      </c>
      <c r="G2454" t="s">
        <v>3281</v>
      </c>
      <c r="H2454" s="49">
        <v>42281</v>
      </c>
      <c r="I2454" s="1">
        <v>10594.11</v>
      </c>
      <c r="R2454" s="3">
        <v>100003267</v>
      </c>
      <c r="S2454" t="s">
        <v>3399</v>
      </c>
      <c r="T2454" t="s">
        <v>3468</v>
      </c>
      <c r="U2454" t="s">
        <v>3259</v>
      </c>
      <c r="V2454">
        <v>36</v>
      </c>
      <c r="W2454" t="s">
        <v>3275</v>
      </c>
      <c r="X2454" t="s">
        <v>3281</v>
      </c>
      <c r="Y2454" s="33">
        <v>42328</v>
      </c>
      <c r="Z2454" s="1">
        <v>63323.61</v>
      </c>
    </row>
    <row r="2455" spans="1:26" x14ac:dyDescent="0.25">
      <c r="A2455" s="3">
        <v>100002454</v>
      </c>
      <c r="B2455" t="s">
        <v>3543</v>
      </c>
      <c r="C2455" t="s">
        <v>3315</v>
      </c>
      <c r="D2455" t="s">
        <v>3259</v>
      </c>
      <c r="E2455">
        <v>47</v>
      </c>
      <c r="F2455" t="s">
        <v>3275</v>
      </c>
      <c r="G2455" t="s">
        <v>3281</v>
      </c>
      <c r="H2455" s="49">
        <v>42281</v>
      </c>
      <c r="I2455" s="1">
        <v>53788.44</v>
      </c>
      <c r="R2455" s="3">
        <v>100003268</v>
      </c>
      <c r="S2455" t="s">
        <v>3539</v>
      </c>
      <c r="T2455" t="s">
        <v>3298</v>
      </c>
      <c r="U2455" t="s">
        <v>3266</v>
      </c>
      <c r="V2455">
        <v>36</v>
      </c>
      <c r="W2455" t="s">
        <v>3275</v>
      </c>
      <c r="X2455" t="s">
        <v>3281</v>
      </c>
      <c r="Y2455" s="33">
        <v>42328</v>
      </c>
      <c r="Z2455" s="1">
        <v>84693.18</v>
      </c>
    </row>
    <row r="2456" spans="1:26" x14ac:dyDescent="0.25">
      <c r="A2456" s="3">
        <v>100002455</v>
      </c>
      <c r="B2456" t="s">
        <v>3378</v>
      </c>
      <c r="C2456" t="s">
        <v>3373</v>
      </c>
      <c r="D2456" t="s">
        <v>3266</v>
      </c>
      <c r="E2456">
        <v>28</v>
      </c>
      <c r="F2456" t="s">
        <v>3275</v>
      </c>
      <c r="G2456" t="s">
        <v>3281</v>
      </c>
      <c r="H2456" s="49">
        <v>42281</v>
      </c>
      <c r="I2456" s="1">
        <v>19866.919999999998</v>
      </c>
      <c r="R2456" s="3">
        <v>100003269</v>
      </c>
      <c r="S2456" t="s">
        <v>3575</v>
      </c>
      <c r="T2456" t="s">
        <v>3340</v>
      </c>
      <c r="U2456" t="s">
        <v>3259</v>
      </c>
      <c r="V2456">
        <v>32</v>
      </c>
      <c r="W2456" t="s">
        <v>3275</v>
      </c>
      <c r="X2456" t="s">
        <v>3281</v>
      </c>
      <c r="Y2456" s="33">
        <v>42328</v>
      </c>
      <c r="Z2456" s="1">
        <v>9068.75</v>
      </c>
    </row>
    <row r="2457" spans="1:26" x14ac:dyDescent="0.25">
      <c r="A2457" s="3">
        <v>100002456</v>
      </c>
      <c r="B2457" t="s">
        <v>3489</v>
      </c>
      <c r="C2457" t="s">
        <v>3489</v>
      </c>
      <c r="D2457" t="s">
        <v>3259</v>
      </c>
      <c r="E2457">
        <v>44</v>
      </c>
      <c r="F2457" t="s">
        <v>3275</v>
      </c>
      <c r="G2457" t="s">
        <v>3265</v>
      </c>
      <c r="H2457" s="49">
        <v>42281</v>
      </c>
      <c r="I2457" s="1">
        <v>54062.080000000002</v>
      </c>
      <c r="R2457" s="3">
        <v>100003270</v>
      </c>
      <c r="S2457" t="s">
        <v>3574</v>
      </c>
      <c r="T2457" t="s">
        <v>3519</v>
      </c>
      <c r="U2457" t="s">
        <v>3266</v>
      </c>
      <c r="V2457">
        <v>37</v>
      </c>
      <c r="W2457" t="s">
        <v>3275</v>
      </c>
      <c r="X2457" t="s">
        <v>3257</v>
      </c>
      <c r="Y2457" s="33">
        <v>42328</v>
      </c>
      <c r="Z2457" s="1">
        <v>11073.76</v>
      </c>
    </row>
    <row r="2458" spans="1:26" x14ac:dyDescent="0.25">
      <c r="A2458" s="3">
        <v>100002457</v>
      </c>
      <c r="B2458" t="s">
        <v>3316</v>
      </c>
      <c r="C2458" t="s">
        <v>3440</v>
      </c>
      <c r="D2458" t="s">
        <v>3259</v>
      </c>
      <c r="E2458">
        <v>39</v>
      </c>
      <c r="F2458" t="s">
        <v>3275</v>
      </c>
      <c r="G2458" t="s">
        <v>3257</v>
      </c>
      <c r="H2458" s="49">
        <v>42281</v>
      </c>
      <c r="I2458" s="1">
        <v>9947.41</v>
      </c>
      <c r="R2458" s="3">
        <v>100003271</v>
      </c>
      <c r="S2458" t="s">
        <v>3300</v>
      </c>
      <c r="T2458" t="s">
        <v>3330</v>
      </c>
      <c r="U2458" t="s">
        <v>3259</v>
      </c>
      <c r="V2458">
        <v>32</v>
      </c>
      <c r="W2458" t="s">
        <v>3275</v>
      </c>
      <c r="X2458" t="s">
        <v>3257</v>
      </c>
      <c r="Y2458" s="33">
        <v>42328</v>
      </c>
      <c r="Z2458" s="1">
        <v>76492.800000000003</v>
      </c>
    </row>
    <row r="2459" spans="1:26" x14ac:dyDescent="0.25">
      <c r="A2459" s="3">
        <v>100002458</v>
      </c>
      <c r="B2459" t="s">
        <v>3465</v>
      </c>
      <c r="C2459" t="s">
        <v>3483</v>
      </c>
      <c r="D2459" t="s">
        <v>3266</v>
      </c>
      <c r="E2459">
        <v>38</v>
      </c>
      <c r="F2459" t="s">
        <v>3275</v>
      </c>
      <c r="G2459" t="s">
        <v>3281</v>
      </c>
      <c r="H2459" s="49">
        <v>42281</v>
      </c>
      <c r="I2459" s="1">
        <v>67842.28</v>
      </c>
      <c r="R2459" s="3">
        <v>100003272</v>
      </c>
      <c r="S2459" t="s">
        <v>3463</v>
      </c>
      <c r="T2459" t="s">
        <v>3509</v>
      </c>
      <c r="U2459" t="s">
        <v>3259</v>
      </c>
      <c r="V2459">
        <v>41</v>
      </c>
      <c r="W2459" t="s">
        <v>3275</v>
      </c>
      <c r="X2459" t="s">
        <v>3265</v>
      </c>
      <c r="Y2459" s="33">
        <v>42328</v>
      </c>
      <c r="Z2459" s="1">
        <v>32715.84</v>
      </c>
    </row>
    <row r="2460" spans="1:26" x14ac:dyDescent="0.25">
      <c r="A2460" s="3">
        <v>100002459</v>
      </c>
      <c r="B2460" t="s">
        <v>3412</v>
      </c>
      <c r="C2460" t="s">
        <v>3323</v>
      </c>
      <c r="D2460" t="s">
        <v>3259</v>
      </c>
      <c r="E2460">
        <v>37</v>
      </c>
      <c r="F2460" t="s">
        <v>3275</v>
      </c>
      <c r="G2460" t="s">
        <v>3281</v>
      </c>
      <c r="H2460" s="49">
        <v>42281</v>
      </c>
      <c r="I2460" s="1">
        <v>19014.05</v>
      </c>
      <c r="R2460" s="3">
        <v>100003273</v>
      </c>
      <c r="S2460" t="s">
        <v>3383</v>
      </c>
      <c r="T2460" t="s">
        <v>3310</v>
      </c>
      <c r="U2460" t="s">
        <v>3266</v>
      </c>
      <c r="V2460">
        <v>39</v>
      </c>
      <c r="W2460" t="s">
        <v>3275</v>
      </c>
      <c r="X2460" t="s">
        <v>3257</v>
      </c>
      <c r="Y2460" s="33">
        <v>42328</v>
      </c>
      <c r="Z2460" s="1">
        <v>10685.07</v>
      </c>
    </row>
    <row r="2461" spans="1:26" x14ac:dyDescent="0.25">
      <c r="A2461" s="3">
        <v>100002460</v>
      </c>
      <c r="B2461" t="s">
        <v>3283</v>
      </c>
      <c r="C2461" t="s">
        <v>3299</v>
      </c>
      <c r="D2461" t="s">
        <v>3259</v>
      </c>
      <c r="E2461">
        <v>22</v>
      </c>
      <c r="F2461" t="s">
        <v>3275</v>
      </c>
      <c r="G2461" t="s">
        <v>3281</v>
      </c>
      <c r="H2461" s="49">
        <v>42281</v>
      </c>
      <c r="I2461" s="1">
        <v>781.84</v>
      </c>
      <c r="R2461" s="3">
        <v>100003274</v>
      </c>
      <c r="S2461" t="s">
        <v>3333</v>
      </c>
      <c r="T2461" t="s">
        <v>3375</v>
      </c>
      <c r="U2461" t="s">
        <v>3259</v>
      </c>
      <c r="V2461">
        <v>27</v>
      </c>
      <c r="W2461" t="s">
        <v>3275</v>
      </c>
      <c r="X2461" t="s">
        <v>3281</v>
      </c>
      <c r="Y2461" s="33">
        <v>42328</v>
      </c>
      <c r="Z2461" s="1">
        <v>30268.33</v>
      </c>
    </row>
    <row r="2462" spans="1:26" x14ac:dyDescent="0.25">
      <c r="A2462" s="3">
        <v>100002461</v>
      </c>
      <c r="B2462" t="s">
        <v>3295</v>
      </c>
      <c r="C2462" t="s">
        <v>3512</v>
      </c>
      <c r="D2462" t="s">
        <v>3259</v>
      </c>
      <c r="E2462">
        <v>34</v>
      </c>
      <c r="F2462" t="s">
        <v>3275</v>
      </c>
      <c r="G2462" t="s">
        <v>3281</v>
      </c>
      <c r="H2462" s="49">
        <v>42281</v>
      </c>
      <c r="I2462" s="1">
        <v>99934.82</v>
      </c>
      <c r="R2462" s="3">
        <v>100003276</v>
      </c>
      <c r="S2462" t="s">
        <v>3291</v>
      </c>
      <c r="T2462" t="s">
        <v>3567</v>
      </c>
      <c r="U2462" t="s">
        <v>3266</v>
      </c>
      <c r="V2462">
        <v>39</v>
      </c>
      <c r="W2462" t="s">
        <v>3275</v>
      </c>
      <c r="X2462" t="s">
        <v>3281</v>
      </c>
      <c r="Y2462" s="33">
        <v>42329</v>
      </c>
      <c r="Z2462" s="1">
        <v>105339.9</v>
      </c>
    </row>
    <row r="2463" spans="1:26" x14ac:dyDescent="0.25">
      <c r="A2463" s="3">
        <v>200002462</v>
      </c>
      <c r="B2463" t="s">
        <v>3504</v>
      </c>
      <c r="C2463" t="s">
        <v>3296</v>
      </c>
      <c r="D2463" t="s">
        <v>3266</v>
      </c>
      <c r="E2463">
        <v>49</v>
      </c>
      <c r="F2463" t="s">
        <v>3262</v>
      </c>
      <c r="G2463" t="s">
        <v>3281</v>
      </c>
      <c r="H2463" s="49">
        <v>42281</v>
      </c>
      <c r="I2463" s="1">
        <v>64721.73</v>
      </c>
      <c r="R2463" s="3">
        <v>100003277</v>
      </c>
      <c r="S2463" t="s">
        <v>3424</v>
      </c>
      <c r="T2463" t="s">
        <v>3362</v>
      </c>
      <c r="U2463" t="s">
        <v>3259</v>
      </c>
      <c r="V2463">
        <v>42</v>
      </c>
      <c r="W2463" t="s">
        <v>3275</v>
      </c>
      <c r="X2463" t="s">
        <v>3281</v>
      </c>
      <c r="Y2463" s="33">
        <v>42329</v>
      </c>
      <c r="Z2463" s="1">
        <v>11632.9</v>
      </c>
    </row>
    <row r="2464" spans="1:26" x14ac:dyDescent="0.25">
      <c r="A2464" s="3">
        <v>200002463</v>
      </c>
      <c r="B2464" t="s">
        <v>3572</v>
      </c>
      <c r="C2464" t="s">
        <v>3556</v>
      </c>
      <c r="D2464" t="s">
        <v>3266</v>
      </c>
      <c r="E2464">
        <v>53</v>
      </c>
      <c r="F2464" t="s">
        <v>3262</v>
      </c>
      <c r="G2464" t="s">
        <v>3265</v>
      </c>
      <c r="H2464" s="49">
        <v>42281</v>
      </c>
      <c r="I2464" s="1">
        <v>7887.99</v>
      </c>
      <c r="R2464" s="3">
        <v>100003279</v>
      </c>
      <c r="S2464" t="s">
        <v>3372</v>
      </c>
      <c r="T2464" t="s">
        <v>3561</v>
      </c>
      <c r="U2464" t="s">
        <v>3259</v>
      </c>
      <c r="V2464">
        <v>36</v>
      </c>
      <c r="W2464" t="s">
        <v>3275</v>
      </c>
      <c r="X2464" t="s">
        <v>3265</v>
      </c>
      <c r="Y2464" s="33">
        <v>42329</v>
      </c>
      <c r="Z2464" s="1">
        <v>94494.62</v>
      </c>
    </row>
    <row r="2465" spans="1:26" x14ac:dyDescent="0.25">
      <c r="A2465" s="3">
        <v>100002464</v>
      </c>
      <c r="B2465" t="s">
        <v>3348</v>
      </c>
      <c r="C2465" t="s">
        <v>3334</v>
      </c>
      <c r="D2465" t="s">
        <v>3266</v>
      </c>
      <c r="E2465">
        <v>36</v>
      </c>
      <c r="F2465" t="s">
        <v>3275</v>
      </c>
      <c r="G2465" t="s">
        <v>3281</v>
      </c>
      <c r="H2465" s="49">
        <v>42282</v>
      </c>
      <c r="I2465" s="1">
        <v>51614.58</v>
      </c>
      <c r="R2465" s="3">
        <v>100003280</v>
      </c>
      <c r="S2465" t="s">
        <v>3564</v>
      </c>
      <c r="T2465" t="s">
        <v>3336</v>
      </c>
      <c r="U2465" t="s">
        <v>3266</v>
      </c>
      <c r="V2465">
        <v>35</v>
      </c>
      <c r="W2465" t="s">
        <v>3275</v>
      </c>
      <c r="X2465" t="s">
        <v>3281</v>
      </c>
      <c r="Y2465" s="33">
        <v>42329</v>
      </c>
      <c r="Z2465" s="1">
        <v>20637.25</v>
      </c>
    </row>
    <row r="2466" spans="1:26" x14ac:dyDescent="0.25">
      <c r="A2466" s="3">
        <v>100002465</v>
      </c>
      <c r="B2466" t="s">
        <v>3484</v>
      </c>
      <c r="C2466" t="s">
        <v>3567</v>
      </c>
      <c r="D2466" t="s">
        <v>3266</v>
      </c>
      <c r="E2466">
        <v>34</v>
      </c>
      <c r="F2466" t="s">
        <v>3275</v>
      </c>
      <c r="G2466" t="s">
        <v>3281</v>
      </c>
      <c r="H2466" s="49">
        <v>42282</v>
      </c>
      <c r="I2466" s="1">
        <v>9286.99</v>
      </c>
      <c r="R2466" s="3">
        <v>100003281</v>
      </c>
      <c r="S2466" t="s">
        <v>3459</v>
      </c>
      <c r="T2466" t="s">
        <v>3490</v>
      </c>
      <c r="U2466" t="s">
        <v>3259</v>
      </c>
      <c r="V2466">
        <v>27</v>
      </c>
      <c r="W2466" t="s">
        <v>3275</v>
      </c>
      <c r="X2466" t="s">
        <v>3281</v>
      </c>
      <c r="Y2466" s="33">
        <v>42329</v>
      </c>
      <c r="Z2466" s="1">
        <v>53494.5</v>
      </c>
    </row>
    <row r="2467" spans="1:26" x14ac:dyDescent="0.25">
      <c r="A2467" s="3">
        <v>100002466</v>
      </c>
      <c r="B2467" t="s">
        <v>3430</v>
      </c>
      <c r="C2467" t="s">
        <v>3481</v>
      </c>
      <c r="D2467" t="s">
        <v>3266</v>
      </c>
      <c r="E2467">
        <v>27</v>
      </c>
      <c r="F2467" t="s">
        <v>3275</v>
      </c>
      <c r="G2467" t="s">
        <v>3257</v>
      </c>
      <c r="H2467" s="49">
        <v>42282</v>
      </c>
      <c r="I2467" s="1">
        <v>3471.22</v>
      </c>
      <c r="R2467" s="3">
        <v>100003282</v>
      </c>
      <c r="S2467" t="s">
        <v>3536</v>
      </c>
      <c r="T2467" t="s">
        <v>3422</v>
      </c>
      <c r="U2467" t="s">
        <v>3259</v>
      </c>
      <c r="V2467">
        <v>43</v>
      </c>
      <c r="W2467" t="s">
        <v>3275</v>
      </c>
      <c r="X2467" t="s">
        <v>3281</v>
      </c>
      <c r="Y2467" s="33">
        <v>42329</v>
      </c>
      <c r="Z2467" s="1">
        <v>2619.84</v>
      </c>
    </row>
    <row r="2468" spans="1:26" x14ac:dyDescent="0.25">
      <c r="A2468" s="3">
        <v>100002467</v>
      </c>
      <c r="B2468" t="s">
        <v>3451</v>
      </c>
      <c r="C2468" t="s">
        <v>3347</v>
      </c>
      <c r="D2468" t="s">
        <v>3266</v>
      </c>
      <c r="E2468">
        <v>35</v>
      </c>
      <c r="F2468" t="s">
        <v>3275</v>
      </c>
      <c r="G2468" t="s">
        <v>3257</v>
      </c>
      <c r="H2468" s="49">
        <v>42282</v>
      </c>
      <c r="I2468" s="1">
        <v>39047.449999999997</v>
      </c>
      <c r="R2468" s="3">
        <v>100003283</v>
      </c>
      <c r="S2468" t="s">
        <v>3457</v>
      </c>
      <c r="T2468" t="s">
        <v>3567</v>
      </c>
      <c r="U2468" t="s">
        <v>3266</v>
      </c>
      <c r="V2468">
        <v>38</v>
      </c>
      <c r="W2468" t="s">
        <v>3275</v>
      </c>
      <c r="X2468" t="s">
        <v>3281</v>
      </c>
      <c r="Y2468" s="33">
        <v>42329</v>
      </c>
      <c r="Z2468" s="1">
        <v>89126.12</v>
      </c>
    </row>
    <row r="2469" spans="1:26" x14ac:dyDescent="0.25">
      <c r="A2469" s="3">
        <v>100002468</v>
      </c>
      <c r="B2469" t="s">
        <v>3295</v>
      </c>
      <c r="C2469" t="s">
        <v>3435</v>
      </c>
      <c r="D2469" t="s">
        <v>3259</v>
      </c>
      <c r="E2469">
        <v>42</v>
      </c>
      <c r="F2469" t="s">
        <v>3275</v>
      </c>
      <c r="G2469" t="s">
        <v>3281</v>
      </c>
      <c r="H2469" s="49">
        <v>42282</v>
      </c>
      <c r="I2469" s="1">
        <v>368.53</v>
      </c>
      <c r="R2469" s="3">
        <v>100003284</v>
      </c>
      <c r="S2469" t="s">
        <v>3475</v>
      </c>
      <c r="T2469" t="s">
        <v>3444</v>
      </c>
      <c r="U2469" t="s">
        <v>3266</v>
      </c>
      <c r="V2469">
        <v>35</v>
      </c>
      <c r="W2469" t="s">
        <v>3275</v>
      </c>
      <c r="X2469" t="s">
        <v>3281</v>
      </c>
      <c r="Y2469" s="33">
        <v>42329</v>
      </c>
      <c r="Z2469" s="1">
        <v>29531.43</v>
      </c>
    </row>
    <row r="2470" spans="1:26" x14ac:dyDescent="0.25">
      <c r="A2470" s="3">
        <v>100002469</v>
      </c>
      <c r="B2470" t="s">
        <v>3463</v>
      </c>
      <c r="C2470" t="s">
        <v>3376</v>
      </c>
      <c r="D2470" t="s">
        <v>3259</v>
      </c>
      <c r="E2470">
        <v>22</v>
      </c>
      <c r="F2470" t="s">
        <v>3275</v>
      </c>
      <c r="G2470" t="s">
        <v>3281</v>
      </c>
      <c r="H2470" s="49">
        <v>42282</v>
      </c>
      <c r="I2470" s="1">
        <v>66480.850000000006</v>
      </c>
      <c r="R2470" s="3">
        <v>100003285</v>
      </c>
      <c r="S2470" t="s">
        <v>3527</v>
      </c>
      <c r="T2470" t="s">
        <v>3288</v>
      </c>
      <c r="U2470" t="s">
        <v>3266</v>
      </c>
      <c r="V2470">
        <v>49</v>
      </c>
      <c r="W2470" t="s">
        <v>3275</v>
      </c>
      <c r="X2470" t="s">
        <v>3265</v>
      </c>
      <c r="Y2470" s="33">
        <v>42329</v>
      </c>
      <c r="Z2470" s="1">
        <v>90049.91</v>
      </c>
    </row>
    <row r="2471" spans="1:26" x14ac:dyDescent="0.25">
      <c r="A2471" s="3">
        <v>200002470</v>
      </c>
      <c r="B2471" t="s">
        <v>3505</v>
      </c>
      <c r="C2471" t="s">
        <v>3555</v>
      </c>
      <c r="D2471" t="s">
        <v>3259</v>
      </c>
      <c r="E2471">
        <v>61</v>
      </c>
      <c r="F2471" t="s">
        <v>3262</v>
      </c>
      <c r="G2471" t="s">
        <v>3265</v>
      </c>
      <c r="H2471" s="49">
        <v>42282</v>
      </c>
      <c r="I2471" s="1">
        <v>35341.040000000001</v>
      </c>
      <c r="R2471" s="3">
        <v>100003286</v>
      </c>
      <c r="S2471" t="s">
        <v>3414</v>
      </c>
      <c r="T2471" t="s">
        <v>3315</v>
      </c>
      <c r="U2471" t="s">
        <v>3259</v>
      </c>
      <c r="V2471">
        <v>38</v>
      </c>
      <c r="W2471" t="s">
        <v>3275</v>
      </c>
      <c r="X2471" t="s">
        <v>3281</v>
      </c>
      <c r="Y2471" s="33">
        <v>42329</v>
      </c>
      <c r="Z2471" s="1">
        <v>21417.1</v>
      </c>
    </row>
    <row r="2472" spans="1:26" x14ac:dyDescent="0.25">
      <c r="A2472" s="3">
        <v>300002471</v>
      </c>
      <c r="B2472" t="s">
        <v>3280</v>
      </c>
      <c r="C2472" t="s">
        <v>3498</v>
      </c>
      <c r="D2472" t="s">
        <v>3266</v>
      </c>
      <c r="E2472">
        <v>44</v>
      </c>
      <c r="F2472" t="s">
        <v>3258</v>
      </c>
      <c r="G2472" t="s">
        <v>3265</v>
      </c>
      <c r="H2472" s="49">
        <v>42282</v>
      </c>
      <c r="I2472" s="1">
        <v>1884.22</v>
      </c>
      <c r="R2472" s="3">
        <v>100003287</v>
      </c>
      <c r="S2472" t="s">
        <v>3520</v>
      </c>
      <c r="T2472" t="s">
        <v>3468</v>
      </c>
      <c r="U2472" t="s">
        <v>3266</v>
      </c>
      <c r="V2472">
        <v>32</v>
      </c>
      <c r="W2472" t="s">
        <v>3275</v>
      </c>
      <c r="X2472" t="s">
        <v>3281</v>
      </c>
      <c r="Y2472" s="33">
        <v>42329</v>
      </c>
      <c r="Z2472" s="1">
        <v>74633.22</v>
      </c>
    </row>
    <row r="2473" spans="1:26" x14ac:dyDescent="0.25">
      <c r="A2473" s="3">
        <v>400002472</v>
      </c>
      <c r="B2473" t="s">
        <v>3285</v>
      </c>
      <c r="C2473" t="s">
        <v>3381</v>
      </c>
      <c r="D2473" t="s">
        <v>3266</v>
      </c>
      <c r="E2473">
        <v>46</v>
      </c>
      <c r="F2473" t="s">
        <v>3469</v>
      </c>
      <c r="G2473" t="s">
        <v>3265</v>
      </c>
      <c r="H2473" s="49">
        <v>42282</v>
      </c>
      <c r="I2473" s="1">
        <v>44875.11</v>
      </c>
      <c r="R2473" s="3">
        <v>100003288</v>
      </c>
      <c r="S2473" t="s">
        <v>3353</v>
      </c>
      <c r="T2473" t="s">
        <v>3431</v>
      </c>
      <c r="U2473" t="s">
        <v>3259</v>
      </c>
      <c r="V2473">
        <v>37</v>
      </c>
      <c r="W2473" t="s">
        <v>3275</v>
      </c>
      <c r="X2473" t="s">
        <v>3281</v>
      </c>
      <c r="Y2473" s="33">
        <v>42329</v>
      </c>
      <c r="Z2473" s="1">
        <v>77155.23</v>
      </c>
    </row>
    <row r="2474" spans="1:26" x14ac:dyDescent="0.25">
      <c r="A2474" s="3">
        <v>100002473</v>
      </c>
      <c r="B2474" t="s">
        <v>3386</v>
      </c>
      <c r="C2474" t="s">
        <v>3325</v>
      </c>
      <c r="D2474" t="s">
        <v>3259</v>
      </c>
      <c r="E2474">
        <v>31</v>
      </c>
      <c r="F2474" t="s">
        <v>3275</v>
      </c>
      <c r="G2474" t="s">
        <v>3257</v>
      </c>
      <c r="H2474" s="49">
        <v>42283</v>
      </c>
      <c r="I2474" s="1">
        <v>56801.98</v>
      </c>
      <c r="R2474" s="3">
        <v>100003300</v>
      </c>
      <c r="S2474" t="s">
        <v>3463</v>
      </c>
      <c r="T2474" t="s">
        <v>3472</v>
      </c>
      <c r="U2474" t="s">
        <v>3259</v>
      </c>
      <c r="V2474">
        <v>38</v>
      </c>
      <c r="W2474" t="s">
        <v>3275</v>
      </c>
      <c r="X2474" t="s">
        <v>3265</v>
      </c>
      <c r="Y2474" s="33">
        <v>42330</v>
      </c>
      <c r="Z2474" s="1">
        <v>64508.93</v>
      </c>
    </row>
    <row r="2475" spans="1:26" x14ac:dyDescent="0.25">
      <c r="A2475" s="3">
        <v>100002474</v>
      </c>
      <c r="B2475" t="s">
        <v>3335</v>
      </c>
      <c r="C2475" t="s">
        <v>3376</v>
      </c>
      <c r="D2475" t="s">
        <v>3266</v>
      </c>
      <c r="E2475">
        <v>22</v>
      </c>
      <c r="F2475" t="s">
        <v>3275</v>
      </c>
      <c r="G2475" t="s">
        <v>3257</v>
      </c>
      <c r="H2475" s="49">
        <v>42283</v>
      </c>
      <c r="I2475" s="1">
        <v>2301.9</v>
      </c>
      <c r="R2475" s="3">
        <v>100003301</v>
      </c>
      <c r="S2475" t="s">
        <v>3506</v>
      </c>
      <c r="T2475" t="s">
        <v>3269</v>
      </c>
      <c r="U2475" t="s">
        <v>3259</v>
      </c>
      <c r="V2475">
        <v>46</v>
      </c>
      <c r="W2475" t="s">
        <v>3275</v>
      </c>
      <c r="X2475" t="s">
        <v>3281</v>
      </c>
      <c r="Y2475" s="33">
        <v>42330</v>
      </c>
      <c r="Z2475" s="1">
        <v>47908.76</v>
      </c>
    </row>
    <row r="2476" spans="1:26" x14ac:dyDescent="0.25">
      <c r="A2476" s="3">
        <v>100002475</v>
      </c>
      <c r="B2476" t="s">
        <v>3542</v>
      </c>
      <c r="C2476" t="s">
        <v>3508</v>
      </c>
      <c r="D2476" t="s">
        <v>3266</v>
      </c>
      <c r="E2476">
        <v>25</v>
      </c>
      <c r="F2476" t="s">
        <v>3275</v>
      </c>
      <c r="G2476" t="s">
        <v>3281</v>
      </c>
      <c r="H2476" s="49">
        <v>42283</v>
      </c>
      <c r="I2476" s="1">
        <v>29770.55</v>
      </c>
      <c r="R2476" s="3">
        <v>100003302</v>
      </c>
      <c r="S2476" t="s">
        <v>3576</v>
      </c>
      <c r="T2476" t="s">
        <v>3273</v>
      </c>
      <c r="U2476" t="s">
        <v>3266</v>
      </c>
      <c r="V2476">
        <v>36</v>
      </c>
      <c r="W2476" t="s">
        <v>3275</v>
      </c>
      <c r="X2476" t="s">
        <v>3281</v>
      </c>
      <c r="Y2476" s="33">
        <v>42330</v>
      </c>
      <c r="Z2476" s="1">
        <v>77553.789999999994</v>
      </c>
    </row>
    <row r="2477" spans="1:26" x14ac:dyDescent="0.25">
      <c r="A2477" s="3">
        <v>100002476</v>
      </c>
      <c r="B2477" t="s">
        <v>3459</v>
      </c>
      <c r="C2477" t="s">
        <v>3535</v>
      </c>
      <c r="D2477" t="s">
        <v>3259</v>
      </c>
      <c r="E2477">
        <v>47</v>
      </c>
      <c r="F2477" t="s">
        <v>3275</v>
      </c>
      <c r="G2477" t="s">
        <v>3281</v>
      </c>
      <c r="H2477" s="49">
        <v>42283</v>
      </c>
      <c r="I2477" s="1">
        <v>63746.78</v>
      </c>
      <c r="R2477" s="3">
        <v>100003303</v>
      </c>
      <c r="S2477" t="s">
        <v>3547</v>
      </c>
      <c r="T2477" t="s">
        <v>3325</v>
      </c>
      <c r="U2477" t="s">
        <v>3266</v>
      </c>
      <c r="V2477">
        <v>47</v>
      </c>
      <c r="W2477" t="s">
        <v>3275</v>
      </c>
      <c r="X2477" t="s">
        <v>3257</v>
      </c>
      <c r="Y2477" s="33">
        <v>42330</v>
      </c>
      <c r="Z2477" s="1">
        <v>15690.97</v>
      </c>
    </row>
    <row r="2478" spans="1:26" x14ac:dyDescent="0.25">
      <c r="A2478" s="3">
        <v>100002477</v>
      </c>
      <c r="B2478" t="s">
        <v>3446</v>
      </c>
      <c r="C2478" t="s">
        <v>3381</v>
      </c>
      <c r="D2478" t="s">
        <v>3259</v>
      </c>
      <c r="E2478">
        <v>26</v>
      </c>
      <c r="F2478" t="s">
        <v>3275</v>
      </c>
      <c r="G2478" t="s">
        <v>3281</v>
      </c>
      <c r="H2478" s="49">
        <v>42283</v>
      </c>
      <c r="I2478" s="1">
        <v>81489.429999999993</v>
      </c>
      <c r="R2478" s="3">
        <v>100003304</v>
      </c>
      <c r="S2478" t="s">
        <v>3366</v>
      </c>
      <c r="T2478" t="s">
        <v>3403</v>
      </c>
      <c r="U2478" t="s">
        <v>3259</v>
      </c>
      <c r="V2478">
        <v>28</v>
      </c>
      <c r="W2478" t="s">
        <v>3275</v>
      </c>
      <c r="X2478" t="s">
        <v>3265</v>
      </c>
      <c r="Y2478" s="33">
        <v>42330</v>
      </c>
      <c r="Z2478" s="1">
        <v>82847.05</v>
      </c>
    </row>
    <row r="2479" spans="1:26" x14ac:dyDescent="0.25">
      <c r="A2479" s="3">
        <v>100002478</v>
      </c>
      <c r="B2479" t="s">
        <v>3542</v>
      </c>
      <c r="C2479" t="s">
        <v>3260</v>
      </c>
      <c r="D2479" t="s">
        <v>3266</v>
      </c>
      <c r="E2479">
        <v>38</v>
      </c>
      <c r="F2479" t="s">
        <v>3275</v>
      </c>
      <c r="G2479" t="s">
        <v>3265</v>
      </c>
      <c r="H2479" s="49">
        <v>42283</v>
      </c>
      <c r="I2479" s="1">
        <v>37142.39</v>
      </c>
      <c r="R2479" s="3">
        <v>100003308</v>
      </c>
      <c r="S2479" t="s">
        <v>3331</v>
      </c>
      <c r="T2479" t="s">
        <v>3360</v>
      </c>
      <c r="U2479" t="s">
        <v>3259</v>
      </c>
      <c r="V2479">
        <v>31</v>
      </c>
      <c r="W2479" t="s">
        <v>3275</v>
      </c>
      <c r="X2479" t="s">
        <v>3281</v>
      </c>
      <c r="Y2479" s="33">
        <v>42331</v>
      </c>
      <c r="Z2479" s="1">
        <v>20544.55</v>
      </c>
    </row>
    <row r="2480" spans="1:26" x14ac:dyDescent="0.25">
      <c r="A2480" s="3">
        <v>100002479</v>
      </c>
      <c r="B2480" t="s">
        <v>3308</v>
      </c>
      <c r="C2480" t="s">
        <v>3528</v>
      </c>
      <c r="D2480" t="s">
        <v>3259</v>
      </c>
      <c r="E2480">
        <v>37</v>
      </c>
      <c r="F2480" t="s">
        <v>3275</v>
      </c>
      <c r="G2480" t="s">
        <v>3281</v>
      </c>
      <c r="H2480" s="49">
        <v>42283</v>
      </c>
      <c r="I2480" s="1">
        <v>27526.79</v>
      </c>
      <c r="R2480" s="3">
        <v>100003309</v>
      </c>
      <c r="S2480" t="s">
        <v>3563</v>
      </c>
      <c r="T2480" t="s">
        <v>3319</v>
      </c>
      <c r="U2480" t="s">
        <v>3266</v>
      </c>
      <c r="V2480">
        <v>43</v>
      </c>
      <c r="W2480" t="s">
        <v>3275</v>
      </c>
      <c r="X2480" t="s">
        <v>3281</v>
      </c>
      <c r="Y2480" s="33">
        <v>42331</v>
      </c>
      <c r="Z2480" s="1">
        <v>16111.39</v>
      </c>
    </row>
    <row r="2481" spans="1:26" x14ac:dyDescent="0.25">
      <c r="A2481" s="3">
        <v>100002480</v>
      </c>
      <c r="B2481" t="s">
        <v>3532</v>
      </c>
      <c r="C2481" t="s">
        <v>3420</v>
      </c>
      <c r="D2481" t="s">
        <v>3266</v>
      </c>
      <c r="E2481">
        <v>27</v>
      </c>
      <c r="F2481" t="s">
        <v>3275</v>
      </c>
      <c r="G2481" t="s">
        <v>3257</v>
      </c>
      <c r="H2481" s="49">
        <v>42283</v>
      </c>
      <c r="I2481" s="1">
        <v>115220.03</v>
      </c>
      <c r="R2481" s="3">
        <v>100003310</v>
      </c>
      <c r="S2481" t="s">
        <v>3378</v>
      </c>
      <c r="T2481" t="s">
        <v>3367</v>
      </c>
      <c r="U2481" t="s">
        <v>3266</v>
      </c>
      <c r="V2481">
        <v>28</v>
      </c>
      <c r="W2481" t="s">
        <v>3275</v>
      </c>
      <c r="X2481" t="s">
        <v>3281</v>
      </c>
      <c r="Y2481" s="33">
        <v>42331</v>
      </c>
      <c r="Z2481" s="1">
        <v>59252.91</v>
      </c>
    </row>
    <row r="2482" spans="1:26" x14ac:dyDescent="0.25">
      <c r="A2482" s="3">
        <v>100002481</v>
      </c>
      <c r="B2482" t="s">
        <v>3531</v>
      </c>
      <c r="C2482" t="s">
        <v>3442</v>
      </c>
      <c r="D2482" t="s">
        <v>3266</v>
      </c>
      <c r="E2482">
        <v>25</v>
      </c>
      <c r="F2482" t="s">
        <v>3275</v>
      </c>
      <c r="G2482" t="s">
        <v>3257</v>
      </c>
      <c r="H2482" s="49">
        <v>42283</v>
      </c>
      <c r="I2482" s="1">
        <v>31113.33</v>
      </c>
      <c r="R2482" s="3">
        <v>100003311</v>
      </c>
      <c r="S2482" t="s">
        <v>3295</v>
      </c>
      <c r="T2482" t="s">
        <v>3499</v>
      </c>
      <c r="U2482" t="s">
        <v>3259</v>
      </c>
      <c r="V2482">
        <v>43</v>
      </c>
      <c r="W2482" t="s">
        <v>3275</v>
      </c>
      <c r="X2482" t="s">
        <v>3281</v>
      </c>
      <c r="Y2482" s="33">
        <v>42331</v>
      </c>
      <c r="Z2482" s="1">
        <v>45425.57</v>
      </c>
    </row>
    <row r="2483" spans="1:26" x14ac:dyDescent="0.25">
      <c r="A2483" s="3">
        <v>100002482</v>
      </c>
      <c r="B2483" t="s">
        <v>3448</v>
      </c>
      <c r="C2483" t="s">
        <v>3303</v>
      </c>
      <c r="D2483" t="s">
        <v>3266</v>
      </c>
      <c r="E2483">
        <v>20</v>
      </c>
      <c r="F2483" t="s">
        <v>3275</v>
      </c>
      <c r="G2483" t="s">
        <v>3281</v>
      </c>
      <c r="H2483" s="49">
        <v>42283</v>
      </c>
      <c r="I2483" s="1">
        <v>74880.210000000006</v>
      </c>
      <c r="R2483" s="3">
        <v>100003312</v>
      </c>
      <c r="S2483" t="s">
        <v>3553</v>
      </c>
      <c r="T2483" t="s">
        <v>3299</v>
      </c>
      <c r="U2483" t="s">
        <v>3266</v>
      </c>
      <c r="V2483">
        <v>32</v>
      </c>
      <c r="W2483" t="s">
        <v>3275</v>
      </c>
      <c r="X2483" t="s">
        <v>3281</v>
      </c>
      <c r="Y2483" s="33">
        <v>42331</v>
      </c>
      <c r="Z2483" s="1">
        <v>47291.75</v>
      </c>
    </row>
    <row r="2484" spans="1:26" x14ac:dyDescent="0.25">
      <c r="A2484" s="3">
        <v>200002483</v>
      </c>
      <c r="B2484" t="s">
        <v>3520</v>
      </c>
      <c r="C2484" t="s">
        <v>3347</v>
      </c>
      <c r="D2484" t="s">
        <v>3266</v>
      </c>
      <c r="E2484">
        <v>45</v>
      </c>
      <c r="F2484" t="s">
        <v>3262</v>
      </c>
      <c r="G2484" t="s">
        <v>3265</v>
      </c>
      <c r="H2484" s="49">
        <v>42283</v>
      </c>
      <c r="I2484" s="1">
        <v>24993.27</v>
      </c>
      <c r="R2484" s="3">
        <v>100003313</v>
      </c>
      <c r="S2484" t="s">
        <v>3496</v>
      </c>
      <c r="T2484" t="s">
        <v>3360</v>
      </c>
      <c r="U2484" t="s">
        <v>3266</v>
      </c>
      <c r="V2484">
        <v>30</v>
      </c>
      <c r="W2484" t="s">
        <v>3275</v>
      </c>
      <c r="X2484" t="s">
        <v>3281</v>
      </c>
      <c r="Y2484" s="33">
        <v>42331</v>
      </c>
      <c r="Z2484" s="1">
        <v>27937.26</v>
      </c>
    </row>
    <row r="2485" spans="1:26" x14ac:dyDescent="0.25">
      <c r="A2485" s="3">
        <v>200002484</v>
      </c>
      <c r="B2485" t="s">
        <v>3557</v>
      </c>
      <c r="C2485" t="s">
        <v>3350</v>
      </c>
      <c r="D2485" t="s">
        <v>3259</v>
      </c>
      <c r="E2485">
        <v>50</v>
      </c>
      <c r="F2485" t="s">
        <v>3262</v>
      </c>
      <c r="G2485" t="s">
        <v>3257</v>
      </c>
      <c r="H2485" s="49">
        <v>42283</v>
      </c>
      <c r="I2485" s="1">
        <v>1566.53</v>
      </c>
      <c r="R2485" s="3">
        <v>100003314</v>
      </c>
      <c r="S2485" t="s">
        <v>3495</v>
      </c>
      <c r="T2485" t="s">
        <v>3508</v>
      </c>
      <c r="U2485" t="s">
        <v>3259</v>
      </c>
      <c r="V2485">
        <v>32</v>
      </c>
      <c r="W2485" t="s">
        <v>3275</v>
      </c>
      <c r="X2485" t="s">
        <v>3265</v>
      </c>
      <c r="Y2485" s="33">
        <v>42331</v>
      </c>
      <c r="Z2485" s="1">
        <v>677.88</v>
      </c>
    </row>
    <row r="2486" spans="1:26" x14ac:dyDescent="0.25">
      <c r="A2486" s="3">
        <v>200002485</v>
      </c>
      <c r="B2486" t="s">
        <v>3520</v>
      </c>
      <c r="C2486" t="s">
        <v>3447</v>
      </c>
      <c r="D2486" t="s">
        <v>3266</v>
      </c>
      <c r="E2486">
        <v>53</v>
      </c>
      <c r="F2486" t="s">
        <v>3262</v>
      </c>
      <c r="G2486" t="s">
        <v>3265</v>
      </c>
      <c r="H2486" s="49">
        <v>42283</v>
      </c>
      <c r="I2486" s="1">
        <v>12769.93</v>
      </c>
      <c r="R2486" s="3">
        <v>100003315</v>
      </c>
      <c r="S2486" t="s">
        <v>3413</v>
      </c>
      <c r="T2486" t="s">
        <v>3303</v>
      </c>
      <c r="U2486" t="s">
        <v>3266</v>
      </c>
      <c r="V2486">
        <v>29</v>
      </c>
      <c r="W2486" t="s">
        <v>3275</v>
      </c>
      <c r="X2486" t="s">
        <v>3281</v>
      </c>
      <c r="Y2486" s="33">
        <v>42331</v>
      </c>
      <c r="Z2486" s="1">
        <v>39324.22</v>
      </c>
    </row>
    <row r="2487" spans="1:26" x14ac:dyDescent="0.25">
      <c r="A2487" s="3">
        <v>200002486</v>
      </c>
      <c r="B2487" t="s">
        <v>3304</v>
      </c>
      <c r="C2487" t="s">
        <v>3330</v>
      </c>
      <c r="D2487" t="s">
        <v>3266</v>
      </c>
      <c r="E2487">
        <v>52</v>
      </c>
      <c r="F2487" t="s">
        <v>3262</v>
      </c>
      <c r="G2487" t="s">
        <v>3265</v>
      </c>
      <c r="H2487" s="49">
        <v>42283</v>
      </c>
      <c r="I2487" s="1">
        <v>6222.21</v>
      </c>
      <c r="R2487" s="3">
        <v>100003316</v>
      </c>
      <c r="S2487" t="s">
        <v>3397</v>
      </c>
      <c r="T2487" t="s">
        <v>3418</v>
      </c>
      <c r="U2487" t="s">
        <v>3266</v>
      </c>
      <c r="V2487">
        <v>30</v>
      </c>
      <c r="W2487" t="s">
        <v>3275</v>
      </c>
      <c r="X2487" t="s">
        <v>3265</v>
      </c>
      <c r="Y2487" s="33">
        <v>42331</v>
      </c>
      <c r="Z2487" s="1">
        <v>52474.35</v>
      </c>
    </row>
    <row r="2488" spans="1:26" x14ac:dyDescent="0.25">
      <c r="A2488" s="3">
        <v>200002487</v>
      </c>
      <c r="B2488" t="s">
        <v>3446</v>
      </c>
      <c r="C2488" t="s">
        <v>3556</v>
      </c>
      <c r="D2488" t="s">
        <v>3259</v>
      </c>
      <c r="E2488">
        <v>58</v>
      </c>
      <c r="F2488" t="s">
        <v>3262</v>
      </c>
      <c r="G2488" t="s">
        <v>3257</v>
      </c>
      <c r="H2488" s="49">
        <v>42283</v>
      </c>
      <c r="I2488" s="1">
        <v>51723.62</v>
      </c>
      <c r="R2488" s="3">
        <v>100003317</v>
      </c>
      <c r="S2488" t="s">
        <v>3264</v>
      </c>
      <c r="T2488" t="s">
        <v>3474</v>
      </c>
      <c r="U2488" t="s">
        <v>3259</v>
      </c>
      <c r="V2488">
        <v>41</v>
      </c>
      <c r="W2488" t="s">
        <v>3275</v>
      </c>
      <c r="X2488" t="s">
        <v>3281</v>
      </c>
      <c r="Y2488" s="33">
        <v>42331</v>
      </c>
      <c r="Z2488" s="1">
        <v>64153.64</v>
      </c>
    </row>
    <row r="2489" spans="1:26" x14ac:dyDescent="0.25">
      <c r="A2489" s="3">
        <v>300002488</v>
      </c>
      <c r="B2489" t="s">
        <v>3575</v>
      </c>
      <c r="C2489" t="s">
        <v>3358</v>
      </c>
      <c r="D2489" t="s">
        <v>3259</v>
      </c>
      <c r="E2489">
        <v>42</v>
      </c>
      <c r="F2489" t="s">
        <v>3258</v>
      </c>
      <c r="G2489" t="s">
        <v>3281</v>
      </c>
      <c r="H2489" s="49">
        <v>42283</v>
      </c>
      <c r="I2489" s="1">
        <v>5436</v>
      </c>
      <c r="R2489" s="3">
        <v>100003322</v>
      </c>
      <c r="S2489" t="s">
        <v>3317</v>
      </c>
      <c r="T2489" t="s">
        <v>3307</v>
      </c>
      <c r="U2489" t="s">
        <v>3259</v>
      </c>
      <c r="V2489">
        <v>47</v>
      </c>
      <c r="W2489" t="s">
        <v>3275</v>
      </c>
      <c r="X2489" t="s">
        <v>3281</v>
      </c>
      <c r="Y2489" s="33">
        <v>42332</v>
      </c>
      <c r="Z2489" s="1">
        <v>12302.28</v>
      </c>
    </row>
    <row r="2490" spans="1:26" x14ac:dyDescent="0.25">
      <c r="A2490" s="3">
        <v>300002489</v>
      </c>
      <c r="B2490" t="s">
        <v>3308</v>
      </c>
      <c r="C2490" t="s">
        <v>3410</v>
      </c>
      <c r="D2490" t="s">
        <v>3259</v>
      </c>
      <c r="E2490">
        <v>37</v>
      </c>
      <c r="F2490" t="s">
        <v>3258</v>
      </c>
      <c r="G2490" t="s">
        <v>3281</v>
      </c>
      <c r="H2490" s="49">
        <v>42283</v>
      </c>
      <c r="I2490" s="1">
        <v>13005.94</v>
      </c>
      <c r="R2490" s="3">
        <v>100003323</v>
      </c>
      <c r="S2490" t="s">
        <v>3453</v>
      </c>
      <c r="T2490" t="s">
        <v>3420</v>
      </c>
      <c r="U2490" t="s">
        <v>3266</v>
      </c>
      <c r="V2490">
        <v>32</v>
      </c>
      <c r="W2490" t="s">
        <v>3275</v>
      </c>
      <c r="X2490" t="s">
        <v>3265</v>
      </c>
      <c r="Y2490" s="33">
        <v>42332</v>
      </c>
      <c r="Z2490" s="1">
        <v>62279.58</v>
      </c>
    </row>
    <row r="2491" spans="1:26" x14ac:dyDescent="0.25">
      <c r="A2491" s="3">
        <v>300002490</v>
      </c>
      <c r="B2491" t="s">
        <v>3578</v>
      </c>
      <c r="C2491" t="s">
        <v>3526</v>
      </c>
      <c r="D2491" t="s">
        <v>3259</v>
      </c>
      <c r="E2491">
        <v>31</v>
      </c>
      <c r="F2491" t="s">
        <v>3258</v>
      </c>
      <c r="G2491" t="s">
        <v>3257</v>
      </c>
      <c r="H2491" s="49">
        <v>42283</v>
      </c>
      <c r="I2491" s="1">
        <v>40081.67</v>
      </c>
      <c r="R2491" s="3">
        <v>100003324</v>
      </c>
      <c r="S2491" t="s">
        <v>3437</v>
      </c>
      <c r="T2491" t="s">
        <v>3402</v>
      </c>
      <c r="U2491" t="s">
        <v>3266</v>
      </c>
      <c r="V2491">
        <v>35</v>
      </c>
      <c r="W2491" t="s">
        <v>3275</v>
      </c>
      <c r="X2491" t="s">
        <v>3265</v>
      </c>
      <c r="Y2491" s="33">
        <v>42332</v>
      </c>
      <c r="Z2491" s="1">
        <v>28586.34</v>
      </c>
    </row>
    <row r="2492" spans="1:26" x14ac:dyDescent="0.25">
      <c r="A2492" s="3">
        <v>300002491</v>
      </c>
      <c r="B2492" t="s">
        <v>3579</v>
      </c>
      <c r="C2492" t="s">
        <v>3456</v>
      </c>
      <c r="D2492" t="s">
        <v>3266</v>
      </c>
      <c r="E2492">
        <v>24</v>
      </c>
      <c r="F2492" t="s">
        <v>3258</v>
      </c>
      <c r="G2492" t="s">
        <v>3257</v>
      </c>
      <c r="H2492" s="49">
        <v>42283</v>
      </c>
      <c r="I2492" s="1">
        <v>16527</v>
      </c>
      <c r="R2492" s="3">
        <v>100003325</v>
      </c>
      <c r="S2492" t="s">
        <v>3344</v>
      </c>
      <c r="T2492" t="s">
        <v>3438</v>
      </c>
      <c r="U2492" t="s">
        <v>3266</v>
      </c>
      <c r="V2492">
        <v>35</v>
      </c>
      <c r="W2492" t="s">
        <v>3275</v>
      </c>
      <c r="X2492" t="s">
        <v>3257</v>
      </c>
      <c r="Y2492" s="33">
        <v>42332</v>
      </c>
      <c r="Z2492" s="1">
        <v>43833.84</v>
      </c>
    </row>
    <row r="2493" spans="1:26" x14ac:dyDescent="0.25">
      <c r="A2493" s="3">
        <v>300002492</v>
      </c>
      <c r="B2493" t="s">
        <v>3478</v>
      </c>
      <c r="C2493" t="s">
        <v>3540</v>
      </c>
      <c r="D2493" t="s">
        <v>3266</v>
      </c>
      <c r="E2493">
        <v>36</v>
      </c>
      <c r="F2493" t="s">
        <v>3258</v>
      </c>
      <c r="G2493" t="s">
        <v>3281</v>
      </c>
      <c r="H2493" s="49">
        <v>42283</v>
      </c>
      <c r="I2493" s="1">
        <v>1576.57</v>
      </c>
      <c r="R2493" s="3">
        <v>100003326</v>
      </c>
      <c r="S2493" t="s">
        <v>3564</v>
      </c>
      <c r="T2493" t="s">
        <v>3481</v>
      </c>
      <c r="U2493" t="s">
        <v>3266</v>
      </c>
      <c r="V2493">
        <v>35</v>
      </c>
      <c r="W2493" t="s">
        <v>3275</v>
      </c>
      <c r="X2493" t="s">
        <v>3265</v>
      </c>
      <c r="Y2493" s="33">
        <v>42332</v>
      </c>
      <c r="Z2493" s="1">
        <v>30158.68</v>
      </c>
    </row>
    <row r="2494" spans="1:26" x14ac:dyDescent="0.25">
      <c r="A2494" s="3">
        <v>100002493</v>
      </c>
      <c r="B2494" t="s">
        <v>3518</v>
      </c>
      <c r="C2494" t="s">
        <v>3472</v>
      </c>
      <c r="D2494" t="s">
        <v>3266</v>
      </c>
      <c r="E2494">
        <v>43</v>
      </c>
      <c r="F2494" t="s">
        <v>3275</v>
      </c>
      <c r="G2494" t="s">
        <v>3257</v>
      </c>
      <c r="H2494" s="49">
        <v>42284</v>
      </c>
      <c r="I2494" s="1">
        <v>20996.83</v>
      </c>
      <c r="R2494" s="3">
        <v>100003327</v>
      </c>
      <c r="S2494" t="s">
        <v>3553</v>
      </c>
      <c r="T2494" t="s">
        <v>3537</v>
      </c>
      <c r="U2494" t="s">
        <v>3266</v>
      </c>
      <c r="V2494">
        <v>36</v>
      </c>
      <c r="W2494" t="s">
        <v>3275</v>
      </c>
      <c r="X2494" t="s">
        <v>3281</v>
      </c>
      <c r="Y2494" s="33">
        <v>42332</v>
      </c>
      <c r="Z2494" s="1">
        <v>28128.35</v>
      </c>
    </row>
    <row r="2495" spans="1:26" x14ac:dyDescent="0.25">
      <c r="A2495" s="3">
        <v>100002494</v>
      </c>
      <c r="B2495" t="s">
        <v>3409</v>
      </c>
      <c r="C2495" t="s">
        <v>3485</v>
      </c>
      <c r="D2495" t="s">
        <v>3266</v>
      </c>
      <c r="E2495">
        <v>38</v>
      </c>
      <c r="F2495" t="s">
        <v>3275</v>
      </c>
      <c r="G2495" t="s">
        <v>3281</v>
      </c>
      <c r="H2495" s="49">
        <v>42284</v>
      </c>
      <c r="I2495" s="1">
        <v>33589.65</v>
      </c>
      <c r="R2495" s="3">
        <v>100003328</v>
      </c>
      <c r="S2495" t="s">
        <v>3283</v>
      </c>
      <c r="T2495" t="s">
        <v>3303</v>
      </c>
      <c r="U2495" t="s">
        <v>3259</v>
      </c>
      <c r="V2495">
        <v>50</v>
      </c>
      <c r="W2495" t="s">
        <v>3275</v>
      </c>
      <c r="X2495" t="s">
        <v>3281</v>
      </c>
      <c r="Y2495" s="33">
        <v>42332</v>
      </c>
      <c r="Z2495" s="1">
        <v>17454.849999999999</v>
      </c>
    </row>
    <row r="2496" spans="1:26" x14ac:dyDescent="0.25">
      <c r="A2496" s="3">
        <v>100002495</v>
      </c>
      <c r="B2496" t="s">
        <v>3528</v>
      </c>
      <c r="C2496" t="s">
        <v>3440</v>
      </c>
      <c r="D2496" t="s">
        <v>3259</v>
      </c>
      <c r="E2496">
        <v>30</v>
      </c>
      <c r="F2496" t="s">
        <v>3275</v>
      </c>
      <c r="G2496" t="s">
        <v>3281</v>
      </c>
      <c r="H2496" s="49">
        <v>42284</v>
      </c>
      <c r="I2496" s="1">
        <v>54432.83</v>
      </c>
      <c r="R2496" s="3">
        <v>100003329</v>
      </c>
      <c r="S2496" t="s">
        <v>3521</v>
      </c>
      <c r="T2496" t="s">
        <v>3501</v>
      </c>
      <c r="U2496" t="s">
        <v>3266</v>
      </c>
      <c r="V2496">
        <v>32</v>
      </c>
      <c r="W2496" t="s">
        <v>3275</v>
      </c>
      <c r="X2496" t="s">
        <v>3281</v>
      </c>
      <c r="Y2496" s="33">
        <v>42332</v>
      </c>
      <c r="Z2496" s="1">
        <v>68573.19</v>
      </c>
    </row>
    <row r="2497" spans="1:26" x14ac:dyDescent="0.25">
      <c r="A2497" s="3">
        <v>100002496</v>
      </c>
      <c r="B2497" t="s">
        <v>3341</v>
      </c>
      <c r="C2497" t="s">
        <v>3405</v>
      </c>
      <c r="D2497" t="s">
        <v>3259</v>
      </c>
      <c r="E2497">
        <v>37</v>
      </c>
      <c r="F2497" t="s">
        <v>3275</v>
      </c>
      <c r="G2497" t="s">
        <v>3281</v>
      </c>
      <c r="H2497" s="49">
        <v>42284</v>
      </c>
      <c r="I2497" s="1">
        <v>24607.65</v>
      </c>
      <c r="R2497" s="3">
        <v>100003330</v>
      </c>
      <c r="S2497" t="s">
        <v>3291</v>
      </c>
      <c r="T2497" t="s">
        <v>3310</v>
      </c>
      <c r="U2497" t="s">
        <v>3266</v>
      </c>
      <c r="V2497">
        <v>40</v>
      </c>
      <c r="W2497" t="s">
        <v>3275</v>
      </c>
      <c r="X2497" t="s">
        <v>3265</v>
      </c>
      <c r="Y2497" s="33">
        <v>42332</v>
      </c>
      <c r="Z2497" s="1">
        <v>52970.78</v>
      </c>
    </row>
    <row r="2498" spans="1:26" x14ac:dyDescent="0.25">
      <c r="A2498" s="3">
        <v>100002497</v>
      </c>
      <c r="B2498" t="s">
        <v>3448</v>
      </c>
      <c r="C2498" t="s">
        <v>3488</v>
      </c>
      <c r="D2498" t="s">
        <v>3266</v>
      </c>
      <c r="E2498">
        <v>36</v>
      </c>
      <c r="F2498" t="s">
        <v>3275</v>
      </c>
      <c r="G2498" t="s">
        <v>3281</v>
      </c>
      <c r="H2498" s="49">
        <v>42284</v>
      </c>
      <c r="I2498" s="1">
        <v>111371.69</v>
      </c>
      <c r="R2498" s="3">
        <v>100003331</v>
      </c>
      <c r="S2498" t="s">
        <v>3353</v>
      </c>
      <c r="T2498" t="s">
        <v>3260</v>
      </c>
      <c r="U2498" t="s">
        <v>3259</v>
      </c>
      <c r="V2498">
        <v>44</v>
      </c>
      <c r="W2498" t="s">
        <v>3275</v>
      </c>
      <c r="X2498" t="s">
        <v>3265</v>
      </c>
      <c r="Y2498" s="33">
        <v>42332</v>
      </c>
      <c r="Z2498" s="1">
        <v>25768.74</v>
      </c>
    </row>
    <row r="2499" spans="1:26" x14ac:dyDescent="0.25">
      <c r="A2499" s="3">
        <v>100002498</v>
      </c>
      <c r="B2499" t="s">
        <v>3433</v>
      </c>
      <c r="C2499" t="s">
        <v>3360</v>
      </c>
      <c r="D2499" t="s">
        <v>3259</v>
      </c>
      <c r="E2499">
        <v>30</v>
      </c>
      <c r="F2499" t="s">
        <v>3275</v>
      </c>
      <c r="G2499" t="s">
        <v>3281</v>
      </c>
      <c r="H2499" s="49">
        <v>42284</v>
      </c>
      <c r="I2499" s="1">
        <v>40488.29</v>
      </c>
      <c r="R2499" s="3">
        <v>100003333</v>
      </c>
      <c r="S2499" t="s">
        <v>3382</v>
      </c>
      <c r="T2499" t="s">
        <v>3349</v>
      </c>
      <c r="U2499" t="s">
        <v>3259</v>
      </c>
      <c r="V2499">
        <v>37</v>
      </c>
      <c r="W2499" t="s">
        <v>3275</v>
      </c>
      <c r="X2499" t="s">
        <v>3257</v>
      </c>
      <c r="Y2499" s="33">
        <v>42332</v>
      </c>
      <c r="Z2499" s="1">
        <v>125213.72</v>
      </c>
    </row>
    <row r="2500" spans="1:26" x14ac:dyDescent="0.25">
      <c r="A2500" s="3">
        <v>200002499</v>
      </c>
      <c r="B2500" t="s">
        <v>3495</v>
      </c>
      <c r="C2500" t="s">
        <v>3260</v>
      </c>
      <c r="D2500" t="s">
        <v>3259</v>
      </c>
      <c r="E2500">
        <v>32</v>
      </c>
      <c r="F2500" t="s">
        <v>3262</v>
      </c>
      <c r="G2500" t="s">
        <v>3257</v>
      </c>
      <c r="H2500" s="49">
        <v>42284</v>
      </c>
      <c r="I2500" s="1">
        <v>701.13</v>
      </c>
      <c r="R2500" s="3">
        <v>100003334</v>
      </c>
      <c r="S2500" t="s">
        <v>3544</v>
      </c>
      <c r="T2500" t="s">
        <v>3349</v>
      </c>
      <c r="U2500" t="s">
        <v>3259</v>
      </c>
      <c r="V2500">
        <v>39</v>
      </c>
      <c r="W2500" t="s">
        <v>3275</v>
      </c>
      <c r="X2500" t="s">
        <v>3281</v>
      </c>
      <c r="Y2500" s="33">
        <v>42332</v>
      </c>
      <c r="Z2500" s="1">
        <v>55146.36</v>
      </c>
    </row>
    <row r="2501" spans="1:26" x14ac:dyDescent="0.25">
      <c r="A2501" s="3">
        <v>200002500</v>
      </c>
      <c r="B2501" t="s">
        <v>3380</v>
      </c>
      <c r="C2501" t="s">
        <v>3318</v>
      </c>
      <c r="D2501" t="s">
        <v>3259</v>
      </c>
      <c r="E2501">
        <v>56</v>
      </c>
      <c r="F2501" t="s">
        <v>3262</v>
      </c>
      <c r="G2501" t="s">
        <v>3257</v>
      </c>
      <c r="H2501" s="49">
        <v>42284</v>
      </c>
      <c r="I2501" s="1">
        <v>21196.37</v>
      </c>
      <c r="R2501" s="3">
        <v>100003335</v>
      </c>
      <c r="S2501" t="s">
        <v>3406</v>
      </c>
      <c r="T2501" t="s">
        <v>3551</v>
      </c>
      <c r="U2501" t="s">
        <v>3266</v>
      </c>
      <c r="V2501">
        <v>30</v>
      </c>
      <c r="W2501" t="s">
        <v>3275</v>
      </c>
      <c r="X2501" t="s">
        <v>3281</v>
      </c>
      <c r="Y2501" s="33">
        <v>42332</v>
      </c>
      <c r="Z2501" s="1">
        <v>43545.03</v>
      </c>
    </row>
    <row r="2502" spans="1:26" x14ac:dyDescent="0.25">
      <c r="A2502" s="3">
        <v>200002501</v>
      </c>
      <c r="B2502" t="s">
        <v>3557</v>
      </c>
      <c r="C2502" t="s">
        <v>3554</v>
      </c>
      <c r="D2502" t="s">
        <v>3259</v>
      </c>
      <c r="E2502">
        <v>59</v>
      </c>
      <c r="F2502" t="s">
        <v>3262</v>
      </c>
      <c r="G2502" t="s">
        <v>3257</v>
      </c>
      <c r="H2502" s="49">
        <v>42284</v>
      </c>
      <c r="I2502" s="1">
        <v>690.99</v>
      </c>
      <c r="R2502" s="3">
        <v>100003345</v>
      </c>
      <c r="S2502" t="s">
        <v>3333</v>
      </c>
      <c r="T2502" t="s">
        <v>3556</v>
      </c>
      <c r="U2502" t="s">
        <v>3259</v>
      </c>
      <c r="V2502">
        <v>38</v>
      </c>
      <c r="W2502" t="s">
        <v>3275</v>
      </c>
      <c r="X2502" t="s">
        <v>3281</v>
      </c>
      <c r="Y2502" s="33">
        <v>42333</v>
      </c>
      <c r="Z2502" s="1">
        <v>30231.47</v>
      </c>
    </row>
    <row r="2503" spans="1:26" x14ac:dyDescent="0.25">
      <c r="A2503" s="3">
        <v>300002502</v>
      </c>
      <c r="B2503" t="s">
        <v>3285</v>
      </c>
      <c r="C2503" t="s">
        <v>3452</v>
      </c>
      <c r="D2503" t="s">
        <v>3266</v>
      </c>
      <c r="E2503">
        <v>26</v>
      </c>
      <c r="F2503" t="s">
        <v>3258</v>
      </c>
      <c r="G2503" t="s">
        <v>3281</v>
      </c>
      <c r="H2503" s="49">
        <v>42284</v>
      </c>
      <c r="I2503" s="1">
        <v>37590.69</v>
      </c>
      <c r="R2503" s="3">
        <v>100003346</v>
      </c>
      <c r="S2503" t="s">
        <v>3397</v>
      </c>
      <c r="T2503" t="s">
        <v>3321</v>
      </c>
      <c r="U2503" t="s">
        <v>3266</v>
      </c>
      <c r="V2503">
        <v>37</v>
      </c>
      <c r="W2503" t="s">
        <v>3275</v>
      </c>
      <c r="X2503" t="s">
        <v>3281</v>
      </c>
      <c r="Y2503" s="33">
        <v>42333</v>
      </c>
      <c r="Z2503" s="1">
        <v>51295.71</v>
      </c>
    </row>
    <row r="2504" spans="1:26" x14ac:dyDescent="0.25">
      <c r="A2504" s="3">
        <v>100002503</v>
      </c>
      <c r="B2504" t="s">
        <v>3495</v>
      </c>
      <c r="C2504" t="s">
        <v>3415</v>
      </c>
      <c r="D2504" t="s">
        <v>3259</v>
      </c>
      <c r="E2504">
        <v>28</v>
      </c>
      <c r="F2504" t="s">
        <v>3275</v>
      </c>
      <c r="G2504" t="s">
        <v>3257</v>
      </c>
      <c r="H2504" s="49">
        <v>42285</v>
      </c>
      <c r="I2504" s="1">
        <v>102952.98</v>
      </c>
      <c r="R2504" s="3">
        <v>100003348</v>
      </c>
      <c r="S2504" t="s">
        <v>3459</v>
      </c>
      <c r="T2504" t="s">
        <v>3431</v>
      </c>
      <c r="U2504" t="s">
        <v>3259</v>
      </c>
      <c r="V2504">
        <v>40</v>
      </c>
      <c r="W2504" t="s">
        <v>3275</v>
      </c>
      <c r="X2504" t="s">
        <v>3281</v>
      </c>
      <c r="Y2504" s="33">
        <v>42333</v>
      </c>
      <c r="Z2504" s="1">
        <v>66914.25</v>
      </c>
    </row>
    <row r="2505" spans="1:26" x14ac:dyDescent="0.25">
      <c r="A2505" s="3">
        <v>100002504</v>
      </c>
      <c r="B2505" t="s">
        <v>3527</v>
      </c>
      <c r="C2505" t="s">
        <v>3376</v>
      </c>
      <c r="D2505" t="s">
        <v>3266</v>
      </c>
      <c r="E2505">
        <v>35</v>
      </c>
      <c r="F2505" t="s">
        <v>3275</v>
      </c>
      <c r="G2505" t="s">
        <v>3265</v>
      </c>
      <c r="H2505" s="49">
        <v>42285</v>
      </c>
      <c r="I2505" s="1">
        <v>42162.2</v>
      </c>
      <c r="R2505" s="3">
        <v>100003349</v>
      </c>
      <c r="S2505" t="s">
        <v>3482</v>
      </c>
      <c r="T2505" t="s">
        <v>3392</v>
      </c>
      <c r="U2505" t="s">
        <v>3266</v>
      </c>
      <c r="V2505">
        <v>41</v>
      </c>
      <c r="W2505" t="s">
        <v>3275</v>
      </c>
      <c r="X2505" t="s">
        <v>3257</v>
      </c>
      <c r="Y2505" s="33">
        <v>42333</v>
      </c>
      <c r="Z2505" s="1">
        <v>52991.99</v>
      </c>
    </row>
    <row r="2506" spans="1:26" x14ac:dyDescent="0.25">
      <c r="A2506" s="3">
        <v>100002505</v>
      </c>
      <c r="B2506" t="s">
        <v>3283</v>
      </c>
      <c r="C2506" t="s">
        <v>3267</v>
      </c>
      <c r="D2506" t="s">
        <v>3259</v>
      </c>
      <c r="E2506">
        <v>46</v>
      </c>
      <c r="F2506" t="s">
        <v>3275</v>
      </c>
      <c r="G2506" t="s">
        <v>3257</v>
      </c>
      <c r="H2506" s="49">
        <v>42285</v>
      </c>
      <c r="I2506" s="1">
        <v>22318.080000000002</v>
      </c>
      <c r="R2506" s="3">
        <v>100003350</v>
      </c>
      <c r="S2506" t="s">
        <v>3414</v>
      </c>
      <c r="T2506" t="s">
        <v>3312</v>
      </c>
      <c r="U2506" t="s">
        <v>3259</v>
      </c>
      <c r="V2506">
        <v>34</v>
      </c>
      <c r="W2506" t="s">
        <v>3275</v>
      </c>
      <c r="X2506" t="s">
        <v>3257</v>
      </c>
      <c r="Y2506" s="33">
        <v>42333</v>
      </c>
      <c r="Z2506" s="1">
        <v>47988.11</v>
      </c>
    </row>
    <row r="2507" spans="1:26" x14ac:dyDescent="0.25">
      <c r="A2507" s="3">
        <v>100002506</v>
      </c>
      <c r="B2507" t="s">
        <v>3289</v>
      </c>
      <c r="C2507" t="s">
        <v>3284</v>
      </c>
      <c r="D2507" t="s">
        <v>3259</v>
      </c>
      <c r="E2507">
        <v>41</v>
      </c>
      <c r="F2507" t="s">
        <v>3275</v>
      </c>
      <c r="G2507" t="s">
        <v>3281</v>
      </c>
      <c r="H2507" s="49">
        <v>42285</v>
      </c>
      <c r="I2507" s="1">
        <v>28479.51</v>
      </c>
      <c r="R2507" s="3">
        <v>100003358</v>
      </c>
      <c r="S2507" t="s">
        <v>3504</v>
      </c>
      <c r="T2507" t="s">
        <v>3440</v>
      </c>
      <c r="U2507" t="s">
        <v>3266</v>
      </c>
      <c r="V2507">
        <v>36</v>
      </c>
      <c r="W2507" t="s">
        <v>3275</v>
      </c>
      <c r="X2507" t="s">
        <v>3281</v>
      </c>
      <c r="Y2507" s="33">
        <v>42334</v>
      </c>
      <c r="Z2507" s="1">
        <v>9356.5</v>
      </c>
    </row>
    <row r="2508" spans="1:26" x14ac:dyDescent="0.25">
      <c r="A2508" s="3">
        <v>100002507</v>
      </c>
      <c r="B2508" t="s">
        <v>3541</v>
      </c>
      <c r="C2508" t="s">
        <v>3464</v>
      </c>
      <c r="D2508" t="s">
        <v>3266</v>
      </c>
      <c r="E2508">
        <v>42</v>
      </c>
      <c r="F2508" t="s">
        <v>3275</v>
      </c>
      <c r="G2508" t="s">
        <v>3281</v>
      </c>
      <c r="H2508" s="49">
        <v>42285</v>
      </c>
      <c r="I2508" s="1">
        <v>55193.59</v>
      </c>
      <c r="R2508" s="3">
        <v>100003360</v>
      </c>
      <c r="S2508" t="s">
        <v>3441</v>
      </c>
      <c r="T2508" t="s">
        <v>3489</v>
      </c>
      <c r="U2508" t="s">
        <v>3259</v>
      </c>
      <c r="V2508">
        <v>32</v>
      </c>
      <c r="W2508" t="s">
        <v>3275</v>
      </c>
      <c r="X2508" t="s">
        <v>3281</v>
      </c>
      <c r="Y2508" s="33">
        <v>42334</v>
      </c>
      <c r="Z2508" s="1">
        <v>19806.11</v>
      </c>
    </row>
    <row r="2509" spans="1:26" x14ac:dyDescent="0.25">
      <c r="A2509" s="3">
        <v>100002508</v>
      </c>
      <c r="B2509" t="s">
        <v>3449</v>
      </c>
      <c r="C2509" t="s">
        <v>3379</v>
      </c>
      <c r="D2509" t="s">
        <v>3259</v>
      </c>
      <c r="E2509">
        <v>42</v>
      </c>
      <c r="F2509" t="s">
        <v>3275</v>
      </c>
      <c r="G2509" t="s">
        <v>3281</v>
      </c>
      <c r="H2509" s="49">
        <v>42285</v>
      </c>
      <c r="I2509" s="1">
        <v>33299.64</v>
      </c>
      <c r="R2509" s="3">
        <v>100003361</v>
      </c>
      <c r="S2509" t="s">
        <v>3441</v>
      </c>
      <c r="T2509" t="s">
        <v>3260</v>
      </c>
      <c r="U2509" t="s">
        <v>3259</v>
      </c>
      <c r="V2509">
        <v>34</v>
      </c>
      <c r="W2509" t="s">
        <v>3275</v>
      </c>
      <c r="X2509" t="s">
        <v>3281</v>
      </c>
      <c r="Y2509" s="33">
        <v>42334</v>
      </c>
      <c r="Z2509" s="1">
        <v>3716.8</v>
      </c>
    </row>
    <row r="2510" spans="1:26" x14ac:dyDescent="0.25">
      <c r="A2510" s="3">
        <v>100002509</v>
      </c>
      <c r="B2510" t="s">
        <v>3363</v>
      </c>
      <c r="C2510" t="s">
        <v>3570</v>
      </c>
      <c r="D2510" t="s">
        <v>3259</v>
      </c>
      <c r="E2510">
        <v>30</v>
      </c>
      <c r="F2510" t="s">
        <v>3275</v>
      </c>
      <c r="G2510" t="s">
        <v>3257</v>
      </c>
      <c r="H2510" s="49">
        <v>42285</v>
      </c>
      <c r="I2510" s="1">
        <v>2603.66</v>
      </c>
      <c r="R2510" s="3">
        <v>100003362</v>
      </c>
      <c r="S2510" t="s">
        <v>3465</v>
      </c>
      <c r="T2510" t="s">
        <v>3435</v>
      </c>
      <c r="U2510" t="s">
        <v>3266</v>
      </c>
      <c r="V2510">
        <v>45</v>
      </c>
      <c r="W2510" t="s">
        <v>3275</v>
      </c>
      <c r="X2510" t="s">
        <v>3265</v>
      </c>
      <c r="Y2510" s="33">
        <v>42334</v>
      </c>
      <c r="Z2510" s="1">
        <v>36293</v>
      </c>
    </row>
    <row r="2511" spans="1:26" x14ac:dyDescent="0.25">
      <c r="A2511" s="3">
        <v>100002510</v>
      </c>
      <c r="B2511" t="s">
        <v>3272</v>
      </c>
      <c r="C2511" t="s">
        <v>3526</v>
      </c>
      <c r="D2511" t="s">
        <v>3259</v>
      </c>
      <c r="E2511">
        <v>37</v>
      </c>
      <c r="F2511" t="s">
        <v>3275</v>
      </c>
      <c r="G2511" t="s">
        <v>3257</v>
      </c>
      <c r="H2511" s="49">
        <v>42285</v>
      </c>
      <c r="I2511" s="1">
        <v>28386.21</v>
      </c>
      <c r="R2511" s="3">
        <v>100003363</v>
      </c>
      <c r="S2511" t="s">
        <v>3471</v>
      </c>
      <c r="T2511" t="s">
        <v>3340</v>
      </c>
      <c r="U2511" t="s">
        <v>3266</v>
      </c>
      <c r="V2511">
        <v>42</v>
      </c>
      <c r="W2511" t="s">
        <v>3275</v>
      </c>
      <c r="X2511" t="s">
        <v>3281</v>
      </c>
      <c r="Y2511" s="33">
        <v>42334</v>
      </c>
      <c r="Z2511" s="1">
        <v>29129.11</v>
      </c>
    </row>
    <row r="2512" spans="1:26" x14ac:dyDescent="0.25">
      <c r="A2512" s="3">
        <v>100002511</v>
      </c>
      <c r="B2512" t="s">
        <v>3339</v>
      </c>
      <c r="C2512" t="s">
        <v>3269</v>
      </c>
      <c r="D2512" t="s">
        <v>3259</v>
      </c>
      <c r="E2512">
        <v>37</v>
      </c>
      <c r="F2512" t="s">
        <v>3275</v>
      </c>
      <c r="G2512" t="s">
        <v>3265</v>
      </c>
      <c r="H2512" s="49">
        <v>42285</v>
      </c>
      <c r="I2512" s="1">
        <v>8819.9</v>
      </c>
      <c r="R2512" s="3">
        <v>100003364</v>
      </c>
      <c r="S2512" t="s">
        <v>3416</v>
      </c>
      <c r="T2512" t="s">
        <v>3273</v>
      </c>
      <c r="U2512" t="s">
        <v>3259</v>
      </c>
      <c r="V2512">
        <v>35</v>
      </c>
      <c r="W2512" t="s">
        <v>3275</v>
      </c>
      <c r="X2512" t="s">
        <v>3257</v>
      </c>
      <c r="Y2512" s="33">
        <v>42334</v>
      </c>
      <c r="Z2512" s="1">
        <v>37326.33</v>
      </c>
    </row>
    <row r="2513" spans="1:26" x14ac:dyDescent="0.25">
      <c r="A2513" s="3">
        <v>100002512</v>
      </c>
      <c r="B2513" t="s">
        <v>3545</v>
      </c>
      <c r="C2513" t="s">
        <v>3501</v>
      </c>
      <c r="D2513" t="s">
        <v>3266</v>
      </c>
      <c r="E2513">
        <v>41</v>
      </c>
      <c r="F2513" t="s">
        <v>3275</v>
      </c>
      <c r="G2513" t="s">
        <v>3281</v>
      </c>
      <c r="H2513" s="49">
        <v>42285</v>
      </c>
      <c r="I2513" s="1">
        <v>36174.14</v>
      </c>
      <c r="R2513" s="3">
        <v>100003365</v>
      </c>
      <c r="S2513" t="s">
        <v>3278</v>
      </c>
      <c r="T2513" t="s">
        <v>3474</v>
      </c>
      <c r="U2513" t="s">
        <v>3266</v>
      </c>
      <c r="V2513">
        <v>29</v>
      </c>
      <c r="W2513" t="s">
        <v>3275</v>
      </c>
      <c r="X2513" t="s">
        <v>3265</v>
      </c>
      <c r="Y2513" s="33">
        <v>42334</v>
      </c>
      <c r="Z2513" s="1">
        <v>29654.53</v>
      </c>
    </row>
    <row r="2514" spans="1:26" x14ac:dyDescent="0.25">
      <c r="A2514" s="3">
        <v>100002513</v>
      </c>
      <c r="B2514" t="s">
        <v>3390</v>
      </c>
      <c r="C2514" t="s">
        <v>3330</v>
      </c>
      <c r="D2514" t="s">
        <v>3266</v>
      </c>
      <c r="E2514">
        <v>31</v>
      </c>
      <c r="F2514" t="s">
        <v>3275</v>
      </c>
      <c r="G2514" t="s">
        <v>3281</v>
      </c>
      <c r="H2514" s="49">
        <v>42285</v>
      </c>
      <c r="I2514" s="1">
        <v>10512.25</v>
      </c>
      <c r="R2514" s="3">
        <v>100003371</v>
      </c>
      <c r="S2514" t="s">
        <v>3291</v>
      </c>
      <c r="T2514" t="s">
        <v>3551</v>
      </c>
      <c r="U2514" t="s">
        <v>3266</v>
      </c>
      <c r="V2514">
        <v>39</v>
      </c>
      <c r="W2514" t="s">
        <v>3275</v>
      </c>
      <c r="X2514" t="s">
        <v>3281</v>
      </c>
      <c r="Y2514" s="33">
        <v>42335</v>
      </c>
      <c r="Z2514" s="1">
        <v>44607.05</v>
      </c>
    </row>
    <row r="2515" spans="1:26" x14ac:dyDescent="0.25">
      <c r="A2515" s="3">
        <v>200002514</v>
      </c>
      <c r="B2515" t="s">
        <v>3557</v>
      </c>
      <c r="C2515" t="s">
        <v>3350</v>
      </c>
      <c r="D2515" t="s">
        <v>3259</v>
      </c>
      <c r="E2515">
        <v>62</v>
      </c>
      <c r="F2515" t="s">
        <v>3262</v>
      </c>
      <c r="G2515" t="s">
        <v>3257</v>
      </c>
      <c r="H2515" s="49">
        <v>42285</v>
      </c>
      <c r="I2515" s="1">
        <v>83595.789999999994</v>
      </c>
      <c r="R2515" s="3">
        <v>100003372</v>
      </c>
      <c r="S2515" t="s">
        <v>3521</v>
      </c>
      <c r="T2515" t="s">
        <v>3498</v>
      </c>
      <c r="U2515" t="s">
        <v>3266</v>
      </c>
      <c r="V2515">
        <v>42</v>
      </c>
      <c r="W2515" t="s">
        <v>3275</v>
      </c>
      <c r="X2515" t="s">
        <v>3281</v>
      </c>
      <c r="Y2515" s="33">
        <v>42335</v>
      </c>
      <c r="Z2515" s="1">
        <v>85695.41</v>
      </c>
    </row>
    <row r="2516" spans="1:26" x14ac:dyDescent="0.25">
      <c r="A2516" s="3">
        <v>200002515</v>
      </c>
      <c r="B2516" t="s">
        <v>3264</v>
      </c>
      <c r="C2516" t="s">
        <v>3296</v>
      </c>
      <c r="D2516" t="s">
        <v>3259</v>
      </c>
      <c r="E2516">
        <v>46</v>
      </c>
      <c r="F2516" t="s">
        <v>3262</v>
      </c>
      <c r="G2516" t="s">
        <v>3265</v>
      </c>
      <c r="H2516" s="49">
        <v>42285</v>
      </c>
      <c r="I2516" s="1">
        <v>76601.08</v>
      </c>
      <c r="R2516" s="3">
        <v>100003373</v>
      </c>
      <c r="S2516" t="s">
        <v>3378</v>
      </c>
      <c r="T2516" t="s">
        <v>3365</v>
      </c>
      <c r="U2516" t="s">
        <v>3266</v>
      </c>
      <c r="V2516">
        <v>41</v>
      </c>
      <c r="W2516" t="s">
        <v>3275</v>
      </c>
      <c r="X2516" t="s">
        <v>3281</v>
      </c>
      <c r="Y2516" s="33">
        <v>42335</v>
      </c>
      <c r="Z2516" s="1">
        <v>4477.3599999999997</v>
      </c>
    </row>
    <row r="2517" spans="1:26" x14ac:dyDescent="0.25">
      <c r="A2517" s="3">
        <v>200002516</v>
      </c>
      <c r="B2517" t="s">
        <v>3317</v>
      </c>
      <c r="C2517" t="s">
        <v>3276</v>
      </c>
      <c r="D2517" t="s">
        <v>3259</v>
      </c>
      <c r="E2517">
        <v>54</v>
      </c>
      <c r="F2517" t="s">
        <v>3262</v>
      </c>
      <c r="G2517" t="s">
        <v>3257</v>
      </c>
      <c r="H2517" s="49">
        <v>42285</v>
      </c>
      <c r="I2517" s="1">
        <v>96359.91</v>
      </c>
      <c r="R2517" s="3">
        <v>100003374</v>
      </c>
      <c r="S2517" t="s">
        <v>3401</v>
      </c>
      <c r="T2517" t="s">
        <v>3501</v>
      </c>
      <c r="U2517" t="s">
        <v>3259</v>
      </c>
      <c r="V2517">
        <v>42</v>
      </c>
      <c r="W2517" t="s">
        <v>3275</v>
      </c>
      <c r="X2517" t="s">
        <v>3257</v>
      </c>
      <c r="Y2517" s="33">
        <v>42335</v>
      </c>
      <c r="Z2517" s="1">
        <v>59160.59</v>
      </c>
    </row>
    <row r="2518" spans="1:26" x14ac:dyDescent="0.25">
      <c r="A2518" s="3">
        <v>200002517</v>
      </c>
      <c r="B2518" t="s">
        <v>3577</v>
      </c>
      <c r="C2518" t="s">
        <v>3429</v>
      </c>
      <c r="D2518" t="s">
        <v>3266</v>
      </c>
      <c r="E2518">
        <v>60</v>
      </c>
      <c r="F2518" t="s">
        <v>3262</v>
      </c>
      <c r="G2518" t="s">
        <v>3265</v>
      </c>
      <c r="H2518" s="49">
        <v>42285</v>
      </c>
      <c r="I2518" s="1">
        <v>47942.04</v>
      </c>
      <c r="R2518" s="3">
        <v>100003375</v>
      </c>
      <c r="S2518" t="s">
        <v>3577</v>
      </c>
      <c r="T2518" t="s">
        <v>3319</v>
      </c>
      <c r="U2518" t="s">
        <v>3266</v>
      </c>
      <c r="V2518">
        <v>28</v>
      </c>
      <c r="W2518" t="s">
        <v>3275</v>
      </c>
      <c r="X2518" t="s">
        <v>3281</v>
      </c>
      <c r="Y2518" s="33">
        <v>42335</v>
      </c>
      <c r="Z2518" s="1">
        <v>28802.1</v>
      </c>
    </row>
    <row r="2519" spans="1:26" x14ac:dyDescent="0.25">
      <c r="A2519" s="3">
        <v>200002518</v>
      </c>
      <c r="B2519" t="s">
        <v>3401</v>
      </c>
      <c r="C2519" t="s">
        <v>3440</v>
      </c>
      <c r="D2519" t="s">
        <v>3259</v>
      </c>
      <c r="E2519">
        <v>44</v>
      </c>
      <c r="F2519" t="s">
        <v>3262</v>
      </c>
      <c r="G2519" t="s">
        <v>3257</v>
      </c>
      <c r="H2519" s="49">
        <v>42285</v>
      </c>
      <c r="I2519" s="1">
        <v>6697.68</v>
      </c>
      <c r="R2519" s="3">
        <v>100003376</v>
      </c>
      <c r="S2519" t="s">
        <v>3575</v>
      </c>
      <c r="T2519" t="s">
        <v>3458</v>
      </c>
      <c r="U2519" t="s">
        <v>3259</v>
      </c>
      <c r="V2519">
        <v>25</v>
      </c>
      <c r="W2519" t="s">
        <v>3275</v>
      </c>
      <c r="X2519" t="s">
        <v>3265</v>
      </c>
      <c r="Y2519" s="33">
        <v>42335</v>
      </c>
      <c r="Z2519" s="1">
        <v>75357.919999999998</v>
      </c>
    </row>
    <row r="2520" spans="1:26" x14ac:dyDescent="0.25">
      <c r="A2520" s="3">
        <v>200002519</v>
      </c>
      <c r="B2520" t="s">
        <v>3333</v>
      </c>
      <c r="C2520" t="s">
        <v>3548</v>
      </c>
      <c r="D2520" t="s">
        <v>3259</v>
      </c>
      <c r="E2520">
        <v>52</v>
      </c>
      <c r="F2520" t="s">
        <v>3262</v>
      </c>
      <c r="G2520" t="s">
        <v>3257</v>
      </c>
      <c r="H2520" s="49">
        <v>42285</v>
      </c>
      <c r="I2520" s="1">
        <v>675.08</v>
      </c>
      <c r="R2520" s="3">
        <v>100003377</v>
      </c>
      <c r="S2520" t="s">
        <v>3576</v>
      </c>
      <c r="T2520" t="s">
        <v>3375</v>
      </c>
      <c r="U2520" t="s">
        <v>3266</v>
      </c>
      <c r="V2520">
        <v>29</v>
      </c>
      <c r="W2520" t="s">
        <v>3275</v>
      </c>
      <c r="X2520" t="s">
        <v>3265</v>
      </c>
      <c r="Y2520" s="33">
        <v>42335</v>
      </c>
      <c r="Z2520" s="1">
        <v>11738.7</v>
      </c>
    </row>
    <row r="2521" spans="1:26" x14ac:dyDescent="0.25">
      <c r="A2521" s="3">
        <v>300002520</v>
      </c>
      <c r="B2521" t="s">
        <v>3413</v>
      </c>
      <c r="C2521" t="s">
        <v>3555</v>
      </c>
      <c r="D2521" t="s">
        <v>3266</v>
      </c>
      <c r="E2521">
        <v>44</v>
      </c>
      <c r="F2521" t="s">
        <v>3258</v>
      </c>
      <c r="G2521" t="s">
        <v>3281</v>
      </c>
      <c r="H2521" s="49">
        <v>42285</v>
      </c>
      <c r="I2521" s="1">
        <v>94722.42</v>
      </c>
      <c r="R2521" s="3">
        <v>100003378</v>
      </c>
      <c r="S2521" t="s">
        <v>3489</v>
      </c>
      <c r="T2521" t="s">
        <v>3450</v>
      </c>
      <c r="U2521" t="s">
        <v>3259</v>
      </c>
      <c r="V2521">
        <v>31</v>
      </c>
      <c r="W2521" t="s">
        <v>3275</v>
      </c>
      <c r="X2521" t="s">
        <v>3257</v>
      </c>
      <c r="Y2521" s="33">
        <v>42335</v>
      </c>
      <c r="Z2521" s="1">
        <v>16251.57</v>
      </c>
    </row>
    <row r="2522" spans="1:26" x14ac:dyDescent="0.25">
      <c r="A2522" s="3">
        <v>400002521</v>
      </c>
      <c r="B2522" t="s">
        <v>3471</v>
      </c>
      <c r="C2522" t="s">
        <v>3488</v>
      </c>
      <c r="D2522" t="s">
        <v>3266</v>
      </c>
      <c r="E2522">
        <v>20</v>
      </c>
      <c r="F2522" t="s">
        <v>3469</v>
      </c>
      <c r="G2522" t="s">
        <v>3265</v>
      </c>
      <c r="H2522" s="49">
        <v>42285</v>
      </c>
      <c r="I2522" s="1">
        <v>9707.9500000000007</v>
      </c>
      <c r="R2522" s="3">
        <v>100003379</v>
      </c>
      <c r="S2522" t="s">
        <v>3574</v>
      </c>
      <c r="T2522" t="s">
        <v>3540</v>
      </c>
      <c r="U2522" t="s">
        <v>3266</v>
      </c>
      <c r="V2522">
        <v>34</v>
      </c>
      <c r="W2522" t="s">
        <v>3275</v>
      </c>
      <c r="X2522" t="s">
        <v>3281</v>
      </c>
      <c r="Y2522" s="33">
        <v>42335</v>
      </c>
      <c r="Z2522" s="1">
        <v>61576</v>
      </c>
    </row>
    <row r="2523" spans="1:26" x14ac:dyDescent="0.25">
      <c r="A2523" s="3">
        <v>400002522</v>
      </c>
      <c r="B2523" t="s">
        <v>3436</v>
      </c>
      <c r="C2523" t="s">
        <v>3263</v>
      </c>
      <c r="D2523" t="s">
        <v>3266</v>
      </c>
      <c r="E2523">
        <v>40</v>
      </c>
      <c r="F2523" t="s">
        <v>3469</v>
      </c>
      <c r="G2523" t="s">
        <v>3257</v>
      </c>
      <c r="H2523" s="49">
        <v>42285</v>
      </c>
      <c r="I2523" s="1">
        <v>58691.17</v>
      </c>
      <c r="R2523" s="3">
        <v>100003382</v>
      </c>
      <c r="S2523" t="s">
        <v>3439</v>
      </c>
      <c r="T2523" t="s">
        <v>3361</v>
      </c>
      <c r="U2523" t="s">
        <v>3266</v>
      </c>
      <c r="V2523">
        <v>41</v>
      </c>
      <c r="W2523" t="s">
        <v>3275</v>
      </c>
      <c r="X2523" t="s">
        <v>3281</v>
      </c>
      <c r="Y2523" s="33">
        <v>42335</v>
      </c>
      <c r="Z2523" s="1">
        <v>42914.080000000002</v>
      </c>
    </row>
    <row r="2524" spans="1:26" x14ac:dyDescent="0.25">
      <c r="A2524" s="3">
        <v>100002523</v>
      </c>
      <c r="B2524" t="s">
        <v>3386</v>
      </c>
      <c r="C2524" t="s">
        <v>3260</v>
      </c>
      <c r="D2524" t="s">
        <v>3259</v>
      </c>
      <c r="E2524">
        <v>40</v>
      </c>
      <c r="F2524" t="s">
        <v>3275</v>
      </c>
      <c r="G2524" t="s">
        <v>3257</v>
      </c>
      <c r="H2524" s="49">
        <v>42286</v>
      </c>
      <c r="I2524" s="1">
        <v>41371.519999999997</v>
      </c>
      <c r="R2524" s="3">
        <v>100003383</v>
      </c>
      <c r="S2524" t="s">
        <v>3323</v>
      </c>
      <c r="T2524" t="s">
        <v>3429</v>
      </c>
      <c r="U2524" t="s">
        <v>3259</v>
      </c>
      <c r="V2524">
        <v>47</v>
      </c>
      <c r="W2524" t="s">
        <v>3275</v>
      </c>
      <c r="X2524" t="s">
        <v>3281</v>
      </c>
      <c r="Y2524" s="33">
        <v>42335</v>
      </c>
      <c r="Z2524" s="1">
        <v>6631.7</v>
      </c>
    </row>
    <row r="2525" spans="1:26" x14ac:dyDescent="0.25">
      <c r="A2525" s="3">
        <v>100002524</v>
      </c>
      <c r="B2525" t="s">
        <v>3564</v>
      </c>
      <c r="C2525" t="s">
        <v>3391</v>
      </c>
      <c r="D2525" t="s">
        <v>3266</v>
      </c>
      <c r="E2525">
        <v>31</v>
      </c>
      <c r="F2525" t="s">
        <v>3275</v>
      </c>
      <c r="G2525" t="s">
        <v>3281</v>
      </c>
      <c r="H2525" s="49">
        <v>42286</v>
      </c>
      <c r="I2525" s="1">
        <v>20953.3</v>
      </c>
      <c r="R2525" s="3">
        <v>100003384</v>
      </c>
      <c r="S2525" t="s">
        <v>3575</v>
      </c>
      <c r="T2525" t="s">
        <v>3517</v>
      </c>
      <c r="U2525" t="s">
        <v>3259</v>
      </c>
      <c r="V2525">
        <v>47</v>
      </c>
      <c r="W2525" t="s">
        <v>3275</v>
      </c>
      <c r="X2525" t="s">
        <v>3265</v>
      </c>
      <c r="Y2525" s="33">
        <v>42335</v>
      </c>
      <c r="Z2525" s="1">
        <v>23372.89</v>
      </c>
    </row>
    <row r="2526" spans="1:26" x14ac:dyDescent="0.25">
      <c r="A2526" s="3">
        <v>100002525</v>
      </c>
      <c r="B2526" t="s">
        <v>3363</v>
      </c>
      <c r="C2526" t="s">
        <v>3330</v>
      </c>
      <c r="D2526" t="s">
        <v>3259</v>
      </c>
      <c r="E2526">
        <v>33</v>
      </c>
      <c r="F2526" t="s">
        <v>3275</v>
      </c>
      <c r="G2526" t="s">
        <v>3257</v>
      </c>
      <c r="H2526" s="49">
        <v>42286</v>
      </c>
      <c r="I2526" s="1">
        <v>12798.63</v>
      </c>
      <c r="R2526" s="3">
        <v>100003385</v>
      </c>
      <c r="S2526" t="s">
        <v>3317</v>
      </c>
      <c r="T2526" t="s">
        <v>3528</v>
      </c>
      <c r="U2526" t="s">
        <v>3259</v>
      </c>
      <c r="V2526">
        <v>32</v>
      </c>
      <c r="W2526" t="s">
        <v>3275</v>
      </c>
      <c r="X2526" t="s">
        <v>3281</v>
      </c>
      <c r="Y2526" s="33">
        <v>42335</v>
      </c>
      <c r="Z2526" s="1">
        <v>25583.200000000001</v>
      </c>
    </row>
    <row r="2527" spans="1:26" x14ac:dyDescent="0.25">
      <c r="A2527" s="3">
        <v>100002526</v>
      </c>
      <c r="B2527" t="s">
        <v>3453</v>
      </c>
      <c r="C2527" t="s">
        <v>3502</v>
      </c>
      <c r="D2527" t="s">
        <v>3266</v>
      </c>
      <c r="E2527">
        <v>34</v>
      </c>
      <c r="F2527" t="s">
        <v>3275</v>
      </c>
      <c r="G2527" t="s">
        <v>3281</v>
      </c>
      <c r="H2527" s="49">
        <v>42286</v>
      </c>
      <c r="I2527" s="1">
        <v>30002.9</v>
      </c>
      <c r="R2527" s="3">
        <v>100003387</v>
      </c>
      <c r="S2527" t="s">
        <v>3300</v>
      </c>
      <c r="T2527" t="s">
        <v>3548</v>
      </c>
      <c r="U2527" t="s">
        <v>3259</v>
      </c>
      <c r="V2527">
        <v>29</v>
      </c>
      <c r="W2527" t="s">
        <v>3275</v>
      </c>
      <c r="X2527" t="s">
        <v>3281</v>
      </c>
      <c r="Y2527" s="33">
        <v>42335</v>
      </c>
      <c r="Z2527" s="1">
        <v>14187.24</v>
      </c>
    </row>
    <row r="2528" spans="1:26" x14ac:dyDescent="0.25">
      <c r="A2528" s="3">
        <v>100002527</v>
      </c>
      <c r="B2528" t="s">
        <v>3368</v>
      </c>
      <c r="C2528" t="s">
        <v>3329</v>
      </c>
      <c r="D2528" t="s">
        <v>3259</v>
      </c>
      <c r="E2528">
        <v>27</v>
      </c>
      <c r="F2528" t="s">
        <v>3275</v>
      </c>
      <c r="G2528" t="s">
        <v>3281</v>
      </c>
      <c r="H2528" s="49">
        <v>42286</v>
      </c>
      <c r="I2528" s="1">
        <v>8121.14</v>
      </c>
      <c r="R2528" s="3">
        <v>100003388</v>
      </c>
      <c r="S2528" t="s">
        <v>3314</v>
      </c>
      <c r="T2528" t="s">
        <v>3570</v>
      </c>
      <c r="U2528" t="s">
        <v>3266</v>
      </c>
      <c r="V2528">
        <v>35</v>
      </c>
      <c r="W2528" t="s">
        <v>3275</v>
      </c>
      <c r="X2528" t="s">
        <v>3281</v>
      </c>
      <c r="Y2528" s="33">
        <v>42335</v>
      </c>
      <c r="Z2528" s="1">
        <v>5603.29</v>
      </c>
    </row>
    <row r="2529" spans="1:26" x14ac:dyDescent="0.25">
      <c r="A2529" s="3">
        <v>100002528</v>
      </c>
      <c r="B2529" t="s">
        <v>3372</v>
      </c>
      <c r="C2529" t="s">
        <v>3489</v>
      </c>
      <c r="D2529" t="s">
        <v>3259</v>
      </c>
      <c r="E2529">
        <v>34</v>
      </c>
      <c r="F2529" t="s">
        <v>3275</v>
      </c>
      <c r="G2529" t="s">
        <v>3281</v>
      </c>
      <c r="H2529" s="49">
        <v>42286</v>
      </c>
      <c r="I2529" s="1">
        <v>3014.85</v>
      </c>
      <c r="R2529" s="3">
        <v>100003389</v>
      </c>
      <c r="S2529" t="s">
        <v>3562</v>
      </c>
      <c r="T2529" t="s">
        <v>3330</v>
      </c>
      <c r="U2529" t="s">
        <v>3266</v>
      </c>
      <c r="V2529">
        <v>33</v>
      </c>
      <c r="W2529" t="s">
        <v>3275</v>
      </c>
      <c r="X2529" t="s">
        <v>3257</v>
      </c>
      <c r="Y2529" s="33">
        <v>42335</v>
      </c>
      <c r="Z2529" s="1">
        <v>40186.04</v>
      </c>
    </row>
    <row r="2530" spans="1:26" x14ac:dyDescent="0.25">
      <c r="A2530" s="3">
        <v>100002529</v>
      </c>
      <c r="B2530" t="s">
        <v>3421</v>
      </c>
      <c r="C2530" t="s">
        <v>3551</v>
      </c>
      <c r="D2530" t="s">
        <v>3266</v>
      </c>
      <c r="E2530">
        <v>36</v>
      </c>
      <c r="F2530" t="s">
        <v>3275</v>
      </c>
      <c r="G2530" t="s">
        <v>3281</v>
      </c>
      <c r="H2530" s="49">
        <v>42286</v>
      </c>
      <c r="I2530" s="1">
        <v>24177.3</v>
      </c>
      <c r="R2530" s="3">
        <v>100003390</v>
      </c>
      <c r="S2530" t="s">
        <v>3443</v>
      </c>
      <c r="T2530" t="s">
        <v>3435</v>
      </c>
      <c r="U2530" t="s">
        <v>3266</v>
      </c>
      <c r="V2530">
        <v>35</v>
      </c>
      <c r="W2530" t="s">
        <v>3275</v>
      </c>
      <c r="X2530" t="s">
        <v>3265</v>
      </c>
      <c r="Y2530" s="33">
        <v>42335</v>
      </c>
      <c r="Z2530" s="1">
        <v>54691.63</v>
      </c>
    </row>
    <row r="2531" spans="1:26" x14ac:dyDescent="0.25">
      <c r="A2531" s="3">
        <v>100002530</v>
      </c>
      <c r="B2531" t="s">
        <v>3564</v>
      </c>
      <c r="C2531" t="s">
        <v>3425</v>
      </c>
      <c r="D2531" t="s">
        <v>3266</v>
      </c>
      <c r="E2531">
        <v>39</v>
      </c>
      <c r="F2531" t="s">
        <v>3275</v>
      </c>
      <c r="G2531" t="s">
        <v>3281</v>
      </c>
      <c r="H2531" s="49">
        <v>42286</v>
      </c>
      <c r="I2531" s="1">
        <v>33703.11</v>
      </c>
      <c r="R2531" s="3">
        <v>100003391</v>
      </c>
      <c r="S2531" t="s">
        <v>3368</v>
      </c>
      <c r="T2531" t="s">
        <v>3307</v>
      </c>
      <c r="U2531" t="s">
        <v>3259</v>
      </c>
      <c r="V2531">
        <v>42</v>
      </c>
      <c r="W2531" t="s">
        <v>3275</v>
      </c>
      <c r="X2531" t="s">
        <v>3257</v>
      </c>
      <c r="Y2531" s="33">
        <v>42335</v>
      </c>
      <c r="Z2531" s="1">
        <v>71409.740000000005</v>
      </c>
    </row>
    <row r="2532" spans="1:26" x14ac:dyDescent="0.25">
      <c r="A2532" s="3">
        <v>100002531</v>
      </c>
      <c r="B2532" t="s">
        <v>3320</v>
      </c>
      <c r="C2532" t="s">
        <v>3394</v>
      </c>
      <c r="D2532" t="s">
        <v>3266</v>
      </c>
      <c r="E2532">
        <v>38</v>
      </c>
      <c r="F2532" t="s">
        <v>3275</v>
      </c>
      <c r="G2532" t="s">
        <v>3281</v>
      </c>
      <c r="H2532" s="49">
        <v>42286</v>
      </c>
      <c r="I2532" s="1">
        <v>35992.01</v>
      </c>
      <c r="R2532" s="3">
        <v>100003392</v>
      </c>
      <c r="S2532" t="s">
        <v>3372</v>
      </c>
      <c r="T2532" t="s">
        <v>3338</v>
      </c>
      <c r="U2532" t="s">
        <v>3259</v>
      </c>
      <c r="V2532">
        <v>33</v>
      </c>
      <c r="W2532" t="s">
        <v>3275</v>
      </c>
      <c r="X2532" t="s">
        <v>3281</v>
      </c>
      <c r="Y2532" s="33">
        <v>42335</v>
      </c>
      <c r="Z2532" s="1">
        <v>21424.46</v>
      </c>
    </row>
    <row r="2533" spans="1:26" x14ac:dyDescent="0.25">
      <c r="A2533" s="3">
        <v>100002532</v>
      </c>
      <c r="B2533" t="s">
        <v>3333</v>
      </c>
      <c r="C2533" t="s">
        <v>3456</v>
      </c>
      <c r="D2533" t="s">
        <v>3259</v>
      </c>
      <c r="E2533">
        <v>30</v>
      </c>
      <c r="F2533" t="s">
        <v>3275</v>
      </c>
      <c r="G2533" t="s">
        <v>3281</v>
      </c>
      <c r="H2533" s="49">
        <v>42286</v>
      </c>
      <c r="I2533" s="1">
        <v>20362.27</v>
      </c>
      <c r="R2533" s="3">
        <v>100003393</v>
      </c>
      <c r="S2533" t="s">
        <v>3339</v>
      </c>
      <c r="T2533" t="s">
        <v>3526</v>
      </c>
      <c r="U2533" t="s">
        <v>3259</v>
      </c>
      <c r="V2533">
        <v>38</v>
      </c>
      <c r="W2533" t="s">
        <v>3275</v>
      </c>
      <c r="X2533" t="s">
        <v>3281</v>
      </c>
      <c r="Y2533" s="33">
        <v>42335</v>
      </c>
      <c r="Z2533" s="1">
        <v>13849.75</v>
      </c>
    </row>
    <row r="2534" spans="1:26" x14ac:dyDescent="0.25">
      <c r="A2534" s="3">
        <v>200002533</v>
      </c>
      <c r="B2534" t="s">
        <v>3416</v>
      </c>
      <c r="C2534" t="s">
        <v>3263</v>
      </c>
      <c r="D2534" t="s">
        <v>3259</v>
      </c>
      <c r="E2534">
        <v>47</v>
      </c>
      <c r="F2534" t="s">
        <v>3262</v>
      </c>
      <c r="G2534" t="s">
        <v>3257</v>
      </c>
      <c r="H2534" s="49">
        <v>42286</v>
      </c>
      <c r="I2534" s="1">
        <v>17274.32</v>
      </c>
      <c r="R2534" s="3">
        <v>100003394</v>
      </c>
      <c r="S2534" t="s">
        <v>3339</v>
      </c>
      <c r="T2534" t="s">
        <v>3310</v>
      </c>
      <c r="U2534" t="s">
        <v>3259</v>
      </c>
      <c r="V2534">
        <v>25</v>
      </c>
      <c r="W2534" t="s">
        <v>3275</v>
      </c>
      <c r="X2534" t="s">
        <v>3257</v>
      </c>
      <c r="Y2534" s="33">
        <v>42335</v>
      </c>
      <c r="Z2534" s="1">
        <v>24366.36</v>
      </c>
    </row>
    <row r="2535" spans="1:26" x14ac:dyDescent="0.25">
      <c r="A2535" s="3">
        <v>200002534</v>
      </c>
      <c r="B2535" t="s">
        <v>3547</v>
      </c>
      <c r="C2535" t="s">
        <v>3329</v>
      </c>
      <c r="D2535" t="s">
        <v>3266</v>
      </c>
      <c r="E2535">
        <v>52</v>
      </c>
      <c r="F2535" t="s">
        <v>3262</v>
      </c>
      <c r="G2535" t="s">
        <v>3257</v>
      </c>
      <c r="H2535" s="49">
        <v>42286</v>
      </c>
      <c r="I2535" s="1">
        <v>34890.300000000003</v>
      </c>
      <c r="R2535" s="3">
        <v>100003395</v>
      </c>
      <c r="S2535" t="s">
        <v>3289</v>
      </c>
      <c r="T2535" t="s">
        <v>3359</v>
      </c>
      <c r="U2535" t="s">
        <v>3259</v>
      </c>
      <c r="V2535">
        <v>33</v>
      </c>
      <c r="W2535" t="s">
        <v>3275</v>
      </c>
      <c r="X2535" t="s">
        <v>3265</v>
      </c>
      <c r="Y2535" s="33">
        <v>42335</v>
      </c>
      <c r="Z2535" s="1">
        <v>7716.87</v>
      </c>
    </row>
    <row r="2536" spans="1:26" x14ac:dyDescent="0.25">
      <c r="A2536" s="3">
        <v>200002535</v>
      </c>
      <c r="B2536" t="s">
        <v>3416</v>
      </c>
      <c r="C2536" t="s">
        <v>3396</v>
      </c>
      <c r="D2536" t="s">
        <v>3259</v>
      </c>
      <c r="E2536">
        <v>60</v>
      </c>
      <c r="F2536" t="s">
        <v>3262</v>
      </c>
      <c r="G2536" t="s">
        <v>3257</v>
      </c>
      <c r="H2536" s="49">
        <v>42286</v>
      </c>
      <c r="I2536" s="1">
        <v>11663.35</v>
      </c>
      <c r="R2536" s="3">
        <v>100003396</v>
      </c>
      <c r="S2536" t="s">
        <v>3341</v>
      </c>
      <c r="T2536" t="s">
        <v>3490</v>
      </c>
      <c r="U2536" t="s">
        <v>3259</v>
      </c>
      <c r="V2536">
        <v>44</v>
      </c>
      <c r="W2536" t="s">
        <v>3275</v>
      </c>
      <c r="X2536" t="s">
        <v>3281</v>
      </c>
      <c r="Y2536" s="33">
        <v>42335</v>
      </c>
      <c r="Z2536" s="1">
        <v>31063.54</v>
      </c>
    </row>
    <row r="2537" spans="1:26" x14ac:dyDescent="0.25">
      <c r="A2537" s="3">
        <v>200002536</v>
      </c>
      <c r="B2537" t="s">
        <v>3297</v>
      </c>
      <c r="C2537" t="s">
        <v>3517</v>
      </c>
      <c r="D2537" t="s">
        <v>3259</v>
      </c>
      <c r="E2537">
        <v>54</v>
      </c>
      <c r="F2537" t="s">
        <v>3262</v>
      </c>
      <c r="G2537" t="s">
        <v>3257</v>
      </c>
      <c r="H2537" s="49">
        <v>42286</v>
      </c>
      <c r="I2537" s="1">
        <v>96381.84</v>
      </c>
      <c r="R2537" s="3">
        <v>100003397</v>
      </c>
      <c r="S2537" t="s">
        <v>3320</v>
      </c>
      <c r="T2537" t="s">
        <v>3292</v>
      </c>
      <c r="U2537" t="s">
        <v>3266</v>
      </c>
      <c r="V2537">
        <v>30</v>
      </c>
      <c r="W2537" t="s">
        <v>3275</v>
      </c>
      <c r="X2537" t="s">
        <v>3281</v>
      </c>
      <c r="Y2537" s="33">
        <v>42335</v>
      </c>
      <c r="Z2537" s="1">
        <v>279.01</v>
      </c>
    </row>
    <row r="2538" spans="1:26" x14ac:dyDescent="0.25">
      <c r="A2538" s="3">
        <v>300002537</v>
      </c>
      <c r="B2538" t="s">
        <v>3322</v>
      </c>
      <c r="C2538" t="s">
        <v>3376</v>
      </c>
      <c r="D2538" t="s">
        <v>3259</v>
      </c>
      <c r="E2538">
        <v>39</v>
      </c>
      <c r="F2538" t="s">
        <v>3258</v>
      </c>
      <c r="G2538" t="s">
        <v>3265</v>
      </c>
      <c r="H2538" s="49">
        <v>42286</v>
      </c>
      <c r="I2538" s="1">
        <v>3575.21</v>
      </c>
      <c r="R2538" s="3">
        <v>100003398</v>
      </c>
      <c r="S2538" t="s">
        <v>3433</v>
      </c>
      <c r="T2538" t="s">
        <v>3435</v>
      </c>
      <c r="U2538" t="s">
        <v>3259</v>
      </c>
      <c r="V2538">
        <v>41</v>
      </c>
      <c r="W2538" t="s">
        <v>3275</v>
      </c>
      <c r="X2538" t="s">
        <v>3281</v>
      </c>
      <c r="Y2538" s="33">
        <v>42335</v>
      </c>
      <c r="Z2538" s="1">
        <v>11104.86</v>
      </c>
    </row>
    <row r="2539" spans="1:26" x14ac:dyDescent="0.25">
      <c r="A2539" s="3">
        <v>300002538</v>
      </c>
      <c r="B2539" t="s">
        <v>3545</v>
      </c>
      <c r="C2539" t="s">
        <v>3525</v>
      </c>
      <c r="D2539" t="s">
        <v>3266</v>
      </c>
      <c r="E2539">
        <v>38</v>
      </c>
      <c r="F2539" t="s">
        <v>3258</v>
      </c>
      <c r="G2539" t="s">
        <v>3281</v>
      </c>
      <c r="H2539" s="49">
        <v>42286</v>
      </c>
      <c r="I2539" s="1">
        <v>30345.62</v>
      </c>
      <c r="R2539" s="3">
        <v>100003416</v>
      </c>
      <c r="S2539" t="s">
        <v>3520</v>
      </c>
      <c r="T2539" t="s">
        <v>3273</v>
      </c>
      <c r="U2539" t="s">
        <v>3266</v>
      </c>
      <c r="V2539">
        <v>35</v>
      </c>
      <c r="W2539" t="s">
        <v>3275</v>
      </c>
      <c r="X2539" t="s">
        <v>3281</v>
      </c>
      <c r="Y2539" s="33">
        <v>42336</v>
      </c>
      <c r="Z2539" s="1">
        <v>14505.16</v>
      </c>
    </row>
    <row r="2540" spans="1:26" x14ac:dyDescent="0.25">
      <c r="A2540" s="3">
        <v>300002539</v>
      </c>
      <c r="B2540" t="s">
        <v>3467</v>
      </c>
      <c r="C2540" t="s">
        <v>3420</v>
      </c>
      <c r="D2540" t="s">
        <v>3259</v>
      </c>
      <c r="E2540">
        <v>35</v>
      </c>
      <c r="F2540" t="s">
        <v>3258</v>
      </c>
      <c r="G2540" t="s">
        <v>3265</v>
      </c>
      <c r="H2540" s="49">
        <v>42286</v>
      </c>
      <c r="I2540" s="1">
        <v>136365.51999999999</v>
      </c>
      <c r="R2540" s="3">
        <v>100003417</v>
      </c>
      <c r="S2540" t="s">
        <v>3399</v>
      </c>
      <c r="T2540" t="s">
        <v>3450</v>
      </c>
      <c r="U2540" t="s">
        <v>3259</v>
      </c>
      <c r="V2540">
        <v>42</v>
      </c>
      <c r="W2540" t="s">
        <v>3275</v>
      </c>
      <c r="X2540" t="s">
        <v>3281</v>
      </c>
      <c r="Y2540" s="33">
        <v>42336</v>
      </c>
      <c r="Z2540" s="1">
        <v>43621.9</v>
      </c>
    </row>
    <row r="2541" spans="1:26" x14ac:dyDescent="0.25">
      <c r="A2541" s="3">
        <v>400002540</v>
      </c>
      <c r="B2541" t="s">
        <v>3532</v>
      </c>
      <c r="C2541" t="s">
        <v>3359</v>
      </c>
      <c r="D2541" t="s">
        <v>3266</v>
      </c>
      <c r="E2541">
        <v>30</v>
      </c>
      <c r="F2541" t="s">
        <v>3469</v>
      </c>
      <c r="G2541" t="s">
        <v>3265</v>
      </c>
      <c r="H2541" s="49">
        <v>42286</v>
      </c>
      <c r="I2541" s="1">
        <v>60385.3</v>
      </c>
      <c r="R2541" s="3">
        <v>100003418</v>
      </c>
      <c r="S2541" t="s">
        <v>3448</v>
      </c>
      <c r="T2541" t="s">
        <v>3405</v>
      </c>
      <c r="U2541" t="s">
        <v>3266</v>
      </c>
      <c r="V2541">
        <v>37</v>
      </c>
      <c r="W2541" t="s">
        <v>3275</v>
      </c>
      <c r="X2541" t="s">
        <v>3265</v>
      </c>
      <c r="Y2541" s="33">
        <v>42336</v>
      </c>
      <c r="Z2541" s="1">
        <v>26478.35</v>
      </c>
    </row>
    <row r="2542" spans="1:26" x14ac:dyDescent="0.25">
      <c r="A2542" s="3">
        <v>400002541</v>
      </c>
      <c r="B2542" t="s">
        <v>3351</v>
      </c>
      <c r="C2542" t="s">
        <v>3299</v>
      </c>
      <c r="D2542" t="s">
        <v>3266</v>
      </c>
      <c r="E2542">
        <v>31</v>
      </c>
      <c r="F2542" t="s">
        <v>3469</v>
      </c>
      <c r="G2542" t="s">
        <v>3281</v>
      </c>
      <c r="H2542" s="49">
        <v>42286</v>
      </c>
      <c r="I2542" s="1">
        <v>48247.85</v>
      </c>
      <c r="R2542" s="3">
        <v>100003419</v>
      </c>
      <c r="S2542" t="s">
        <v>3482</v>
      </c>
      <c r="T2542" t="s">
        <v>3290</v>
      </c>
      <c r="U2542" t="s">
        <v>3266</v>
      </c>
      <c r="V2542">
        <v>32</v>
      </c>
      <c r="W2542" t="s">
        <v>3275</v>
      </c>
      <c r="X2542" t="s">
        <v>3281</v>
      </c>
      <c r="Y2542" s="33">
        <v>42336</v>
      </c>
      <c r="Z2542" s="1">
        <v>26094.22</v>
      </c>
    </row>
    <row r="2543" spans="1:26" x14ac:dyDescent="0.25">
      <c r="A2543" s="3">
        <v>100002542</v>
      </c>
      <c r="B2543" t="s">
        <v>3424</v>
      </c>
      <c r="C2543" t="s">
        <v>3393</v>
      </c>
      <c r="D2543" t="s">
        <v>3259</v>
      </c>
      <c r="E2543">
        <v>37</v>
      </c>
      <c r="F2543" t="s">
        <v>3275</v>
      </c>
      <c r="G2543" t="s">
        <v>3281</v>
      </c>
      <c r="H2543" s="49">
        <v>42287</v>
      </c>
      <c r="I2543" s="1">
        <v>118379.33</v>
      </c>
      <c r="R2543" s="3">
        <v>100003420</v>
      </c>
      <c r="S2543" t="s">
        <v>3421</v>
      </c>
      <c r="T2543" t="s">
        <v>3307</v>
      </c>
      <c r="U2543" t="s">
        <v>3266</v>
      </c>
      <c r="V2543">
        <v>50</v>
      </c>
      <c r="W2543" t="s">
        <v>3275</v>
      </c>
      <c r="X2543" t="s">
        <v>3281</v>
      </c>
      <c r="Y2543" s="33">
        <v>42336</v>
      </c>
      <c r="Z2543" s="1">
        <v>26280.36</v>
      </c>
    </row>
    <row r="2544" spans="1:26" x14ac:dyDescent="0.25">
      <c r="A2544" s="3">
        <v>100002543</v>
      </c>
      <c r="B2544" t="s">
        <v>3421</v>
      </c>
      <c r="C2544" t="s">
        <v>3303</v>
      </c>
      <c r="D2544" t="s">
        <v>3266</v>
      </c>
      <c r="E2544">
        <v>19</v>
      </c>
      <c r="F2544" t="s">
        <v>3275</v>
      </c>
      <c r="G2544" t="s">
        <v>3281</v>
      </c>
      <c r="H2544" s="49">
        <v>42287</v>
      </c>
      <c r="I2544" s="1">
        <v>37946.239999999998</v>
      </c>
      <c r="R2544" s="3">
        <v>100003421</v>
      </c>
      <c r="S2544" t="s">
        <v>3500</v>
      </c>
      <c r="T2544" t="s">
        <v>3299</v>
      </c>
      <c r="U2544" t="s">
        <v>3259</v>
      </c>
      <c r="V2544">
        <v>25</v>
      </c>
      <c r="W2544" t="s">
        <v>3275</v>
      </c>
      <c r="X2544" t="s">
        <v>3265</v>
      </c>
      <c r="Y2544" s="33">
        <v>42336</v>
      </c>
      <c r="Z2544" s="1">
        <v>81820.899999999994</v>
      </c>
    </row>
    <row r="2545" spans="1:26" x14ac:dyDescent="0.25">
      <c r="A2545" s="3">
        <v>100002544</v>
      </c>
      <c r="B2545" t="s">
        <v>3516</v>
      </c>
      <c r="C2545" t="s">
        <v>3393</v>
      </c>
      <c r="D2545" t="s">
        <v>3259</v>
      </c>
      <c r="E2545">
        <v>33</v>
      </c>
      <c r="F2545" t="s">
        <v>3275</v>
      </c>
      <c r="G2545" t="s">
        <v>3257</v>
      </c>
      <c r="H2545" s="49">
        <v>42287</v>
      </c>
      <c r="I2545" s="1">
        <v>4706.6899999999996</v>
      </c>
      <c r="R2545" s="3">
        <v>100003422</v>
      </c>
      <c r="S2545" t="s">
        <v>3291</v>
      </c>
      <c r="T2545" t="s">
        <v>3458</v>
      </c>
      <c r="U2545" t="s">
        <v>3266</v>
      </c>
      <c r="V2545">
        <v>25</v>
      </c>
      <c r="W2545" t="s">
        <v>3275</v>
      </c>
      <c r="X2545" t="s">
        <v>3281</v>
      </c>
      <c r="Y2545" s="33">
        <v>42336</v>
      </c>
      <c r="Z2545" s="1">
        <v>44240.78</v>
      </c>
    </row>
    <row r="2546" spans="1:26" x14ac:dyDescent="0.25">
      <c r="A2546" s="3">
        <v>100002545</v>
      </c>
      <c r="B2546" t="s">
        <v>3311</v>
      </c>
      <c r="C2546" t="s">
        <v>3347</v>
      </c>
      <c r="D2546" t="s">
        <v>3259</v>
      </c>
      <c r="E2546">
        <v>36</v>
      </c>
      <c r="F2546" t="s">
        <v>3275</v>
      </c>
      <c r="G2546" t="s">
        <v>3281</v>
      </c>
      <c r="H2546" s="49">
        <v>42287</v>
      </c>
      <c r="I2546" s="1">
        <v>41643.519999999997</v>
      </c>
      <c r="R2546" s="3">
        <v>100003423</v>
      </c>
      <c r="S2546" t="s">
        <v>3353</v>
      </c>
      <c r="T2546" t="s">
        <v>3466</v>
      </c>
      <c r="U2546" t="s">
        <v>3259</v>
      </c>
      <c r="V2546">
        <v>32</v>
      </c>
      <c r="W2546" t="s">
        <v>3275</v>
      </c>
      <c r="X2546" t="s">
        <v>3281</v>
      </c>
      <c r="Y2546" s="33">
        <v>42336</v>
      </c>
      <c r="Z2546" s="1">
        <v>52696.94</v>
      </c>
    </row>
    <row r="2547" spans="1:26" x14ac:dyDescent="0.25">
      <c r="A2547" s="3">
        <v>100002546</v>
      </c>
      <c r="B2547" t="s">
        <v>3538</v>
      </c>
      <c r="C2547" t="s">
        <v>3514</v>
      </c>
      <c r="D2547" t="s">
        <v>3259</v>
      </c>
      <c r="E2547">
        <v>48</v>
      </c>
      <c r="F2547" t="s">
        <v>3275</v>
      </c>
      <c r="G2547" t="s">
        <v>3265</v>
      </c>
      <c r="H2547" s="49">
        <v>42287</v>
      </c>
      <c r="I2547" s="1">
        <v>39445.699999999997</v>
      </c>
      <c r="R2547" s="3">
        <v>100003434</v>
      </c>
      <c r="S2547" t="s">
        <v>3309</v>
      </c>
      <c r="T2547" t="s">
        <v>3346</v>
      </c>
      <c r="U2547" t="s">
        <v>3266</v>
      </c>
      <c r="V2547">
        <v>33</v>
      </c>
      <c r="W2547" t="s">
        <v>3275</v>
      </c>
      <c r="X2547" t="s">
        <v>3281</v>
      </c>
      <c r="Y2547" s="33">
        <v>42337</v>
      </c>
      <c r="Z2547" s="1">
        <v>12357.62</v>
      </c>
    </row>
    <row r="2548" spans="1:26" x14ac:dyDescent="0.25">
      <c r="A2548" s="3">
        <v>100002547</v>
      </c>
      <c r="B2548" t="s">
        <v>3413</v>
      </c>
      <c r="C2548" t="s">
        <v>3472</v>
      </c>
      <c r="D2548" t="s">
        <v>3266</v>
      </c>
      <c r="E2548">
        <v>25</v>
      </c>
      <c r="F2548" t="s">
        <v>3275</v>
      </c>
      <c r="G2548" t="s">
        <v>3281</v>
      </c>
      <c r="H2548" s="49">
        <v>42287</v>
      </c>
      <c r="I2548" s="1">
        <v>41415.129999999997</v>
      </c>
      <c r="R2548" s="3">
        <v>100003435</v>
      </c>
      <c r="S2548" t="s">
        <v>3510</v>
      </c>
      <c r="T2548" t="s">
        <v>3310</v>
      </c>
      <c r="U2548" t="s">
        <v>3259</v>
      </c>
      <c r="V2548">
        <v>31</v>
      </c>
      <c r="W2548" t="s">
        <v>3275</v>
      </c>
      <c r="X2548" t="s">
        <v>3281</v>
      </c>
      <c r="Y2548" s="33">
        <v>42337</v>
      </c>
      <c r="Z2548" s="1">
        <v>17452.2</v>
      </c>
    </row>
    <row r="2549" spans="1:26" x14ac:dyDescent="0.25">
      <c r="A2549" s="3">
        <v>200002548</v>
      </c>
      <c r="B2549" t="s">
        <v>3372</v>
      </c>
      <c r="C2549" t="s">
        <v>3393</v>
      </c>
      <c r="D2549" t="s">
        <v>3259</v>
      </c>
      <c r="E2549">
        <v>52</v>
      </c>
      <c r="F2549" t="s">
        <v>3262</v>
      </c>
      <c r="G2549" t="s">
        <v>3257</v>
      </c>
      <c r="H2549" s="49">
        <v>42287</v>
      </c>
      <c r="I2549" s="1">
        <v>34118.28</v>
      </c>
      <c r="R2549" s="3">
        <v>100003436</v>
      </c>
      <c r="S2549" t="s">
        <v>3531</v>
      </c>
      <c r="T2549" t="s">
        <v>3558</v>
      </c>
      <c r="U2549" t="s">
        <v>3266</v>
      </c>
      <c r="V2549">
        <v>36</v>
      </c>
      <c r="W2549" t="s">
        <v>3275</v>
      </c>
      <c r="X2549" t="s">
        <v>3265</v>
      </c>
      <c r="Y2549" s="33">
        <v>42337</v>
      </c>
      <c r="Z2549" s="1">
        <v>31377.37</v>
      </c>
    </row>
    <row r="2550" spans="1:26" x14ac:dyDescent="0.25">
      <c r="A2550" s="3">
        <v>300002549</v>
      </c>
      <c r="B2550" t="s">
        <v>3353</v>
      </c>
      <c r="C2550" t="s">
        <v>3517</v>
      </c>
      <c r="D2550" t="s">
        <v>3259</v>
      </c>
      <c r="E2550">
        <v>39</v>
      </c>
      <c r="F2550" t="s">
        <v>3258</v>
      </c>
      <c r="G2550" t="s">
        <v>3281</v>
      </c>
      <c r="H2550" s="49">
        <v>42287</v>
      </c>
      <c r="I2550" s="1">
        <v>28142.18</v>
      </c>
      <c r="R2550" s="3">
        <v>100003438</v>
      </c>
      <c r="S2550" t="s">
        <v>3383</v>
      </c>
      <c r="T2550" t="s">
        <v>3294</v>
      </c>
      <c r="U2550" t="s">
        <v>3266</v>
      </c>
      <c r="V2550">
        <v>32</v>
      </c>
      <c r="W2550" t="s">
        <v>3275</v>
      </c>
      <c r="X2550" t="s">
        <v>3281</v>
      </c>
      <c r="Y2550" s="33">
        <v>42337</v>
      </c>
      <c r="Z2550" s="1">
        <v>72066.5</v>
      </c>
    </row>
    <row r="2551" spans="1:26" x14ac:dyDescent="0.25">
      <c r="A2551" s="3">
        <v>400002550</v>
      </c>
      <c r="B2551" t="s">
        <v>3314</v>
      </c>
      <c r="C2551" t="s">
        <v>3367</v>
      </c>
      <c r="D2551" t="s">
        <v>3266</v>
      </c>
      <c r="E2551">
        <v>23</v>
      </c>
      <c r="F2551" t="s">
        <v>3469</v>
      </c>
      <c r="G2551" t="s">
        <v>3265</v>
      </c>
      <c r="H2551" s="49">
        <v>42287</v>
      </c>
      <c r="I2551" s="1">
        <v>55821.07</v>
      </c>
      <c r="R2551" s="3">
        <v>100003444</v>
      </c>
      <c r="S2551" t="s">
        <v>3333</v>
      </c>
      <c r="T2551" t="s">
        <v>3307</v>
      </c>
      <c r="U2551" t="s">
        <v>3259</v>
      </c>
      <c r="V2551">
        <v>25</v>
      </c>
      <c r="W2551" t="s">
        <v>3275</v>
      </c>
      <c r="X2551" t="s">
        <v>3281</v>
      </c>
      <c r="Y2551" s="33">
        <v>42338</v>
      </c>
      <c r="Z2551" s="1">
        <v>77624.38</v>
      </c>
    </row>
    <row r="2552" spans="1:26" x14ac:dyDescent="0.25">
      <c r="A2552" s="3">
        <v>400002551</v>
      </c>
      <c r="B2552" t="s">
        <v>3482</v>
      </c>
      <c r="C2552" t="s">
        <v>3373</v>
      </c>
      <c r="D2552" t="s">
        <v>3266</v>
      </c>
      <c r="E2552">
        <v>43</v>
      </c>
      <c r="F2552" t="s">
        <v>3469</v>
      </c>
      <c r="G2552" t="s">
        <v>3265</v>
      </c>
      <c r="H2552" s="49">
        <v>42287</v>
      </c>
      <c r="I2552" s="1">
        <v>29990.71</v>
      </c>
      <c r="R2552" s="3">
        <v>100003445</v>
      </c>
      <c r="S2552" t="s">
        <v>3280</v>
      </c>
      <c r="T2552" t="s">
        <v>3490</v>
      </c>
      <c r="U2552" t="s">
        <v>3266</v>
      </c>
      <c r="V2552">
        <v>36</v>
      </c>
      <c r="W2552" t="s">
        <v>3275</v>
      </c>
      <c r="X2552" t="s">
        <v>3281</v>
      </c>
      <c r="Y2552" s="33">
        <v>42338</v>
      </c>
      <c r="Z2552" s="1">
        <v>50507.35</v>
      </c>
    </row>
    <row r="2553" spans="1:26" x14ac:dyDescent="0.25">
      <c r="A2553" s="3">
        <v>100002552</v>
      </c>
      <c r="B2553" t="s">
        <v>3564</v>
      </c>
      <c r="C2553" t="s">
        <v>3325</v>
      </c>
      <c r="D2553" t="s">
        <v>3266</v>
      </c>
      <c r="E2553">
        <v>24</v>
      </c>
      <c r="F2553" t="s">
        <v>3275</v>
      </c>
      <c r="G2553" t="s">
        <v>3281</v>
      </c>
      <c r="H2553" s="49">
        <v>42288</v>
      </c>
      <c r="I2553" s="1">
        <v>27806.65</v>
      </c>
      <c r="R2553" s="3">
        <v>100003447</v>
      </c>
      <c r="S2553" t="s">
        <v>3448</v>
      </c>
      <c r="T2553" t="s">
        <v>3461</v>
      </c>
      <c r="U2553" t="s">
        <v>3266</v>
      </c>
      <c r="V2553">
        <v>34</v>
      </c>
      <c r="W2553" t="s">
        <v>3275</v>
      </c>
      <c r="X2553" t="s">
        <v>3281</v>
      </c>
      <c r="Y2553" s="33">
        <v>42338</v>
      </c>
      <c r="Z2553" s="1">
        <v>5871.86</v>
      </c>
    </row>
    <row r="2554" spans="1:26" x14ac:dyDescent="0.25">
      <c r="A2554" s="3">
        <v>100002553</v>
      </c>
      <c r="B2554" t="s">
        <v>3486</v>
      </c>
      <c r="C2554" t="s">
        <v>3369</v>
      </c>
      <c r="D2554" t="s">
        <v>3266</v>
      </c>
      <c r="E2554">
        <v>31</v>
      </c>
      <c r="F2554" t="s">
        <v>3275</v>
      </c>
      <c r="G2554" t="s">
        <v>3281</v>
      </c>
      <c r="H2554" s="49">
        <v>42288</v>
      </c>
      <c r="I2554" s="1">
        <v>5062.51</v>
      </c>
      <c r="R2554" s="3">
        <v>100003448</v>
      </c>
      <c r="S2554" t="s">
        <v>3494</v>
      </c>
      <c r="T2554" t="s">
        <v>3425</v>
      </c>
      <c r="U2554" t="s">
        <v>3259</v>
      </c>
      <c r="V2554">
        <v>31</v>
      </c>
      <c r="W2554" t="s">
        <v>3275</v>
      </c>
      <c r="X2554" t="s">
        <v>3281</v>
      </c>
      <c r="Y2554" s="33">
        <v>42338</v>
      </c>
      <c r="Z2554" s="1">
        <v>5178.59</v>
      </c>
    </row>
    <row r="2555" spans="1:26" x14ac:dyDescent="0.25">
      <c r="A2555" s="3">
        <v>100002554</v>
      </c>
      <c r="B2555" t="s">
        <v>3317</v>
      </c>
      <c r="C2555" t="s">
        <v>3474</v>
      </c>
      <c r="D2555" t="s">
        <v>3259</v>
      </c>
      <c r="E2555">
        <v>24</v>
      </c>
      <c r="F2555" t="s">
        <v>3275</v>
      </c>
      <c r="G2555" t="s">
        <v>3257</v>
      </c>
      <c r="H2555" s="49">
        <v>42288</v>
      </c>
      <c r="I2555" s="1">
        <v>5396.97</v>
      </c>
      <c r="R2555" s="3">
        <v>100003449</v>
      </c>
      <c r="S2555" t="s">
        <v>3522</v>
      </c>
      <c r="T2555" t="s">
        <v>3415</v>
      </c>
      <c r="U2555" t="s">
        <v>3266</v>
      </c>
      <c r="V2555">
        <v>39</v>
      </c>
      <c r="W2555" t="s">
        <v>3275</v>
      </c>
      <c r="X2555" t="s">
        <v>3281</v>
      </c>
      <c r="Y2555" s="33">
        <v>42338</v>
      </c>
      <c r="Z2555" s="1">
        <v>40554.67</v>
      </c>
    </row>
    <row r="2556" spans="1:26" x14ac:dyDescent="0.25">
      <c r="A2556" s="3">
        <v>100002555</v>
      </c>
      <c r="B2556" t="s">
        <v>3419</v>
      </c>
      <c r="C2556" t="s">
        <v>3470</v>
      </c>
      <c r="D2556" t="s">
        <v>3266</v>
      </c>
      <c r="E2556">
        <v>31</v>
      </c>
      <c r="F2556" t="s">
        <v>3275</v>
      </c>
      <c r="G2556" t="s">
        <v>3281</v>
      </c>
      <c r="H2556" s="49">
        <v>42288</v>
      </c>
      <c r="I2556" s="1">
        <v>87684.33</v>
      </c>
      <c r="R2556" s="3">
        <v>100003450</v>
      </c>
      <c r="S2556" t="s">
        <v>3433</v>
      </c>
      <c r="T2556" t="s">
        <v>3537</v>
      </c>
      <c r="U2556" t="s">
        <v>3259</v>
      </c>
      <c r="V2556">
        <v>35</v>
      </c>
      <c r="W2556" t="s">
        <v>3275</v>
      </c>
      <c r="X2556" t="s">
        <v>3281</v>
      </c>
      <c r="Y2556" s="33">
        <v>42338</v>
      </c>
      <c r="Z2556" s="1">
        <v>181680.99</v>
      </c>
    </row>
    <row r="2557" spans="1:26" x14ac:dyDescent="0.25">
      <c r="A2557" s="3">
        <v>100002556</v>
      </c>
      <c r="B2557" t="s">
        <v>3573</v>
      </c>
      <c r="C2557" t="s">
        <v>3360</v>
      </c>
      <c r="D2557" t="s">
        <v>3266</v>
      </c>
      <c r="E2557">
        <v>29</v>
      </c>
      <c r="F2557" t="s">
        <v>3275</v>
      </c>
      <c r="G2557" t="s">
        <v>3281</v>
      </c>
      <c r="H2557" s="49">
        <v>42288</v>
      </c>
      <c r="I2557" s="1">
        <v>9622.64</v>
      </c>
      <c r="R2557" s="3">
        <v>100003451</v>
      </c>
      <c r="S2557" t="s">
        <v>3293</v>
      </c>
      <c r="T2557" t="s">
        <v>3498</v>
      </c>
      <c r="U2557" t="s">
        <v>3259</v>
      </c>
      <c r="V2557">
        <v>36</v>
      </c>
      <c r="W2557" t="s">
        <v>3275</v>
      </c>
      <c r="X2557" t="s">
        <v>3281</v>
      </c>
      <c r="Y2557" s="33">
        <v>42338</v>
      </c>
      <c r="Z2557" s="1">
        <v>30265.69</v>
      </c>
    </row>
    <row r="2558" spans="1:26" x14ac:dyDescent="0.25">
      <c r="A2558" s="3">
        <v>100002557</v>
      </c>
      <c r="B2558" t="s">
        <v>3576</v>
      </c>
      <c r="C2558" t="s">
        <v>3411</v>
      </c>
      <c r="D2558" t="s">
        <v>3266</v>
      </c>
      <c r="E2558">
        <v>25</v>
      </c>
      <c r="F2558" t="s">
        <v>3275</v>
      </c>
      <c r="G2558" t="s">
        <v>3281</v>
      </c>
      <c r="H2558" s="49">
        <v>42288</v>
      </c>
      <c r="I2558" s="1">
        <v>20412.43</v>
      </c>
      <c r="R2558" s="3">
        <v>100003452</v>
      </c>
      <c r="S2558" t="s">
        <v>3536</v>
      </c>
      <c r="T2558" t="s">
        <v>3466</v>
      </c>
      <c r="U2558" t="s">
        <v>3259</v>
      </c>
      <c r="V2558">
        <v>40</v>
      </c>
      <c r="W2558" t="s">
        <v>3275</v>
      </c>
      <c r="X2558" t="s">
        <v>3257</v>
      </c>
      <c r="Y2558" s="33">
        <v>42338</v>
      </c>
      <c r="Z2558" s="1">
        <v>30954.9</v>
      </c>
    </row>
    <row r="2559" spans="1:26" x14ac:dyDescent="0.25">
      <c r="A2559" s="3">
        <v>100002558</v>
      </c>
      <c r="B2559" t="s">
        <v>3414</v>
      </c>
      <c r="C2559" t="s">
        <v>3296</v>
      </c>
      <c r="D2559" t="s">
        <v>3259</v>
      </c>
      <c r="E2559">
        <v>30</v>
      </c>
      <c r="F2559" t="s">
        <v>3275</v>
      </c>
      <c r="G2559" t="s">
        <v>3281</v>
      </c>
      <c r="H2559" s="49">
        <v>42288</v>
      </c>
      <c r="I2559" s="1">
        <v>23025.61</v>
      </c>
      <c r="R2559" s="3">
        <v>100003453</v>
      </c>
      <c r="S2559" t="s">
        <v>3335</v>
      </c>
      <c r="T2559" t="s">
        <v>3277</v>
      </c>
      <c r="U2559" t="s">
        <v>3266</v>
      </c>
      <c r="V2559">
        <v>36</v>
      </c>
      <c r="W2559" t="s">
        <v>3275</v>
      </c>
      <c r="X2559" t="s">
        <v>3265</v>
      </c>
      <c r="Y2559" s="33">
        <v>42338</v>
      </c>
      <c r="Z2559" s="1">
        <v>70684.350000000006</v>
      </c>
    </row>
    <row r="2560" spans="1:26" x14ac:dyDescent="0.25">
      <c r="A2560" s="3">
        <v>100002559</v>
      </c>
      <c r="B2560" t="s">
        <v>3313</v>
      </c>
      <c r="C2560" t="s">
        <v>3485</v>
      </c>
      <c r="D2560" t="s">
        <v>3266</v>
      </c>
      <c r="E2560">
        <v>32</v>
      </c>
      <c r="F2560" t="s">
        <v>3275</v>
      </c>
      <c r="G2560" t="s">
        <v>3281</v>
      </c>
      <c r="H2560" s="49">
        <v>42288</v>
      </c>
      <c r="I2560" s="1">
        <v>31476.35</v>
      </c>
      <c r="R2560" s="3">
        <v>100003454</v>
      </c>
      <c r="S2560" t="s">
        <v>3563</v>
      </c>
      <c r="T2560" t="s">
        <v>3323</v>
      </c>
      <c r="U2560" t="s">
        <v>3266</v>
      </c>
      <c r="V2560">
        <v>32</v>
      </c>
      <c r="W2560" t="s">
        <v>3275</v>
      </c>
      <c r="X2560" t="s">
        <v>3281</v>
      </c>
      <c r="Y2560" s="33">
        <v>42338</v>
      </c>
      <c r="Z2560" s="1">
        <v>98044.81</v>
      </c>
    </row>
    <row r="2561" spans="1:26" x14ac:dyDescent="0.25">
      <c r="A2561" s="3">
        <v>100002560</v>
      </c>
      <c r="B2561" t="s">
        <v>3353</v>
      </c>
      <c r="C2561" t="s">
        <v>3323</v>
      </c>
      <c r="D2561" t="s">
        <v>3259</v>
      </c>
      <c r="E2561">
        <v>29</v>
      </c>
      <c r="F2561" t="s">
        <v>3275</v>
      </c>
      <c r="G2561" t="s">
        <v>3281</v>
      </c>
      <c r="H2561" s="49">
        <v>42288</v>
      </c>
      <c r="I2561" s="1">
        <v>11246.02</v>
      </c>
      <c r="R2561" s="3">
        <v>100003455</v>
      </c>
      <c r="S2561" t="s">
        <v>3531</v>
      </c>
      <c r="T2561" t="s">
        <v>3435</v>
      </c>
      <c r="U2561" t="s">
        <v>3266</v>
      </c>
      <c r="V2561">
        <v>39</v>
      </c>
      <c r="W2561" t="s">
        <v>3275</v>
      </c>
      <c r="X2561" t="s">
        <v>3281</v>
      </c>
      <c r="Y2561" s="33">
        <v>42338</v>
      </c>
      <c r="Z2561" s="1">
        <v>112000.36</v>
      </c>
    </row>
    <row r="2562" spans="1:26" x14ac:dyDescent="0.25">
      <c r="A2562" s="3">
        <v>100002561</v>
      </c>
      <c r="B2562" t="s">
        <v>3378</v>
      </c>
      <c r="C2562" t="s">
        <v>3369</v>
      </c>
      <c r="D2562" t="s">
        <v>3266</v>
      </c>
      <c r="E2562">
        <v>21</v>
      </c>
      <c r="F2562" t="s">
        <v>3275</v>
      </c>
      <c r="G2562" t="s">
        <v>3281</v>
      </c>
      <c r="H2562" s="49">
        <v>42288</v>
      </c>
      <c r="I2562" s="1">
        <v>14599.55</v>
      </c>
      <c r="R2562" s="3">
        <v>100003456</v>
      </c>
      <c r="S2562" t="s">
        <v>3368</v>
      </c>
      <c r="T2562" t="s">
        <v>3405</v>
      </c>
      <c r="U2562" t="s">
        <v>3259</v>
      </c>
      <c r="V2562">
        <v>38</v>
      </c>
      <c r="W2562" t="s">
        <v>3275</v>
      </c>
      <c r="X2562" t="s">
        <v>3257</v>
      </c>
      <c r="Y2562" s="33">
        <v>42338</v>
      </c>
      <c r="Z2562" s="1">
        <v>20076.79</v>
      </c>
    </row>
    <row r="2563" spans="1:26" x14ac:dyDescent="0.25">
      <c r="A2563" s="3">
        <v>100002562</v>
      </c>
      <c r="B2563" t="s">
        <v>3363</v>
      </c>
      <c r="C2563" t="s">
        <v>3376</v>
      </c>
      <c r="D2563" t="s">
        <v>3259</v>
      </c>
      <c r="E2563">
        <v>48</v>
      </c>
      <c r="F2563" t="s">
        <v>3275</v>
      </c>
      <c r="G2563" t="s">
        <v>3281</v>
      </c>
      <c r="H2563" s="49">
        <v>42288</v>
      </c>
      <c r="I2563" s="1">
        <v>3961.9</v>
      </c>
      <c r="R2563" s="3">
        <v>100003458</v>
      </c>
      <c r="S2563" t="s">
        <v>3437</v>
      </c>
      <c r="T2563" t="s">
        <v>3384</v>
      </c>
      <c r="U2563" t="s">
        <v>3266</v>
      </c>
      <c r="V2563">
        <v>45</v>
      </c>
      <c r="W2563" t="s">
        <v>3275</v>
      </c>
      <c r="X2563" t="s">
        <v>3281</v>
      </c>
      <c r="Y2563" s="33">
        <v>42338</v>
      </c>
      <c r="Z2563" s="1">
        <v>41909.74</v>
      </c>
    </row>
    <row r="2564" spans="1:26" x14ac:dyDescent="0.25">
      <c r="A2564" s="3">
        <v>200002563</v>
      </c>
      <c r="B2564" t="s">
        <v>3352</v>
      </c>
      <c r="C2564" t="s">
        <v>3277</v>
      </c>
      <c r="D2564" t="s">
        <v>3266</v>
      </c>
      <c r="E2564">
        <v>59</v>
      </c>
      <c r="F2564" t="s">
        <v>3262</v>
      </c>
      <c r="G2564" t="s">
        <v>3281</v>
      </c>
      <c r="H2564" s="49">
        <v>42288</v>
      </c>
      <c r="I2564" s="1">
        <v>28221.97</v>
      </c>
      <c r="R2564" s="3">
        <v>100003473</v>
      </c>
      <c r="S2564" t="s">
        <v>3344</v>
      </c>
      <c r="T2564" t="s">
        <v>3340</v>
      </c>
      <c r="U2564" t="s">
        <v>3266</v>
      </c>
      <c r="V2564">
        <v>42</v>
      </c>
      <c r="W2564" t="s">
        <v>3275</v>
      </c>
      <c r="X2564" t="s">
        <v>3281</v>
      </c>
      <c r="Y2564" s="33">
        <v>42339</v>
      </c>
      <c r="Z2564" s="1">
        <v>45276.800000000003</v>
      </c>
    </row>
    <row r="2565" spans="1:26" x14ac:dyDescent="0.25">
      <c r="A2565" s="3">
        <v>200002564</v>
      </c>
      <c r="B2565" t="s">
        <v>3539</v>
      </c>
      <c r="C2565" t="s">
        <v>3561</v>
      </c>
      <c r="D2565" t="s">
        <v>3266</v>
      </c>
      <c r="E2565">
        <v>54</v>
      </c>
      <c r="F2565" t="s">
        <v>3262</v>
      </c>
      <c r="G2565" t="s">
        <v>3265</v>
      </c>
      <c r="H2565" s="49">
        <v>42288</v>
      </c>
      <c r="I2565" s="1">
        <v>40691.519999999997</v>
      </c>
      <c r="R2565" s="3">
        <v>100003474</v>
      </c>
      <c r="S2565" t="s">
        <v>3424</v>
      </c>
      <c r="T2565" t="s">
        <v>3511</v>
      </c>
      <c r="U2565" t="s">
        <v>3259</v>
      </c>
      <c r="V2565">
        <v>45</v>
      </c>
      <c r="W2565" t="s">
        <v>3275</v>
      </c>
      <c r="X2565" t="s">
        <v>3281</v>
      </c>
      <c r="Y2565" s="33">
        <v>42339</v>
      </c>
      <c r="Z2565" s="1">
        <v>40200.6</v>
      </c>
    </row>
    <row r="2566" spans="1:26" x14ac:dyDescent="0.25">
      <c r="A2566" s="3">
        <v>200002565</v>
      </c>
      <c r="B2566" t="s">
        <v>3339</v>
      </c>
      <c r="C2566" t="s">
        <v>3284</v>
      </c>
      <c r="D2566" t="s">
        <v>3259</v>
      </c>
      <c r="E2566">
        <v>50</v>
      </c>
      <c r="F2566" t="s">
        <v>3262</v>
      </c>
      <c r="G2566" t="s">
        <v>3257</v>
      </c>
      <c r="H2566" s="49">
        <v>42288</v>
      </c>
      <c r="I2566" s="1">
        <v>34772.99</v>
      </c>
      <c r="R2566" s="3">
        <v>100003475</v>
      </c>
      <c r="S2566" t="s">
        <v>3547</v>
      </c>
      <c r="T2566" t="s">
        <v>3554</v>
      </c>
      <c r="U2566" t="s">
        <v>3266</v>
      </c>
      <c r="V2566">
        <v>33</v>
      </c>
      <c r="W2566" t="s">
        <v>3275</v>
      </c>
      <c r="X2566" t="s">
        <v>3281</v>
      </c>
      <c r="Y2566" s="33">
        <v>42339</v>
      </c>
      <c r="Z2566" s="1">
        <v>12547.19</v>
      </c>
    </row>
    <row r="2567" spans="1:26" x14ac:dyDescent="0.25">
      <c r="A2567" s="3">
        <v>300002566</v>
      </c>
      <c r="B2567" t="s">
        <v>3424</v>
      </c>
      <c r="C2567" t="s">
        <v>3388</v>
      </c>
      <c r="D2567" t="s">
        <v>3259</v>
      </c>
      <c r="E2567">
        <v>30</v>
      </c>
      <c r="F2567" t="s">
        <v>3258</v>
      </c>
      <c r="G2567" t="s">
        <v>3257</v>
      </c>
      <c r="H2567" s="49">
        <v>42288</v>
      </c>
      <c r="I2567" s="1">
        <v>42008.82</v>
      </c>
      <c r="R2567" s="3">
        <v>100003481</v>
      </c>
      <c r="S2567" t="s">
        <v>3471</v>
      </c>
      <c r="T2567" t="s">
        <v>3292</v>
      </c>
      <c r="U2567" t="s">
        <v>3266</v>
      </c>
      <c r="V2567">
        <v>28</v>
      </c>
      <c r="W2567" t="s">
        <v>3275</v>
      </c>
      <c r="X2567" t="s">
        <v>3281</v>
      </c>
      <c r="Y2567" s="33">
        <v>42340</v>
      </c>
      <c r="Z2567" s="1">
        <v>104030.29</v>
      </c>
    </row>
    <row r="2568" spans="1:26" x14ac:dyDescent="0.25">
      <c r="A2568" s="3">
        <v>300002567</v>
      </c>
      <c r="B2568" t="s">
        <v>3413</v>
      </c>
      <c r="C2568" t="s">
        <v>3394</v>
      </c>
      <c r="D2568" t="s">
        <v>3266</v>
      </c>
      <c r="E2568">
        <v>46</v>
      </c>
      <c r="F2568" t="s">
        <v>3258</v>
      </c>
      <c r="G2568" t="s">
        <v>3281</v>
      </c>
      <c r="H2568" s="49">
        <v>42288</v>
      </c>
      <c r="I2568" s="1">
        <v>54711.28</v>
      </c>
      <c r="R2568" s="3">
        <v>100003482</v>
      </c>
      <c r="S2568" t="s">
        <v>3572</v>
      </c>
      <c r="T2568" t="s">
        <v>3410</v>
      </c>
      <c r="U2568" t="s">
        <v>3266</v>
      </c>
      <c r="V2568">
        <v>34</v>
      </c>
      <c r="W2568" t="s">
        <v>3275</v>
      </c>
      <c r="X2568" t="s">
        <v>3281</v>
      </c>
      <c r="Y2568" s="33">
        <v>42340</v>
      </c>
      <c r="Z2568" s="1">
        <v>60071.77</v>
      </c>
    </row>
    <row r="2569" spans="1:26" x14ac:dyDescent="0.25">
      <c r="A2569" s="3">
        <v>300002568</v>
      </c>
      <c r="B2569" t="s">
        <v>3441</v>
      </c>
      <c r="C2569" t="s">
        <v>3373</v>
      </c>
      <c r="D2569" t="s">
        <v>3259</v>
      </c>
      <c r="E2569">
        <v>27</v>
      </c>
      <c r="F2569" t="s">
        <v>3258</v>
      </c>
      <c r="G2569" t="s">
        <v>3281</v>
      </c>
      <c r="H2569" s="49">
        <v>42288</v>
      </c>
      <c r="I2569" s="1">
        <v>99502.56</v>
      </c>
      <c r="R2569" s="3">
        <v>100003483</v>
      </c>
      <c r="S2569" t="s">
        <v>3496</v>
      </c>
      <c r="T2569" t="s">
        <v>3456</v>
      </c>
      <c r="U2569" t="s">
        <v>3266</v>
      </c>
      <c r="V2569">
        <v>42</v>
      </c>
      <c r="W2569" t="s">
        <v>3275</v>
      </c>
      <c r="X2569" t="s">
        <v>3281</v>
      </c>
      <c r="Y2569" s="33">
        <v>42340</v>
      </c>
      <c r="Z2569" s="1">
        <v>24501</v>
      </c>
    </row>
    <row r="2570" spans="1:26" x14ac:dyDescent="0.25">
      <c r="A2570" s="3">
        <v>400002569</v>
      </c>
      <c r="B2570" t="s">
        <v>3533</v>
      </c>
      <c r="C2570" t="s">
        <v>3435</v>
      </c>
      <c r="D2570" t="s">
        <v>3259</v>
      </c>
      <c r="E2570">
        <v>28</v>
      </c>
      <c r="F2570" t="s">
        <v>3469</v>
      </c>
      <c r="G2570" t="s">
        <v>3257</v>
      </c>
      <c r="H2570" s="49">
        <v>42288</v>
      </c>
      <c r="I2570" s="1">
        <v>33551.51</v>
      </c>
      <c r="R2570" s="3">
        <v>100003484</v>
      </c>
      <c r="S2570" t="s">
        <v>3413</v>
      </c>
      <c r="T2570" t="s">
        <v>3488</v>
      </c>
      <c r="U2570" t="s">
        <v>3266</v>
      </c>
      <c r="V2570">
        <v>33</v>
      </c>
      <c r="W2570" t="s">
        <v>3275</v>
      </c>
      <c r="X2570" t="s">
        <v>3281</v>
      </c>
      <c r="Y2570" s="33">
        <v>42340</v>
      </c>
      <c r="Z2570" s="1">
        <v>20517.2</v>
      </c>
    </row>
    <row r="2571" spans="1:26" x14ac:dyDescent="0.25">
      <c r="A2571" s="3">
        <v>100002570</v>
      </c>
      <c r="B2571" t="s">
        <v>3538</v>
      </c>
      <c r="C2571" t="s">
        <v>3509</v>
      </c>
      <c r="D2571" t="s">
        <v>3259</v>
      </c>
      <c r="E2571">
        <v>39</v>
      </c>
      <c r="F2571" t="s">
        <v>3275</v>
      </c>
      <c r="G2571" t="s">
        <v>3281</v>
      </c>
      <c r="H2571" s="49">
        <v>42289</v>
      </c>
      <c r="I2571" s="1">
        <v>53388.21</v>
      </c>
      <c r="R2571" s="3">
        <v>100003486</v>
      </c>
      <c r="S2571" t="s">
        <v>3377</v>
      </c>
      <c r="T2571" t="s">
        <v>3301</v>
      </c>
      <c r="U2571" t="s">
        <v>3266</v>
      </c>
      <c r="V2571">
        <v>40</v>
      </c>
      <c r="W2571" t="s">
        <v>3275</v>
      </c>
      <c r="X2571" t="s">
        <v>3281</v>
      </c>
      <c r="Y2571" s="33">
        <v>42340</v>
      </c>
      <c r="Z2571" s="1">
        <v>48099.01</v>
      </c>
    </row>
    <row r="2572" spans="1:26" x14ac:dyDescent="0.25">
      <c r="A2572" s="3">
        <v>100002571</v>
      </c>
      <c r="B2572" t="s">
        <v>3311</v>
      </c>
      <c r="C2572" t="s">
        <v>3444</v>
      </c>
      <c r="D2572" t="s">
        <v>3259</v>
      </c>
      <c r="E2572">
        <v>41</v>
      </c>
      <c r="F2572" t="s">
        <v>3275</v>
      </c>
      <c r="G2572" t="s">
        <v>3281</v>
      </c>
      <c r="H2572" s="49">
        <v>42289</v>
      </c>
      <c r="I2572" s="1">
        <v>14800.36</v>
      </c>
      <c r="R2572" s="3">
        <v>100003487</v>
      </c>
      <c r="S2572" t="s">
        <v>3497</v>
      </c>
      <c r="T2572" t="s">
        <v>3488</v>
      </c>
      <c r="U2572" t="s">
        <v>3266</v>
      </c>
      <c r="V2572">
        <v>44</v>
      </c>
      <c r="W2572" t="s">
        <v>3275</v>
      </c>
      <c r="X2572" t="s">
        <v>3265</v>
      </c>
      <c r="Y2572" s="33">
        <v>42340</v>
      </c>
      <c r="Z2572" s="1">
        <v>11121.96</v>
      </c>
    </row>
    <row r="2573" spans="1:26" x14ac:dyDescent="0.25">
      <c r="A2573" s="3">
        <v>100002572</v>
      </c>
      <c r="B2573" t="s">
        <v>3419</v>
      </c>
      <c r="C2573" t="s">
        <v>3392</v>
      </c>
      <c r="D2573" t="s">
        <v>3266</v>
      </c>
      <c r="E2573">
        <v>32</v>
      </c>
      <c r="F2573" t="s">
        <v>3275</v>
      </c>
      <c r="G2573" t="s">
        <v>3281</v>
      </c>
      <c r="H2573" s="49">
        <v>42289</v>
      </c>
      <c r="I2573" s="1">
        <v>89329.33</v>
      </c>
      <c r="R2573" s="3">
        <v>100003488</v>
      </c>
      <c r="S2573" t="s">
        <v>3496</v>
      </c>
      <c r="T2573" t="s">
        <v>3452</v>
      </c>
      <c r="U2573" t="s">
        <v>3266</v>
      </c>
      <c r="V2573">
        <v>44</v>
      </c>
      <c r="W2573" t="s">
        <v>3275</v>
      </c>
      <c r="X2573" t="s">
        <v>3265</v>
      </c>
      <c r="Y2573" s="33">
        <v>42340</v>
      </c>
      <c r="Z2573" s="1">
        <v>71313.5</v>
      </c>
    </row>
    <row r="2574" spans="1:26" x14ac:dyDescent="0.25">
      <c r="A2574" s="3">
        <v>100002573</v>
      </c>
      <c r="B2574" t="s">
        <v>3534</v>
      </c>
      <c r="C2574" t="s">
        <v>3328</v>
      </c>
      <c r="D2574" t="s">
        <v>3259</v>
      </c>
      <c r="E2574">
        <v>32</v>
      </c>
      <c r="F2574" t="s">
        <v>3275</v>
      </c>
      <c r="G2574" t="s">
        <v>3281</v>
      </c>
      <c r="H2574" s="49">
        <v>42289</v>
      </c>
      <c r="I2574" s="1">
        <v>44978.01</v>
      </c>
      <c r="R2574" s="3">
        <v>100003489</v>
      </c>
      <c r="S2574" t="s">
        <v>3442</v>
      </c>
      <c r="T2574" t="s">
        <v>3269</v>
      </c>
      <c r="U2574" t="s">
        <v>3259</v>
      </c>
      <c r="V2574">
        <v>33</v>
      </c>
      <c r="W2574" t="s">
        <v>3275</v>
      </c>
      <c r="X2574" t="s">
        <v>3281</v>
      </c>
      <c r="Y2574" s="33">
        <v>42340</v>
      </c>
      <c r="Z2574" s="1">
        <v>7593.12</v>
      </c>
    </row>
    <row r="2575" spans="1:26" x14ac:dyDescent="0.25">
      <c r="A2575" s="3">
        <v>100002574</v>
      </c>
      <c r="B2575" t="s">
        <v>3478</v>
      </c>
      <c r="C2575" t="s">
        <v>3328</v>
      </c>
      <c r="D2575" t="s">
        <v>3266</v>
      </c>
      <c r="E2575">
        <v>34</v>
      </c>
      <c r="F2575" t="s">
        <v>3275</v>
      </c>
      <c r="G2575" t="s">
        <v>3281</v>
      </c>
      <c r="H2575" s="49">
        <v>42289</v>
      </c>
      <c r="I2575" s="1">
        <v>51621.8</v>
      </c>
      <c r="R2575" s="3">
        <v>100003490</v>
      </c>
      <c r="S2575" t="s">
        <v>3544</v>
      </c>
      <c r="T2575" t="s">
        <v>3350</v>
      </c>
      <c r="U2575" t="s">
        <v>3259</v>
      </c>
      <c r="V2575">
        <v>29</v>
      </c>
      <c r="W2575" t="s">
        <v>3275</v>
      </c>
      <c r="X2575" t="s">
        <v>3257</v>
      </c>
      <c r="Y2575" s="33">
        <v>42340</v>
      </c>
      <c r="Z2575" s="1">
        <v>41898.47</v>
      </c>
    </row>
    <row r="2576" spans="1:26" x14ac:dyDescent="0.25">
      <c r="A2576" s="3">
        <v>100002575</v>
      </c>
      <c r="B2576" t="s">
        <v>3308</v>
      </c>
      <c r="C2576" t="s">
        <v>3498</v>
      </c>
      <c r="D2576" t="s">
        <v>3259</v>
      </c>
      <c r="E2576">
        <v>31</v>
      </c>
      <c r="F2576" t="s">
        <v>3275</v>
      </c>
      <c r="G2576" t="s">
        <v>3281</v>
      </c>
      <c r="H2576" s="49">
        <v>42289</v>
      </c>
      <c r="I2576" s="1">
        <v>26913.26</v>
      </c>
      <c r="R2576" s="3">
        <v>100003491</v>
      </c>
      <c r="S2576" t="s">
        <v>3354</v>
      </c>
      <c r="T2576" t="s">
        <v>3555</v>
      </c>
      <c r="U2576" t="s">
        <v>3259</v>
      </c>
      <c r="V2576">
        <v>37</v>
      </c>
      <c r="W2576" t="s">
        <v>3275</v>
      </c>
      <c r="X2576" t="s">
        <v>3257</v>
      </c>
      <c r="Y2576" s="33">
        <v>42340</v>
      </c>
      <c r="Z2576" s="1">
        <v>23034.44</v>
      </c>
    </row>
    <row r="2577" spans="1:26" x14ac:dyDescent="0.25">
      <c r="A2577" s="3">
        <v>100002576</v>
      </c>
      <c r="B2577" t="s">
        <v>3560</v>
      </c>
      <c r="C2577" t="s">
        <v>3340</v>
      </c>
      <c r="D2577" t="s">
        <v>3266</v>
      </c>
      <c r="E2577">
        <v>39</v>
      </c>
      <c r="F2577" t="s">
        <v>3275</v>
      </c>
      <c r="G2577" t="s">
        <v>3257</v>
      </c>
      <c r="H2577" s="49">
        <v>42289</v>
      </c>
      <c r="I2577" s="1">
        <v>21924.560000000001</v>
      </c>
      <c r="R2577" s="3">
        <v>100003498</v>
      </c>
      <c r="S2577" t="s">
        <v>3572</v>
      </c>
      <c r="T2577" t="s">
        <v>3447</v>
      </c>
      <c r="U2577" t="s">
        <v>3266</v>
      </c>
      <c r="V2577">
        <v>36</v>
      </c>
      <c r="W2577" t="s">
        <v>3275</v>
      </c>
      <c r="X2577" t="s">
        <v>3281</v>
      </c>
      <c r="Y2577" s="33">
        <v>42341</v>
      </c>
      <c r="Z2577" s="1">
        <v>625.07000000000005</v>
      </c>
    </row>
    <row r="2578" spans="1:26" x14ac:dyDescent="0.25">
      <c r="A2578" s="3">
        <v>100002577</v>
      </c>
      <c r="B2578" t="s">
        <v>3335</v>
      </c>
      <c r="C2578" t="s">
        <v>3423</v>
      </c>
      <c r="D2578" t="s">
        <v>3266</v>
      </c>
      <c r="E2578">
        <v>37</v>
      </c>
      <c r="F2578" t="s">
        <v>3275</v>
      </c>
      <c r="G2578" t="s">
        <v>3281</v>
      </c>
      <c r="H2578" s="49">
        <v>42289</v>
      </c>
      <c r="I2578" s="1">
        <v>47843.83</v>
      </c>
      <c r="R2578" s="3">
        <v>100003499</v>
      </c>
      <c r="S2578" t="s">
        <v>3542</v>
      </c>
      <c r="T2578" t="s">
        <v>3350</v>
      </c>
      <c r="U2578" t="s">
        <v>3266</v>
      </c>
      <c r="V2578">
        <v>34</v>
      </c>
      <c r="W2578" t="s">
        <v>3275</v>
      </c>
      <c r="X2578" t="s">
        <v>3265</v>
      </c>
      <c r="Y2578" s="33">
        <v>42341</v>
      </c>
      <c r="Z2578" s="1">
        <v>39040.730000000003</v>
      </c>
    </row>
    <row r="2579" spans="1:26" x14ac:dyDescent="0.25">
      <c r="A2579" s="3">
        <v>100002578</v>
      </c>
      <c r="B2579" t="s">
        <v>3478</v>
      </c>
      <c r="C2579" t="s">
        <v>3338</v>
      </c>
      <c r="D2579" t="s">
        <v>3266</v>
      </c>
      <c r="E2579">
        <v>40</v>
      </c>
      <c r="F2579" t="s">
        <v>3275</v>
      </c>
      <c r="G2579" t="s">
        <v>3281</v>
      </c>
      <c r="H2579" s="49">
        <v>42289</v>
      </c>
      <c r="I2579" s="1">
        <v>1949.08</v>
      </c>
      <c r="R2579" s="3">
        <v>100003500</v>
      </c>
      <c r="S2579" t="s">
        <v>3412</v>
      </c>
      <c r="T2579" t="s">
        <v>3420</v>
      </c>
      <c r="U2579" t="s">
        <v>3259</v>
      </c>
      <c r="V2579">
        <v>29</v>
      </c>
      <c r="W2579" t="s">
        <v>3275</v>
      </c>
      <c r="X2579" t="s">
        <v>3281</v>
      </c>
      <c r="Y2579" s="33">
        <v>42341</v>
      </c>
      <c r="Z2579" s="1">
        <v>135545.59</v>
      </c>
    </row>
    <row r="2580" spans="1:26" x14ac:dyDescent="0.25">
      <c r="A2580" s="3">
        <v>200002579</v>
      </c>
      <c r="B2580" t="s">
        <v>3370</v>
      </c>
      <c r="C2580" t="s">
        <v>3540</v>
      </c>
      <c r="D2580" t="s">
        <v>3259</v>
      </c>
      <c r="E2580">
        <v>46</v>
      </c>
      <c r="F2580" t="s">
        <v>3262</v>
      </c>
      <c r="G2580" t="s">
        <v>3257</v>
      </c>
      <c r="H2580" s="49">
        <v>42289</v>
      </c>
      <c r="I2580" s="1">
        <v>94688.11</v>
      </c>
      <c r="R2580" s="3">
        <v>100003501</v>
      </c>
      <c r="S2580" t="s">
        <v>3571</v>
      </c>
      <c r="T2580" t="s">
        <v>3540</v>
      </c>
      <c r="U2580" t="s">
        <v>3259</v>
      </c>
      <c r="V2580">
        <v>34</v>
      </c>
      <c r="W2580" t="s">
        <v>3275</v>
      </c>
      <c r="X2580" t="s">
        <v>3265</v>
      </c>
      <c r="Y2580" s="33">
        <v>42341</v>
      </c>
      <c r="Z2580" s="1">
        <v>133630.5</v>
      </c>
    </row>
    <row r="2581" spans="1:26" x14ac:dyDescent="0.25">
      <c r="A2581" s="3">
        <v>200002580</v>
      </c>
      <c r="B2581" t="s">
        <v>3366</v>
      </c>
      <c r="C2581" t="s">
        <v>3444</v>
      </c>
      <c r="D2581" t="s">
        <v>3259</v>
      </c>
      <c r="E2581">
        <v>61</v>
      </c>
      <c r="F2581" t="s">
        <v>3262</v>
      </c>
      <c r="G2581" t="s">
        <v>3265</v>
      </c>
      <c r="H2581" s="49">
        <v>42289</v>
      </c>
      <c r="I2581" s="1">
        <v>42472.71</v>
      </c>
      <c r="R2581" s="3">
        <v>100003502</v>
      </c>
      <c r="S2581" t="s">
        <v>3480</v>
      </c>
      <c r="T2581" t="s">
        <v>3357</v>
      </c>
      <c r="U2581" t="s">
        <v>3266</v>
      </c>
      <c r="V2581">
        <v>49</v>
      </c>
      <c r="W2581" t="s">
        <v>3275</v>
      </c>
      <c r="X2581" t="s">
        <v>3281</v>
      </c>
      <c r="Y2581" s="33">
        <v>42341</v>
      </c>
      <c r="Z2581" s="1">
        <v>72613.539999999994</v>
      </c>
    </row>
    <row r="2582" spans="1:26" x14ac:dyDescent="0.25">
      <c r="A2582" s="3">
        <v>200002581</v>
      </c>
      <c r="B2582" t="s">
        <v>3270</v>
      </c>
      <c r="C2582" t="s">
        <v>3260</v>
      </c>
      <c r="D2582" t="s">
        <v>3259</v>
      </c>
      <c r="E2582">
        <v>44</v>
      </c>
      <c r="F2582" t="s">
        <v>3262</v>
      </c>
      <c r="G2582" t="s">
        <v>3257</v>
      </c>
      <c r="H2582" s="49">
        <v>42289</v>
      </c>
      <c r="I2582" s="1">
        <v>23676.9</v>
      </c>
      <c r="R2582" s="3">
        <v>100003503</v>
      </c>
      <c r="S2582" t="s">
        <v>3436</v>
      </c>
      <c r="T2582" t="s">
        <v>3425</v>
      </c>
      <c r="U2582" t="s">
        <v>3266</v>
      </c>
      <c r="V2582">
        <v>48</v>
      </c>
      <c r="W2582" t="s">
        <v>3275</v>
      </c>
      <c r="X2582" t="s">
        <v>3281</v>
      </c>
      <c r="Y2582" s="33">
        <v>42341</v>
      </c>
      <c r="Z2582" s="1">
        <v>35410.35</v>
      </c>
    </row>
    <row r="2583" spans="1:26" x14ac:dyDescent="0.25">
      <c r="A2583" s="3">
        <v>300002582</v>
      </c>
      <c r="B2583" t="s">
        <v>3562</v>
      </c>
      <c r="C2583" t="s">
        <v>3388</v>
      </c>
      <c r="D2583" t="s">
        <v>3266</v>
      </c>
      <c r="E2583">
        <v>23</v>
      </c>
      <c r="F2583" t="s">
        <v>3258</v>
      </c>
      <c r="G2583" t="s">
        <v>3281</v>
      </c>
      <c r="H2583" s="49">
        <v>42289</v>
      </c>
      <c r="I2583" s="1">
        <v>65640.070000000007</v>
      </c>
      <c r="R2583" s="3">
        <v>100003504</v>
      </c>
      <c r="S2583" t="s">
        <v>3374</v>
      </c>
      <c r="T2583" t="s">
        <v>3485</v>
      </c>
      <c r="U2583" t="s">
        <v>3266</v>
      </c>
      <c r="V2583">
        <v>29</v>
      </c>
      <c r="W2583" t="s">
        <v>3275</v>
      </c>
      <c r="X2583" t="s">
        <v>3281</v>
      </c>
      <c r="Y2583" s="33">
        <v>42341</v>
      </c>
      <c r="Z2583" s="1">
        <v>53584.67</v>
      </c>
    </row>
    <row r="2584" spans="1:26" x14ac:dyDescent="0.25">
      <c r="A2584" s="3">
        <v>300002583</v>
      </c>
      <c r="B2584" t="s">
        <v>3326</v>
      </c>
      <c r="C2584" t="s">
        <v>3276</v>
      </c>
      <c r="D2584" t="s">
        <v>3266</v>
      </c>
      <c r="E2584">
        <v>36</v>
      </c>
      <c r="F2584" t="s">
        <v>3258</v>
      </c>
      <c r="G2584" t="s">
        <v>3281</v>
      </c>
      <c r="H2584" s="49">
        <v>42289</v>
      </c>
      <c r="I2584" s="1">
        <v>35852.79</v>
      </c>
      <c r="R2584" s="3">
        <v>100003505</v>
      </c>
      <c r="S2584" t="s">
        <v>3493</v>
      </c>
      <c r="T2584" t="s">
        <v>3570</v>
      </c>
      <c r="U2584" t="s">
        <v>3259</v>
      </c>
      <c r="V2584">
        <v>31</v>
      </c>
      <c r="W2584" t="s">
        <v>3275</v>
      </c>
      <c r="X2584" t="s">
        <v>3281</v>
      </c>
      <c r="Y2584" s="33">
        <v>42341</v>
      </c>
      <c r="Z2584" s="1">
        <v>919.95</v>
      </c>
    </row>
    <row r="2585" spans="1:26" x14ac:dyDescent="0.25">
      <c r="A2585" s="3">
        <v>300002584</v>
      </c>
      <c r="B2585" t="s">
        <v>3448</v>
      </c>
      <c r="C2585" t="s">
        <v>3438</v>
      </c>
      <c r="D2585" t="s">
        <v>3266</v>
      </c>
      <c r="E2585">
        <v>32</v>
      </c>
      <c r="F2585" t="s">
        <v>3258</v>
      </c>
      <c r="G2585" t="s">
        <v>3281</v>
      </c>
      <c r="H2585" s="49">
        <v>42289</v>
      </c>
      <c r="I2585" s="1">
        <v>51208.53</v>
      </c>
      <c r="R2585" s="3">
        <v>100003506</v>
      </c>
      <c r="S2585" t="s">
        <v>3569</v>
      </c>
      <c r="T2585" t="s">
        <v>3458</v>
      </c>
      <c r="U2585" t="s">
        <v>3266</v>
      </c>
      <c r="V2585">
        <v>41</v>
      </c>
      <c r="W2585" t="s">
        <v>3275</v>
      </c>
      <c r="X2585" t="s">
        <v>3281</v>
      </c>
      <c r="Y2585" s="33">
        <v>42341</v>
      </c>
      <c r="Z2585" s="1">
        <v>121591.95</v>
      </c>
    </row>
    <row r="2586" spans="1:26" x14ac:dyDescent="0.25">
      <c r="A2586" s="3">
        <v>400002585</v>
      </c>
      <c r="B2586" t="s">
        <v>3574</v>
      </c>
      <c r="C2586" t="s">
        <v>3415</v>
      </c>
      <c r="D2586" t="s">
        <v>3266</v>
      </c>
      <c r="E2586">
        <v>29</v>
      </c>
      <c r="F2586" t="s">
        <v>3469</v>
      </c>
      <c r="G2586" t="s">
        <v>3257</v>
      </c>
      <c r="H2586" s="49">
        <v>42289</v>
      </c>
      <c r="I2586" s="1">
        <v>13733.52</v>
      </c>
      <c r="R2586" s="3">
        <v>100003507</v>
      </c>
      <c r="S2586" t="s">
        <v>3317</v>
      </c>
      <c r="T2586" t="s">
        <v>3329</v>
      </c>
      <c r="U2586" t="s">
        <v>3259</v>
      </c>
      <c r="V2586">
        <v>29</v>
      </c>
      <c r="W2586" t="s">
        <v>3275</v>
      </c>
      <c r="X2586" t="s">
        <v>3281</v>
      </c>
      <c r="Y2586" s="33">
        <v>42341</v>
      </c>
      <c r="Z2586" s="1">
        <v>50618.79</v>
      </c>
    </row>
    <row r="2587" spans="1:26" x14ac:dyDescent="0.25">
      <c r="A2587" s="3">
        <v>100002586</v>
      </c>
      <c r="B2587" t="s">
        <v>3351</v>
      </c>
      <c r="C2587" t="s">
        <v>3312</v>
      </c>
      <c r="D2587" t="s">
        <v>3266</v>
      </c>
      <c r="E2587">
        <v>43</v>
      </c>
      <c r="F2587" t="s">
        <v>3275</v>
      </c>
      <c r="G2587" t="s">
        <v>3281</v>
      </c>
      <c r="H2587" s="49">
        <v>42290</v>
      </c>
      <c r="I2587" s="1">
        <v>14523.72</v>
      </c>
      <c r="R2587" s="3">
        <v>100003508</v>
      </c>
      <c r="S2587" t="s">
        <v>3471</v>
      </c>
      <c r="T2587" t="s">
        <v>3364</v>
      </c>
      <c r="U2587" t="s">
        <v>3266</v>
      </c>
      <c r="V2587">
        <v>42</v>
      </c>
      <c r="W2587" t="s">
        <v>3275</v>
      </c>
      <c r="X2587" t="s">
        <v>3257</v>
      </c>
      <c r="Y2587" s="33">
        <v>42341</v>
      </c>
      <c r="Z2587" s="1">
        <v>34017.93</v>
      </c>
    </row>
    <row r="2588" spans="1:26" x14ac:dyDescent="0.25">
      <c r="A2588" s="3">
        <v>100002587</v>
      </c>
      <c r="B2588" t="s">
        <v>3533</v>
      </c>
      <c r="C2588" t="s">
        <v>3305</v>
      </c>
      <c r="D2588" t="s">
        <v>3259</v>
      </c>
      <c r="E2588">
        <v>33</v>
      </c>
      <c r="F2588" t="s">
        <v>3275</v>
      </c>
      <c r="G2588" t="s">
        <v>3281</v>
      </c>
      <c r="H2588" s="49">
        <v>42290</v>
      </c>
      <c r="I2588" s="1">
        <v>9987.42</v>
      </c>
      <c r="R2588" s="3">
        <v>100003509</v>
      </c>
      <c r="S2588" t="s">
        <v>3404</v>
      </c>
      <c r="T2588" t="s">
        <v>3470</v>
      </c>
      <c r="U2588" t="s">
        <v>3266</v>
      </c>
      <c r="V2588">
        <v>40</v>
      </c>
      <c r="W2588" t="s">
        <v>3275</v>
      </c>
      <c r="X2588" t="s">
        <v>3281</v>
      </c>
      <c r="Y2588" s="33">
        <v>42341</v>
      </c>
      <c r="Z2588" s="1">
        <v>18739.169999999998</v>
      </c>
    </row>
    <row r="2589" spans="1:26" x14ac:dyDescent="0.25">
      <c r="A2589" s="3">
        <v>100002588</v>
      </c>
      <c r="B2589" t="s">
        <v>3579</v>
      </c>
      <c r="C2589" t="s">
        <v>3567</v>
      </c>
      <c r="D2589" t="s">
        <v>3266</v>
      </c>
      <c r="E2589">
        <v>39</v>
      </c>
      <c r="F2589" t="s">
        <v>3275</v>
      </c>
      <c r="G2589" t="s">
        <v>3281</v>
      </c>
      <c r="H2589" s="49">
        <v>42290</v>
      </c>
      <c r="I2589" s="1">
        <v>62902.54</v>
      </c>
      <c r="R2589" s="3">
        <v>100003511</v>
      </c>
      <c r="S2589" t="s">
        <v>3448</v>
      </c>
      <c r="T2589" t="s">
        <v>3342</v>
      </c>
      <c r="U2589" t="s">
        <v>3266</v>
      </c>
      <c r="V2589">
        <v>40</v>
      </c>
      <c r="W2589" t="s">
        <v>3275</v>
      </c>
      <c r="X2589" t="s">
        <v>3281</v>
      </c>
      <c r="Y2589" s="33">
        <v>42341</v>
      </c>
      <c r="Z2589" s="1">
        <v>47276.63</v>
      </c>
    </row>
    <row r="2590" spans="1:26" x14ac:dyDescent="0.25">
      <c r="A2590" s="3">
        <v>100002589</v>
      </c>
      <c r="B2590" t="s">
        <v>3451</v>
      </c>
      <c r="C2590" t="s">
        <v>3528</v>
      </c>
      <c r="D2590" t="s">
        <v>3266</v>
      </c>
      <c r="E2590">
        <v>41</v>
      </c>
      <c r="F2590" t="s">
        <v>3275</v>
      </c>
      <c r="G2590" t="s">
        <v>3257</v>
      </c>
      <c r="H2590" s="49">
        <v>42290</v>
      </c>
      <c r="I2590" s="1">
        <v>45505.77</v>
      </c>
      <c r="R2590" s="3">
        <v>100003512</v>
      </c>
      <c r="S2590" t="s">
        <v>3316</v>
      </c>
      <c r="T2590" t="s">
        <v>3361</v>
      </c>
      <c r="U2590" t="s">
        <v>3259</v>
      </c>
      <c r="V2590">
        <v>33</v>
      </c>
      <c r="W2590" t="s">
        <v>3275</v>
      </c>
      <c r="X2590" t="s">
        <v>3257</v>
      </c>
      <c r="Y2590" s="33">
        <v>42341</v>
      </c>
      <c r="Z2590" s="1">
        <v>48962.02</v>
      </c>
    </row>
    <row r="2591" spans="1:26" x14ac:dyDescent="0.25">
      <c r="A2591" s="3">
        <v>100002590</v>
      </c>
      <c r="B2591" t="s">
        <v>3534</v>
      </c>
      <c r="C2591" t="s">
        <v>3273</v>
      </c>
      <c r="D2591" t="s">
        <v>3259</v>
      </c>
      <c r="E2591">
        <v>35</v>
      </c>
      <c r="F2591" t="s">
        <v>3275</v>
      </c>
      <c r="G2591" t="s">
        <v>3281</v>
      </c>
      <c r="H2591" s="49">
        <v>42290</v>
      </c>
      <c r="I2591" s="1">
        <v>76480.41</v>
      </c>
      <c r="R2591" s="3">
        <v>100003513</v>
      </c>
      <c r="S2591" t="s">
        <v>3457</v>
      </c>
      <c r="T2591" t="s">
        <v>3517</v>
      </c>
      <c r="U2591" t="s">
        <v>3266</v>
      </c>
      <c r="V2591">
        <v>32</v>
      </c>
      <c r="W2591" t="s">
        <v>3275</v>
      </c>
      <c r="X2591" t="s">
        <v>3281</v>
      </c>
      <c r="Y2591" s="33">
        <v>42341</v>
      </c>
      <c r="Z2591" s="1">
        <v>32135.05</v>
      </c>
    </row>
    <row r="2592" spans="1:26" x14ac:dyDescent="0.25">
      <c r="A2592" s="3">
        <v>100002591</v>
      </c>
      <c r="B2592" t="s">
        <v>3439</v>
      </c>
      <c r="C2592" t="s">
        <v>3410</v>
      </c>
      <c r="D2592" t="s">
        <v>3266</v>
      </c>
      <c r="E2592">
        <v>30</v>
      </c>
      <c r="F2592" t="s">
        <v>3275</v>
      </c>
      <c r="G2592" t="s">
        <v>3257</v>
      </c>
      <c r="H2592" s="49">
        <v>42290</v>
      </c>
      <c r="I2592" s="1">
        <v>27944.23</v>
      </c>
      <c r="R2592" s="3">
        <v>100003514</v>
      </c>
      <c r="S2592" t="s">
        <v>3459</v>
      </c>
      <c r="T2592" t="s">
        <v>3394</v>
      </c>
      <c r="U2592" t="s">
        <v>3259</v>
      </c>
      <c r="V2592">
        <v>31</v>
      </c>
      <c r="W2592" t="s">
        <v>3275</v>
      </c>
      <c r="X2592" t="s">
        <v>3265</v>
      </c>
      <c r="Y2592" s="33">
        <v>42341</v>
      </c>
      <c r="Z2592" s="1">
        <v>51754.080000000002</v>
      </c>
    </row>
    <row r="2593" spans="1:26" x14ac:dyDescent="0.25">
      <c r="A2593" s="3">
        <v>100002592</v>
      </c>
      <c r="B2593" t="s">
        <v>3576</v>
      </c>
      <c r="C2593" t="s">
        <v>3423</v>
      </c>
      <c r="D2593" t="s">
        <v>3266</v>
      </c>
      <c r="E2593">
        <v>34</v>
      </c>
      <c r="F2593" t="s">
        <v>3275</v>
      </c>
      <c r="G2593" t="s">
        <v>3281</v>
      </c>
      <c r="H2593" s="49">
        <v>42290</v>
      </c>
      <c r="I2593" s="1">
        <v>17928.419999999998</v>
      </c>
      <c r="R2593" s="3">
        <v>100003515</v>
      </c>
      <c r="S2593" t="s">
        <v>3297</v>
      </c>
      <c r="T2593" t="s">
        <v>3466</v>
      </c>
      <c r="U2593" t="s">
        <v>3259</v>
      </c>
      <c r="V2593">
        <v>25</v>
      </c>
      <c r="W2593" t="s">
        <v>3275</v>
      </c>
      <c r="X2593" t="s">
        <v>3257</v>
      </c>
      <c r="Y2593" s="33">
        <v>42341</v>
      </c>
      <c r="Z2593" s="1">
        <v>2046.02</v>
      </c>
    </row>
    <row r="2594" spans="1:26" x14ac:dyDescent="0.25">
      <c r="A2594" s="3">
        <v>100002593</v>
      </c>
      <c r="B2594" t="s">
        <v>3348</v>
      </c>
      <c r="C2594" t="s">
        <v>3466</v>
      </c>
      <c r="D2594" t="s">
        <v>3266</v>
      </c>
      <c r="E2594">
        <v>35</v>
      </c>
      <c r="F2594" t="s">
        <v>3275</v>
      </c>
      <c r="G2594" t="s">
        <v>3281</v>
      </c>
      <c r="H2594" s="49">
        <v>42290</v>
      </c>
      <c r="I2594" s="1">
        <v>2120.44</v>
      </c>
      <c r="R2594" s="3">
        <v>100003516</v>
      </c>
      <c r="S2594" t="s">
        <v>3441</v>
      </c>
      <c r="T2594" t="s">
        <v>3376</v>
      </c>
      <c r="U2594" t="s">
        <v>3259</v>
      </c>
      <c r="V2594">
        <v>34</v>
      </c>
      <c r="W2594" t="s">
        <v>3275</v>
      </c>
      <c r="X2594" t="s">
        <v>3281</v>
      </c>
      <c r="Y2594" s="33">
        <v>42341</v>
      </c>
      <c r="Z2594" s="1">
        <v>43370.71</v>
      </c>
    </row>
    <row r="2595" spans="1:26" x14ac:dyDescent="0.25">
      <c r="A2595" s="3">
        <v>100002594</v>
      </c>
      <c r="B2595" t="s">
        <v>3449</v>
      </c>
      <c r="C2595" t="s">
        <v>3565</v>
      </c>
      <c r="D2595" t="s">
        <v>3259</v>
      </c>
      <c r="E2595">
        <v>34</v>
      </c>
      <c r="F2595" t="s">
        <v>3275</v>
      </c>
      <c r="G2595" t="s">
        <v>3281</v>
      </c>
      <c r="H2595" s="49">
        <v>42290</v>
      </c>
      <c r="I2595" s="1">
        <v>17007.150000000001</v>
      </c>
      <c r="R2595" s="3">
        <v>100003517</v>
      </c>
      <c r="S2595" t="s">
        <v>3424</v>
      </c>
      <c r="T2595" t="s">
        <v>3379</v>
      </c>
      <c r="U2595" t="s">
        <v>3259</v>
      </c>
      <c r="V2595">
        <v>33</v>
      </c>
      <c r="W2595" t="s">
        <v>3275</v>
      </c>
      <c r="X2595" t="s">
        <v>3281</v>
      </c>
      <c r="Y2595" s="33">
        <v>42341</v>
      </c>
      <c r="Z2595" s="1">
        <v>9165.84</v>
      </c>
    </row>
    <row r="2596" spans="1:26" x14ac:dyDescent="0.25">
      <c r="A2596" s="3">
        <v>100002595</v>
      </c>
      <c r="B2596" t="s">
        <v>3443</v>
      </c>
      <c r="C2596" t="s">
        <v>3513</v>
      </c>
      <c r="D2596" t="s">
        <v>3266</v>
      </c>
      <c r="E2596">
        <v>24</v>
      </c>
      <c r="F2596" t="s">
        <v>3275</v>
      </c>
      <c r="G2596" t="s">
        <v>3281</v>
      </c>
      <c r="H2596" s="49">
        <v>42290</v>
      </c>
      <c r="I2596" s="1">
        <v>2590.6</v>
      </c>
      <c r="R2596" s="3">
        <v>100003518</v>
      </c>
      <c r="S2596" t="s">
        <v>3408</v>
      </c>
      <c r="T2596" t="s">
        <v>3568</v>
      </c>
      <c r="U2596" t="s">
        <v>3266</v>
      </c>
      <c r="V2596">
        <v>28</v>
      </c>
      <c r="W2596" t="s">
        <v>3275</v>
      </c>
      <c r="X2596" t="s">
        <v>3281</v>
      </c>
      <c r="Y2596" s="33">
        <v>42341</v>
      </c>
      <c r="Z2596" s="1">
        <v>36852.629999999997</v>
      </c>
    </row>
    <row r="2597" spans="1:26" x14ac:dyDescent="0.25">
      <c r="A2597" s="3">
        <v>100002596</v>
      </c>
      <c r="B2597" t="s">
        <v>3302</v>
      </c>
      <c r="C2597" t="s">
        <v>3263</v>
      </c>
      <c r="D2597" t="s">
        <v>3266</v>
      </c>
      <c r="E2597">
        <v>32</v>
      </c>
      <c r="F2597" t="s">
        <v>3275</v>
      </c>
      <c r="G2597" t="s">
        <v>3281</v>
      </c>
      <c r="H2597" s="49">
        <v>42290</v>
      </c>
      <c r="I2597" s="1">
        <v>27985.759999999998</v>
      </c>
      <c r="R2597" s="3">
        <v>100003519</v>
      </c>
      <c r="S2597" t="s">
        <v>3475</v>
      </c>
      <c r="T2597" t="s">
        <v>3260</v>
      </c>
      <c r="U2597" t="s">
        <v>3266</v>
      </c>
      <c r="V2597">
        <v>25</v>
      </c>
      <c r="W2597" t="s">
        <v>3275</v>
      </c>
      <c r="X2597" t="s">
        <v>3281</v>
      </c>
      <c r="Y2597" s="33">
        <v>42341</v>
      </c>
      <c r="Z2597" s="1">
        <v>56604.06</v>
      </c>
    </row>
    <row r="2598" spans="1:26" x14ac:dyDescent="0.25">
      <c r="A2598" s="3">
        <v>200002597</v>
      </c>
      <c r="B2598" t="s">
        <v>3571</v>
      </c>
      <c r="C2598" t="s">
        <v>3512</v>
      </c>
      <c r="D2598" t="s">
        <v>3259</v>
      </c>
      <c r="E2598">
        <v>43</v>
      </c>
      <c r="F2598" t="s">
        <v>3262</v>
      </c>
      <c r="G2598" t="s">
        <v>3265</v>
      </c>
      <c r="H2598" s="49">
        <v>42290</v>
      </c>
      <c r="I2598" s="1">
        <v>9546.56</v>
      </c>
      <c r="R2598" s="3">
        <v>100003520</v>
      </c>
      <c r="S2598" t="s">
        <v>3434</v>
      </c>
      <c r="T2598" t="s">
        <v>3468</v>
      </c>
      <c r="U2598" t="s">
        <v>3266</v>
      </c>
      <c r="V2598">
        <v>28</v>
      </c>
      <c r="W2598" t="s">
        <v>3275</v>
      </c>
      <c r="X2598" t="s">
        <v>3257</v>
      </c>
      <c r="Y2598" s="33">
        <v>42341</v>
      </c>
      <c r="Z2598" s="1">
        <v>31878.71</v>
      </c>
    </row>
    <row r="2599" spans="1:26" x14ac:dyDescent="0.25">
      <c r="A2599" s="3">
        <v>200002598</v>
      </c>
      <c r="B2599" t="s">
        <v>3322</v>
      </c>
      <c r="C2599" t="s">
        <v>3307</v>
      </c>
      <c r="D2599" t="s">
        <v>3259</v>
      </c>
      <c r="E2599">
        <v>52</v>
      </c>
      <c r="F2599" t="s">
        <v>3262</v>
      </c>
      <c r="G2599" t="s">
        <v>3265</v>
      </c>
      <c r="H2599" s="49">
        <v>42290</v>
      </c>
      <c r="I2599" s="1">
        <v>45992.160000000003</v>
      </c>
      <c r="R2599" s="3">
        <v>100003537</v>
      </c>
      <c r="S2599" t="s">
        <v>3304</v>
      </c>
      <c r="T2599" t="s">
        <v>3359</v>
      </c>
      <c r="U2599" t="s">
        <v>3266</v>
      </c>
      <c r="V2599">
        <v>40</v>
      </c>
      <c r="W2599" t="s">
        <v>3275</v>
      </c>
      <c r="X2599" t="s">
        <v>3265</v>
      </c>
      <c r="Y2599" s="33">
        <v>42342</v>
      </c>
      <c r="Z2599" s="1">
        <v>26011.48</v>
      </c>
    </row>
    <row r="2600" spans="1:26" x14ac:dyDescent="0.25">
      <c r="A2600" s="3">
        <v>200002599</v>
      </c>
      <c r="B2600" t="s">
        <v>3445</v>
      </c>
      <c r="C2600" t="s">
        <v>3332</v>
      </c>
      <c r="D2600" t="s">
        <v>3259</v>
      </c>
      <c r="E2600">
        <v>51</v>
      </c>
      <c r="F2600" t="s">
        <v>3262</v>
      </c>
      <c r="G2600" t="s">
        <v>3281</v>
      </c>
      <c r="H2600" s="49">
        <v>42290</v>
      </c>
      <c r="I2600" s="1">
        <v>24745.8</v>
      </c>
      <c r="R2600" s="3">
        <v>100003538</v>
      </c>
      <c r="S2600" t="s">
        <v>3442</v>
      </c>
      <c r="T2600" t="s">
        <v>3499</v>
      </c>
      <c r="U2600" t="s">
        <v>3259</v>
      </c>
      <c r="V2600">
        <v>37</v>
      </c>
      <c r="W2600" t="s">
        <v>3275</v>
      </c>
      <c r="X2600" t="s">
        <v>3281</v>
      </c>
      <c r="Y2600" s="33">
        <v>42342</v>
      </c>
      <c r="Z2600" s="1">
        <v>8679.67</v>
      </c>
    </row>
    <row r="2601" spans="1:26" x14ac:dyDescent="0.25">
      <c r="A2601" s="3">
        <v>200002600</v>
      </c>
      <c r="B2601" t="s">
        <v>3534</v>
      </c>
      <c r="C2601" t="s">
        <v>3371</v>
      </c>
      <c r="D2601" t="s">
        <v>3259</v>
      </c>
      <c r="E2601">
        <v>55</v>
      </c>
      <c r="F2601" t="s">
        <v>3262</v>
      </c>
      <c r="G2601" t="s">
        <v>3265</v>
      </c>
      <c r="H2601" s="49">
        <v>42290</v>
      </c>
      <c r="I2601" s="1">
        <v>74534.05</v>
      </c>
      <c r="R2601" s="3">
        <v>100003539</v>
      </c>
      <c r="S2601" t="s">
        <v>3442</v>
      </c>
      <c r="T2601" t="s">
        <v>3360</v>
      </c>
      <c r="U2601" t="s">
        <v>3259</v>
      </c>
      <c r="V2601">
        <v>39</v>
      </c>
      <c r="W2601" t="s">
        <v>3275</v>
      </c>
      <c r="X2601" t="s">
        <v>3281</v>
      </c>
      <c r="Y2601" s="33">
        <v>42342</v>
      </c>
      <c r="Z2601" s="1">
        <v>38806.910000000003</v>
      </c>
    </row>
    <row r="2602" spans="1:26" x14ac:dyDescent="0.25">
      <c r="A2602" s="3">
        <v>200002601</v>
      </c>
      <c r="B2602" t="s">
        <v>3386</v>
      </c>
      <c r="C2602" t="s">
        <v>3502</v>
      </c>
      <c r="D2602" t="s">
        <v>3259</v>
      </c>
      <c r="E2602">
        <v>58</v>
      </c>
      <c r="F2602" t="s">
        <v>3262</v>
      </c>
      <c r="G2602" t="s">
        <v>3257</v>
      </c>
      <c r="H2602" s="49">
        <v>42290</v>
      </c>
      <c r="I2602" s="1">
        <v>128259.93</v>
      </c>
      <c r="R2602" s="3">
        <v>100003550</v>
      </c>
      <c r="S2602" t="s">
        <v>3471</v>
      </c>
      <c r="T2602" t="s">
        <v>3373</v>
      </c>
      <c r="U2602" t="s">
        <v>3266</v>
      </c>
      <c r="V2602">
        <v>40</v>
      </c>
      <c r="W2602" t="s">
        <v>3275</v>
      </c>
      <c r="X2602" t="s">
        <v>3281</v>
      </c>
      <c r="Y2602" s="33">
        <v>42343</v>
      </c>
      <c r="Z2602" s="1">
        <v>32141.32</v>
      </c>
    </row>
    <row r="2603" spans="1:26" x14ac:dyDescent="0.25">
      <c r="A2603" s="3">
        <v>200002602</v>
      </c>
      <c r="B2603" t="s">
        <v>3467</v>
      </c>
      <c r="C2603" t="s">
        <v>3432</v>
      </c>
      <c r="D2603" t="s">
        <v>3259</v>
      </c>
      <c r="E2603">
        <v>44</v>
      </c>
      <c r="F2603" t="s">
        <v>3262</v>
      </c>
      <c r="G2603" t="s">
        <v>3257</v>
      </c>
      <c r="H2603" s="49">
        <v>42290</v>
      </c>
      <c r="I2603" s="1">
        <v>65479.32</v>
      </c>
      <c r="R2603" s="3">
        <v>100003551</v>
      </c>
      <c r="S2603" t="s">
        <v>3562</v>
      </c>
      <c r="T2603" t="s">
        <v>3438</v>
      </c>
      <c r="U2603" t="s">
        <v>3266</v>
      </c>
      <c r="V2603">
        <v>35</v>
      </c>
      <c r="W2603" t="s">
        <v>3275</v>
      </c>
      <c r="X2603" t="s">
        <v>3281</v>
      </c>
      <c r="Y2603" s="33">
        <v>42343</v>
      </c>
      <c r="Z2603" s="1">
        <v>23238.28</v>
      </c>
    </row>
    <row r="2604" spans="1:26" x14ac:dyDescent="0.25">
      <c r="A2604" s="3">
        <v>300002603</v>
      </c>
      <c r="B2604" t="s">
        <v>3313</v>
      </c>
      <c r="C2604" t="s">
        <v>3535</v>
      </c>
      <c r="D2604" t="s">
        <v>3266</v>
      </c>
      <c r="E2604">
        <v>33</v>
      </c>
      <c r="F2604" t="s">
        <v>3258</v>
      </c>
      <c r="G2604" t="s">
        <v>3281</v>
      </c>
      <c r="H2604" s="49">
        <v>42290</v>
      </c>
      <c r="I2604" s="1">
        <v>53133.68</v>
      </c>
      <c r="R2604" s="3">
        <v>100003552</v>
      </c>
      <c r="S2604" t="s">
        <v>3335</v>
      </c>
      <c r="T2604" t="s">
        <v>3296</v>
      </c>
      <c r="U2604" t="s">
        <v>3266</v>
      </c>
      <c r="V2604">
        <v>36</v>
      </c>
      <c r="W2604" t="s">
        <v>3275</v>
      </c>
      <c r="X2604" t="s">
        <v>3281</v>
      </c>
      <c r="Y2604" s="33">
        <v>42343</v>
      </c>
      <c r="Z2604" s="1">
        <v>23052.1</v>
      </c>
    </row>
    <row r="2605" spans="1:26" x14ac:dyDescent="0.25">
      <c r="A2605" s="3">
        <v>300002604</v>
      </c>
      <c r="B2605" t="s">
        <v>3503</v>
      </c>
      <c r="C2605" t="s">
        <v>3508</v>
      </c>
      <c r="D2605" t="s">
        <v>3266</v>
      </c>
      <c r="E2605">
        <v>31</v>
      </c>
      <c r="F2605" t="s">
        <v>3258</v>
      </c>
      <c r="G2605" t="s">
        <v>3265</v>
      </c>
      <c r="H2605" s="49">
        <v>42290</v>
      </c>
      <c r="I2605" s="1">
        <v>14961.53</v>
      </c>
      <c r="R2605" s="3">
        <v>100003553</v>
      </c>
      <c r="S2605" t="s">
        <v>3414</v>
      </c>
      <c r="T2605" t="s">
        <v>3561</v>
      </c>
      <c r="U2605" t="s">
        <v>3259</v>
      </c>
      <c r="V2605">
        <v>34</v>
      </c>
      <c r="W2605" t="s">
        <v>3275</v>
      </c>
      <c r="X2605" t="s">
        <v>3281</v>
      </c>
      <c r="Y2605" s="33">
        <v>42343</v>
      </c>
      <c r="Z2605" s="1">
        <v>23744.57</v>
      </c>
    </row>
    <row r="2606" spans="1:26" x14ac:dyDescent="0.25">
      <c r="A2606" s="3">
        <v>400002605</v>
      </c>
      <c r="B2606" t="s">
        <v>3521</v>
      </c>
      <c r="C2606" t="s">
        <v>3487</v>
      </c>
      <c r="D2606" t="s">
        <v>3266</v>
      </c>
      <c r="E2606">
        <v>22</v>
      </c>
      <c r="F2606" t="s">
        <v>3469</v>
      </c>
      <c r="G2606" t="s">
        <v>3265</v>
      </c>
      <c r="H2606" s="49">
        <v>42290</v>
      </c>
      <c r="I2606" s="1">
        <v>18299.03</v>
      </c>
      <c r="R2606" s="3">
        <v>100003554</v>
      </c>
      <c r="S2606" t="s">
        <v>3545</v>
      </c>
      <c r="T2606" t="s">
        <v>3391</v>
      </c>
      <c r="U2606" t="s">
        <v>3266</v>
      </c>
      <c r="V2606">
        <v>32</v>
      </c>
      <c r="W2606" t="s">
        <v>3275</v>
      </c>
      <c r="X2606" t="s">
        <v>3265</v>
      </c>
      <c r="Y2606" s="33">
        <v>42343</v>
      </c>
      <c r="Z2606" s="1">
        <v>44949.1</v>
      </c>
    </row>
    <row r="2607" spans="1:26" x14ac:dyDescent="0.25">
      <c r="A2607" s="3">
        <v>100002606</v>
      </c>
      <c r="B2607" t="s">
        <v>3354</v>
      </c>
      <c r="C2607" t="s">
        <v>3294</v>
      </c>
      <c r="D2607" t="s">
        <v>3259</v>
      </c>
      <c r="E2607">
        <v>29</v>
      </c>
      <c r="F2607" t="s">
        <v>3275</v>
      </c>
      <c r="G2607" t="s">
        <v>3281</v>
      </c>
      <c r="H2607" s="49">
        <v>42291</v>
      </c>
      <c r="I2607" s="1">
        <v>36582.31</v>
      </c>
      <c r="R2607" s="3">
        <v>100003555</v>
      </c>
      <c r="S2607" t="s">
        <v>3484</v>
      </c>
      <c r="T2607" t="s">
        <v>3298</v>
      </c>
      <c r="U2607" t="s">
        <v>3266</v>
      </c>
      <c r="V2607">
        <v>40</v>
      </c>
      <c r="W2607" t="s">
        <v>3275</v>
      </c>
      <c r="X2607" t="s">
        <v>3265</v>
      </c>
      <c r="Y2607" s="33">
        <v>42343</v>
      </c>
      <c r="Z2607" s="1">
        <v>87234.69</v>
      </c>
    </row>
    <row r="2608" spans="1:26" x14ac:dyDescent="0.25">
      <c r="A2608" s="3">
        <v>100002607</v>
      </c>
      <c r="B2608" t="s">
        <v>3378</v>
      </c>
      <c r="C2608" t="s">
        <v>3347</v>
      </c>
      <c r="D2608" t="s">
        <v>3266</v>
      </c>
      <c r="E2608">
        <v>25</v>
      </c>
      <c r="F2608" t="s">
        <v>3275</v>
      </c>
      <c r="G2608" t="s">
        <v>3281</v>
      </c>
      <c r="H2608" s="49">
        <v>42291</v>
      </c>
      <c r="I2608" s="1">
        <v>23571.9</v>
      </c>
      <c r="R2608" s="3">
        <v>100003556</v>
      </c>
      <c r="S2608" t="s">
        <v>3397</v>
      </c>
      <c r="T2608" t="s">
        <v>3273</v>
      </c>
      <c r="U2608" t="s">
        <v>3266</v>
      </c>
      <c r="V2608">
        <v>36</v>
      </c>
      <c r="W2608" t="s">
        <v>3275</v>
      </c>
      <c r="X2608" t="s">
        <v>3281</v>
      </c>
      <c r="Y2608" s="33">
        <v>42343</v>
      </c>
      <c r="Z2608" s="1">
        <v>41867.19</v>
      </c>
    </row>
    <row r="2609" spans="1:26" x14ac:dyDescent="0.25">
      <c r="A2609" s="3">
        <v>100002608</v>
      </c>
      <c r="B2609" t="s">
        <v>3372</v>
      </c>
      <c r="C2609" t="s">
        <v>3558</v>
      </c>
      <c r="D2609" t="s">
        <v>3259</v>
      </c>
      <c r="E2609">
        <v>38</v>
      </c>
      <c r="F2609" t="s">
        <v>3275</v>
      </c>
      <c r="G2609" t="s">
        <v>3281</v>
      </c>
      <c r="H2609" s="49">
        <v>42291</v>
      </c>
      <c r="I2609" s="1">
        <v>90250.17</v>
      </c>
      <c r="R2609" s="3">
        <v>100003558</v>
      </c>
      <c r="S2609" t="s">
        <v>3272</v>
      </c>
      <c r="T2609" t="s">
        <v>3303</v>
      </c>
      <c r="U2609" t="s">
        <v>3259</v>
      </c>
      <c r="V2609">
        <v>34</v>
      </c>
      <c r="W2609" t="s">
        <v>3275</v>
      </c>
      <c r="X2609" t="s">
        <v>3281</v>
      </c>
      <c r="Y2609" s="33">
        <v>42343</v>
      </c>
      <c r="Z2609" s="1">
        <v>251.67</v>
      </c>
    </row>
    <row r="2610" spans="1:26" x14ac:dyDescent="0.25">
      <c r="A2610" s="3">
        <v>100002609</v>
      </c>
      <c r="B2610" t="s">
        <v>3408</v>
      </c>
      <c r="C2610" t="s">
        <v>3330</v>
      </c>
      <c r="D2610" t="s">
        <v>3266</v>
      </c>
      <c r="E2610">
        <v>40</v>
      </c>
      <c r="F2610" t="s">
        <v>3275</v>
      </c>
      <c r="G2610" t="s">
        <v>3265</v>
      </c>
      <c r="H2610" s="49">
        <v>42291</v>
      </c>
      <c r="I2610" s="1">
        <v>1795.2</v>
      </c>
      <c r="R2610" s="3">
        <v>100003570</v>
      </c>
      <c r="S2610" t="s">
        <v>3414</v>
      </c>
      <c r="T2610" t="s">
        <v>3498</v>
      </c>
      <c r="U2610" t="s">
        <v>3259</v>
      </c>
      <c r="V2610">
        <v>31</v>
      </c>
      <c r="W2610" t="s">
        <v>3275</v>
      </c>
      <c r="X2610" t="s">
        <v>3265</v>
      </c>
      <c r="Y2610" s="33">
        <v>42344</v>
      </c>
      <c r="Z2610" s="1">
        <v>20763.599999999999</v>
      </c>
    </row>
    <row r="2611" spans="1:26" x14ac:dyDescent="0.25">
      <c r="A2611" s="3">
        <v>100002610</v>
      </c>
      <c r="B2611" t="s">
        <v>3533</v>
      </c>
      <c r="C2611" t="s">
        <v>3548</v>
      </c>
      <c r="D2611" t="s">
        <v>3259</v>
      </c>
      <c r="E2611">
        <v>40</v>
      </c>
      <c r="F2611" t="s">
        <v>3275</v>
      </c>
      <c r="G2611" t="s">
        <v>3281</v>
      </c>
      <c r="H2611" s="49">
        <v>42291</v>
      </c>
      <c r="I2611" s="1">
        <v>38282.11</v>
      </c>
      <c r="R2611" s="3">
        <v>100003571</v>
      </c>
      <c r="S2611" t="s">
        <v>3434</v>
      </c>
      <c r="T2611" t="s">
        <v>3336</v>
      </c>
      <c r="U2611" t="s">
        <v>3266</v>
      </c>
      <c r="V2611">
        <v>40</v>
      </c>
      <c r="W2611" t="s">
        <v>3275</v>
      </c>
      <c r="X2611" t="s">
        <v>3265</v>
      </c>
      <c r="Y2611" s="33">
        <v>42344</v>
      </c>
      <c r="Z2611" s="1">
        <v>73177.7</v>
      </c>
    </row>
    <row r="2612" spans="1:26" x14ac:dyDescent="0.25">
      <c r="A2612" s="3">
        <v>100002611</v>
      </c>
      <c r="B2612" t="s">
        <v>3382</v>
      </c>
      <c r="C2612" t="s">
        <v>3554</v>
      </c>
      <c r="D2612" t="s">
        <v>3259</v>
      </c>
      <c r="E2612">
        <v>38</v>
      </c>
      <c r="F2612" t="s">
        <v>3275</v>
      </c>
      <c r="G2612" t="s">
        <v>3257</v>
      </c>
      <c r="H2612" s="49">
        <v>42291</v>
      </c>
      <c r="I2612" s="1">
        <v>83131.72</v>
      </c>
      <c r="R2612" s="3">
        <v>100003572</v>
      </c>
      <c r="S2612" t="s">
        <v>3532</v>
      </c>
      <c r="T2612" t="s">
        <v>3342</v>
      </c>
      <c r="U2612" t="s">
        <v>3266</v>
      </c>
      <c r="V2612">
        <v>32</v>
      </c>
      <c r="W2612" t="s">
        <v>3275</v>
      </c>
      <c r="X2612" t="s">
        <v>3281</v>
      </c>
      <c r="Y2612" s="33">
        <v>42344</v>
      </c>
      <c r="Z2612" s="1">
        <v>50282.25</v>
      </c>
    </row>
    <row r="2613" spans="1:26" x14ac:dyDescent="0.25">
      <c r="A2613" s="3">
        <v>100002612</v>
      </c>
      <c r="B2613" t="s">
        <v>3557</v>
      </c>
      <c r="C2613" t="s">
        <v>3286</v>
      </c>
      <c r="D2613" t="s">
        <v>3259</v>
      </c>
      <c r="E2613">
        <v>28</v>
      </c>
      <c r="F2613" t="s">
        <v>3275</v>
      </c>
      <c r="G2613" t="s">
        <v>3281</v>
      </c>
      <c r="H2613" s="49">
        <v>42291</v>
      </c>
      <c r="I2613" s="1">
        <v>12028.2</v>
      </c>
      <c r="R2613" s="3">
        <v>100003574</v>
      </c>
      <c r="S2613" t="s">
        <v>3280</v>
      </c>
      <c r="T2613" t="s">
        <v>3525</v>
      </c>
      <c r="U2613" t="s">
        <v>3266</v>
      </c>
      <c r="V2613">
        <v>40</v>
      </c>
      <c r="W2613" t="s">
        <v>3275</v>
      </c>
      <c r="X2613" t="s">
        <v>3281</v>
      </c>
      <c r="Y2613" s="33">
        <v>42344</v>
      </c>
      <c r="Z2613" s="1">
        <v>50651.68</v>
      </c>
    </row>
    <row r="2614" spans="1:26" x14ac:dyDescent="0.25">
      <c r="A2614" s="3">
        <v>200002613</v>
      </c>
      <c r="B2614" t="s">
        <v>3525</v>
      </c>
      <c r="C2614" t="s">
        <v>3307</v>
      </c>
      <c r="D2614" t="s">
        <v>3259</v>
      </c>
      <c r="E2614">
        <v>60</v>
      </c>
      <c r="F2614" t="s">
        <v>3262</v>
      </c>
      <c r="G2614" t="s">
        <v>3257</v>
      </c>
      <c r="H2614" s="49">
        <v>42291</v>
      </c>
      <c r="I2614" s="1">
        <v>23011.89</v>
      </c>
      <c r="R2614" s="3">
        <v>100003575</v>
      </c>
      <c r="S2614" t="s">
        <v>3559</v>
      </c>
      <c r="T2614" t="s">
        <v>3501</v>
      </c>
      <c r="U2614" t="s">
        <v>3259</v>
      </c>
      <c r="V2614">
        <v>26</v>
      </c>
      <c r="W2614" t="s">
        <v>3275</v>
      </c>
      <c r="X2614" t="s">
        <v>3257</v>
      </c>
      <c r="Y2614" s="33">
        <v>42344</v>
      </c>
      <c r="Z2614" s="1">
        <v>16466.560000000001</v>
      </c>
    </row>
    <row r="2615" spans="1:26" x14ac:dyDescent="0.25">
      <c r="A2615" s="3">
        <v>200002614</v>
      </c>
      <c r="B2615" t="s">
        <v>3533</v>
      </c>
      <c r="C2615" t="s">
        <v>3376</v>
      </c>
      <c r="D2615" t="s">
        <v>3259</v>
      </c>
      <c r="E2615">
        <v>44</v>
      </c>
      <c r="F2615" t="s">
        <v>3262</v>
      </c>
      <c r="G2615" t="s">
        <v>3257</v>
      </c>
      <c r="H2615" s="49">
        <v>42291</v>
      </c>
      <c r="I2615" s="1">
        <v>18393.7</v>
      </c>
      <c r="R2615" s="3">
        <v>100003576</v>
      </c>
      <c r="S2615" t="s">
        <v>3409</v>
      </c>
      <c r="T2615" t="s">
        <v>3551</v>
      </c>
      <c r="U2615" t="s">
        <v>3266</v>
      </c>
      <c r="V2615">
        <v>27</v>
      </c>
      <c r="W2615" t="s">
        <v>3275</v>
      </c>
      <c r="X2615" t="s">
        <v>3281</v>
      </c>
      <c r="Y2615" s="33">
        <v>42344</v>
      </c>
      <c r="Z2615" s="1">
        <v>13854.47</v>
      </c>
    </row>
    <row r="2616" spans="1:26" x14ac:dyDescent="0.25">
      <c r="A2616" s="3">
        <v>300002615</v>
      </c>
      <c r="B2616" t="s">
        <v>3341</v>
      </c>
      <c r="C2616" t="s">
        <v>3489</v>
      </c>
      <c r="D2616" t="s">
        <v>3259</v>
      </c>
      <c r="E2616">
        <v>31</v>
      </c>
      <c r="F2616" t="s">
        <v>3258</v>
      </c>
      <c r="G2616" t="s">
        <v>3257</v>
      </c>
      <c r="H2616" s="49">
        <v>42291</v>
      </c>
      <c r="I2616" s="1">
        <v>56035.34</v>
      </c>
      <c r="R2616" s="3">
        <v>100003577</v>
      </c>
      <c r="S2616" t="s">
        <v>3533</v>
      </c>
      <c r="T2616" t="s">
        <v>3410</v>
      </c>
      <c r="U2616" t="s">
        <v>3259</v>
      </c>
      <c r="V2616">
        <v>33</v>
      </c>
      <c r="W2616" t="s">
        <v>3275</v>
      </c>
      <c r="X2616" t="s">
        <v>3257</v>
      </c>
      <c r="Y2616" s="33">
        <v>42344</v>
      </c>
      <c r="Z2616" s="1">
        <v>36003.1</v>
      </c>
    </row>
    <row r="2617" spans="1:26" x14ac:dyDescent="0.25">
      <c r="A2617" s="3">
        <v>300002616</v>
      </c>
      <c r="B2617" t="s">
        <v>3530</v>
      </c>
      <c r="C2617" t="s">
        <v>3499</v>
      </c>
      <c r="D2617" t="s">
        <v>3259</v>
      </c>
      <c r="E2617">
        <v>36</v>
      </c>
      <c r="F2617" t="s">
        <v>3258</v>
      </c>
      <c r="G2617" t="s">
        <v>3257</v>
      </c>
      <c r="H2617" s="49">
        <v>42291</v>
      </c>
      <c r="I2617" s="1">
        <v>56449.04</v>
      </c>
      <c r="R2617" s="3">
        <v>100003584</v>
      </c>
      <c r="S2617" t="s">
        <v>3532</v>
      </c>
      <c r="T2617" t="s">
        <v>3558</v>
      </c>
      <c r="U2617" t="s">
        <v>3266</v>
      </c>
      <c r="V2617">
        <v>36</v>
      </c>
      <c r="W2617" t="s">
        <v>3275</v>
      </c>
      <c r="X2617" t="s">
        <v>3281</v>
      </c>
      <c r="Y2617" s="33">
        <v>42345</v>
      </c>
      <c r="Z2617" s="1">
        <v>8942.9500000000007</v>
      </c>
    </row>
    <row r="2618" spans="1:26" x14ac:dyDescent="0.25">
      <c r="A2618" s="3">
        <v>300002617</v>
      </c>
      <c r="B2618" t="s">
        <v>3287</v>
      </c>
      <c r="C2618" t="s">
        <v>3360</v>
      </c>
      <c r="D2618" t="s">
        <v>3259</v>
      </c>
      <c r="E2618">
        <v>35</v>
      </c>
      <c r="F2618" t="s">
        <v>3258</v>
      </c>
      <c r="G2618" t="s">
        <v>3281</v>
      </c>
      <c r="H2618" s="49">
        <v>42291</v>
      </c>
      <c r="I2618" s="1">
        <v>12813.83</v>
      </c>
      <c r="R2618" s="3">
        <v>100003586</v>
      </c>
      <c r="S2618" t="s">
        <v>3496</v>
      </c>
      <c r="T2618" t="s">
        <v>3347</v>
      </c>
      <c r="U2618" t="s">
        <v>3266</v>
      </c>
      <c r="V2618">
        <v>31</v>
      </c>
      <c r="W2618" t="s">
        <v>3275</v>
      </c>
      <c r="X2618" t="s">
        <v>3281</v>
      </c>
      <c r="Y2618" s="33">
        <v>42345</v>
      </c>
      <c r="Z2618" s="1">
        <v>82376.44</v>
      </c>
    </row>
    <row r="2619" spans="1:26" x14ac:dyDescent="0.25">
      <c r="A2619" s="3">
        <v>400002618</v>
      </c>
      <c r="B2619" t="s">
        <v>3274</v>
      </c>
      <c r="C2619" t="s">
        <v>3502</v>
      </c>
      <c r="D2619" t="s">
        <v>3266</v>
      </c>
      <c r="E2619">
        <v>28</v>
      </c>
      <c r="F2619" t="s">
        <v>3469</v>
      </c>
      <c r="G2619" t="s">
        <v>3265</v>
      </c>
      <c r="H2619" s="49">
        <v>42291</v>
      </c>
      <c r="I2619" s="1">
        <v>133050.09</v>
      </c>
      <c r="R2619" s="3">
        <v>100003587</v>
      </c>
      <c r="S2619" t="s">
        <v>3378</v>
      </c>
      <c r="T2619" t="s">
        <v>3325</v>
      </c>
      <c r="U2619" t="s">
        <v>3266</v>
      </c>
      <c r="V2619">
        <v>35</v>
      </c>
      <c r="W2619" t="s">
        <v>3275</v>
      </c>
      <c r="X2619" t="s">
        <v>3281</v>
      </c>
      <c r="Y2619" s="33">
        <v>42345</v>
      </c>
      <c r="Z2619" s="1">
        <v>9096.77</v>
      </c>
    </row>
    <row r="2620" spans="1:26" x14ac:dyDescent="0.25">
      <c r="A2620" s="3">
        <v>100002619</v>
      </c>
      <c r="B2620" t="s">
        <v>3280</v>
      </c>
      <c r="C2620" t="s">
        <v>3526</v>
      </c>
      <c r="D2620" t="s">
        <v>3266</v>
      </c>
      <c r="E2620">
        <v>35</v>
      </c>
      <c r="F2620" t="s">
        <v>3275</v>
      </c>
      <c r="G2620" t="s">
        <v>3265</v>
      </c>
      <c r="H2620" s="49">
        <v>42292</v>
      </c>
      <c r="I2620" s="1">
        <v>104867.33</v>
      </c>
      <c r="R2620" s="3">
        <v>100003588</v>
      </c>
      <c r="S2620" t="s">
        <v>3449</v>
      </c>
      <c r="T2620" t="s">
        <v>3490</v>
      </c>
      <c r="U2620" t="s">
        <v>3259</v>
      </c>
      <c r="V2620">
        <v>28</v>
      </c>
      <c r="W2620" t="s">
        <v>3275</v>
      </c>
      <c r="X2620" t="s">
        <v>3281</v>
      </c>
      <c r="Y2620" s="33">
        <v>42345</v>
      </c>
      <c r="Z2620" s="1">
        <v>18938.2</v>
      </c>
    </row>
    <row r="2621" spans="1:26" x14ac:dyDescent="0.25">
      <c r="A2621" s="3">
        <v>100002620</v>
      </c>
      <c r="B2621" t="s">
        <v>3278</v>
      </c>
      <c r="C2621" t="s">
        <v>3525</v>
      </c>
      <c r="D2621" t="s">
        <v>3266</v>
      </c>
      <c r="E2621">
        <v>31</v>
      </c>
      <c r="F2621" t="s">
        <v>3275</v>
      </c>
      <c r="G2621" t="s">
        <v>3265</v>
      </c>
      <c r="H2621" s="49">
        <v>42292</v>
      </c>
      <c r="I2621" s="1">
        <v>81245.5</v>
      </c>
      <c r="R2621" s="3">
        <v>100003589</v>
      </c>
      <c r="S2621" t="s">
        <v>3522</v>
      </c>
      <c r="T2621" t="s">
        <v>3315</v>
      </c>
      <c r="U2621" t="s">
        <v>3266</v>
      </c>
      <c r="V2621">
        <v>40</v>
      </c>
      <c r="W2621" t="s">
        <v>3275</v>
      </c>
      <c r="X2621" t="s">
        <v>3257</v>
      </c>
      <c r="Y2621" s="33">
        <v>42345</v>
      </c>
      <c r="Z2621" s="1">
        <v>114118.53</v>
      </c>
    </row>
    <row r="2622" spans="1:26" x14ac:dyDescent="0.25">
      <c r="A2622" s="3">
        <v>100002621</v>
      </c>
      <c r="B2622" t="s">
        <v>3416</v>
      </c>
      <c r="C2622" t="s">
        <v>3561</v>
      </c>
      <c r="D2622" t="s">
        <v>3259</v>
      </c>
      <c r="E2622">
        <v>43</v>
      </c>
      <c r="F2622" t="s">
        <v>3275</v>
      </c>
      <c r="G2622" t="s">
        <v>3257</v>
      </c>
      <c r="H2622" s="49">
        <v>42292</v>
      </c>
      <c r="I2622" s="1">
        <v>2965.82</v>
      </c>
      <c r="R2622" s="3">
        <v>100003590</v>
      </c>
      <c r="S2622" t="s">
        <v>3451</v>
      </c>
      <c r="T2622" t="s">
        <v>3319</v>
      </c>
      <c r="U2622" t="s">
        <v>3266</v>
      </c>
      <c r="V2622">
        <v>34</v>
      </c>
      <c r="W2622" t="s">
        <v>3275</v>
      </c>
      <c r="X2622" t="s">
        <v>3257</v>
      </c>
      <c r="Y2622" s="33">
        <v>42345</v>
      </c>
      <c r="Z2622" s="1">
        <v>55704.09</v>
      </c>
    </row>
    <row r="2623" spans="1:26" x14ac:dyDescent="0.25">
      <c r="A2623" s="3">
        <v>100002622</v>
      </c>
      <c r="B2623" t="s">
        <v>3274</v>
      </c>
      <c r="C2623" t="s">
        <v>3567</v>
      </c>
      <c r="D2623" t="s">
        <v>3266</v>
      </c>
      <c r="E2623">
        <v>29</v>
      </c>
      <c r="F2623" t="s">
        <v>3275</v>
      </c>
      <c r="G2623" t="s">
        <v>3265</v>
      </c>
      <c r="H2623" s="49">
        <v>42292</v>
      </c>
      <c r="I2623" s="1">
        <v>68344.02</v>
      </c>
      <c r="R2623" s="3">
        <v>100003591</v>
      </c>
      <c r="S2623" t="s">
        <v>3433</v>
      </c>
      <c r="T2623" t="s">
        <v>3554</v>
      </c>
      <c r="U2623" t="s">
        <v>3259</v>
      </c>
      <c r="V2623">
        <v>39</v>
      </c>
      <c r="W2623" t="s">
        <v>3275</v>
      </c>
      <c r="X2623" t="s">
        <v>3281</v>
      </c>
      <c r="Y2623" s="33">
        <v>42345</v>
      </c>
      <c r="Z2623" s="1">
        <v>14024.55</v>
      </c>
    </row>
    <row r="2624" spans="1:26" x14ac:dyDescent="0.25">
      <c r="A2624" s="3">
        <v>100002623</v>
      </c>
      <c r="B2624" t="s">
        <v>3406</v>
      </c>
      <c r="C2624" t="s">
        <v>3393</v>
      </c>
      <c r="D2624" t="s">
        <v>3266</v>
      </c>
      <c r="E2624">
        <v>45</v>
      </c>
      <c r="F2624" t="s">
        <v>3275</v>
      </c>
      <c r="G2624" t="s">
        <v>3281</v>
      </c>
      <c r="H2624" s="49">
        <v>42292</v>
      </c>
      <c r="I2624" s="1">
        <v>81370.16</v>
      </c>
      <c r="R2624" s="3">
        <v>100003592</v>
      </c>
      <c r="S2624" t="s">
        <v>3518</v>
      </c>
      <c r="T2624" t="s">
        <v>3546</v>
      </c>
      <c r="U2624" t="s">
        <v>3266</v>
      </c>
      <c r="V2624">
        <v>41</v>
      </c>
      <c r="W2624" t="s">
        <v>3275</v>
      </c>
      <c r="X2624" t="s">
        <v>3281</v>
      </c>
      <c r="Y2624" s="33">
        <v>42345</v>
      </c>
      <c r="Z2624" s="1">
        <v>82862.850000000006</v>
      </c>
    </row>
    <row r="2625" spans="1:26" x14ac:dyDescent="0.25">
      <c r="A2625" s="3">
        <v>100002624</v>
      </c>
      <c r="B2625" t="s">
        <v>3261</v>
      </c>
      <c r="C2625" t="s">
        <v>3487</v>
      </c>
      <c r="D2625" t="s">
        <v>3259</v>
      </c>
      <c r="E2625">
        <v>38</v>
      </c>
      <c r="F2625" t="s">
        <v>3275</v>
      </c>
      <c r="G2625" t="s">
        <v>3257</v>
      </c>
      <c r="H2625" s="49">
        <v>42292</v>
      </c>
      <c r="I2625" s="1">
        <v>6958.19</v>
      </c>
      <c r="R2625" s="3">
        <v>100003593</v>
      </c>
      <c r="S2625" t="s">
        <v>3557</v>
      </c>
      <c r="T2625" t="s">
        <v>3513</v>
      </c>
      <c r="U2625" t="s">
        <v>3259</v>
      </c>
      <c r="V2625">
        <v>31</v>
      </c>
      <c r="W2625" t="s">
        <v>3275</v>
      </c>
      <c r="X2625" t="s">
        <v>3281</v>
      </c>
      <c r="Y2625" s="33">
        <v>42345</v>
      </c>
      <c r="Z2625" s="1">
        <v>10247.129999999999</v>
      </c>
    </row>
    <row r="2626" spans="1:26" x14ac:dyDescent="0.25">
      <c r="A2626" s="3">
        <v>100002625</v>
      </c>
      <c r="B2626" t="s">
        <v>3353</v>
      </c>
      <c r="C2626" t="s">
        <v>3379</v>
      </c>
      <c r="D2626" t="s">
        <v>3259</v>
      </c>
      <c r="E2626">
        <v>33</v>
      </c>
      <c r="F2626" t="s">
        <v>3275</v>
      </c>
      <c r="G2626" t="s">
        <v>3281</v>
      </c>
      <c r="H2626" s="49">
        <v>42292</v>
      </c>
      <c r="I2626" s="1">
        <v>32247.97</v>
      </c>
      <c r="R2626" s="3">
        <v>100003594</v>
      </c>
      <c r="S2626" t="s">
        <v>3380</v>
      </c>
      <c r="T2626" t="s">
        <v>3556</v>
      </c>
      <c r="U2626" t="s">
        <v>3259</v>
      </c>
      <c r="V2626">
        <v>42</v>
      </c>
      <c r="W2626" t="s">
        <v>3275</v>
      </c>
      <c r="X2626" t="s">
        <v>3281</v>
      </c>
      <c r="Y2626" s="33">
        <v>42345</v>
      </c>
      <c r="Z2626" s="1">
        <v>71219.399999999994</v>
      </c>
    </row>
    <row r="2627" spans="1:26" x14ac:dyDescent="0.25">
      <c r="A2627" s="3">
        <v>100002626</v>
      </c>
      <c r="B2627" t="s">
        <v>3520</v>
      </c>
      <c r="C2627" t="s">
        <v>3385</v>
      </c>
      <c r="D2627" t="s">
        <v>3266</v>
      </c>
      <c r="E2627">
        <v>35</v>
      </c>
      <c r="F2627" t="s">
        <v>3275</v>
      </c>
      <c r="G2627" t="s">
        <v>3281</v>
      </c>
      <c r="H2627" s="49">
        <v>42292</v>
      </c>
      <c r="I2627" s="1">
        <v>10708.34</v>
      </c>
      <c r="R2627" s="3">
        <v>100003595</v>
      </c>
      <c r="S2627" t="s">
        <v>3326</v>
      </c>
      <c r="T2627" t="s">
        <v>3555</v>
      </c>
      <c r="U2627" t="s">
        <v>3266</v>
      </c>
      <c r="V2627">
        <v>36</v>
      </c>
      <c r="W2627" t="s">
        <v>3275</v>
      </c>
      <c r="X2627" t="s">
        <v>3257</v>
      </c>
      <c r="Y2627" s="33">
        <v>42345</v>
      </c>
      <c r="Z2627" s="1">
        <v>72728.320000000007</v>
      </c>
    </row>
    <row r="2628" spans="1:26" x14ac:dyDescent="0.25">
      <c r="A2628" s="3">
        <v>100002627</v>
      </c>
      <c r="B2628" t="s">
        <v>3283</v>
      </c>
      <c r="C2628" t="s">
        <v>3540</v>
      </c>
      <c r="D2628" t="s">
        <v>3259</v>
      </c>
      <c r="E2628">
        <v>47</v>
      </c>
      <c r="F2628" t="s">
        <v>3275</v>
      </c>
      <c r="G2628" t="s">
        <v>3281</v>
      </c>
      <c r="H2628" s="49">
        <v>42292</v>
      </c>
      <c r="I2628" s="1">
        <v>39124.620000000003</v>
      </c>
      <c r="R2628" s="3">
        <v>100003596</v>
      </c>
      <c r="S2628" t="s">
        <v>3489</v>
      </c>
      <c r="T2628" t="s">
        <v>3403</v>
      </c>
      <c r="U2628" t="s">
        <v>3259</v>
      </c>
      <c r="V2628">
        <v>31</v>
      </c>
      <c r="W2628" t="s">
        <v>3275</v>
      </c>
      <c r="X2628" t="s">
        <v>3281</v>
      </c>
      <c r="Y2628" s="33">
        <v>42345</v>
      </c>
      <c r="Z2628" s="1">
        <v>24574.84</v>
      </c>
    </row>
    <row r="2629" spans="1:26" x14ac:dyDescent="0.25">
      <c r="A2629" s="3">
        <v>100002628</v>
      </c>
      <c r="B2629" t="s">
        <v>3476</v>
      </c>
      <c r="C2629" t="s">
        <v>3340</v>
      </c>
      <c r="D2629" t="s">
        <v>3266</v>
      </c>
      <c r="E2629">
        <v>46</v>
      </c>
      <c r="F2629" t="s">
        <v>3275</v>
      </c>
      <c r="G2629" t="s">
        <v>3281</v>
      </c>
      <c r="H2629" s="49">
        <v>42292</v>
      </c>
      <c r="I2629" s="1">
        <v>45737.65</v>
      </c>
      <c r="R2629" s="3">
        <v>100003597</v>
      </c>
      <c r="S2629" t="s">
        <v>3457</v>
      </c>
      <c r="T2629" t="s">
        <v>3349</v>
      </c>
      <c r="U2629" t="s">
        <v>3266</v>
      </c>
      <c r="V2629">
        <v>37</v>
      </c>
      <c r="W2629" t="s">
        <v>3275</v>
      </c>
      <c r="X2629" t="s">
        <v>3281</v>
      </c>
      <c r="Y2629" s="33">
        <v>42345</v>
      </c>
      <c r="Z2629" s="1">
        <v>32122.47</v>
      </c>
    </row>
    <row r="2630" spans="1:26" x14ac:dyDescent="0.25">
      <c r="A2630" s="3">
        <v>100002629</v>
      </c>
      <c r="B2630" t="s">
        <v>3414</v>
      </c>
      <c r="C2630" t="s">
        <v>3303</v>
      </c>
      <c r="D2630" t="s">
        <v>3259</v>
      </c>
      <c r="E2630">
        <v>24</v>
      </c>
      <c r="F2630" t="s">
        <v>3275</v>
      </c>
      <c r="G2630" t="s">
        <v>3281</v>
      </c>
      <c r="H2630" s="49">
        <v>42292</v>
      </c>
      <c r="I2630" s="1">
        <v>56070.28</v>
      </c>
      <c r="R2630" s="3">
        <v>100003598</v>
      </c>
      <c r="S2630" t="s">
        <v>3497</v>
      </c>
      <c r="T2630" t="s">
        <v>3393</v>
      </c>
      <c r="U2630" t="s">
        <v>3266</v>
      </c>
      <c r="V2630">
        <v>33</v>
      </c>
      <c r="W2630" t="s">
        <v>3275</v>
      </c>
      <c r="X2630" t="s">
        <v>3281</v>
      </c>
      <c r="Y2630" s="33">
        <v>42345</v>
      </c>
      <c r="Z2630" s="1">
        <v>15241.21</v>
      </c>
    </row>
    <row r="2631" spans="1:26" x14ac:dyDescent="0.25">
      <c r="A2631" s="3">
        <v>200002630</v>
      </c>
      <c r="B2631" t="s">
        <v>3475</v>
      </c>
      <c r="C2631" t="s">
        <v>3361</v>
      </c>
      <c r="D2631" t="s">
        <v>3266</v>
      </c>
      <c r="E2631">
        <v>54</v>
      </c>
      <c r="F2631" t="s">
        <v>3262</v>
      </c>
      <c r="G2631" t="s">
        <v>3281</v>
      </c>
      <c r="H2631" s="49">
        <v>42292</v>
      </c>
      <c r="I2631" s="1">
        <v>16332.53</v>
      </c>
      <c r="R2631" s="3">
        <v>100003599</v>
      </c>
      <c r="S2631" t="s">
        <v>3445</v>
      </c>
      <c r="T2631" t="s">
        <v>3418</v>
      </c>
      <c r="U2631" t="s">
        <v>3259</v>
      </c>
      <c r="V2631">
        <v>26</v>
      </c>
      <c r="W2631" t="s">
        <v>3275</v>
      </c>
      <c r="X2631" t="s">
        <v>3281</v>
      </c>
      <c r="Y2631" s="33">
        <v>42345</v>
      </c>
      <c r="Z2631" s="1">
        <v>28355.66</v>
      </c>
    </row>
    <row r="2632" spans="1:26" x14ac:dyDescent="0.25">
      <c r="A2632" s="3">
        <v>200002631</v>
      </c>
      <c r="B2632" t="s">
        <v>3363</v>
      </c>
      <c r="C2632" t="s">
        <v>3552</v>
      </c>
      <c r="D2632" t="s">
        <v>3259</v>
      </c>
      <c r="E2632">
        <v>46</v>
      </c>
      <c r="F2632" t="s">
        <v>3262</v>
      </c>
      <c r="G2632" t="s">
        <v>3257</v>
      </c>
      <c r="H2632" s="49">
        <v>42292</v>
      </c>
      <c r="I2632" s="1">
        <v>50945.1</v>
      </c>
      <c r="R2632" s="3">
        <v>100003600</v>
      </c>
      <c r="S2632" t="s">
        <v>3300</v>
      </c>
      <c r="T2632" t="s">
        <v>3429</v>
      </c>
      <c r="U2632" t="s">
        <v>3259</v>
      </c>
      <c r="V2632">
        <v>39</v>
      </c>
      <c r="W2632" t="s">
        <v>3275</v>
      </c>
      <c r="X2632" t="s">
        <v>3281</v>
      </c>
      <c r="Y2632" s="33">
        <v>42345</v>
      </c>
      <c r="Z2632" s="1">
        <v>15830.77</v>
      </c>
    </row>
    <row r="2633" spans="1:26" x14ac:dyDescent="0.25">
      <c r="A2633" s="3">
        <v>200002632</v>
      </c>
      <c r="B2633" t="s">
        <v>3316</v>
      </c>
      <c r="C2633" t="s">
        <v>3294</v>
      </c>
      <c r="D2633" t="s">
        <v>3259</v>
      </c>
      <c r="E2633">
        <v>41</v>
      </c>
      <c r="F2633" t="s">
        <v>3262</v>
      </c>
      <c r="G2633" t="s">
        <v>3257</v>
      </c>
      <c r="H2633" s="49">
        <v>42292</v>
      </c>
      <c r="I2633" s="1">
        <v>25407.37</v>
      </c>
      <c r="R2633" s="3">
        <v>100003601</v>
      </c>
      <c r="S2633" t="s">
        <v>3449</v>
      </c>
      <c r="T2633" t="s">
        <v>3260</v>
      </c>
      <c r="U2633" t="s">
        <v>3259</v>
      </c>
      <c r="V2633">
        <v>33</v>
      </c>
      <c r="W2633" t="s">
        <v>3275</v>
      </c>
      <c r="X2633" t="s">
        <v>3281</v>
      </c>
      <c r="Y2633" s="33">
        <v>42345</v>
      </c>
      <c r="Z2633" s="1">
        <v>73297.039999999994</v>
      </c>
    </row>
    <row r="2634" spans="1:26" x14ac:dyDescent="0.25">
      <c r="A2634" s="3">
        <v>200002633</v>
      </c>
      <c r="B2634" t="s">
        <v>3480</v>
      </c>
      <c r="C2634" t="s">
        <v>3394</v>
      </c>
      <c r="D2634" t="s">
        <v>3266</v>
      </c>
      <c r="E2634">
        <v>51</v>
      </c>
      <c r="F2634" t="s">
        <v>3262</v>
      </c>
      <c r="G2634" t="s">
        <v>3257</v>
      </c>
      <c r="H2634" s="49">
        <v>42292</v>
      </c>
      <c r="I2634" s="1">
        <v>24237.4</v>
      </c>
      <c r="R2634" s="3">
        <v>100003602</v>
      </c>
      <c r="S2634" t="s">
        <v>3495</v>
      </c>
      <c r="T2634" t="s">
        <v>3554</v>
      </c>
      <c r="U2634" t="s">
        <v>3259</v>
      </c>
      <c r="V2634">
        <v>27</v>
      </c>
      <c r="W2634" t="s">
        <v>3275</v>
      </c>
      <c r="X2634" t="s">
        <v>3257</v>
      </c>
      <c r="Y2634" s="33">
        <v>42345</v>
      </c>
      <c r="Z2634" s="1">
        <v>14601.99</v>
      </c>
    </row>
    <row r="2635" spans="1:26" x14ac:dyDescent="0.25">
      <c r="A2635" s="3">
        <v>200002634</v>
      </c>
      <c r="B2635" t="s">
        <v>3287</v>
      </c>
      <c r="C2635" t="s">
        <v>3276</v>
      </c>
      <c r="D2635" t="s">
        <v>3259</v>
      </c>
      <c r="E2635">
        <v>57</v>
      </c>
      <c r="F2635" t="s">
        <v>3262</v>
      </c>
      <c r="G2635" t="s">
        <v>3265</v>
      </c>
      <c r="H2635" s="49">
        <v>42292</v>
      </c>
      <c r="I2635" s="1">
        <v>139509.54</v>
      </c>
      <c r="R2635" s="3">
        <v>100003603</v>
      </c>
      <c r="S2635" t="s">
        <v>3283</v>
      </c>
      <c r="T2635" t="s">
        <v>3552</v>
      </c>
      <c r="U2635" t="s">
        <v>3259</v>
      </c>
      <c r="V2635">
        <v>40</v>
      </c>
      <c r="W2635" t="s">
        <v>3275</v>
      </c>
      <c r="X2635" t="s">
        <v>3281</v>
      </c>
      <c r="Y2635" s="33">
        <v>42345</v>
      </c>
      <c r="Z2635" s="1">
        <v>18220.43</v>
      </c>
    </row>
    <row r="2636" spans="1:26" x14ac:dyDescent="0.25">
      <c r="A2636" s="3">
        <v>300002635</v>
      </c>
      <c r="B2636" t="s">
        <v>3311</v>
      </c>
      <c r="C2636" t="s">
        <v>3392</v>
      </c>
      <c r="D2636" t="s">
        <v>3259</v>
      </c>
      <c r="E2636">
        <v>41</v>
      </c>
      <c r="F2636" t="s">
        <v>3258</v>
      </c>
      <c r="G2636" t="s">
        <v>3265</v>
      </c>
      <c r="H2636" s="49">
        <v>42292</v>
      </c>
      <c r="I2636" s="1">
        <v>60076.55</v>
      </c>
      <c r="R2636" s="3">
        <v>100003613</v>
      </c>
      <c r="S2636" t="s">
        <v>3351</v>
      </c>
      <c r="T2636" t="s">
        <v>3444</v>
      </c>
      <c r="U2636" t="s">
        <v>3266</v>
      </c>
      <c r="V2636">
        <v>34</v>
      </c>
      <c r="W2636" t="s">
        <v>3275</v>
      </c>
      <c r="X2636" t="s">
        <v>3281</v>
      </c>
      <c r="Y2636" s="33">
        <v>42346</v>
      </c>
      <c r="Z2636" s="1">
        <v>29587.31</v>
      </c>
    </row>
    <row r="2637" spans="1:26" x14ac:dyDescent="0.25">
      <c r="A2637" s="3">
        <v>300002636</v>
      </c>
      <c r="B2637" t="s">
        <v>3503</v>
      </c>
      <c r="C2637" t="s">
        <v>3556</v>
      </c>
      <c r="D2637" t="s">
        <v>3266</v>
      </c>
      <c r="E2637">
        <v>38</v>
      </c>
      <c r="F2637" t="s">
        <v>3258</v>
      </c>
      <c r="G2637" t="s">
        <v>3281</v>
      </c>
      <c r="H2637" s="49">
        <v>42292</v>
      </c>
      <c r="I2637" s="1">
        <v>27284.71</v>
      </c>
      <c r="R2637" s="3">
        <v>100003614</v>
      </c>
      <c r="S2637" t="s">
        <v>3390</v>
      </c>
      <c r="T2637" t="s">
        <v>3407</v>
      </c>
      <c r="U2637" t="s">
        <v>3266</v>
      </c>
      <c r="V2637">
        <v>42</v>
      </c>
      <c r="W2637" t="s">
        <v>3275</v>
      </c>
      <c r="X2637" t="s">
        <v>3281</v>
      </c>
      <c r="Y2637" s="33">
        <v>42346</v>
      </c>
      <c r="Z2637" s="1">
        <v>33307.35</v>
      </c>
    </row>
    <row r="2638" spans="1:26" x14ac:dyDescent="0.25">
      <c r="A2638" s="3">
        <v>300002637</v>
      </c>
      <c r="B2638" t="s">
        <v>3341</v>
      </c>
      <c r="C2638" t="s">
        <v>3488</v>
      </c>
      <c r="D2638" t="s">
        <v>3259</v>
      </c>
      <c r="E2638">
        <v>39</v>
      </c>
      <c r="F2638" t="s">
        <v>3258</v>
      </c>
      <c r="G2638" t="s">
        <v>3257</v>
      </c>
      <c r="H2638" s="49">
        <v>42292</v>
      </c>
      <c r="I2638" s="1">
        <v>5201.79</v>
      </c>
      <c r="R2638" s="3">
        <v>100003615</v>
      </c>
      <c r="S2638" t="s">
        <v>3297</v>
      </c>
      <c r="T2638" t="s">
        <v>3319</v>
      </c>
      <c r="U2638" t="s">
        <v>3259</v>
      </c>
      <c r="V2638">
        <v>36</v>
      </c>
      <c r="W2638" t="s">
        <v>3275</v>
      </c>
      <c r="X2638" t="s">
        <v>3281</v>
      </c>
      <c r="Y2638" s="33">
        <v>42346</v>
      </c>
      <c r="Z2638" s="1">
        <v>31628.04</v>
      </c>
    </row>
    <row r="2639" spans="1:26" x14ac:dyDescent="0.25">
      <c r="A2639" s="3">
        <v>400002638</v>
      </c>
      <c r="B2639" t="s">
        <v>3569</v>
      </c>
      <c r="C2639" t="s">
        <v>3276</v>
      </c>
      <c r="D2639" t="s">
        <v>3266</v>
      </c>
      <c r="E2639">
        <v>15</v>
      </c>
      <c r="F2639" t="s">
        <v>3469</v>
      </c>
      <c r="G2639" t="s">
        <v>3281</v>
      </c>
      <c r="H2639" s="49">
        <v>42292</v>
      </c>
      <c r="I2639" s="1">
        <v>12548.21</v>
      </c>
      <c r="R2639" s="3">
        <v>100003616</v>
      </c>
      <c r="S2639" t="s">
        <v>3283</v>
      </c>
      <c r="T2639" t="s">
        <v>3415</v>
      </c>
      <c r="U2639" t="s">
        <v>3259</v>
      </c>
      <c r="V2639">
        <v>41</v>
      </c>
      <c r="W2639" t="s">
        <v>3275</v>
      </c>
      <c r="X2639" t="s">
        <v>3281</v>
      </c>
      <c r="Y2639" s="33">
        <v>42346</v>
      </c>
      <c r="Z2639" s="1">
        <v>24913.78</v>
      </c>
    </row>
    <row r="2640" spans="1:26" x14ac:dyDescent="0.25">
      <c r="A2640" s="3">
        <v>100002639</v>
      </c>
      <c r="B2640" t="s">
        <v>3439</v>
      </c>
      <c r="C2640" t="s">
        <v>3396</v>
      </c>
      <c r="D2640" t="s">
        <v>3266</v>
      </c>
      <c r="E2640">
        <v>22</v>
      </c>
      <c r="F2640" t="s">
        <v>3275</v>
      </c>
      <c r="G2640" t="s">
        <v>3281</v>
      </c>
      <c r="H2640" s="49">
        <v>42293</v>
      </c>
      <c r="I2640" s="1">
        <v>73415.97</v>
      </c>
      <c r="R2640" s="3">
        <v>100003621</v>
      </c>
      <c r="S2640" t="s">
        <v>3372</v>
      </c>
      <c r="T2640" t="s">
        <v>3452</v>
      </c>
      <c r="U2640" t="s">
        <v>3259</v>
      </c>
      <c r="V2640">
        <v>28</v>
      </c>
      <c r="W2640" t="s">
        <v>3275</v>
      </c>
      <c r="X2640" t="s">
        <v>3257</v>
      </c>
      <c r="Y2640" s="33">
        <v>42347</v>
      </c>
      <c r="Z2640" s="1">
        <v>6747.52</v>
      </c>
    </row>
    <row r="2641" spans="1:26" x14ac:dyDescent="0.25">
      <c r="A2641" s="3">
        <v>100002640</v>
      </c>
      <c r="B2641" t="s">
        <v>3304</v>
      </c>
      <c r="C2641" t="s">
        <v>3511</v>
      </c>
      <c r="D2641" t="s">
        <v>3266</v>
      </c>
      <c r="E2641">
        <v>42</v>
      </c>
      <c r="F2641" t="s">
        <v>3275</v>
      </c>
      <c r="G2641" t="s">
        <v>3257</v>
      </c>
      <c r="H2641" s="49">
        <v>42293</v>
      </c>
      <c r="I2641" s="1">
        <v>46452.14</v>
      </c>
      <c r="R2641" s="3">
        <v>100003622</v>
      </c>
      <c r="S2641" t="s">
        <v>3545</v>
      </c>
      <c r="T2641" t="s">
        <v>3301</v>
      </c>
      <c r="U2641" t="s">
        <v>3266</v>
      </c>
      <c r="V2641">
        <v>26</v>
      </c>
      <c r="W2641" t="s">
        <v>3275</v>
      </c>
      <c r="X2641" t="s">
        <v>3281</v>
      </c>
      <c r="Y2641" s="33">
        <v>42347</v>
      </c>
      <c r="Z2641" s="1">
        <v>22897.58</v>
      </c>
    </row>
    <row r="2642" spans="1:26" x14ac:dyDescent="0.25">
      <c r="A2642" s="3">
        <v>100002641</v>
      </c>
      <c r="B2642" t="s">
        <v>3374</v>
      </c>
      <c r="C2642" t="s">
        <v>3396</v>
      </c>
      <c r="D2642" t="s">
        <v>3266</v>
      </c>
      <c r="E2642">
        <v>40</v>
      </c>
      <c r="F2642" t="s">
        <v>3275</v>
      </c>
      <c r="G2642" t="s">
        <v>3281</v>
      </c>
      <c r="H2642" s="49">
        <v>42293</v>
      </c>
      <c r="I2642" s="1">
        <v>52735.66</v>
      </c>
      <c r="R2642" s="3">
        <v>100003627</v>
      </c>
      <c r="S2642" t="s">
        <v>3382</v>
      </c>
      <c r="T2642" t="s">
        <v>3367</v>
      </c>
      <c r="U2642" t="s">
        <v>3259</v>
      </c>
      <c r="V2642">
        <v>30</v>
      </c>
      <c r="W2642" t="s">
        <v>3275</v>
      </c>
      <c r="X2642" t="s">
        <v>3281</v>
      </c>
      <c r="Y2642" s="33">
        <v>42348</v>
      </c>
      <c r="Z2642" s="1">
        <v>47550.080000000002</v>
      </c>
    </row>
    <row r="2643" spans="1:26" x14ac:dyDescent="0.25">
      <c r="A2643" s="3">
        <v>100002642</v>
      </c>
      <c r="B2643" t="s">
        <v>3533</v>
      </c>
      <c r="C2643" t="s">
        <v>3347</v>
      </c>
      <c r="D2643" t="s">
        <v>3259</v>
      </c>
      <c r="E2643">
        <v>38</v>
      </c>
      <c r="F2643" t="s">
        <v>3275</v>
      </c>
      <c r="G2643" t="s">
        <v>3265</v>
      </c>
      <c r="H2643" s="49">
        <v>42293</v>
      </c>
      <c r="I2643" s="1">
        <v>40414.879999999997</v>
      </c>
      <c r="R2643" s="3">
        <v>100003628</v>
      </c>
      <c r="S2643" t="s">
        <v>3401</v>
      </c>
      <c r="T2643" t="s">
        <v>3407</v>
      </c>
      <c r="U2643" t="s">
        <v>3259</v>
      </c>
      <c r="V2643">
        <v>33</v>
      </c>
      <c r="W2643" t="s">
        <v>3275</v>
      </c>
      <c r="X2643" t="s">
        <v>3281</v>
      </c>
      <c r="Y2643" s="33">
        <v>42348</v>
      </c>
      <c r="Z2643" s="1">
        <v>20091.28</v>
      </c>
    </row>
    <row r="2644" spans="1:26" x14ac:dyDescent="0.25">
      <c r="A2644" s="3">
        <v>100002643</v>
      </c>
      <c r="B2644" t="s">
        <v>3363</v>
      </c>
      <c r="C2644" t="s">
        <v>3442</v>
      </c>
      <c r="D2644" t="s">
        <v>3259</v>
      </c>
      <c r="E2644">
        <v>28</v>
      </c>
      <c r="F2644" t="s">
        <v>3275</v>
      </c>
      <c r="G2644" t="s">
        <v>3281</v>
      </c>
      <c r="H2644" s="49">
        <v>42293</v>
      </c>
      <c r="I2644" s="1">
        <v>47740.27</v>
      </c>
      <c r="R2644" s="3">
        <v>100003630</v>
      </c>
      <c r="S2644" t="s">
        <v>3344</v>
      </c>
      <c r="T2644" t="s">
        <v>3548</v>
      </c>
      <c r="U2644" t="s">
        <v>3266</v>
      </c>
      <c r="V2644">
        <v>31</v>
      </c>
      <c r="W2644" t="s">
        <v>3275</v>
      </c>
      <c r="X2644" t="s">
        <v>3281</v>
      </c>
      <c r="Y2644" s="33">
        <v>42348</v>
      </c>
      <c r="Z2644" s="1">
        <v>25012.17</v>
      </c>
    </row>
    <row r="2645" spans="1:26" x14ac:dyDescent="0.25">
      <c r="A2645" s="3">
        <v>100002644</v>
      </c>
      <c r="B2645" t="s">
        <v>3374</v>
      </c>
      <c r="C2645" t="s">
        <v>3540</v>
      </c>
      <c r="D2645" t="s">
        <v>3266</v>
      </c>
      <c r="E2645">
        <v>36</v>
      </c>
      <c r="F2645" t="s">
        <v>3275</v>
      </c>
      <c r="G2645" t="s">
        <v>3281</v>
      </c>
      <c r="H2645" s="49">
        <v>42293</v>
      </c>
      <c r="I2645" s="1">
        <v>52050.39</v>
      </c>
      <c r="R2645" s="3">
        <v>100003631</v>
      </c>
      <c r="S2645" t="s">
        <v>3324</v>
      </c>
      <c r="T2645" t="s">
        <v>3410</v>
      </c>
      <c r="U2645" t="s">
        <v>3266</v>
      </c>
      <c r="V2645">
        <v>43</v>
      </c>
      <c r="W2645" t="s">
        <v>3275</v>
      </c>
      <c r="X2645" t="s">
        <v>3281</v>
      </c>
      <c r="Y2645" s="33">
        <v>42348</v>
      </c>
      <c r="Z2645" s="1">
        <v>55352.18</v>
      </c>
    </row>
    <row r="2646" spans="1:26" x14ac:dyDescent="0.25">
      <c r="A2646" s="3">
        <v>100002645</v>
      </c>
      <c r="B2646" t="s">
        <v>3406</v>
      </c>
      <c r="C2646" t="s">
        <v>3555</v>
      </c>
      <c r="D2646" t="s">
        <v>3266</v>
      </c>
      <c r="E2646">
        <v>39</v>
      </c>
      <c r="F2646" t="s">
        <v>3275</v>
      </c>
      <c r="G2646" t="s">
        <v>3281</v>
      </c>
      <c r="H2646" s="49">
        <v>42293</v>
      </c>
      <c r="I2646" s="1">
        <v>73238.039999999994</v>
      </c>
      <c r="R2646" s="3">
        <v>100003632</v>
      </c>
      <c r="S2646" t="s">
        <v>3549</v>
      </c>
      <c r="T2646" t="s">
        <v>3400</v>
      </c>
      <c r="U2646" t="s">
        <v>3259</v>
      </c>
      <c r="V2646">
        <v>38</v>
      </c>
      <c r="W2646" t="s">
        <v>3275</v>
      </c>
      <c r="X2646" t="s">
        <v>3281</v>
      </c>
      <c r="Y2646" s="33">
        <v>42348</v>
      </c>
      <c r="Z2646" s="1">
        <v>27303.89</v>
      </c>
    </row>
    <row r="2647" spans="1:26" x14ac:dyDescent="0.25">
      <c r="A2647" s="3">
        <v>100002646</v>
      </c>
      <c r="B2647" t="s">
        <v>3557</v>
      </c>
      <c r="C2647" t="s">
        <v>3346</v>
      </c>
      <c r="D2647" t="s">
        <v>3259</v>
      </c>
      <c r="E2647">
        <v>37</v>
      </c>
      <c r="F2647" t="s">
        <v>3275</v>
      </c>
      <c r="G2647" t="s">
        <v>3281</v>
      </c>
      <c r="H2647" s="49">
        <v>42293</v>
      </c>
      <c r="I2647" s="1">
        <v>10911.82</v>
      </c>
      <c r="R2647" s="3">
        <v>100003633</v>
      </c>
      <c r="S2647" t="s">
        <v>3317</v>
      </c>
      <c r="T2647" t="s">
        <v>3548</v>
      </c>
      <c r="U2647" t="s">
        <v>3259</v>
      </c>
      <c r="V2647">
        <v>48</v>
      </c>
      <c r="W2647" t="s">
        <v>3275</v>
      </c>
      <c r="X2647" t="s">
        <v>3281</v>
      </c>
      <c r="Y2647" s="33">
        <v>42348</v>
      </c>
      <c r="Z2647" s="1">
        <v>21250.29</v>
      </c>
    </row>
    <row r="2648" spans="1:26" x14ac:dyDescent="0.25">
      <c r="A2648" s="3">
        <v>100002647</v>
      </c>
      <c r="B2648" t="s">
        <v>3380</v>
      </c>
      <c r="C2648" t="s">
        <v>3284</v>
      </c>
      <c r="D2648" t="s">
        <v>3259</v>
      </c>
      <c r="E2648">
        <v>39</v>
      </c>
      <c r="F2648" t="s">
        <v>3275</v>
      </c>
      <c r="G2648" t="s">
        <v>3281</v>
      </c>
      <c r="H2648" s="49">
        <v>42293</v>
      </c>
      <c r="I2648" s="1">
        <v>30238.1</v>
      </c>
      <c r="R2648" s="3">
        <v>100003634</v>
      </c>
      <c r="S2648" t="s">
        <v>3542</v>
      </c>
      <c r="T2648" t="s">
        <v>3355</v>
      </c>
      <c r="U2648" t="s">
        <v>3266</v>
      </c>
      <c r="V2648">
        <v>49</v>
      </c>
      <c r="W2648" t="s">
        <v>3275</v>
      </c>
      <c r="X2648" t="s">
        <v>3281</v>
      </c>
      <c r="Y2648" s="33">
        <v>42348</v>
      </c>
      <c r="Z2648" s="1">
        <v>34375.08</v>
      </c>
    </row>
    <row r="2649" spans="1:26" x14ac:dyDescent="0.25">
      <c r="A2649" s="3">
        <v>200002648</v>
      </c>
      <c r="B2649" t="s">
        <v>3363</v>
      </c>
      <c r="C2649" t="s">
        <v>3466</v>
      </c>
      <c r="D2649" t="s">
        <v>3259</v>
      </c>
      <c r="E2649">
        <v>51</v>
      </c>
      <c r="F2649" t="s">
        <v>3262</v>
      </c>
      <c r="G2649" t="s">
        <v>3257</v>
      </c>
      <c r="H2649" s="49">
        <v>42293</v>
      </c>
      <c r="I2649" s="1">
        <v>14693.74</v>
      </c>
      <c r="R2649" s="3">
        <v>100003635</v>
      </c>
      <c r="S2649" t="s">
        <v>3476</v>
      </c>
      <c r="T2649" t="s">
        <v>3440</v>
      </c>
      <c r="U2649" t="s">
        <v>3266</v>
      </c>
      <c r="V2649">
        <v>44</v>
      </c>
      <c r="W2649" t="s">
        <v>3275</v>
      </c>
      <c r="X2649" t="s">
        <v>3281</v>
      </c>
      <c r="Y2649" s="33">
        <v>42348</v>
      </c>
      <c r="Z2649" s="1">
        <v>49219.74</v>
      </c>
    </row>
    <row r="2650" spans="1:26" x14ac:dyDescent="0.25">
      <c r="A2650" s="3">
        <v>200002649</v>
      </c>
      <c r="B2650" t="s">
        <v>3516</v>
      </c>
      <c r="C2650" t="s">
        <v>3379</v>
      </c>
      <c r="D2650" t="s">
        <v>3259</v>
      </c>
      <c r="E2650">
        <v>44</v>
      </c>
      <c r="F2650" t="s">
        <v>3262</v>
      </c>
      <c r="G2650" t="s">
        <v>3257</v>
      </c>
      <c r="H2650" s="49">
        <v>42293</v>
      </c>
      <c r="I2650" s="1">
        <v>38646.92</v>
      </c>
      <c r="R2650" s="3">
        <v>100003637</v>
      </c>
      <c r="S2650" t="s">
        <v>3547</v>
      </c>
      <c r="T2650" t="s">
        <v>3546</v>
      </c>
      <c r="U2650" t="s">
        <v>3266</v>
      </c>
      <c r="V2650">
        <v>31</v>
      </c>
      <c r="W2650" t="s">
        <v>3275</v>
      </c>
      <c r="X2650" t="s">
        <v>3281</v>
      </c>
      <c r="Y2650" s="33">
        <v>42348</v>
      </c>
      <c r="Z2650" s="1">
        <v>92983.44</v>
      </c>
    </row>
    <row r="2651" spans="1:26" x14ac:dyDescent="0.25">
      <c r="A2651" s="3">
        <v>200002650</v>
      </c>
      <c r="B2651" t="s">
        <v>3399</v>
      </c>
      <c r="C2651" t="s">
        <v>3393</v>
      </c>
      <c r="D2651" t="s">
        <v>3259</v>
      </c>
      <c r="E2651">
        <v>50</v>
      </c>
      <c r="F2651" t="s">
        <v>3262</v>
      </c>
      <c r="G2651" t="s">
        <v>3257</v>
      </c>
      <c r="H2651" s="49">
        <v>42293</v>
      </c>
      <c r="I2651" s="1">
        <v>6844.11</v>
      </c>
      <c r="R2651" s="3">
        <v>100003638</v>
      </c>
      <c r="S2651" t="s">
        <v>3545</v>
      </c>
      <c r="T2651" t="s">
        <v>3330</v>
      </c>
      <c r="U2651" t="s">
        <v>3266</v>
      </c>
      <c r="V2651">
        <v>40</v>
      </c>
      <c r="W2651" t="s">
        <v>3275</v>
      </c>
      <c r="X2651" t="s">
        <v>3281</v>
      </c>
      <c r="Y2651" s="33">
        <v>42348</v>
      </c>
      <c r="Z2651" s="1">
        <v>10266.950000000001</v>
      </c>
    </row>
    <row r="2652" spans="1:26" x14ac:dyDescent="0.25">
      <c r="A2652" s="3">
        <v>200002651</v>
      </c>
      <c r="B2652" t="s">
        <v>3291</v>
      </c>
      <c r="C2652" t="s">
        <v>3303</v>
      </c>
      <c r="D2652" t="s">
        <v>3266</v>
      </c>
      <c r="E2652">
        <v>47</v>
      </c>
      <c r="F2652" t="s">
        <v>3262</v>
      </c>
      <c r="G2652" t="s">
        <v>3265</v>
      </c>
      <c r="H2652" s="49">
        <v>42293</v>
      </c>
      <c r="I2652" s="1">
        <v>20587.439999999999</v>
      </c>
      <c r="R2652" s="3">
        <v>100003639</v>
      </c>
      <c r="S2652" t="s">
        <v>3515</v>
      </c>
      <c r="T2652" t="s">
        <v>3379</v>
      </c>
      <c r="U2652" t="s">
        <v>3259</v>
      </c>
      <c r="V2652">
        <v>31</v>
      </c>
      <c r="W2652" t="s">
        <v>3275</v>
      </c>
      <c r="X2652" t="s">
        <v>3265</v>
      </c>
      <c r="Y2652" s="33">
        <v>42348</v>
      </c>
      <c r="Z2652" s="1">
        <v>55173.03</v>
      </c>
    </row>
    <row r="2653" spans="1:26" x14ac:dyDescent="0.25">
      <c r="A2653" s="3">
        <v>200002652</v>
      </c>
      <c r="B2653" t="s">
        <v>3404</v>
      </c>
      <c r="C2653" t="s">
        <v>3301</v>
      </c>
      <c r="D2653" t="s">
        <v>3266</v>
      </c>
      <c r="E2653">
        <v>50</v>
      </c>
      <c r="F2653" t="s">
        <v>3262</v>
      </c>
      <c r="G2653" t="s">
        <v>3265</v>
      </c>
      <c r="H2653" s="49">
        <v>42293</v>
      </c>
      <c r="I2653" s="1">
        <v>26851.86</v>
      </c>
      <c r="R2653" s="3">
        <v>100003640</v>
      </c>
      <c r="S2653" t="s">
        <v>3505</v>
      </c>
      <c r="T2653" t="s">
        <v>3315</v>
      </c>
      <c r="U2653" t="s">
        <v>3259</v>
      </c>
      <c r="V2653">
        <v>35</v>
      </c>
      <c r="W2653" t="s">
        <v>3275</v>
      </c>
      <c r="X2653" t="s">
        <v>3257</v>
      </c>
      <c r="Y2653" s="33">
        <v>42348</v>
      </c>
      <c r="Z2653" s="1">
        <v>51009.01</v>
      </c>
    </row>
    <row r="2654" spans="1:26" x14ac:dyDescent="0.25">
      <c r="A2654" s="3">
        <v>200002653</v>
      </c>
      <c r="B2654" t="s">
        <v>3335</v>
      </c>
      <c r="C2654" t="s">
        <v>3315</v>
      </c>
      <c r="D2654" t="s">
        <v>3266</v>
      </c>
      <c r="E2654">
        <v>52</v>
      </c>
      <c r="F2654" t="s">
        <v>3262</v>
      </c>
      <c r="G2654" t="s">
        <v>3265</v>
      </c>
      <c r="H2654" s="49">
        <v>42293</v>
      </c>
      <c r="I2654" s="1">
        <v>53599.25</v>
      </c>
      <c r="R2654" s="3">
        <v>100003641</v>
      </c>
      <c r="S2654" t="s">
        <v>3530</v>
      </c>
      <c r="T2654" t="s">
        <v>3477</v>
      </c>
      <c r="U2654" t="s">
        <v>3259</v>
      </c>
      <c r="V2654">
        <v>34</v>
      </c>
      <c r="W2654" t="s">
        <v>3275</v>
      </c>
      <c r="X2654" t="s">
        <v>3281</v>
      </c>
      <c r="Y2654" s="33">
        <v>42348</v>
      </c>
      <c r="Z2654" s="1">
        <v>41640.879999999997</v>
      </c>
    </row>
    <row r="2655" spans="1:26" x14ac:dyDescent="0.25">
      <c r="A2655" s="3">
        <v>300002654</v>
      </c>
      <c r="B2655" t="s">
        <v>3475</v>
      </c>
      <c r="C2655" t="s">
        <v>3303</v>
      </c>
      <c r="D2655" t="s">
        <v>3266</v>
      </c>
      <c r="E2655">
        <v>35</v>
      </c>
      <c r="F2655" t="s">
        <v>3258</v>
      </c>
      <c r="G2655" t="s">
        <v>3281</v>
      </c>
      <c r="H2655" s="49">
        <v>42293</v>
      </c>
      <c r="I2655" s="1">
        <v>78006.490000000005</v>
      </c>
      <c r="R2655" s="3">
        <v>100003642</v>
      </c>
      <c r="S2655" t="s">
        <v>3397</v>
      </c>
      <c r="T2655" t="s">
        <v>3394</v>
      </c>
      <c r="U2655" t="s">
        <v>3266</v>
      </c>
      <c r="V2655">
        <v>26</v>
      </c>
      <c r="W2655" t="s">
        <v>3275</v>
      </c>
      <c r="X2655" t="s">
        <v>3265</v>
      </c>
      <c r="Y2655" s="33">
        <v>42348</v>
      </c>
      <c r="Z2655" s="1">
        <v>4212.3599999999997</v>
      </c>
    </row>
    <row r="2656" spans="1:26" x14ac:dyDescent="0.25">
      <c r="A2656" s="3">
        <v>300002655</v>
      </c>
      <c r="B2656" t="s">
        <v>3457</v>
      </c>
      <c r="C2656" t="s">
        <v>3373</v>
      </c>
      <c r="D2656" t="s">
        <v>3266</v>
      </c>
      <c r="E2656">
        <v>37</v>
      </c>
      <c r="F2656" t="s">
        <v>3258</v>
      </c>
      <c r="G2656" t="s">
        <v>3281</v>
      </c>
      <c r="H2656" s="49">
        <v>42293</v>
      </c>
      <c r="I2656" s="1">
        <v>66400.88</v>
      </c>
      <c r="R2656" s="3">
        <v>100003643</v>
      </c>
      <c r="S2656" t="s">
        <v>3327</v>
      </c>
      <c r="T2656" t="s">
        <v>3411</v>
      </c>
      <c r="U2656" t="s">
        <v>3259</v>
      </c>
      <c r="V2656">
        <v>27</v>
      </c>
      <c r="W2656" t="s">
        <v>3275</v>
      </c>
      <c r="X2656" t="s">
        <v>3281</v>
      </c>
      <c r="Y2656" s="33">
        <v>42348</v>
      </c>
      <c r="Z2656" s="1">
        <v>92610.22</v>
      </c>
    </row>
    <row r="2657" spans="1:26" x14ac:dyDescent="0.25">
      <c r="A2657" s="3">
        <v>100002656</v>
      </c>
      <c r="B2657" t="s">
        <v>3419</v>
      </c>
      <c r="C2657" t="s">
        <v>3411</v>
      </c>
      <c r="D2657" t="s">
        <v>3266</v>
      </c>
      <c r="E2657">
        <v>43</v>
      </c>
      <c r="F2657" t="s">
        <v>3275</v>
      </c>
      <c r="G2657" t="s">
        <v>3257</v>
      </c>
      <c r="H2657" s="49">
        <v>42294</v>
      </c>
      <c r="I2657" s="1">
        <v>50078.57</v>
      </c>
      <c r="R2657" s="3">
        <v>100003644</v>
      </c>
      <c r="S2657" t="s">
        <v>3344</v>
      </c>
      <c r="T2657" t="s">
        <v>3277</v>
      </c>
      <c r="U2657" t="s">
        <v>3266</v>
      </c>
      <c r="V2657">
        <v>31</v>
      </c>
      <c r="W2657" t="s">
        <v>3275</v>
      </c>
      <c r="X2657" t="s">
        <v>3281</v>
      </c>
      <c r="Y2657" s="33">
        <v>42348</v>
      </c>
      <c r="Z2657" s="1">
        <v>29053.97</v>
      </c>
    </row>
    <row r="2658" spans="1:26" x14ac:dyDescent="0.25">
      <c r="A2658" s="3">
        <v>100002657</v>
      </c>
      <c r="B2658" t="s">
        <v>3341</v>
      </c>
      <c r="C2658" t="s">
        <v>3551</v>
      </c>
      <c r="D2658" t="s">
        <v>3259</v>
      </c>
      <c r="E2658">
        <v>31</v>
      </c>
      <c r="F2658" t="s">
        <v>3275</v>
      </c>
      <c r="G2658" t="s">
        <v>3281</v>
      </c>
      <c r="H2658" s="49">
        <v>42294</v>
      </c>
      <c r="I2658" s="1">
        <v>24779.98</v>
      </c>
      <c r="R2658" s="3">
        <v>100003658</v>
      </c>
      <c r="S2658" t="s">
        <v>3378</v>
      </c>
      <c r="T2658" t="s">
        <v>3498</v>
      </c>
      <c r="U2658" t="s">
        <v>3266</v>
      </c>
      <c r="V2658">
        <v>35</v>
      </c>
      <c r="W2658" t="s">
        <v>3275</v>
      </c>
      <c r="X2658" t="s">
        <v>3281</v>
      </c>
      <c r="Y2658" s="33">
        <v>42349</v>
      </c>
      <c r="Z2658" s="1">
        <v>123357.17</v>
      </c>
    </row>
    <row r="2659" spans="1:26" x14ac:dyDescent="0.25">
      <c r="A2659" s="3">
        <v>100002658</v>
      </c>
      <c r="B2659" t="s">
        <v>3378</v>
      </c>
      <c r="C2659" t="s">
        <v>3307</v>
      </c>
      <c r="D2659" t="s">
        <v>3266</v>
      </c>
      <c r="E2659">
        <v>37</v>
      </c>
      <c r="F2659" t="s">
        <v>3275</v>
      </c>
      <c r="G2659" t="s">
        <v>3281</v>
      </c>
      <c r="H2659" s="49">
        <v>42294</v>
      </c>
      <c r="I2659" s="1">
        <v>31117.71</v>
      </c>
      <c r="R2659" s="3">
        <v>100003659</v>
      </c>
      <c r="S2659" t="s">
        <v>3522</v>
      </c>
      <c r="T2659" t="s">
        <v>3483</v>
      </c>
      <c r="U2659" t="s">
        <v>3266</v>
      </c>
      <c r="V2659">
        <v>44</v>
      </c>
      <c r="W2659" t="s">
        <v>3275</v>
      </c>
      <c r="X2659" t="s">
        <v>3265</v>
      </c>
      <c r="Y2659" s="33">
        <v>42349</v>
      </c>
      <c r="Z2659" s="1">
        <v>32865.620000000003</v>
      </c>
    </row>
    <row r="2660" spans="1:26" x14ac:dyDescent="0.25">
      <c r="A2660" s="3">
        <v>100002659</v>
      </c>
      <c r="B2660" t="s">
        <v>3476</v>
      </c>
      <c r="C2660" t="s">
        <v>3483</v>
      </c>
      <c r="D2660" t="s">
        <v>3266</v>
      </c>
      <c r="E2660">
        <v>45</v>
      </c>
      <c r="F2660" t="s">
        <v>3275</v>
      </c>
      <c r="G2660" t="s">
        <v>3281</v>
      </c>
      <c r="H2660" s="49">
        <v>42294</v>
      </c>
      <c r="I2660" s="1">
        <v>101994.01</v>
      </c>
      <c r="R2660" s="3">
        <v>100003665</v>
      </c>
      <c r="S2660" t="s">
        <v>3287</v>
      </c>
      <c r="T2660" t="s">
        <v>3367</v>
      </c>
      <c r="U2660" t="s">
        <v>3259</v>
      </c>
      <c r="V2660">
        <v>46</v>
      </c>
      <c r="W2660" t="s">
        <v>3275</v>
      </c>
      <c r="X2660" t="s">
        <v>3281</v>
      </c>
      <c r="Y2660" s="33">
        <v>42350</v>
      </c>
      <c r="Z2660" s="1">
        <v>29931.26</v>
      </c>
    </row>
    <row r="2661" spans="1:26" x14ac:dyDescent="0.25">
      <c r="A2661" s="3">
        <v>100002660</v>
      </c>
      <c r="B2661" t="s">
        <v>3378</v>
      </c>
      <c r="C2661" t="s">
        <v>3481</v>
      </c>
      <c r="D2661" t="s">
        <v>3266</v>
      </c>
      <c r="E2661">
        <v>42</v>
      </c>
      <c r="F2661" t="s">
        <v>3275</v>
      </c>
      <c r="G2661" t="s">
        <v>3265</v>
      </c>
      <c r="H2661" s="49">
        <v>42294</v>
      </c>
      <c r="I2661" s="1">
        <v>4959.12</v>
      </c>
      <c r="R2661" s="3">
        <v>100003666</v>
      </c>
      <c r="S2661" t="s">
        <v>3395</v>
      </c>
      <c r="T2661" t="s">
        <v>3513</v>
      </c>
      <c r="U2661" t="s">
        <v>3266</v>
      </c>
      <c r="V2661">
        <v>41</v>
      </c>
      <c r="W2661" t="s">
        <v>3275</v>
      </c>
      <c r="X2661" t="s">
        <v>3265</v>
      </c>
      <c r="Y2661" s="33">
        <v>42350</v>
      </c>
      <c r="Z2661" s="1">
        <v>18206.830000000002</v>
      </c>
    </row>
    <row r="2662" spans="1:26" x14ac:dyDescent="0.25">
      <c r="A2662" s="3">
        <v>100002661</v>
      </c>
      <c r="B2662" t="s">
        <v>3413</v>
      </c>
      <c r="C2662" t="s">
        <v>3396</v>
      </c>
      <c r="D2662" t="s">
        <v>3266</v>
      </c>
      <c r="E2662">
        <v>30</v>
      </c>
      <c r="F2662" t="s">
        <v>3275</v>
      </c>
      <c r="G2662" t="s">
        <v>3281</v>
      </c>
      <c r="H2662" s="49">
        <v>42294</v>
      </c>
      <c r="I2662" s="1">
        <v>25489.52</v>
      </c>
      <c r="R2662" s="3">
        <v>100003667</v>
      </c>
      <c r="S2662" t="s">
        <v>3542</v>
      </c>
      <c r="T2662" t="s">
        <v>3438</v>
      </c>
      <c r="U2662" t="s">
        <v>3266</v>
      </c>
      <c r="V2662">
        <v>42</v>
      </c>
      <c r="W2662" t="s">
        <v>3275</v>
      </c>
      <c r="X2662" t="s">
        <v>3281</v>
      </c>
      <c r="Y2662" s="33">
        <v>42350</v>
      </c>
      <c r="Z2662" s="1">
        <v>72596.02</v>
      </c>
    </row>
    <row r="2663" spans="1:26" x14ac:dyDescent="0.25">
      <c r="A2663" s="3">
        <v>100002662</v>
      </c>
      <c r="B2663" t="s">
        <v>3366</v>
      </c>
      <c r="C2663" t="s">
        <v>3472</v>
      </c>
      <c r="D2663" t="s">
        <v>3259</v>
      </c>
      <c r="E2663">
        <v>25</v>
      </c>
      <c r="F2663" t="s">
        <v>3275</v>
      </c>
      <c r="G2663" t="s">
        <v>3265</v>
      </c>
      <c r="H2663" s="49">
        <v>42294</v>
      </c>
      <c r="I2663" s="1">
        <v>73869.259999999995</v>
      </c>
      <c r="R2663" s="3">
        <v>100003668</v>
      </c>
      <c r="S2663" t="s">
        <v>3436</v>
      </c>
      <c r="T2663" t="s">
        <v>3343</v>
      </c>
      <c r="U2663" t="s">
        <v>3266</v>
      </c>
      <c r="V2663">
        <v>36</v>
      </c>
      <c r="W2663" t="s">
        <v>3275</v>
      </c>
      <c r="X2663" t="s">
        <v>3281</v>
      </c>
      <c r="Y2663" s="33">
        <v>42350</v>
      </c>
      <c r="Z2663" s="1">
        <v>14544.43</v>
      </c>
    </row>
    <row r="2664" spans="1:26" x14ac:dyDescent="0.25">
      <c r="A2664" s="3">
        <v>100002663</v>
      </c>
      <c r="B2664" t="s">
        <v>3559</v>
      </c>
      <c r="C2664" t="s">
        <v>3403</v>
      </c>
      <c r="D2664" t="s">
        <v>3259</v>
      </c>
      <c r="E2664">
        <v>46</v>
      </c>
      <c r="F2664" t="s">
        <v>3275</v>
      </c>
      <c r="G2664" t="s">
        <v>3281</v>
      </c>
      <c r="H2664" s="49">
        <v>42294</v>
      </c>
      <c r="I2664" s="1">
        <v>94033.87</v>
      </c>
      <c r="R2664" s="3">
        <v>100003669</v>
      </c>
      <c r="S2664" t="s">
        <v>3395</v>
      </c>
      <c r="T2664" t="s">
        <v>3508</v>
      </c>
      <c r="U2664" t="s">
        <v>3266</v>
      </c>
      <c r="V2664">
        <v>36</v>
      </c>
      <c r="W2664" t="s">
        <v>3275</v>
      </c>
      <c r="X2664" t="s">
        <v>3281</v>
      </c>
      <c r="Y2664" s="33">
        <v>42350</v>
      </c>
      <c r="Z2664" s="1">
        <v>72042.13</v>
      </c>
    </row>
    <row r="2665" spans="1:26" x14ac:dyDescent="0.25">
      <c r="A2665" s="3">
        <v>200002664</v>
      </c>
      <c r="B2665" t="s">
        <v>3417</v>
      </c>
      <c r="C2665" t="s">
        <v>3438</v>
      </c>
      <c r="D2665" t="s">
        <v>3266</v>
      </c>
      <c r="E2665">
        <v>42</v>
      </c>
      <c r="F2665" t="s">
        <v>3262</v>
      </c>
      <c r="G2665" t="s">
        <v>3265</v>
      </c>
      <c r="H2665" s="49">
        <v>42294</v>
      </c>
      <c r="I2665" s="1">
        <v>59189.09</v>
      </c>
      <c r="R2665" s="3">
        <v>100003670</v>
      </c>
      <c r="S2665" t="s">
        <v>3428</v>
      </c>
      <c r="T2665" t="s">
        <v>3517</v>
      </c>
      <c r="U2665" t="s">
        <v>3266</v>
      </c>
      <c r="V2665">
        <v>37</v>
      </c>
      <c r="W2665" t="s">
        <v>3275</v>
      </c>
      <c r="X2665" t="s">
        <v>3281</v>
      </c>
      <c r="Y2665" s="33">
        <v>42350</v>
      </c>
      <c r="Z2665" s="1">
        <v>49587.199999999997</v>
      </c>
    </row>
    <row r="2666" spans="1:26" x14ac:dyDescent="0.25">
      <c r="A2666" s="3">
        <v>200002665</v>
      </c>
      <c r="B2666" t="s">
        <v>3528</v>
      </c>
      <c r="C2666" t="s">
        <v>3418</v>
      </c>
      <c r="D2666" t="s">
        <v>3259</v>
      </c>
      <c r="E2666">
        <v>52</v>
      </c>
      <c r="F2666" t="s">
        <v>3262</v>
      </c>
      <c r="G2666" t="s">
        <v>3265</v>
      </c>
      <c r="H2666" s="49">
        <v>42294</v>
      </c>
      <c r="I2666" s="1">
        <v>13536.36</v>
      </c>
      <c r="R2666" s="3">
        <v>100003671</v>
      </c>
      <c r="S2666" t="s">
        <v>3504</v>
      </c>
      <c r="T2666" t="s">
        <v>3429</v>
      </c>
      <c r="U2666" t="s">
        <v>3266</v>
      </c>
      <c r="V2666">
        <v>32</v>
      </c>
      <c r="W2666" t="s">
        <v>3275</v>
      </c>
      <c r="X2666" t="s">
        <v>3257</v>
      </c>
      <c r="Y2666" s="33">
        <v>42350</v>
      </c>
      <c r="Z2666" s="1">
        <v>28086.32</v>
      </c>
    </row>
    <row r="2667" spans="1:26" x14ac:dyDescent="0.25">
      <c r="A2667" s="3">
        <v>200002666</v>
      </c>
      <c r="B2667" t="s">
        <v>3380</v>
      </c>
      <c r="C2667" t="s">
        <v>3332</v>
      </c>
      <c r="D2667" t="s">
        <v>3259</v>
      </c>
      <c r="E2667">
        <v>46</v>
      </c>
      <c r="F2667" t="s">
        <v>3262</v>
      </c>
      <c r="G2667" t="s">
        <v>3257</v>
      </c>
      <c r="H2667" s="49">
        <v>42294</v>
      </c>
      <c r="I2667" s="1">
        <v>86983.679999999993</v>
      </c>
      <c r="R2667" s="3">
        <v>100003673</v>
      </c>
      <c r="S2667" t="s">
        <v>3541</v>
      </c>
      <c r="T2667" t="s">
        <v>3312</v>
      </c>
      <c r="U2667" t="s">
        <v>3266</v>
      </c>
      <c r="V2667">
        <v>34</v>
      </c>
      <c r="W2667" t="s">
        <v>3275</v>
      </c>
      <c r="X2667" t="s">
        <v>3281</v>
      </c>
      <c r="Y2667" s="33">
        <v>42350</v>
      </c>
      <c r="Z2667" s="1">
        <v>77383.45</v>
      </c>
    </row>
    <row r="2668" spans="1:26" x14ac:dyDescent="0.25">
      <c r="A2668" s="3">
        <v>200002667</v>
      </c>
      <c r="B2668" t="s">
        <v>3441</v>
      </c>
      <c r="C2668" t="s">
        <v>3279</v>
      </c>
      <c r="D2668" t="s">
        <v>3259</v>
      </c>
      <c r="E2668">
        <v>59</v>
      </c>
      <c r="F2668" t="s">
        <v>3262</v>
      </c>
      <c r="G2668" t="s">
        <v>3257</v>
      </c>
      <c r="H2668" s="49">
        <v>42294</v>
      </c>
      <c r="I2668" s="1">
        <v>9905.5300000000007</v>
      </c>
      <c r="R2668" s="3">
        <v>100003680</v>
      </c>
      <c r="S2668" t="s">
        <v>3378</v>
      </c>
      <c r="T2668" t="s">
        <v>3440</v>
      </c>
      <c r="U2668" t="s">
        <v>3266</v>
      </c>
      <c r="V2668">
        <v>42</v>
      </c>
      <c r="W2668" t="s">
        <v>3275</v>
      </c>
      <c r="X2668" t="s">
        <v>3281</v>
      </c>
      <c r="Y2668" s="33">
        <v>42351</v>
      </c>
      <c r="Z2668" s="1">
        <v>22087.64</v>
      </c>
    </row>
    <row r="2669" spans="1:26" x14ac:dyDescent="0.25">
      <c r="A2669" s="3">
        <v>200002668</v>
      </c>
      <c r="B2669" t="s">
        <v>3520</v>
      </c>
      <c r="C2669" t="s">
        <v>3403</v>
      </c>
      <c r="D2669" t="s">
        <v>3266</v>
      </c>
      <c r="E2669">
        <v>47</v>
      </c>
      <c r="F2669" t="s">
        <v>3262</v>
      </c>
      <c r="G2669" t="s">
        <v>3265</v>
      </c>
      <c r="H2669" s="49">
        <v>42294</v>
      </c>
      <c r="I2669" s="1">
        <v>9169.82</v>
      </c>
      <c r="R2669" s="3">
        <v>100003681</v>
      </c>
      <c r="S2669" t="s">
        <v>3539</v>
      </c>
      <c r="T2669" t="s">
        <v>3431</v>
      </c>
      <c r="U2669" t="s">
        <v>3266</v>
      </c>
      <c r="V2669">
        <v>35</v>
      </c>
      <c r="W2669" t="s">
        <v>3275</v>
      </c>
      <c r="X2669" t="s">
        <v>3265</v>
      </c>
      <c r="Y2669" s="33">
        <v>42351</v>
      </c>
      <c r="Z2669" s="1">
        <v>16482.84</v>
      </c>
    </row>
    <row r="2670" spans="1:26" x14ac:dyDescent="0.25">
      <c r="A2670" s="3">
        <v>300002669</v>
      </c>
      <c r="B2670" t="s">
        <v>3467</v>
      </c>
      <c r="C2670" t="s">
        <v>3307</v>
      </c>
      <c r="D2670" t="s">
        <v>3259</v>
      </c>
      <c r="E2670">
        <v>18</v>
      </c>
      <c r="F2670" t="s">
        <v>3258</v>
      </c>
      <c r="G2670" t="s">
        <v>3281</v>
      </c>
      <c r="H2670" s="49">
        <v>42294</v>
      </c>
      <c r="I2670" s="1">
        <v>49678.06</v>
      </c>
      <c r="R2670" s="3">
        <v>100003682</v>
      </c>
      <c r="S2670" t="s">
        <v>3500</v>
      </c>
      <c r="T2670" t="s">
        <v>3403</v>
      </c>
      <c r="U2670" t="s">
        <v>3259</v>
      </c>
      <c r="V2670">
        <v>28</v>
      </c>
      <c r="W2670" t="s">
        <v>3275</v>
      </c>
      <c r="X2670" t="s">
        <v>3281</v>
      </c>
      <c r="Y2670" s="33">
        <v>42351</v>
      </c>
      <c r="Z2670" s="1">
        <v>40037.599999999999</v>
      </c>
    </row>
    <row r="2671" spans="1:26" x14ac:dyDescent="0.25">
      <c r="A2671" s="3">
        <v>300002670</v>
      </c>
      <c r="B2671" t="s">
        <v>3339</v>
      </c>
      <c r="C2671" t="s">
        <v>3487</v>
      </c>
      <c r="D2671" t="s">
        <v>3259</v>
      </c>
      <c r="E2671">
        <v>42</v>
      </c>
      <c r="F2671" t="s">
        <v>3258</v>
      </c>
      <c r="G2671" t="s">
        <v>3281</v>
      </c>
      <c r="H2671" s="49">
        <v>42294</v>
      </c>
      <c r="I2671" s="1">
        <v>1153.98</v>
      </c>
      <c r="R2671" s="3">
        <v>100003683</v>
      </c>
      <c r="S2671" t="s">
        <v>3500</v>
      </c>
      <c r="T2671" t="s">
        <v>3509</v>
      </c>
      <c r="U2671" t="s">
        <v>3259</v>
      </c>
      <c r="V2671">
        <v>33</v>
      </c>
      <c r="W2671" t="s">
        <v>3275</v>
      </c>
      <c r="X2671" t="s">
        <v>3281</v>
      </c>
      <c r="Y2671" s="33">
        <v>42351</v>
      </c>
      <c r="Z2671" s="1">
        <v>53759.34</v>
      </c>
    </row>
    <row r="2672" spans="1:26" x14ac:dyDescent="0.25">
      <c r="A2672" s="3">
        <v>100002671</v>
      </c>
      <c r="B2672" t="s">
        <v>3453</v>
      </c>
      <c r="C2672" t="s">
        <v>3535</v>
      </c>
      <c r="D2672" t="s">
        <v>3266</v>
      </c>
      <c r="E2672">
        <v>38</v>
      </c>
      <c r="F2672" t="s">
        <v>3275</v>
      </c>
      <c r="G2672" t="s">
        <v>3257</v>
      </c>
      <c r="H2672" s="49">
        <v>42295</v>
      </c>
      <c r="I2672" s="1">
        <v>31728.14</v>
      </c>
      <c r="R2672" s="3">
        <v>100003684</v>
      </c>
      <c r="S2672" t="s">
        <v>3538</v>
      </c>
      <c r="T2672" t="s">
        <v>3411</v>
      </c>
      <c r="U2672" t="s">
        <v>3259</v>
      </c>
      <c r="V2672">
        <v>36</v>
      </c>
      <c r="W2672" t="s">
        <v>3275</v>
      </c>
      <c r="X2672" t="s">
        <v>3265</v>
      </c>
      <c r="Y2672" s="33">
        <v>42351</v>
      </c>
      <c r="Z2672" s="1">
        <v>13698.63</v>
      </c>
    </row>
    <row r="2673" spans="1:26" x14ac:dyDescent="0.25">
      <c r="A2673" s="3">
        <v>100002672</v>
      </c>
      <c r="B2673" t="s">
        <v>3575</v>
      </c>
      <c r="C2673" t="s">
        <v>3402</v>
      </c>
      <c r="D2673" t="s">
        <v>3259</v>
      </c>
      <c r="E2673">
        <v>35</v>
      </c>
      <c r="F2673" t="s">
        <v>3275</v>
      </c>
      <c r="G2673" t="s">
        <v>3281</v>
      </c>
      <c r="H2673" s="49">
        <v>42295</v>
      </c>
      <c r="I2673" s="1">
        <v>8257.6200000000008</v>
      </c>
      <c r="R2673" s="3">
        <v>100003685</v>
      </c>
      <c r="S2673" t="s">
        <v>3331</v>
      </c>
      <c r="T2673" t="s">
        <v>3425</v>
      </c>
      <c r="U2673" t="s">
        <v>3259</v>
      </c>
      <c r="V2673">
        <v>27</v>
      </c>
      <c r="W2673" t="s">
        <v>3275</v>
      </c>
      <c r="X2673" t="s">
        <v>3281</v>
      </c>
      <c r="Y2673" s="33">
        <v>42351</v>
      </c>
      <c r="Z2673" s="1">
        <v>77898.09</v>
      </c>
    </row>
    <row r="2674" spans="1:26" x14ac:dyDescent="0.25">
      <c r="A2674" s="3">
        <v>100002673</v>
      </c>
      <c r="B2674" t="s">
        <v>3530</v>
      </c>
      <c r="C2674" t="s">
        <v>3376</v>
      </c>
      <c r="D2674" t="s">
        <v>3259</v>
      </c>
      <c r="E2674">
        <v>50</v>
      </c>
      <c r="F2674" t="s">
        <v>3275</v>
      </c>
      <c r="G2674" t="s">
        <v>3281</v>
      </c>
      <c r="H2674" s="49">
        <v>42295</v>
      </c>
      <c r="I2674" s="1">
        <v>56402.62</v>
      </c>
      <c r="R2674" s="3">
        <v>100003686</v>
      </c>
      <c r="S2674" t="s">
        <v>3408</v>
      </c>
      <c r="T2674" t="s">
        <v>3489</v>
      </c>
      <c r="U2674" t="s">
        <v>3266</v>
      </c>
      <c r="V2674">
        <v>28</v>
      </c>
      <c r="W2674" t="s">
        <v>3275</v>
      </c>
      <c r="X2674" t="s">
        <v>3257</v>
      </c>
      <c r="Y2674" s="33">
        <v>42351</v>
      </c>
      <c r="Z2674" s="1">
        <v>16210.13</v>
      </c>
    </row>
    <row r="2675" spans="1:26" x14ac:dyDescent="0.25">
      <c r="A2675" s="3">
        <v>100002674</v>
      </c>
      <c r="B2675" t="s">
        <v>3300</v>
      </c>
      <c r="C2675" t="s">
        <v>3498</v>
      </c>
      <c r="D2675" t="s">
        <v>3259</v>
      </c>
      <c r="E2675">
        <v>40</v>
      </c>
      <c r="F2675" t="s">
        <v>3275</v>
      </c>
      <c r="G2675" t="s">
        <v>3281</v>
      </c>
      <c r="H2675" s="49">
        <v>42295</v>
      </c>
      <c r="I2675" s="1">
        <v>2559.52</v>
      </c>
      <c r="R2675" s="3">
        <v>100003687</v>
      </c>
      <c r="S2675" t="s">
        <v>3378</v>
      </c>
      <c r="T2675" t="s">
        <v>3286</v>
      </c>
      <c r="U2675" t="s">
        <v>3266</v>
      </c>
      <c r="V2675">
        <v>33</v>
      </c>
      <c r="W2675" t="s">
        <v>3275</v>
      </c>
      <c r="X2675" t="s">
        <v>3281</v>
      </c>
      <c r="Y2675" s="33">
        <v>42351</v>
      </c>
      <c r="Z2675" s="1">
        <v>60116.4</v>
      </c>
    </row>
    <row r="2676" spans="1:26" x14ac:dyDescent="0.25">
      <c r="A2676" s="3">
        <v>100002675</v>
      </c>
      <c r="B2676" t="s">
        <v>3287</v>
      </c>
      <c r="C2676" t="s">
        <v>3375</v>
      </c>
      <c r="D2676" t="s">
        <v>3259</v>
      </c>
      <c r="E2676">
        <v>47</v>
      </c>
      <c r="F2676" t="s">
        <v>3275</v>
      </c>
      <c r="G2676" t="s">
        <v>3265</v>
      </c>
      <c r="H2676" s="49">
        <v>42295</v>
      </c>
      <c r="I2676" s="1">
        <v>19916.05</v>
      </c>
      <c r="R2676" s="3">
        <v>100003688</v>
      </c>
      <c r="S2676" t="s">
        <v>3471</v>
      </c>
      <c r="T2676" t="s">
        <v>3499</v>
      </c>
      <c r="U2676" t="s">
        <v>3266</v>
      </c>
      <c r="V2676">
        <v>31</v>
      </c>
      <c r="W2676" t="s">
        <v>3275</v>
      </c>
      <c r="X2676" t="s">
        <v>3257</v>
      </c>
      <c r="Y2676" s="33">
        <v>42351</v>
      </c>
      <c r="Z2676" s="1">
        <v>29943.33</v>
      </c>
    </row>
    <row r="2677" spans="1:26" x14ac:dyDescent="0.25">
      <c r="A2677" s="3">
        <v>100002676</v>
      </c>
      <c r="B2677" t="s">
        <v>3445</v>
      </c>
      <c r="C2677" t="s">
        <v>3498</v>
      </c>
      <c r="D2677" t="s">
        <v>3259</v>
      </c>
      <c r="E2677">
        <v>29</v>
      </c>
      <c r="F2677" t="s">
        <v>3275</v>
      </c>
      <c r="G2677" t="s">
        <v>3281</v>
      </c>
      <c r="H2677" s="49">
        <v>42295</v>
      </c>
      <c r="I2677" s="1">
        <v>21908.77</v>
      </c>
      <c r="R2677" s="3">
        <v>100003689</v>
      </c>
      <c r="S2677" t="s">
        <v>3515</v>
      </c>
      <c r="T2677" t="s">
        <v>3528</v>
      </c>
      <c r="U2677" t="s">
        <v>3259</v>
      </c>
      <c r="V2677">
        <v>36</v>
      </c>
      <c r="W2677" t="s">
        <v>3275</v>
      </c>
      <c r="X2677" t="s">
        <v>3281</v>
      </c>
      <c r="Y2677" s="33">
        <v>42351</v>
      </c>
      <c r="Z2677" s="1">
        <v>3629.45</v>
      </c>
    </row>
    <row r="2678" spans="1:26" x14ac:dyDescent="0.25">
      <c r="A2678" s="3">
        <v>100002677</v>
      </c>
      <c r="B2678" t="s">
        <v>3521</v>
      </c>
      <c r="C2678" t="s">
        <v>3301</v>
      </c>
      <c r="D2678" t="s">
        <v>3266</v>
      </c>
      <c r="E2678">
        <v>38</v>
      </c>
      <c r="F2678" t="s">
        <v>3275</v>
      </c>
      <c r="G2678" t="s">
        <v>3281</v>
      </c>
      <c r="H2678" s="49">
        <v>42295</v>
      </c>
      <c r="I2678" s="1">
        <v>39171.72</v>
      </c>
      <c r="R2678" s="3">
        <v>100003690</v>
      </c>
      <c r="S2678" t="s">
        <v>3406</v>
      </c>
      <c r="T2678" t="s">
        <v>3537</v>
      </c>
      <c r="U2678" t="s">
        <v>3266</v>
      </c>
      <c r="V2678">
        <v>29</v>
      </c>
      <c r="W2678" t="s">
        <v>3275</v>
      </c>
      <c r="X2678" t="s">
        <v>3257</v>
      </c>
      <c r="Y2678" s="33">
        <v>42351</v>
      </c>
      <c r="Z2678" s="1">
        <v>18800.25</v>
      </c>
    </row>
    <row r="2679" spans="1:26" x14ac:dyDescent="0.25">
      <c r="A2679" s="3">
        <v>100002678</v>
      </c>
      <c r="B2679" t="s">
        <v>3434</v>
      </c>
      <c r="C2679" t="s">
        <v>3440</v>
      </c>
      <c r="D2679" t="s">
        <v>3266</v>
      </c>
      <c r="E2679">
        <v>35</v>
      </c>
      <c r="F2679" t="s">
        <v>3275</v>
      </c>
      <c r="G2679" t="s">
        <v>3281</v>
      </c>
      <c r="H2679" s="49">
        <v>42295</v>
      </c>
      <c r="I2679" s="1">
        <v>11634.97</v>
      </c>
      <c r="R2679" s="3">
        <v>100003708</v>
      </c>
      <c r="S2679" t="s">
        <v>3448</v>
      </c>
      <c r="T2679" t="s">
        <v>3358</v>
      </c>
      <c r="U2679" t="s">
        <v>3266</v>
      </c>
      <c r="V2679">
        <v>47</v>
      </c>
      <c r="W2679" t="s">
        <v>3275</v>
      </c>
      <c r="X2679" t="s">
        <v>3281</v>
      </c>
      <c r="Y2679" s="33">
        <v>42352</v>
      </c>
      <c r="Z2679" s="1">
        <v>64712.17</v>
      </c>
    </row>
    <row r="2680" spans="1:26" x14ac:dyDescent="0.25">
      <c r="A2680" s="3">
        <v>100002679</v>
      </c>
      <c r="B2680" t="s">
        <v>3476</v>
      </c>
      <c r="C2680" t="s">
        <v>3498</v>
      </c>
      <c r="D2680" t="s">
        <v>3266</v>
      </c>
      <c r="E2680">
        <v>46</v>
      </c>
      <c r="F2680" t="s">
        <v>3275</v>
      </c>
      <c r="G2680" t="s">
        <v>3257</v>
      </c>
      <c r="H2680" s="49">
        <v>42295</v>
      </c>
      <c r="I2680" s="1">
        <v>9564.07</v>
      </c>
      <c r="R2680" s="3">
        <v>100003710</v>
      </c>
      <c r="S2680" t="s">
        <v>3529</v>
      </c>
      <c r="T2680" t="s">
        <v>3411</v>
      </c>
      <c r="U2680" t="s">
        <v>3266</v>
      </c>
      <c r="V2680">
        <v>25</v>
      </c>
      <c r="W2680" t="s">
        <v>3275</v>
      </c>
      <c r="X2680" t="s">
        <v>3265</v>
      </c>
      <c r="Y2680" s="33">
        <v>42352</v>
      </c>
      <c r="Z2680" s="1">
        <v>39374.75</v>
      </c>
    </row>
    <row r="2681" spans="1:26" x14ac:dyDescent="0.25">
      <c r="A2681" s="3">
        <v>100002680</v>
      </c>
      <c r="B2681" t="s">
        <v>3378</v>
      </c>
      <c r="C2681" t="s">
        <v>3328</v>
      </c>
      <c r="D2681" t="s">
        <v>3266</v>
      </c>
      <c r="E2681">
        <v>27</v>
      </c>
      <c r="F2681" t="s">
        <v>3275</v>
      </c>
      <c r="G2681" t="s">
        <v>3281</v>
      </c>
      <c r="H2681" s="49">
        <v>42295</v>
      </c>
      <c r="I2681" s="1">
        <v>23183.41</v>
      </c>
      <c r="R2681" s="3">
        <v>100003711</v>
      </c>
      <c r="S2681" t="s">
        <v>3280</v>
      </c>
      <c r="T2681" t="s">
        <v>3528</v>
      </c>
      <c r="U2681" t="s">
        <v>3266</v>
      </c>
      <c r="V2681">
        <v>39</v>
      </c>
      <c r="W2681" t="s">
        <v>3275</v>
      </c>
      <c r="X2681" t="s">
        <v>3281</v>
      </c>
      <c r="Y2681" s="33">
        <v>42352</v>
      </c>
      <c r="Z2681" s="1">
        <v>27715.599999999999</v>
      </c>
    </row>
    <row r="2682" spans="1:26" x14ac:dyDescent="0.25">
      <c r="A2682" s="3">
        <v>100002681</v>
      </c>
      <c r="B2682" t="s">
        <v>3523</v>
      </c>
      <c r="C2682" t="s">
        <v>3321</v>
      </c>
      <c r="D2682" t="s">
        <v>3259</v>
      </c>
      <c r="E2682">
        <v>34</v>
      </c>
      <c r="F2682" t="s">
        <v>3275</v>
      </c>
      <c r="G2682" t="s">
        <v>3281</v>
      </c>
      <c r="H2682" s="49">
        <v>42295</v>
      </c>
      <c r="I2682" s="1">
        <v>24433.040000000001</v>
      </c>
      <c r="R2682" s="3">
        <v>100003712</v>
      </c>
      <c r="S2682" t="s">
        <v>3527</v>
      </c>
      <c r="T2682" t="s">
        <v>3393</v>
      </c>
      <c r="U2682" t="s">
        <v>3266</v>
      </c>
      <c r="V2682">
        <v>41</v>
      </c>
      <c r="W2682" t="s">
        <v>3275</v>
      </c>
      <c r="X2682" t="s">
        <v>3281</v>
      </c>
      <c r="Y2682" s="33">
        <v>42352</v>
      </c>
      <c r="Z2682" s="1">
        <v>916.89</v>
      </c>
    </row>
    <row r="2683" spans="1:26" x14ac:dyDescent="0.25">
      <c r="A2683" s="3">
        <v>100002682</v>
      </c>
      <c r="B2683" t="s">
        <v>3547</v>
      </c>
      <c r="C2683" t="s">
        <v>3299</v>
      </c>
      <c r="D2683" t="s">
        <v>3266</v>
      </c>
      <c r="E2683">
        <v>25</v>
      </c>
      <c r="F2683" t="s">
        <v>3275</v>
      </c>
      <c r="G2683" t="s">
        <v>3281</v>
      </c>
      <c r="H2683" s="49">
        <v>42295</v>
      </c>
      <c r="I2683" s="1">
        <v>13710.31</v>
      </c>
      <c r="R2683" s="3">
        <v>100003713</v>
      </c>
      <c r="S2683" t="s">
        <v>3448</v>
      </c>
      <c r="T2683" t="s">
        <v>3391</v>
      </c>
      <c r="U2683" t="s">
        <v>3266</v>
      </c>
      <c r="V2683">
        <v>35</v>
      </c>
      <c r="W2683" t="s">
        <v>3275</v>
      </c>
      <c r="X2683" t="s">
        <v>3281</v>
      </c>
      <c r="Y2683" s="33">
        <v>42352</v>
      </c>
      <c r="Z2683" s="1">
        <v>19857.59</v>
      </c>
    </row>
    <row r="2684" spans="1:26" x14ac:dyDescent="0.25">
      <c r="A2684" s="3">
        <v>100002683</v>
      </c>
      <c r="B2684" t="s">
        <v>3363</v>
      </c>
      <c r="C2684" t="s">
        <v>3296</v>
      </c>
      <c r="D2684" t="s">
        <v>3259</v>
      </c>
      <c r="E2684">
        <v>36</v>
      </c>
      <c r="F2684" t="s">
        <v>3275</v>
      </c>
      <c r="G2684" t="s">
        <v>3281</v>
      </c>
      <c r="H2684" s="49">
        <v>42295</v>
      </c>
      <c r="I2684" s="1">
        <v>61333.01</v>
      </c>
      <c r="R2684" s="3">
        <v>100003714</v>
      </c>
      <c r="S2684" t="s">
        <v>3424</v>
      </c>
      <c r="T2684" t="s">
        <v>3429</v>
      </c>
      <c r="U2684" t="s">
        <v>3259</v>
      </c>
      <c r="V2684">
        <v>28</v>
      </c>
      <c r="W2684" t="s">
        <v>3275</v>
      </c>
      <c r="X2684" t="s">
        <v>3281</v>
      </c>
      <c r="Y2684" s="33">
        <v>42352</v>
      </c>
      <c r="Z2684" s="1">
        <v>51953.67</v>
      </c>
    </row>
    <row r="2685" spans="1:26" x14ac:dyDescent="0.25">
      <c r="A2685" s="3">
        <v>100002684</v>
      </c>
      <c r="B2685" t="s">
        <v>3453</v>
      </c>
      <c r="C2685" t="s">
        <v>3276</v>
      </c>
      <c r="D2685" t="s">
        <v>3266</v>
      </c>
      <c r="E2685">
        <v>46</v>
      </c>
      <c r="F2685" t="s">
        <v>3275</v>
      </c>
      <c r="G2685" t="s">
        <v>3265</v>
      </c>
      <c r="H2685" s="49">
        <v>42295</v>
      </c>
      <c r="I2685" s="1">
        <v>49374.99</v>
      </c>
      <c r="R2685" s="3">
        <v>100003715</v>
      </c>
      <c r="S2685" t="s">
        <v>3496</v>
      </c>
      <c r="T2685" t="s">
        <v>3361</v>
      </c>
      <c r="U2685" t="s">
        <v>3266</v>
      </c>
      <c r="V2685">
        <v>36</v>
      </c>
      <c r="W2685" t="s">
        <v>3275</v>
      </c>
      <c r="X2685" t="s">
        <v>3281</v>
      </c>
      <c r="Y2685" s="33">
        <v>42352</v>
      </c>
      <c r="Z2685" s="1">
        <v>125690.43</v>
      </c>
    </row>
    <row r="2686" spans="1:26" x14ac:dyDescent="0.25">
      <c r="A2686" s="3">
        <v>200002685</v>
      </c>
      <c r="B2686" t="s">
        <v>3335</v>
      </c>
      <c r="C2686" t="s">
        <v>3286</v>
      </c>
      <c r="D2686" t="s">
        <v>3266</v>
      </c>
      <c r="E2686">
        <v>49</v>
      </c>
      <c r="F2686" t="s">
        <v>3262</v>
      </c>
      <c r="G2686" t="s">
        <v>3265</v>
      </c>
      <c r="H2686" s="49">
        <v>42295</v>
      </c>
      <c r="I2686" s="1">
        <v>29854.639999999999</v>
      </c>
      <c r="R2686" s="3">
        <v>100003716</v>
      </c>
      <c r="S2686" t="s">
        <v>3308</v>
      </c>
      <c r="T2686" t="s">
        <v>3526</v>
      </c>
      <c r="U2686" t="s">
        <v>3259</v>
      </c>
      <c r="V2686">
        <v>36</v>
      </c>
      <c r="W2686" t="s">
        <v>3275</v>
      </c>
      <c r="X2686" t="s">
        <v>3257</v>
      </c>
      <c r="Y2686" s="33">
        <v>42352</v>
      </c>
      <c r="Z2686" s="1">
        <v>46983.45</v>
      </c>
    </row>
    <row r="2687" spans="1:26" x14ac:dyDescent="0.25">
      <c r="A2687" s="3">
        <v>200002686</v>
      </c>
      <c r="B2687" t="s">
        <v>3297</v>
      </c>
      <c r="C2687" t="s">
        <v>3398</v>
      </c>
      <c r="D2687" t="s">
        <v>3259</v>
      </c>
      <c r="E2687">
        <v>57</v>
      </c>
      <c r="F2687" t="s">
        <v>3262</v>
      </c>
      <c r="G2687" t="s">
        <v>3257</v>
      </c>
      <c r="H2687" s="49">
        <v>42295</v>
      </c>
      <c r="I2687" s="1">
        <v>42706.66</v>
      </c>
      <c r="R2687" s="3">
        <v>100003727</v>
      </c>
      <c r="S2687" t="s">
        <v>3459</v>
      </c>
      <c r="T2687" t="s">
        <v>3474</v>
      </c>
      <c r="U2687" t="s">
        <v>3259</v>
      </c>
      <c r="V2687">
        <v>31</v>
      </c>
      <c r="W2687" t="s">
        <v>3275</v>
      </c>
      <c r="X2687" t="s">
        <v>3281</v>
      </c>
      <c r="Y2687" s="33">
        <v>42353</v>
      </c>
      <c r="Z2687" s="1">
        <v>42049.89</v>
      </c>
    </row>
    <row r="2688" spans="1:26" x14ac:dyDescent="0.25">
      <c r="A2688" s="3">
        <v>200002687</v>
      </c>
      <c r="B2688" t="s">
        <v>3494</v>
      </c>
      <c r="C2688" t="s">
        <v>3359</v>
      </c>
      <c r="D2688" t="s">
        <v>3259</v>
      </c>
      <c r="E2688">
        <v>50</v>
      </c>
      <c r="F2688" t="s">
        <v>3262</v>
      </c>
      <c r="G2688" t="s">
        <v>3257</v>
      </c>
      <c r="H2688" s="49">
        <v>42295</v>
      </c>
      <c r="I2688" s="1">
        <v>82077.52</v>
      </c>
      <c r="R2688" s="3">
        <v>100003728</v>
      </c>
      <c r="S2688" t="s">
        <v>3354</v>
      </c>
      <c r="T2688" t="s">
        <v>3425</v>
      </c>
      <c r="U2688" t="s">
        <v>3259</v>
      </c>
      <c r="V2688">
        <v>35</v>
      </c>
      <c r="W2688" t="s">
        <v>3275</v>
      </c>
      <c r="X2688" t="s">
        <v>3265</v>
      </c>
      <c r="Y2688" s="33">
        <v>42353</v>
      </c>
      <c r="Z2688" s="1">
        <v>26728</v>
      </c>
    </row>
    <row r="2689" spans="1:26" x14ac:dyDescent="0.25">
      <c r="A2689" s="3">
        <v>200002688</v>
      </c>
      <c r="B2689" t="s">
        <v>3479</v>
      </c>
      <c r="C2689" t="s">
        <v>3321</v>
      </c>
      <c r="D2689" t="s">
        <v>3266</v>
      </c>
      <c r="E2689">
        <v>50</v>
      </c>
      <c r="F2689" t="s">
        <v>3262</v>
      </c>
      <c r="G2689" t="s">
        <v>3265</v>
      </c>
      <c r="H2689" s="49">
        <v>42295</v>
      </c>
      <c r="I2689" s="1">
        <v>15104.72</v>
      </c>
      <c r="R2689" s="3">
        <v>100003729</v>
      </c>
      <c r="S2689" t="s">
        <v>3380</v>
      </c>
      <c r="T2689" t="s">
        <v>3472</v>
      </c>
      <c r="U2689" t="s">
        <v>3259</v>
      </c>
      <c r="V2689">
        <v>33</v>
      </c>
      <c r="W2689" t="s">
        <v>3275</v>
      </c>
      <c r="X2689" t="s">
        <v>3281</v>
      </c>
      <c r="Y2689" s="33">
        <v>42353</v>
      </c>
      <c r="Z2689" s="1">
        <v>22448.82</v>
      </c>
    </row>
    <row r="2690" spans="1:26" x14ac:dyDescent="0.25">
      <c r="A2690" s="3">
        <v>300002689</v>
      </c>
      <c r="B2690" t="s">
        <v>3459</v>
      </c>
      <c r="C2690" t="s">
        <v>3343</v>
      </c>
      <c r="D2690" t="s">
        <v>3259</v>
      </c>
      <c r="E2690">
        <v>31</v>
      </c>
      <c r="F2690" t="s">
        <v>3258</v>
      </c>
      <c r="G2690" t="s">
        <v>3257</v>
      </c>
      <c r="H2690" s="49">
        <v>42295</v>
      </c>
      <c r="I2690" s="1">
        <v>42471.07</v>
      </c>
      <c r="R2690" s="3">
        <v>100003730</v>
      </c>
      <c r="S2690" t="s">
        <v>3389</v>
      </c>
      <c r="T2690" t="s">
        <v>3310</v>
      </c>
      <c r="U2690" t="s">
        <v>3266</v>
      </c>
      <c r="V2690">
        <v>40</v>
      </c>
      <c r="W2690" t="s">
        <v>3275</v>
      </c>
      <c r="X2690" t="s">
        <v>3281</v>
      </c>
      <c r="Y2690" s="33">
        <v>42353</v>
      </c>
      <c r="Z2690" s="1">
        <v>30815.39</v>
      </c>
    </row>
    <row r="2691" spans="1:26" x14ac:dyDescent="0.25">
      <c r="A2691" s="3">
        <v>300002690</v>
      </c>
      <c r="B2691" t="s">
        <v>3500</v>
      </c>
      <c r="C2691" t="s">
        <v>3427</v>
      </c>
      <c r="D2691" t="s">
        <v>3259</v>
      </c>
      <c r="E2691">
        <v>44</v>
      </c>
      <c r="F2691" t="s">
        <v>3258</v>
      </c>
      <c r="G2691" t="s">
        <v>3265</v>
      </c>
      <c r="H2691" s="49">
        <v>42295</v>
      </c>
      <c r="I2691" s="1">
        <v>16627.150000000001</v>
      </c>
      <c r="R2691" s="3">
        <v>100003731</v>
      </c>
      <c r="S2691" t="s">
        <v>3389</v>
      </c>
      <c r="T2691" t="s">
        <v>3321</v>
      </c>
      <c r="U2691" t="s">
        <v>3266</v>
      </c>
      <c r="V2691">
        <v>42</v>
      </c>
      <c r="W2691" t="s">
        <v>3275</v>
      </c>
      <c r="X2691" t="s">
        <v>3281</v>
      </c>
      <c r="Y2691" s="33">
        <v>42353</v>
      </c>
      <c r="Z2691" s="1">
        <v>85207.93</v>
      </c>
    </row>
    <row r="2692" spans="1:26" x14ac:dyDescent="0.25">
      <c r="A2692" s="3">
        <v>400002691</v>
      </c>
      <c r="B2692" t="s">
        <v>3484</v>
      </c>
      <c r="C2692" t="s">
        <v>3425</v>
      </c>
      <c r="D2692" t="s">
        <v>3266</v>
      </c>
      <c r="E2692">
        <v>42</v>
      </c>
      <c r="F2692" t="s">
        <v>3469</v>
      </c>
      <c r="G2692" t="s">
        <v>3265</v>
      </c>
      <c r="H2692" s="49">
        <v>42295</v>
      </c>
      <c r="I2692" s="1">
        <v>46393.55</v>
      </c>
      <c r="R2692" s="3">
        <v>100003732</v>
      </c>
      <c r="S2692" t="s">
        <v>3480</v>
      </c>
      <c r="T2692" t="s">
        <v>3422</v>
      </c>
      <c r="U2692" t="s">
        <v>3266</v>
      </c>
      <c r="V2692">
        <v>34</v>
      </c>
      <c r="W2692" t="s">
        <v>3275</v>
      </c>
      <c r="X2692" t="s">
        <v>3281</v>
      </c>
      <c r="Y2692" s="33">
        <v>42353</v>
      </c>
      <c r="Z2692" s="1">
        <v>143879.62</v>
      </c>
    </row>
    <row r="2693" spans="1:26" x14ac:dyDescent="0.25">
      <c r="A2693" s="3">
        <v>100002692</v>
      </c>
      <c r="B2693" t="s">
        <v>3521</v>
      </c>
      <c r="C2693" t="s">
        <v>3429</v>
      </c>
      <c r="D2693" t="s">
        <v>3266</v>
      </c>
      <c r="E2693">
        <v>39</v>
      </c>
      <c r="F2693" t="s">
        <v>3275</v>
      </c>
      <c r="G2693" t="s">
        <v>3265</v>
      </c>
      <c r="H2693" s="49">
        <v>42296</v>
      </c>
      <c r="I2693" s="1">
        <v>34441.919999999998</v>
      </c>
      <c r="R2693" s="3">
        <v>100003733</v>
      </c>
      <c r="S2693" t="s">
        <v>3443</v>
      </c>
      <c r="T2693" t="s">
        <v>3427</v>
      </c>
      <c r="U2693" t="s">
        <v>3266</v>
      </c>
      <c r="V2693">
        <v>28</v>
      </c>
      <c r="W2693" t="s">
        <v>3275</v>
      </c>
      <c r="X2693" t="s">
        <v>3257</v>
      </c>
      <c r="Y2693" s="33">
        <v>42353</v>
      </c>
      <c r="Z2693" s="1">
        <v>13618.72</v>
      </c>
    </row>
    <row r="2694" spans="1:26" x14ac:dyDescent="0.25">
      <c r="A2694" s="3">
        <v>100002693</v>
      </c>
      <c r="B2694" t="s">
        <v>3366</v>
      </c>
      <c r="C2694" t="s">
        <v>3286</v>
      </c>
      <c r="D2694" t="s">
        <v>3259</v>
      </c>
      <c r="E2694">
        <v>35</v>
      </c>
      <c r="F2694" t="s">
        <v>3275</v>
      </c>
      <c r="G2694" t="s">
        <v>3281</v>
      </c>
      <c r="H2694" s="49">
        <v>42296</v>
      </c>
      <c r="I2694" s="1">
        <v>49048.13</v>
      </c>
      <c r="R2694" s="3">
        <v>100003734</v>
      </c>
      <c r="S2694" t="s">
        <v>3316</v>
      </c>
      <c r="T2694" t="s">
        <v>3489</v>
      </c>
      <c r="U2694" t="s">
        <v>3259</v>
      </c>
      <c r="V2694">
        <v>43</v>
      </c>
      <c r="W2694" t="s">
        <v>3275</v>
      </c>
      <c r="X2694" t="s">
        <v>3281</v>
      </c>
      <c r="Y2694" s="33">
        <v>42353</v>
      </c>
      <c r="Z2694" s="1">
        <v>91470.56</v>
      </c>
    </row>
    <row r="2695" spans="1:26" x14ac:dyDescent="0.25">
      <c r="A2695" s="3">
        <v>100002694</v>
      </c>
      <c r="B2695" t="s">
        <v>3331</v>
      </c>
      <c r="C2695" t="s">
        <v>3513</v>
      </c>
      <c r="D2695" t="s">
        <v>3259</v>
      </c>
      <c r="E2695">
        <v>34</v>
      </c>
      <c r="F2695" t="s">
        <v>3275</v>
      </c>
      <c r="G2695" t="s">
        <v>3281</v>
      </c>
      <c r="H2695" s="49">
        <v>42296</v>
      </c>
      <c r="I2695" s="1">
        <v>16194.49</v>
      </c>
      <c r="R2695" s="3">
        <v>100003735</v>
      </c>
      <c r="S2695" t="s">
        <v>3323</v>
      </c>
      <c r="T2695" t="s">
        <v>3387</v>
      </c>
      <c r="U2695" t="s">
        <v>3259</v>
      </c>
      <c r="V2695">
        <v>32</v>
      </c>
      <c r="W2695" t="s">
        <v>3275</v>
      </c>
      <c r="X2695" t="s">
        <v>3281</v>
      </c>
      <c r="Y2695" s="33">
        <v>42353</v>
      </c>
      <c r="Z2695" s="1">
        <v>63106.43</v>
      </c>
    </row>
    <row r="2696" spans="1:26" x14ac:dyDescent="0.25">
      <c r="A2696" s="3">
        <v>200002695</v>
      </c>
      <c r="B2696" t="s">
        <v>3311</v>
      </c>
      <c r="C2696" t="s">
        <v>3388</v>
      </c>
      <c r="D2696" t="s">
        <v>3259</v>
      </c>
      <c r="E2696">
        <v>57</v>
      </c>
      <c r="F2696" t="s">
        <v>3262</v>
      </c>
      <c r="G2696" t="s">
        <v>3257</v>
      </c>
      <c r="H2696" s="49">
        <v>42296</v>
      </c>
      <c r="I2696" s="1">
        <v>106232.34</v>
      </c>
      <c r="R2696" s="3">
        <v>100003736</v>
      </c>
      <c r="S2696" t="s">
        <v>3337</v>
      </c>
      <c r="T2696" t="s">
        <v>3329</v>
      </c>
      <c r="U2696" t="s">
        <v>3259</v>
      </c>
      <c r="V2696">
        <v>33</v>
      </c>
      <c r="W2696" t="s">
        <v>3275</v>
      </c>
      <c r="X2696" t="s">
        <v>3281</v>
      </c>
      <c r="Y2696" s="33">
        <v>42353</v>
      </c>
      <c r="Z2696" s="1">
        <v>66452.639999999999</v>
      </c>
    </row>
    <row r="2697" spans="1:26" x14ac:dyDescent="0.25">
      <c r="A2697" s="3">
        <v>200002696</v>
      </c>
      <c r="B2697" t="s">
        <v>3525</v>
      </c>
      <c r="C2697" t="s">
        <v>3360</v>
      </c>
      <c r="D2697" t="s">
        <v>3259</v>
      </c>
      <c r="E2697">
        <v>43</v>
      </c>
      <c r="F2697" t="s">
        <v>3262</v>
      </c>
      <c r="G2697" t="s">
        <v>3257</v>
      </c>
      <c r="H2697" s="49">
        <v>42296</v>
      </c>
      <c r="I2697" s="1">
        <v>61360.639999999999</v>
      </c>
      <c r="R2697" s="3">
        <v>100003737</v>
      </c>
      <c r="S2697" t="s">
        <v>3322</v>
      </c>
      <c r="T2697" t="s">
        <v>3279</v>
      </c>
      <c r="U2697" t="s">
        <v>3259</v>
      </c>
      <c r="V2697">
        <v>34</v>
      </c>
      <c r="W2697" t="s">
        <v>3275</v>
      </c>
      <c r="X2697" t="s">
        <v>3281</v>
      </c>
      <c r="Y2697" s="33">
        <v>42353</v>
      </c>
      <c r="Z2697" s="1">
        <v>3531.34</v>
      </c>
    </row>
    <row r="2698" spans="1:26" x14ac:dyDescent="0.25">
      <c r="A2698" s="3">
        <v>200002697</v>
      </c>
      <c r="B2698" t="s">
        <v>3339</v>
      </c>
      <c r="C2698" t="s">
        <v>3301</v>
      </c>
      <c r="D2698" t="s">
        <v>3259</v>
      </c>
      <c r="E2698">
        <v>47</v>
      </c>
      <c r="F2698" t="s">
        <v>3262</v>
      </c>
      <c r="G2698" t="s">
        <v>3265</v>
      </c>
      <c r="H2698" s="49">
        <v>42296</v>
      </c>
      <c r="I2698" s="1">
        <v>60277.8</v>
      </c>
      <c r="R2698" s="3">
        <v>100003744</v>
      </c>
      <c r="S2698" t="s">
        <v>3264</v>
      </c>
      <c r="T2698" t="s">
        <v>3347</v>
      </c>
      <c r="U2698" t="s">
        <v>3259</v>
      </c>
      <c r="V2698">
        <v>36</v>
      </c>
      <c r="W2698" t="s">
        <v>3275</v>
      </c>
      <c r="X2698" t="s">
        <v>3281</v>
      </c>
      <c r="Y2698" s="33">
        <v>42354</v>
      </c>
      <c r="Z2698" s="1">
        <v>61027.02</v>
      </c>
    </row>
    <row r="2699" spans="1:26" x14ac:dyDescent="0.25">
      <c r="A2699" s="3">
        <v>400002698</v>
      </c>
      <c r="B2699" t="s">
        <v>3515</v>
      </c>
      <c r="C2699" t="s">
        <v>3260</v>
      </c>
      <c r="D2699" t="s">
        <v>3259</v>
      </c>
      <c r="E2699">
        <v>25</v>
      </c>
      <c r="F2699" t="s">
        <v>3469</v>
      </c>
      <c r="G2699" t="s">
        <v>3281</v>
      </c>
      <c r="H2699" s="49">
        <v>42296</v>
      </c>
      <c r="I2699" s="1">
        <v>22186.17</v>
      </c>
      <c r="R2699" s="3">
        <v>100003745</v>
      </c>
      <c r="S2699" t="s">
        <v>3326</v>
      </c>
      <c r="T2699" t="s">
        <v>3318</v>
      </c>
      <c r="U2699" t="s">
        <v>3266</v>
      </c>
      <c r="V2699">
        <v>26</v>
      </c>
      <c r="W2699" t="s">
        <v>3275</v>
      </c>
      <c r="X2699" t="s">
        <v>3281</v>
      </c>
      <c r="Y2699" s="33">
        <v>42354</v>
      </c>
      <c r="Z2699" s="1">
        <v>3974.04</v>
      </c>
    </row>
    <row r="2700" spans="1:26" x14ac:dyDescent="0.25">
      <c r="A2700" s="3">
        <v>400002699</v>
      </c>
      <c r="B2700" t="s">
        <v>3378</v>
      </c>
      <c r="C2700" t="s">
        <v>3535</v>
      </c>
      <c r="D2700" t="s">
        <v>3266</v>
      </c>
      <c r="E2700">
        <v>61</v>
      </c>
      <c r="F2700" t="s">
        <v>3469</v>
      </c>
      <c r="G2700" t="s">
        <v>3281</v>
      </c>
      <c r="H2700" s="49">
        <v>42296</v>
      </c>
      <c r="I2700" s="1">
        <v>4387.05</v>
      </c>
      <c r="R2700" s="3">
        <v>100003746</v>
      </c>
      <c r="S2700" t="s">
        <v>3404</v>
      </c>
      <c r="T2700" t="s">
        <v>3373</v>
      </c>
      <c r="U2700" t="s">
        <v>3266</v>
      </c>
      <c r="V2700">
        <v>35</v>
      </c>
      <c r="W2700" t="s">
        <v>3275</v>
      </c>
      <c r="X2700" t="s">
        <v>3281</v>
      </c>
      <c r="Y2700" s="33">
        <v>42354</v>
      </c>
      <c r="Z2700" s="1">
        <v>28148.92</v>
      </c>
    </row>
    <row r="2701" spans="1:26" x14ac:dyDescent="0.25">
      <c r="A2701" s="3">
        <v>100002700</v>
      </c>
      <c r="B2701" t="s">
        <v>3344</v>
      </c>
      <c r="C2701" t="s">
        <v>3512</v>
      </c>
      <c r="D2701" t="s">
        <v>3266</v>
      </c>
      <c r="E2701">
        <v>35</v>
      </c>
      <c r="F2701" t="s">
        <v>3275</v>
      </c>
      <c r="G2701" t="s">
        <v>3281</v>
      </c>
      <c r="H2701" s="49">
        <v>42297</v>
      </c>
      <c r="I2701" s="1">
        <v>10247.99</v>
      </c>
      <c r="R2701" s="3">
        <v>100003747</v>
      </c>
      <c r="S2701" t="s">
        <v>3522</v>
      </c>
      <c r="T2701" t="s">
        <v>3464</v>
      </c>
      <c r="U2701" t="s">
        <v>3266</v>
      </c>
      <c r="V2701">
        <v>37</v>
      </c>
      <c r="W2701" t="s">
        <v>3275</v>
      </c>
      <c r="X2701" t="s">
        <v>3257</v>
      </c>
      <c r="Y2701" s="33">
        <v>42354</v>
      </c>
      <c r="Z2701" s="1">
        <v>61138.64</v>
      </c>
    </row>
    <row r="2702" spans="1:26" x14ac:dyDescent="0.25">
      <c r="A2702" s="3">
        <v>100002701</v>
      </c>
      <c r="B2702" t="s">
        <v>3520</v>
      </c>
      <c r="C2702" t="s">
        <v>3301</v>
      </c>
      <c r="D2702" t="s">
        <v>3266</v>
      </c>
      <c r="E2702">
        <v>23</v>
      </c>
      <c r="F2702" t="s">
        <v>3275</v>
      </c>
      <c r="G2702" t="s">
        <v>3265</v>
      </c>
      <c r="H2702" s="49">
        <v>42297</v>
      </c>
      <c r="I2702" s="1">
        <v>20148.509999999998</v>
      </c>
      <c r="R2702" s="3">
        <v>100003748</v>
      </c>
      <c r="S2702" t="s">
        <v>3449</v>
      </c>
      <c r="T2702" t="s">
        <v>3286</v>
      </c>
      <c r="U2702" t="s">
        <v>3259</v>
      </c>
      <c r="V2702">
        <v>38</v>
      </c>
      <c r="W2702" t="s">
        <v>3275</v>
      </c>
      <c r="X2702" t="s">
        <v>3265</v>
      </c>
      <c r="Y2702" s="33">
        <v>42354</v>
      </c>
      <c r="Z2702" s="1">
        <v>56516.639999999999</v>
      </c>
    </row>
    <row r="2703" spans="1:26" x14ac:dyDescent="0.25">
      <c r="A2703" s="3">
        <v>100002702</v>
      </c>
      <c r="B2703" t="s">
        <v>3368</v>
      </c>
      <c r="C2703" t="s">
        <v>3305</v>
      </c>
      <c r="D2703" t="s">
        <v>3259</v>
      </c>
      <c r="E2703">
        <v>34</v>
      </c>
      <c r="F2703" t="s">
        <v>3275</v>
      </c>
      <c r="G2703" t="s">
        <v>3281</v>
      </c>
      <c r="H2703" s="49">
        <v>42297</v>
      </c>
      <c r="I2703" s="1">
        <v>20922.689999999999</v>
      </c>
      <c r="R2703" s="3">
        <v>100003749</v>
      </c>
      <c r="S2703" t="s">
        <v>3521</v>
      </c>
      <c r="T2703" t="s">
        <v>3376</v>
      </c>
      <c r="U2703" t="s">
        <v>3266</v>
      </c>
      <c r="V2703">
        <v>45</v>
      </c>
      <c r="W2703" t="s">
        <v>3275</v>
      </c>
      <c r="X2703" t="s">
        <v>3265</v>
      </c>
      <c r="Y2703" s="33">
        <v>42354</v>
      </c>
      <c r="Z2703" s="1">
        <v>62529.53</v>
      </c>
    </row>
    <row r="2704" spans="1:26" x14ac:dyDescent="0.25">
      <c r="A2704" s="3">
        <v>100002703</v>
      </c>
      <c r="B2704" t="s">
        <v>3324</v>
      </c>
      <c r="C2704" t="s">
        <v>3325</v>
      </c>
      <c r="D2704" t="s">
        <v>3266</v>
      </c>
      <c r="E2704">
        <v>38</v>
      </c>
      <c r="F2704" t="s">
        <v>3275</v>
      </c>
      <c r="G2704" t="s">
        <v>3281</v>
      </c>
      <c r="H2704" s="49">
        <v>42297</v>
      </c>
      <c r="I2704" s="1">
        <v>22690.73</v>
      </c>
      <c r="R2704" s="3">
        <v>100003750</v>
      </c>
      <c r="S2704" t="s">
        <v>3494</v>
      </c>
      <c r="T2704" t="s">
        <v>3420</v>
      </c>
      <c r="U2704" t="s">
        <v>3259</v>
      </c>
      <c r="V2704">
        <v>29</v>
      </c>
      <c r="W2704" t="s">
        <v>3275</v>
      </c>
      <c r="X2704" t="s">
        <v>3281</v>
      </c>
      <c r="Y2704" s="33">
        <v>42354</v>
      </c>
      <c r="Z2704" s="1">
        <v>27985.16</v>
      </c>
    </row>
    <row r="2705" spans="1:26" x14ac:dyDescent="0.25">
      <c r="A2705" s="3">
        <v>100002704</v>
      </c>
      <c r="B2705" t="s">
        <v>3510</v>
      </c>
      <c r="C2705" t="s">
        <v>3509</v>
      </c>
      <c r="D2705" t="s">
        <v>3259</v>
      </c>
      <c r="E2705">
        <v>45</v>
      </c>
      <c r="F2705" t="s">
        <v>3275</v>
      </c>
      <c r="G2705" t="s">
        <v>3257</v>
      </c>
      <c r="H2705" s="49">
        <v>42297</v>
      </c>
      <c r="I2705" s="1">
        <v>48234.65</v>
      </c>
      <c r="R2705" s="3">
        <v>100003751</v>
      </c>
      <c r="S2705" t="s">
        <v>3520</v>
      </c>
      <c r="T2705" t="s">
        <v>3519</v>
      </c>
      <c r="U2705" t="s">
        <v>3266</v>
      </c>
      <c r="V2705">
        <v>37</v>
      </c>
      <c r="W2705" t="s">
        <v>3275</v>
      </c>
      <c r="X2705" t="s">
        <v>3281</v>
      </c>
      <c r="Y2705" s="33">
        <v>42354</v>
      </c>
      <c r="Z2705" s="1">
        <v>81383.210000000006</v>
      </c>
    </row>
    <row r="2706" spans="1:26" x14ac:dyDescent="0.25">
      <c r="A2706" s="3">
        <v>100002705</v>
      </c>
      <c r="B2706" t="s">
        <v>3541</v>
      </c>
      <c r="C2706" t="s">
        <v>3263</v>
      </c>
      <c r="D2706" t="s">
        <v>3266</v>
      </c>
      <c r="E2706">
        <v>34</v>
      </c>
      <c r="F2706" t="s">
        <v>3275</v>
      </c>
      <c r="G2706" t="s">
        <v>3257</v>
      </c>
      <c r="H2706" s="49">
        <v>42297</v>
      </c>
      <c r="I2706" s="1">
        <v>75592.09</v>
      </c>
      <c r="R2706" s="3">
        <v>100003752</v>
      </c>
      <c r="S2706" t="s">
        <v>3408</v>
      </c>
      <c r="T2706" t="s">
        <v>3411</v>
      </c>
      <c r="U2706" t="s">
        <v>3266</v>
      </c>
      <c r="V2706">
        <v>33</v>
      </c>
      <c r="W2706" t="s">
        <v>3275</v>
      </c>
      <c r="X2706" t="s">
        <v>3281</v>
      </c>
      <c r="Y2706" s="33">
        <v>42354</v>
      </c>
      <c r="Z2706" s="1">
        <v>48715.23</v>
      </c>
    </row>
    <row r="2707" spans="1:26" x14ac:dyDescent="0.25">
      <c r="A2707" s="3">
        <v>100002706</v>
      </c>
      <c r="B2707" t="s">
        <v>3413</v>
      </c>
      <c r="C2707" t="s">
        <v>3318</v>
      </c>
      <c r="D2707" t="s">
        <v>3266</v>
      </c>
      <c r="E2707">
        <v>24</v>
      </c>
      <c r="F2707" t="s">
        <v>3275</v>
      </c>
      <c r="G2707" t="s">
        <v>3265</v>
      </c>
      <c r="H2707" s="49">
        <v>42297</v>
      </c>
      <c r="I2707" s="1">
        <v>92201.51</v>
      </c>
      <c r="R2707" s="3">
        <v>100003753</v>
      </c>
      <c r="S2707" t="s">
        <v>3467</v>
      </c>
      <c r="T2707" t="s">
        <v>3427</v>
      </c>
      <c r="U2707" t="s">
        <v>3259</v>
      </c>
      <c r="V2707">
        <v>30</v>
      </c>
      <c r="W2707" t="s">
        <v>3275</v>
      </c>
      <c r="X2707" t="s">
        <v>3257</v>
      </c>
      <c r="Y2707" s="33">
        <v>42354</v>
      </c>
      <c r="Z2707" s="1">
        <v>6983.32</v>
      </c>
    </row>
    <row r="2708" spans="1:26" x14ac:dyDescent="0.25">
      <c r="A2708" s="3">
        <v>100002707</v>
      </c>
      <c r="B2708" t="s">
        <v>3302</v>
      </c>
      <c r="C2708" t="s">
        <v>3554</v>
      </c>
      <c r="D2708" t="s">
        <v>3266</v>
      </c>
      <c r="E2708">
        <v>49</v>
      </c>
      <c r="F2708" t="s">
        <v>3275</v>
      </c>
      <c r="G2708" t="s">
        <v>3265</v>
      </c>
      <c r="H2708" s="49">
        <v>42297</v>
      </c>
      <c r="I2708" s="1">
        <v>41652.839999999997</v>
      </c>
      <c r="R2708" s="3">
        <v>100003754</v>
      </c>
      <c r="S2708" t="s">
        <v>3424</v>
      </c>
      <c r="T2708" t="s">
        <v>3394</v>
      </c>
      <c r="U2708" t="s">
        <v>3259</v>
      </c>
      <c r="V2708">
        <v>36</v>
      </c>
      <c r="W2708" t="s">
        <v>3275</v>
      </c>
      <c r="X2708" t="s">
        <v>3281</v>
      </c>
      <c r="Y2708" s="33">
        <v>42354</v>
      </c>
      <c r="Z2708" s="1">
        <v>66519.95</v>
      </c>
    </row>
    <row r="2709" spans="1:26" x14ac:dyDescent="0.25">
      <c r="A2709" s="3">
        <v>100002708</v>
      </c>
      <c r="B2709" t="s">
        <v>3518</v>
      </c>
      <c r="C2709" t="s">
        <v>3477</v>
      </c>
      <c r="D2709" t="s">
        <v>3266</v>
      </c>
      <c r="E2709">
        <v>32</v>
      </c>
      <c r="F2709" t="s">
        <v>3275</v>
      </c>
      <c r="G2709" t="s">
        <v>3281</v>
      </c>
      <c r="H2709" s="49">
        <v>42297</v>
      </c>
      <c r="I2709" s="1">
        <v>6968.37</v>
      </c>
      <c r="R2709" s="3">
        <v>100003755</v>
      </c>
      <c r="S2709" t="s">
        <v>3518</v>
      </c>
      <c r="T2709" t="s">
        <v>3340</v>
      </c>
      <c r="U2709" t="s">
        <v>3266</v>
      </c>
      <c r="V2709">
        <v>45</v>
      </c>
      <c r="W2709" t="s">
        <v>3275</v>
      </c>
      <c r="X2709" t="s">
        <v>3281</v>
      </c>
      <c r="Y2709" s="33">
        <v>42354</v>
      </c>
      <c r="Z2709" s="1">
        <v>69805.45</v>
      </c>
    </row>
    <row r="2710" spans="1:26" x14ac:dyDescent="0.25">
      <c r="A2710" s="3">
        <v>200002709</v>
      </c>
      <c r="B2710" t="s">
        <v>3446</v>
      </c>
      <c r="C2710" t="s">
        <v>3319</v>
      </c>
      <c r="D2710" t="s">
        <v>3259</v>
      </c>
      <c r="E2710">
        <v>53</v>
      </c>
      <c r="F2710" t="s">
        <v>3262</v>
      </c>
      <c r="G2710" t="s">
        <v>3265</v>
      </c>
      <c r="H2710" s="49">
        <v>42297</v>
      </c>
      <c r="I2710" s="1">
        <v>49863.23</v>
      </c>
      <c r="R2710" s="3">
        <v>100003756</v>
      </c>
      <c r="S2710" t="s">
        <v>3390</v>
      </c>
      <c r="T2710" t="s">
        <v>3517</v>
      </c>
      <c r="U2710" t="s">
        <v>3266</v>
      </c>
      <c r="V2710">
        <v>45</v>
      </c>
      <c r="W2710" t="s">
        <v>3275</v>
      </c>
      <c r="X2710" t="s">
        <v>3281</v>
      </c>
      <c r="Y2710" s="33">
        <v>42354</v>
      </c>
      <c r="Z2710" s="1">
        <v>1439.15</v>
      </c>
    </row>
    <row r="2711" spans="1:26" x14ac:dyDescent="0.25">
      <c r="A2711" s="3">
        <v>200002710</v>
      </c>
      <c r="B2711" t="s">
        <v>3445</v>
      </c>
      <c r="C2711" t="s">
        <v>3489</v>
      </c>
      <c r="D2711" t="s">
        <v>3259</v>
      </c>
      <c r="E2711">
        <v>45</v>
      </c>
      <c r="F2711" t="s">
        <v>3262</v>
      </c>
      <c r="G2711" t="s">
        <v>3257</v>
      </c>
      <c r="H2711" s="49">
        <v>42297</v>
      </c>
      <c r="I2711" s="1">
        <v>17520.080000000002</v>
      </c>
      <c r="R2711" s="3">
        <v>100003757</v>
      </c>
      <c r="S2711" t="s">
        <v>3404</v>
      </c>
      <c r="T2711" t="s">
        <v>3376</v>
      </c>
      <c r="U2711" t="s">
        <v>3266</v>
      </c>
      <c r="V2711">
        <v>38</v>
      </c>
      <c r="W2711" t="s">
        <v>3275</v>
      </c>
      <c r="X2711" t="s">
        <v>3281</v>
      </c>
      <c r="Y2711" s="33">
        <v>42354</v>
      </c>
      <c r="Z2711" s="1">
        <v>3876.27</v>
      </c>
    </row>
    <row r="2712" spans="1:26" x14ac:dyDescent="0.25">
      <c r="A2712" s="3">
        <v>200002711</v>
      </c>
      <c r="B2712" t="s">
        <v>3424</v>
      </c>
      <c r="C2712" t="s">
        <v>3375</v>
      </c>
      <c r="D2712" t="s">
        <v>3259</v>
      </c>
      <c r="E2712">
        <v>47</v>
      </c>
      <c r="F2712" t="s">
        <v>3262</v>
      </c>
      <c r="G2712" t="s">
        <v>3265</v>
      </c>
      <c r="H2712" s="49">
        <v>42297</v>
      </c>
      <c r="I2712" s="1">
        <v>27955.18</v>
      </c>
      <c r="R2712" s="3">
        <v>100003758</v>
      </c>
      <c r="S2712" t="s">
        <v>3380</v>
      </c>
      <c r="T2712" t="s">
        <v>3375</v>
      </c>
      <c r="U2712" t="s">
        <v>3259</v>
      </c>
      <c r="V2712">
        <v>30</v>
      </c>
      <c r="W2712" t="s">
        <v>3275</v>
      </c>
      <c r="X2712" t="s">
        <v>3281</v>
      </c>
      <c r="Y2712" s="33">
        <v>42354</v>
      </c>
      <c r="Z2712" s="1">
        <v>29433.64</v>
      </c>
    </row>
    <row r="2713" spans="1:26" x14ac:dyDescent="0.25">
      <c r="A2713" s="3">
        <v>200002712</v>
      </c>
      <c r="B2713" t="s">
        <v>3322</v>
      </c>
      <c r="C2713" t="s">
        <v>3350</v>
      </c>
      <c r="D2713" t="s">
        <v>3259</v>
      </c>
      <c r="E2713">
        <v>55</v>
      </c>
      <c r="F2713" t="s">
        <v>3262</v>
      </c>
      <c r="G2713" t="s">
        <v>3257</v>
      </c>
      <c r="H2713" s="49">
        <v>42297</v>
      </c>
      <c r="I2713" s="1">
        <v>6727.7</v>
      </c>
      <c r="R2713" s="3">
        <v>100003759</v>
      </c>
      <c r="S2713" t="s">
        <v>3274</v>
      </c>
      <c r="T2713" t="s">
        <v>3371</v>
      </c>
      <c r="U2713" t="s">
        <v>3266</v>
      </c>
      <c r="V2713">
        <v>34</v>
      </c>
      <c r="W2713" t="s">
        <v>3275</v>
      </c>
      <c r="X2713" t="s">
        <v>3257</v>
      </c>
      <c r="Y2713" s="33">
        <v>42354</v>
      </c>
      <c r="Z2713" s="1">
        <v>91324.46</v>
      </c>
    </row>
    <row r="2714" spans="1:26" x14ac:dyDescent="0.25">
      <c r="A2714" s="3">
        <v>300002713</v>
      </c>
      <c r="B2714" t="s">
        <v>3417</v>
      </c>
      <c r="C2714" t="s">
        <v>3481</v>
      </c>
      <c r="D2714" t="s">
        <v>3266</v>
      </c>
      <c r="E2714">
        <v>35</v>
      </c>
      <c r="F2714" t="s">
        <v>3258</v>
      </c>
      <c r="G2714" t="s">
        <v>3265</v>
      </c>
      <c r="H2714" s="49">
        <v>42297</v>
      </c>
      <c r="I2714" s="1">
        <v>23072.45</v>
      </c>
      <c r="R2714" s="3">
        <v>100003760</v>
      </c>
      <c r="S2714" t="s">
        <v>3482</v>
      </c>
      <c r="T2714" t="s">
        <v>3481</v>
      </c>
      <c r="U2714" t="s">
        <v>3266</v>
      </c>
      <c r="V2714">
        <v>27</v>
      </c>
      <c r="W2714" t="s">
        <v>3275</v>
      </c>
      <c r="X2714" t="s">
        <v>3281</v>
      </c>
      <c r="Y2714" s="33">
        <v>42354</v>
      </c>
      <c r="Z2714" s="1">
        <v>42901.77</v>
      </c>
    </row>
    <row r="2715" spans="1:26" x14ac:dyDescent="0.25">
      <c r="A2715" s="3">
        <v>300002714</v>
      </c>
      <c r="B2715" t="s">
        <v>3337</v>
      </c>
      <c r="C2715" t="s">
        <v>3350</v>
      </c>
      <c r="D2715" t="s">
        <v>3259</v>
      </c>
      <c r="E2715">
        <v>35</v>
      </c>
      <c r="F2715" t="s">
        <v>3258</v>
      </c>
      <c r="G2715" t="s">
        <v>3257</v>
      </c>
      <c r="H2715" s="49">
        <v>42297</v>
      </c>
      <c r="I2715" s="1">
        <v>1819.36</v>
      </c>
      <c r="R2715" s="3">
        <v>100003761</v>
      </c>
      <c r="S2715" t="s">
        <v>3516</v>
      </c>
      <c r="T2715" t="s">
        <v>3330</v>
      </c>
      <c r="U2715" t="s">
        <v>3259</v>
      </c>
      <c r="V2715">
        <v>33</v>
      </c>
      <c r="W2715" t="s">
        <v>3275</v>
      </c>
      <c r="X2715" t="s">
        <v>3281</v>
      </c>
      <c r="Y2715" s="33">
        <v>42354</v>
      </c>
      <c r="Z2715" s="1">
        <v>116577.61</v>
      </c>
    </row>
    <row r="2716" spans="1:26" x14ac:dyDescent="0.25">
      <c r="A2716" s="3">
        <v>300002715</v>
      </c>
      <c r="B2716" t="s">
        <v>3297</v>
      </c>
      <c r="C2716" t="s">
        <v>3517</v>
      </c>
      <c r="D2716" t="s">
        <v>3259</v>
      </c>
      <c r="E2716">
        <v>33</v>
      </c>
      <c r="F2716" t="s">
        <v>3258</v>
      </c>
      <c r="G2716" t="s">
        <v>3281</v>
      </c>
      <c r="H2716" s="49">
        <v>42297</v>
      </c>
      <c r="I2716" s="1">
        <v>27843.26</v>
      </c>
      <c r="R2716" s="3">
        <v>100003762</v>
      </c>
      <c r="S2716" t="s">
        <v>3515</v>
      </c>
      <c r="T2716" t="s">
        <v>3301</v>
      </c>
      <c r="U2716" t="s">
        <v>3259</v>
      </c>
      <c r="V2716">
        <v>35</v>
      </c>
      <c r="W2716" t="s">
        <v>3275</v>
      </c>
      <c r="X2716" t="s">
        <v>3281</v>
      </c>
      <c r="Y2716" s="33">
        <v>42354</v>
      </c>
      <c r="Z2716" s="1">
        <v>34377.4</v>
      </c>
    </row>
    <row r="2717" spans="1:26" x14ac:dyDescent="0.25">
      <c r="A2717" s="3">
        <v>400002716</v>
      </c>
      <c r="B2717" t="s">
        <v>3541</v>
      </c>
      <c r="C2717" t="s">
        <v>3361</v>
      </c>
      <c r="D2717" t="s">
        <v>3266</v>
      </c>
      <c r="E2717">
        <v>31</v>
      </c>
      <c r="F2717" t="s">
        <v>3469</v>
      </c>
      <c r="G2717" t="s">
        <v>3281</v>
      </c>
      <c r="H2717" s="49">
        <v>42297</v>
      </c>
      <c r="I2717" s="1">
        <v>60850.03</v>
      </c>
      <c r="R2717" s="3">
        <v>100003763</v>
      </c>
      <c r="S2717" t="s">
        <v>3351</v>
      </c>
      <c r="T2717" t="s">
        <v>3477</v>
      </c>
      <c r="U2717" t="s">
        <v>3266</v>
      </c>
      <c r="V2717">
        <v>44</v>
      </c>
      <c r="W2717" t="s">
        <v>3275</v>
      </c>
      <c r="X2717" t="s">
        <v>3265</v>
      </c>
      <c r="Y2717" s="33">
        <v>42354</v>
      </c>
      <c r="Z2717" s="1">
        <v>14563.87</v>
      </c>
    </row>
    <row r="2718" spans="1:26" x14ac:dyDescent="0.25">
      <c r="A2718" s="3">
        <v>400002717</v>
      </c>
      <c r="B2718" t="s">
        <v>3465</v>
      </c>
      <c r="C2718" t="s">
        <v>3556</v>
      </c>
      <c r="D2718" t="s">
        <v>3266</v>
      </c>
      <c r="E2718">
        <v>31</v>
      </c>
      <c r="F2718" t="s">
        <v>3469</v>
      </c>
      <c r="G2718" t="s">
        <v>3257</v>
      </c>
      <c r="H2718" s="49">
        <v>42297</v>
      </c>
      <c r="I2718" s="1">
        <v>39120.910000000003</v>
      </c>
      <c r="R2718" s="3">
        <v>100003764</v>
      </c>
      <c r="S2718" t="s">
        <v>3389</v>
      </c>
      <c r="T2718" t="s">
        <v>3431</v>
      </c>
      <c r="U2718" t="s">
        <v>3266</v>
      </c>
      <c r="V2718">
        <v>34</v>
      </c>
      <c r="W2718" t="s">
        <v>3275</v>
      </c>
      <c r="X2718" t="s">
        <v>3257</v>
      </c>
      <c r="Y2718" s="33">
        <v>42354</v>
      </c>
      <c r="Z2718" s="1">
        <v>41064.35</v>
      </c>
    </row>
    <row r="2719" spans="1:26" x14ac:dyDescent="0.25">
      <c r="A2719" s="3">
        <v>100002718</v>
      </c>
      <c r="B2719" t="s">
        <v>3283</v>
      </c>
      <c r="C2719" t="s">
        <v>3485</v>
      </c>
      <c r="D2719" t="s">
        <v>3259</v>
      </c>
      <c r="E2719">
        <v>28</v>
      </c>
      <c r="F2719" t="s">
        <v>3275</v>
      </c>
      <c r="G2719" t="s">
        <v>3281</v>
      </c>
      <c r="H2719" s="49">
        <v>42298</v>
      </c>
      <c r="I2719" s="1">
        <v>62077.51</v>
      </c>
      <c r="R2719" s="3">
        <v>100003765</v>
      </c>
      <c r="S2719" t="s">
        <v>3507</v>
      </c>
      <c r="T2719" t="s">
        <v>3391</v>
      </c>
      <c r="U2719" t="s">
        <v>3259</v>
      </c>
      <c r="V2719">
        <v>33</v>
      </c>
      <c r="W2719" t="s">
        <v>3275</v>
      </c>
      <c r="X2719" t="s">
        <v>3281</v>
      </c>
      <c r="Y2719" s="33">
        <v>42354</v>
      </c>
      <c r="Z2719" s="1">
        <v>69416.179999999993</v>
      </c>
    </row>
    <row r="2720" spans="1:26" x14ac:dyDescent="0.25">
      <c r="A2720" s="3">
        <v>100002719</v>
      </c>
      <c r="B2720" t="s">
        <v>3549</v>
      </c>
      <c r="C2720" t="s">
        <v>3349</v>
      </c>
      <c r="D2720" t="s">
        <v>3259</v>
      </c>
      <c r="E2720">
        <v>45</v>
      </c>
      <c r="F2720" t="s">
        <v>3275</v>
      </c>
      <c r="G2720" t="s">
        <v>3265</v>
      </c>
      <c r="H2720" s="49">
        <v>42298</v>
      </c>
      <c r="I2720" s="1">
        <v>41348.080000000002</v>
      </c>
      <c r="R2720" s="3">
        <v>100003780</v>
      </c>
      <c r="S2720" t="s">
        <v>3510</v>
      </c>
      <c r="T2720" t="s">
        <v>3444</v>
      </c>
      <c r="U2720" t="s">
        <v>3259</v>
      </c>
      <c r="V2720">
        <v>36</v>
      </c>
      <c r="W2720" t="s">
        <v>3275</v>
      </c>
      <c r="X2720" t="s">
        <v>3257</v>
      </c>
      <c r="Y2720" s="33">
        <v>42355</v>
      </c>
      <c r="Z2720" s="1">
        <v>40728.660000000003</v>
      </c>
    </row>
    <row r="2721" spans="1:26" x14ac:dyDescent="0.25">
      <c r="A2721" s="3">
        <v>100002720</v>
      </c>
      <c r="B2721" t="s">
        <v>3412</v>
      </c>
      <c r="C2721" t="s">
        <v>3369</v>
      </c>
      <c r="D2721" t="s">
        <v>3259</v>
      </c>
      <c r="E2721">
        <v>38</v>
      </c>
      <c r="F2721" t="s">
        <v>3275</v>
      </c>
      <c r="G2721" t="s">
        <v>3257</v>
      </c>
      <c r="H2721" s="49">
        <v>42298</v>
      </c>
      <c r="I2721" s="1">
        <v>12881.77</v>
      </c>
      <c r="R2721" s="3">
        <v>100003781</v>
      </c>
      <c r="S2721" t="s">
        <v>3382</v>
      </c>
      <c r="T2721" t="s">
        <v>3498</v>
      </c>
      <c r="U2721" t="s">
        <v>3259</v>
      </c>
      <c r="V2721">
        <v>32</v>
      </c>
      <c r="W2721" t="s">
        <v>3275</v>
      </c>
      <c r="X2721" t="s">
        <v>3281</v>
      </c>
      <c r="Y2721" s="33">
        <v>42355</v>
      </c>
      <c r="Z2721" s="1">
        <v>42956.77</v>
      </c>
    </row>
    <row r="2722" spans="1:26" x14ac:dyDescent="0.25">
      <c r="A2722" s="3">
        <v>100002721</v>
      </c>
      <c r="B2722" t="s">
        <v>3448</v>
      </c>
      <c r="C2722" t="s">
        <v>3362</v>
      </c>
      <c r="D2722" t="s">
        <v>3266</v>
      </c>
      <c r="E2722">
        <v>33</v>
      </c>
      <c r="F2722" t="s">
        <v>3275</v>
      </c>
      <c r="G2722" t="s">
        <v>3281</v>
      </c>
      <c r="H2722" s="49">
        <v>42298</v>
      </c>
      <c r="I2722" s="1">
        <v>76455.17</v>
      </c>
      <c r="R2722" s="3">
        <v>100003782</v>
      </c>
      <c r="S2722" t="s">
        <v>3486</v>
      </c>
      <c r="T2722" t="s">
        <v>3312</v>
      </c>
      <c r="U2722" t="s">
        <v>3266</v>
      </c>
      <c r="V2722">
        <v>32</v>
      </c>
      <c r="W2722" t="s">
        <v>3275</v>
      </c>
      <c r="X2722" t="s">
        <v>3281</v>
      </c>
      <c r="Y2722" s="33">
        <v>42355</v>
      </c>
      <c r="Z2722" s="1">
        <v>51475.16</v>
      </c>
    </row>
    <row r="2723" spans="1:26" x14ac:dyDescent="0.25">
      <c r="A2723" s="3">
        <v>100002722</v>
      </c>
      <c r="B2723" t="s">
        <v>3409</v>
      </c>
      <c r="C2723" t="s">
        <v>3288</v>
      </c>
      <c r="D2723" t="s">
        <v>3266</v>
      </c>
      <c r="E2723">
        <v>46</v>
      </c>
      <c r="F2723" t="s">
        <v>3275</v>
      </c>
      <c r="G2723" t="s">
        <v>3265</v>
      </c>
      <c r="H2723" s="49">
        <v>42298</v>
      </c>
      <c r="I2723" s="1">
        <v>50959.4</v>
      </c>
      <c r="R2723" s="3">
        <v>100003783</v>
      </c>
      <c r="S2723" t="s">
        <v>3300</v>
      </c>
      <c r="T2723" t="s">
        <v>3509</v>
      </c>
      <c r="U2723" t="s">
        <v>3259</v>
      </c>
      <c r="V2723">
        <v>32</v>
      </c>
      <c r="W2723" t="s">
        <v>3275</v>
      </c>
      <c r="X2723" t="s">
        <v>3281</v>
      </c>
      <c r="Y2723" s="33">
        <v>42355</v>
      </c>
      <c r="Z2723" s="1">
        <v>36780.870000000003</v>
      </c>
    </row>
    <row r="2724" spans="1:26" x14ac:dyDescent="0.25">
      <c r="A2724" s="3">
        <v>100002723</v>
      </c>
      <c r="B2724" t="s">
        <v>3341</v>
      </c>
      <c r="C2724" t="s">
        <v>3550</v>
      </c>
      <c r="D2724" t="s">
        <v>3259</v>
      </c>
      <c r="E2724">
        <v>33</v>
      </c>
      <c r="F2724" t="s">
        <v>3275</v>
      </c>
      <c r="G2724" t="s">
        <v>3265</v>
      </c>
      <c r="H2724" s="49">
        <v>42298</v>
      </c>
      <c r="I2724" s="1">
        <v>68310.37</v>
      </c>
      <c r="R2724" s="3">
        <v>100003784</v>
      </c>
      <c r="S2724" t="s">
        <v>3297</v>
      </c>
      <c r="T2724" t="s">
        <v>3447</v>
      </c>
      <c r="U2724" t="s">
        <v>3259</v>
      </c>
      <c r="V2724">
        <v>40</v>
      </c>
      <c r="W2724" t="s">
        <v>3275</v>
      </c>
      <c r="X2724" t="s">
        <v>3281</v>
      </c>
      <c r="Y2724" s="33">
        <v>42355</v>
      </c>
      <c r="Z2724" s="1">
        <v>3890.53</v>
      </c>
    </row>
    <row r="2725" spans="1:26" x14ac:dyDescent="0.25">
      <c r="A2725" s="3">
        <v>100002724</v>
      </c>
      <c r="B2725" t="s">
        <v>3335</v>
      </c>
      <c r="C2725" t="s">
        <v>3502</v>
      </c>
      <c r="D2725" t="s">
        <v>3266</v>
      </c>
      <c r="E2725">
        <v>33</v>
      </c>
      <c r="F2725" t="s">
        <v>3275</v>
      </c>
      <c r="G2725" t="s">
        <v>3281</v>
      </c>
      <c r="H2725" s="49">
        <v>42298</v>
      </c>
      <c r="I2725" s="1">
        <v>37520.39</v>
      </c>
      <c r="R2725" s="3">
        <v>100003785</v>
      </c>
      <c r="S2725" t="s">
        <v>3377</v>
      </c>
      <c r="T2725" t="s">
        <v>3508</v>
      </c>
      <c r="U2725" t="s">
        <v>3266</v>
      </c>
      <c r="V2725">
        <v>26</v>
      </c>
      <c r="W2725" t="s">
        <v>3275</v>
      </c>
      <c r="X2725" t="s">
        <v>3281</v>
      </c>
      <c r="Y2725" s="33">
        <v>42355</v>
      </c>
      <c r="Z2725" s="1">
        <v>83372.36</v>
      </c>
    </row>
    <row r="2726" spans="1:26" x14ac:dyDescent="0.25">
      <c r="A2726" s="3">
        <v>200002725</v>
      </c>
      <c r="B2726" t="s">
        <v>3534</v>
      </c>
      <c r="C2726" t="s">
        <v>3481</v>
      </c>
      <c r="D2726" t="s">
        <v>3259</v>
      </c>
      <c r="E2726">
        <v>55</v>
      </c>
      <c r="F2726" t="s">
        <v>3262</v>
      </c>
      <c r="G2726" t="s">
        <v>3257</v>
      </c>
      <c r="H2726" s="49">
        <v>42298</v>
      </c>
      <c r="I2726" s="1">
        <v>48227.16</v>
      </c>
      <c r="R2726" s="3">
        <v>100003786</v>
      </c>
      <c r="S2726" t="s">
        <v>3449</v>
      </c>
      <c r="T2726" t="s">
        <v>3472</v>
      </c>
      <c r="U2726" t="s">
        <v>3259</v>
      </c>
      <c r="V2726">
        <v>35</v>
      </c>
      <c r="W2726" t="s">
        <v>3275</v>
      </c>
      <c r="X2726" t="s">
        <v>3281</v>
      </c>
      <c r="Y2726" s="33">
        <v>42355</v>
      </c>
      <c r="Z2726" s="1">
        <v>137981.62</v>
      </c>
    </row>
    <row r="2727" spans="1:26" x14ac:dyDescent="0.25">
      <c r="A2727" s="3">
        <v>300002726</v>
      </c>
      <c r="B2727" t="s">
        <v>3268</v>
      </c>
      <c r="C2727" t="s">
        <v>3483</v>
      </c>
      <c r="D2727" t="s">
        <v>3266</v>
      </c>
      <c r="E2727">
        <v>41</v>
      </c>
      <c r="F2727" t="s">
        <v>3258</v>
      </c>
      <c r="G2727" t="s">
        <v>3281</v>
      </c>
      <c r="H2727" s="49">
        <v>42298</v>
      </c>
      <c r="I2727" s="1">
        <v>57699.86</v>
      </c>
      <c r="R2727" s="3">
        <v>100003787</v>
      </c>
      <c r="S2727" t="s">
        <v>3455</v>
      </c>
      <c r="T2727" t="s">
        <v>3466</v>
      </c>
      <c r="U2727" t="s">
        <v>3259</v>
      </c>
      <c r="V2727">
        <v>32</v>
      </c>
      <c r="W2727" t="s">
        <v>3275</v>
      </c>
      <c r="X2727" t="s">
        <v>3257</v>
      </c>
      <c r="Y2727" s="33">
        <v>42355</v>
      </c>
      <c r="Z2727" s="1">
        <v>17056.8</v>
      </c>
    </row>
    <row r="2728" spans="1:26" x14ac:dyDescent="0.25">
      <c r="A2728" s="3">
        <v>300002727</v>
      </c>
      <c r="B2728" t="s">
        <v>3416</v>
      </c>
      <c r="C2728" t="s">
        <v>3277</v>
      </c>
      <c r="D2728" t="s">
        <v>3259</v>
      </c>
      <c r="E2728">
        <v>34</v>
      </c>
      <c r="F2728" t="s">
        <v>3258</v>
      </c>
      <c r="G2728" t="s">
        <v>3257</v>
      </c>
      <c r="H2728" s="49">
        <v>42298</v>
      </c>
      <c r="I2728" s="1">
        <v>37254.18</v>
      </c>
      <c r="R2728" s="3">
        <v>100003788</v>
      </c>
      <c r="S2728" t="s">
        <v>3285</v>
      </c>
      <c r="T2728" t="s">
        <v>3315</v>
      </c>
      <c r="U2728" t="s">
        <v>3266</v>
      </c>
      <c r="V2728">
        <v>29</v>
      </c>
      <c r="W2728" t="s">
        <v>3275</v>
      </c>
      <c r="X2728" t="s">
        <v>3281</v>
      </c>
      <c r="Y2728" s="33">
        <v>42355</v>
      </c>
      <c r="Z2728" s="1">
        <v>5312.07</v>
      </c>
    </row>
    <row r="2729" spans="1:26" x14ac:dyDescent="0.25">
      <c r="A2729" s="3">
        <v>300002728</v>
      </c>
      <c r="B2729" t="s">
        <v>3557</v>
      </c>
      <c r="C2729" t="s">
        <v>3477</v>
      </c>
      <c r="D2729" t="s">
        <v>3259</v>
      </c>
      <c r="E2729">
        <v>47</v>
      </c>
      <c r="F2729" t="s">
        <v>3258</v>
      </c>
      <c r="G2729" t="s">
        <v>3257</v>
      </c>
      <c r="H2729" s="49">
        <v>42298</v>
      </c>
      <c r="I2729" s="1">
        <v>128488.01</v>
      </c>
      <c r="R2729" s="3">
        <v>100003789</v>
      </c>
      <c r="S2729" t="s">
        <v>3507</v>
      </c>
      <c r="T2729" t="s">
        <v>3360</v>
      </c>
      <c r="U2729" t="s">
        <v>3259</v>
      </c>
      <c r="V2729">
        <v>25</v>
      </c>
      <c r="W2729" t="s">
        <v>3275</v>
      </c>
      <c r="X2729" t="s">
        <v>3265</v>
      </c>
      <c r="Y2729" s="33">
        <v>42355</v>
      </c>
      <c r="Z2729" s="1">
        <v>44515.32</v>
      </c>
    </row>
    <row r="2730" spans="1:26" x14ac:dyDescent="0.25">
      <c r="A2730" s="3">
        <v>300002729</v>
      </c>
      <c r="B2730" t="s">
        <v>3366</v>
      </c>
      <c r="C2730" t="s">
        <v>3468</v>
      </c>
      <c r="D2730" t="s">
        <v>3259</v>
      </c>
      <c r="E2730">
        <v>33</v>
      </c>
      <c r="F2730" t="s">
        <v>3258</v>
      </c>
      <c r="G2730" t="s">
        <v>3281</v>
      </c>
      <c r="H2730" s="49">
        <v>42298</v>
      </c>
      <c r="I2730" s="1">
        <v>11224.82</v>
      </c>
      <c r="R2730" s="3">
        <v>100003797</v>
      </c>
      <c r="S2730" t="s">
        <v>3505</v>
      </c>
      <c r="T2730" t="s">
        <v>3340</v>
      </c>
      <c r="U2730" t="s">
        <v>3259</v>
      </c>
      <c r="V2730">
        <v>39</v>
      </c>
      <c r="W2730" t="s">
        <v>3275</v>
      </c>
      <c r="X2730" t="s">
        <v>3281</v>
      </c>
      <c r="Y2730" s="33">
        <v>42356</v>
      </c>
      <c r="Z2730" s="1">
        <v>55454.96</v>
      </c>
    </row>
    <row r="2731" spans="1:26" x14ac:dyDescent="0.25">
      <c r="A2731" s="3">
        <v>300002730</v>
      </c>
      <c r="B2731" t="s">
        <v>3352</v>
      </c>
      <c r="C2731" t="s">
        <v>3319</v>
      </c>
      <c r="D2731" t="s">
        <v>3266</v>
      </c>
      <c r="E2731">
        <v>36</v>
      </c>
      <c r="F2731" t="s">
        <v>3258</v>
      </c>
      <c r="G2731" t="s">
        <v>3281</v>
      </c>
      <c r="H2731" s="49">
        <v>42298</v>
      </c>
      <c r="I2731" s="1">
        <v>19045.64</v>
      </c>
      <c r="R2731" s="3">
        <v>100003798</v>
      </c>
      <c r="S2731" t="s">
        <v>3297</v>
      </c>
      <c r="T2731" t="s">
        <v>3365</v>
      </c>
      <c r="U2731" t="s">
        <v>3259</v>
      </c>
      <c r="V2731">
        <v>31</v>
      </c>
      <c r="W2731" t="s">
        <v>3275</v>
      </c>
      <c r="X2731" t="s">
        <v>3281</v>
      </c>
      <c r="Y2731" s="33">
        <v>42356</v>
      </c>
      <c r="Z2731" s="1">
        <v>32293.11</v>
      </c>
    </row>
    <row r="2732" spans="1:26" x14ac:dyDescent="0.25">
      <c r="A2732" s="3">
        <v>100002731</v>
      </c>
      <c r="B2732" t="s">
        <v>3520</v>
      </c>
      <c r="C2732" t="s">
        <v>3307</v>
      </c>
      <c r="D2732" t="s">
        <v>3266</v>
      </c>
      <c r="E2732">
        <v>36</v>
      </c>
      <c r="F2732" t="s">
        <v>3275</v>
      </c>
      <c r="G2732" t="s">
        <v>3265</v>
      </c>
      <c r="H2732" s="49">
        <v>42299</v>
      </c>
      <c r="I2732" s="1">
        <v>39639.300000000003</v>
      </c>
      <c r="R2732" s="3">
        <v>100003799</v>
      </c>
      <c r="S2732" t="s">
        <v>3504</v>
      </c>
      <c r="T2732" t="s">
        <v>3279</v>
      </c>
      <c r="U2732" t="s">
        <v>3266</v>
      </c>
      <c r="V2732">
        <v>36</v>
      </c>
      <c r="W2732" t="s">
        <v>3275</v>
      </c>
      <c r="X2732" t="s">
        <v>3281</v>
      </c>
      <c r="Y2732" s="33">
        <v>42356</v>
      </c>
      <c r="Z2732" s="1">
        <v>20254.46</v>
      </c>
    </row>
    <row r="2733" spans="1:26" x14ac:dyDescent="0.25">
      <c r="A2733" s="3">
        <v>100002732</v>
      </c>
      <c r="B2733" t="s">
        <v>3323</v>
      </c>
      <c r="C2733" t="s">
        <v>3407</v>
      </c>
      <c r="D2733" t="s">
        <v>3259</v>
      </c>
      <c r="E2733">
        <v>32</v>
      </c>
      <c r="F2733" t="s">
        <v>3275</v>
      </c>
      <c r="G2733" t="s">
        <v>3281</v>
      </c>
      <c r="H2733" s="49">
        <v>42299</v>
      </c>
      <c r="I2733" s="1">
        <v>49778.16</v>
      </c>
      <c r="R2733" s="3">
        <v>100003800</v>
      </c>
      <c r="S2733" t="s">
        <v>3426</v>
      </c>
      <c r="T2733" t="s">
        <v>3318</v>
      </c>
      <c r="U2733" t="s">
        <v>3259</v>
      </c>
      <c r="V2733">
        <v>32</v>
      </c>
      <c r="W2733" t="s">
        <v>3275</v>
      </c>
      <c r="X2733" t="s">
        <v>3265</v>
      </c>
      <c r="Y2733" s="33">
        <v>42356</v>
      </c>
      <c r="Z2733" s="1">
        <v>4983.93</v>
      </c>
    </row>
    <row r="2734" spans="1:26" x14ac:dyDescent="0.25">
      <c r="A2734" s="3">
        <v>100002733</v>
      </c>
      <c r="B2734" t="s">
        <v>3576</v>
      </c>
      <c r="C2734" t="s">
        <v>3336</v>
      </c>
      <c r="D2734" t="s">
        <v>3266</v>
      </c>
      <c r="E2734">
        <v>54</v>
      </c>
      <c r="F2734" t="s">
        <v>3275</v>
      </c>
      <c r="G2734" t="s">
        <v>3281</v>
      </c>
      <c r="H2734" s="49">
        <v>42299</v>
      </c>
      <c r="I2734" s="1">
        <v>24265.54</v>
      </c>
      <c r="R2734" s="3">
        <v>100003805</v>
      </c>
      <c r="S2734" t="s">
        <v>3451</v>
      </c>
      <c r="T2734" t="s">
        <v>3498</v>
      </c>
      <c r="U2734" t="s">
        <v>3266</v>
      </c>
      <c r="V2734">
        <v>36</v>
      </c>
      <c r="W2734" t="s">
        <v>3275</v>
      </c>
      <c r="X2734" t="s">
        <v>3257</v>
      </c>
      <c r="Y2734" s="33">
        <v>42357</v>
      </c>
      <c r="Z2734" s="1">
        <v>88957.46</v>
      </c>
    </row>
    <row r="2735" spans="1:26" x14ac:dyDescent="0.25">
      <c r="A2735" s="3">
        <v>100002734</v>
      </c>
      <c r="B2735" t="s">
        <v>3482</v>
      </c>
      <c r="C2735" t="s">
        <v>3260</v>
      </c>
      <c r="D2735" t="s">
        <v>3266</v>
      </c>
      <c r="E2735">
        <v>40</v>
      </c>
      <c r="F2735" t="s">
        <v>3275</v>
      </c>
      <c r="G2735" t="s">
        <v>3281</v>
      </c>
      <c r="H2735" s="49">
        <v>42299</v>
      </c>
      <c r="I2735" s="1">
        <v>7551.16</v>
      </c>
      <c r="R2735" s="3">
        <v>100003808</v>
      </c>
      <c r="S2735" t="s">
        <v>3445</v>
      </c>
      <c r="T2735" t="s">
        <v>3450</v>
      </c>
      <c r="U2735" t="s">
        <v>3259</v>
      </c>
      <c r="V2735">
        <v>35</v>
      </c>
      <c r="W2735" t="s">
        <v>3275</v>
      </c>
      <c r="X2735" t="s">
        <v>3281</v>
      </c>
      <c r="Y2735" s="33">
        <v>42357</v>
      </c>
      <c r="Z2735" s="1">
        <v>40309.870000000003</v>
      </c>
    </row>
    <row r="2736" spans="1:26" x14ac:dyDescent="0.25">
      <c r="A2736" s="3">
        <v>100002735</v>
      </c>
      <c r="B2736" t="s">
        <v>3335</v>
      </c>
      <c r="C2736" t="s">
        <v>3346</v>
      </c>
      <c r="D2736" t="s">
        <v>3266</v>
      </c>
      <c r="E2736">
        <v>27</v>
      </c>
      <c r="F2736" t="s">
        <v>3275</v>
      </c>
      <c r="G2736" t="s">
        <v>3257</v>
      </c>
      <c r="H2736" s="49">
        <v>42299</v>
      </c>
      <c r="I2736" s="1">
        <v>134.94</v>
      </c>
      <c r="R2736" s="3">
        <v>100003809</v>
      </c>
      <c r="S2736" t="s">
        <v>3497</v>
      </c>
      <c r="T2736" t="s">
        <v>3392</v>
      </c>
      <c r="U2736" t="s">
        <v>3266</v>
      </c>
      <c r="V2736">
        <v>37</v>
      </c>
      <c r="W2736" t="s">
        <v>3275</v>
      </c>
      <c r="X2736" t="s">
        <v>3281</v>
      </c>
      <c r="Y2736" s="33">
        <v>42357</v>
      </c>
      <c r="Z2736" s="1">
        <v>32132.560000000001</v>
      </c>
    </row>
    <row r="2737" spans="1:26" x14ac:dyDescent="0.25">
      <c r="A2737" s="3">
        <v>100002736</v>
      </c>
      <c r="B2737" t="s">
        <v>3516</v>
      </c>
      <c r="C2737" t="s">
        <v>3284</v>
      </c>
      <c r="D2737" t="s">
        <v>3259</v>
      </c>
      <c r="E2737">
        <v>34</v>
      </c>
      <c r="F2737" t="s">
        <v>3275</v>
      </c>
      <c r="G2737" t="s">
        <v>3281</v>
      </c>
      <c r="H2737" s="49">
        <v>42299</v>
      </c>
      <c r="I2737" s="1">
        <v>70803.13</v>
      </c>
      <c r="R2737" s="3">
        <v>100003811</v>
      </c>
      <c r="S2737" t="s">
        <v>3496</v>
      </c>
      <c r="T2737" t="s">
        <v>3392</v>
      </c>
      <c r="U2737" t="s">
        <v>3266</v>
      </c>
      <c r="V2737">
        <v>30</v>
      </c>
      <c r="W2737" t="s">
        <v>3275</v>
      </c>
      <c r="X2737" t="s">
        <v>3281</v>
      </c>
      <c r="Y2737" s="33">
        <v>42357</v>
      </c>
      <c r="Z2737" s="1">
        <v>16703.14</v>
      </c>
    </row>
    <row r="2738" spans="1:26" x14ac:dyDescent="0.25">
      <c r="A2738" s="3">
        <v>100002737</v>
      </c>
      <c r="B2738" t="s">
        <v>3534</v>
      </c>
      <c r="C2738" t="s">
        <v>3477</v>
      </c>
      <c r="D2738" t="s">
        <v>3259</v>
      </c>
      <c r="E2738">
        <v>35</v>
      </c>
      <c r="F2738" t="s">
        <v>3275</v>
      </c>
      <c r="G2738" t="s">
        <v>3281</v>
      </c>
      <c r="H2738" s="49">
        <v>42299</v>
      </c>
      <c r="I2738" s="1">
        <v>26058.080000000002</v>
      </c>
      <c r="R2738" s="3">
        <v>100003812</v>
      </c>
      <c r="S2738" t="s">
        <v>3495</v>
      </c>
      <c r="T2738" t="s">
        <v>3488</v>
      </c>
      <c r="U2738" t="s">
        <v>3259</v>
      </c>
      <c r="V2738">
        <v>32</v>
      </c>
      <c r="W2738" t="s">
        <v>3275</v>
      </c>
      <c r="X2738" t="s">
        <v>3281</v>
      </c>
      <c r="Y2738" s="33">
        <v>42357</v>
      </c>
      <c r="Z2738" s="1">
        <v>56233.65</v>
      </c>
    </row>
    <row r="2739" spans="1:26" x14ac:dyDescent="0.25">
      <c r="A2739" s="3">
        <v>100002738</v>
      </c>
      <c r="B2739" t="s">
        <v>3264</v>
      </c>
      <c r="C2739" t="s">
        <v>3472</v>
      </c>
      <c r="D2739" t="s">
        <v>3259</v>
      </c>
      <c r="E2739">
        <v>32</v>
      </c>
      <c r="F2739" t="s">
        <v>3275</v>
      </c>
      <c r="G2739" t="s">
        <v>3281</v>
      </c>
      <c r="H2739" s="49">
        <v>42299</v>
      </c>
      <c r="I2739" s="1">
        <v>5519.53</v>
      </c>
      <c r="R2739" s="3">
        <v>100003813</v>
      </c>
      <c r="S2739" t="s">
        <v>3471</v>
      </c>
      <c r="T2739" t="s">
        <v>3305</v>
      </c>
      <c r="U2739" t="s">
        <v>3266</v>
      </c>
      <c r="V2739">
        <v>48</v>
      </c>
      <c r="W2739" t="s">
        <v>3275</v>
      </c>
      <c r="X2739" t="s">
        <v>3281</v>
      </c>
      <c r="Y2739" s="33">
        <v>42357</v>
      </c>
      <c r="Z2739" s="1">
        <v>45166.76</v>
      </c>
    </row>
    <row r="2740" spans="1:26" x14ac:dyDescent="0.25">
      <c r="A2740" s="3">
        <v>100002739</v>
      </c>
      <c r="B2740" t="s">
        <v>3459</v>
      </c>
      <c r="C2740" t="s">
        <v>3267</v>
      </c>
      <c r="D2740" t="s">
        <v>3259</v>
      </c>
      <c r="E2740">
        <v>40</v>
      </c>
      <c r="F2740" t="s">
        <v>3275</v>
      </c>
      <c r="G2740" t="s">
        <v>3281</v>
      </c>
      <c r="H2740" s="49">
        <v>42299</v>
      </c>
      <c r="I2740" s="1">
        <v>34694.959999999999</v>
      </c>
      <c r="R2740" s="3">
        <v>100003814</v>
      </c>
      <c r="S2740" t="s">
        <v>3494</v>
      </c>
      <c r="T2740" t="s">
        <v>3440</v>
      </c>
      <c r="U2740" t="s">
        <v>3259</v>
      </c>
      <c r="V2740">
        <v>29</v>
      </c>
      <c r="W2740" t="s">
        <v>3275</v>
      </c>
      <c r="X2740" t="s">
        <v>3281</v>
      </c>
      <c r="Y2740" s="33">
        <v>42357</v>
      </c>
      <c r="Z2740" s="1">
        <v>25665.759999999998</v>
      </c>
    </row>
    <row r="2741" spans="1:26" x14ac:dyDescent="0.25">
      <c r="A2741" s="3">
        <v>100002740</v>
      </c>
      <c r="B2741" t="s">
        <v>3399</v>
      </c>
      <c r="C2741" t="s">
        <v>3405</v>
      </c>
      <c r="D2741" t="s">
        <v>3259</v>
      </c>
      <c r="E2741">
        <v>30</v>
      </c>
      <c r="F2741" t="s">
        <v>3275</v>
      </c>
      <c r="G2741" t="s">
        <v>3281</v>
      </c>
      <c r="H2741" s="49">
        <v>42299</v>
      </c>
      <c r="I2741" s="1">
        <v>30189.87</v>
      </c>
      <c r="R2741" s="3">
        <v>100003815</v>
      </c>
      <c r="S2741" t="s">
        <v>3348</v>
      </c>
      <c r="T2741" t="s">
        <v>3329</v>
      </c>
      <c r="U2741" t="s">
        <v>3266</v>
      </c>
      <c r="V2741">
        <v>36</v>
      </c>
      <c r="W2741" t="s">
        <v>3275</v>
      </c>
      <c r="X2741" t="s">
        <v>3281</v>
      </c>
      <c r="Y2741" s="33">
        <v>42357</v>
      </c>
      <c r="Z2741" s="1">
        <v>30604.28</v>
      </c>
    </row>
    <row r="2742" spans="1:26" x14ac:dyDescent="0.25">
      <c r="A2742" s="3">
        <v>100002741</v>
      </c>
      <c r="B2742" t="s">
        <v>3268</v>
      </c>
      <c r="C2742" t="s">
        <v>3323</v>
      </c>
      <c r="D2742" t="s">
        <v>3266</v>
      </c>
      <c r="E2742">
        <v>38</v>
      </c>
      <c r="F2742" t="s">
        <v>3275</v>
      </c>
      <c r="G2742" t="s">
        <v>3265</v>
      </c>
      <c r="H2742" s="49">
        <v>42299</v>
      </c>
      <c r="I2742" s="1">
        <v>77856.759999999995</v>
      </c>
      <c r="R2742" s="3">
        <v>100003816</v>
      </c>
      <c r="S2742" t="s">
        <v>3453</v>
      </c>
      <c r="T2742" t="s">
        <v>3470</v>
      </c>
      <c r="U2742" t="s">
        <v>3266</v>
      </c>
      <c r="V2742">
        <v>37</v>
      </c>
      <c r="W2742" t="s">
        <v>3275</v>
      </c>
      <c r="X2742" t="s">
        <v>3281</v>
      </c>
      <c r="Y2742" s="33">
        <v>42357</v>
      </c>
      <c r="Z2742" s="1">
        <v>27959.65</v>
      </c>
    </row>
    <row r="2743" spans="1:26" x14ac:dyDescent="0.25">
      <c r="A2743" s="3">
        <v>100002742</v>
      </c>
      <c r="B2743" t="s">
        <v>3274</v>
      </c>
      <c r="C2743" t="s">
        <v>3546</v>
      </c>
      <c r="D2743" t="s">
        <v>3266</v>
      </c>
      <c r="E2743">
        <v>30</v>
      </c>
      <c r="F2743" t="s">
        <v>3275</v>
      </c>
      <c r="G2743" t="s">
        <v>3281</v>
      </c>
      <c r="H2743" s="49">
        <v>42299</v>
      </c>
      <c r="I2743" s="1">
        <v>143808.39000000001</v>
      </c>
      <c r="R2743" s="3">
        <v>100003817</v>
      </c>
      <c r="S2743" t="s">
        <v>3493</v>
      </c>
      <c r="T2743" t="s">
        <v>3271</v>
      </c>
      <c r="U2743" t="s">
        <v>3259</v>
      </c>
      <c r="V2743">
        <v>29</v>
      </c>
      <c r="W2743" t="s">
        <v>3275</v>
      </c>
      <c r="X2743" t="s">
        <v>3281</v>
      </c>
      <c r="Y2743" s="33">
        <v>42357</v>
      </c>
      <c r="Z2743" s="1">
        <v>51239.25</v>
      </c>
    </row>
    <row r="2744" spans="1:26" x14ac:dyDescent="0.25">
      <c r="A2744" s="3">
        <v>100002743</v>
      </c>
      <c r="B2744" t="s">
        <v>3536</v>
      </c>
      <c r="C2744" t="s">
        <v>3501</v>
      </c>
      <c r="D2744" t="s">
        <v>3259</v>
      </c>
      <c r="E2744">
        <v>38</v>
      </c>
      <c r="F2744" t="s">
        <v>3275</v>
      </c>
      <c r="G2744" t="s">
        <v>3281</v>
      </c>
      <c r="H2744" s="49">
        <v>42299</v>
      </c>
      <c r="I2744" s="1">
        <v>59605.02</v>
      </c>
      <c r="R2744" s="3">
        <v>100003818</v>
      </c>
      <c r="S2744" t="s">
        <v>3492</v>
      </c>
      <c r="T2744" t="s">
        <v>3362</v>
      </c>
      <c r="U2744" t="s">
        <v>3266</v>
      </c>
      <c r="V2744">
        <v>46</v>
      </c>
      <c r="W2744" t="s">
        <v>3275</v>
      </c>
      <c r="X2744" t="s">
        <v>3265</v>
      </c>
      <c r="Y2744" s="33">
        <v>42357</v>
      </c>
      <c r="Z2744" s="1">
        <v>71257.039999999994</v>
      </c>
    </row>
    <row r="2745" spans="1:26" x14ac:dyDescent="0.25">
      <c r="A2745" s="3">
        <v>200002744</v>
      </c>
      <c r="B2745" t="s">
        <v>3489</v>
      </c>
      <c r="C2745" t="s">
        <v>3509</v>
      </c>
      <c r="D2745" t="s">
        <v>3259</v>
      </c>
      <c r="E2745">
        <v>43</v>
      </c>
      <c r="F2745" t="s">
        <v>3262</v>
      </c>
      <c r="G2745" t="s">
        <v>3265</v>
      </c>
      <c r="H2745" s="49">
        <v>42299</v>
      </c>
      <c r="I2745" s="1">
        <v>22810.16</v>
      </c>
      <c r="R2745" s="3">
        <v>100003819</v>
      </c>
      <c r="S2745" t="s">
        <v>3283</v>
      </c>
      <c r="T2745" t="s">
        <v>3425</v>
      </c>
      <c r="U2745" t="s">
        <v>3259</v>
      </c>
      <c r="V2745">
        <v>40</v>
      </c>
      <c r="W2745" t="s">
        <v>3275</v>
      </c>
      <c r="X2745" t="s">
        <v>3281</v>
      </c>
      <c r="Y2745" s="33">
        <v>42357</v>
      </c>
      <c r="Z2745" s="1">
        <v>9785.44</v>
      </c>
    </row>
    <row r="2746" spans="1:26" x14ac:dyDescent="0.25">
      <c r="A2746" s="3">
        <v>200002745</v>
      </c>
      <c r="B2746" t="s">
        <v>3370</v>
      </c>
      <c r="C2746" t="s">
        <v>3273</v>
      </c>
      <c r="D2746" t="s">
        <v>3259</v>
      </c>
      <c r="E2746">
        <v>52</v>
      </c>
      <c r="F2746" t="s">
        <v>3262</v>
      </c>
      <c r="G2746" t="s">
        <v>3257</v>
      </c>
      <c r="H2746" s="49">
        <v>42299</v>
      </c>
      <c r="I2746" s="1">
        <v>45833.87</v>
      </c>
      <c r="R2746" s="3">
        <v>100003820</v>
      </c>
      <c r="S2746" t="s">
        <v>3491</v>
      </c>
      <c r="T2746" t="s">
        <v>3490</v>
      </c>
      <c r="U2746" t="s">
        <v>3259</v>
      </c>
      <c r="V2746">
        <v>39</v>
      </c>
      <c r="W2746" t="s">
        <v>3275</v>
      </c>
      <c r="X2746" t="s">
        <v>3281</v>
      </c>
      <c r="Y2746" s="33">
        <v>42357</v>
      </c>
      <c r="Z2746" s="1">
        <v>11024.75</v>
      </c>
    </row>
    <row r="2747" spans="1:26" x14ac:dyDescent="0.25">
      <c r="A2747" s="3">
        <v>300002746</v>
      </c>
      <c r="B2747" t="s">
        <v>3285</v>
      </c>
      <c r="C2747" t="s">
        <v>3329</v>
      </c>
      <c r="D2747" t="s">
        <v>3266</v>
      </c>
      <c r="E2747">
        <v>40</v>
      </c>
      <c r="F2747" t="s">
        <v>3258</v>
      </c>
      <c r="G2747" t="s">
        <v>3281</v>
      </c>
      <c r="H2747" s="49">
        <v>42299</v>
      </c>
      <c r="I2747" s="1">
        <v>24726.17</v>
      </c>
      <c r="R2747" s="3">
        <v>100003828</v>
      </c>
      <c r="S2747" t="s">
        <v>3348</v>
      </c>
      <c r="T2747" t="s">
        <v>3325</v>
      </c>
      <c r="U2747" t="s">
        <v>3266</v>
      </c>
      <c r="V2747">
        <v>42</v>
      </c>
      <c r="W2747" t="s">
        <v>3275</v>
      </c>
      <c r="X2747" t="s">
        <v>3265</v>
      </c>
      <c r="Y2747" s="33">
        <v>42358</v>
      </c>
      <c r="Z2747" s="1">
        <v>61434.51</v>
      </c>
    </row>
    <row r="2748" spans="1:26" x14ac:dyDescent="0.25">
      <c r="A2748" s="3">
        <v>300002747</v>
      </c>
      <c r="B2748" t="s">
        <v>3368</v>
      </c>
      <c r="C2748" t="s">
        <v>3384</v>
      </c>
      <c r="D2748" t="s">
        <v>3259</v>
      </c>
      <c r="E2748">
        <v>30</v>
      </c>
      <c r="F2748" t="s">
        <v>3258</v>
      </c>
      <c r="G2748" t="s">
        <v>3281</v>
      </c>
      <c r="H2748" s="49">
        <v>42299</v>
      </c>
      <c r="I2748" s="1">
        <v>32060.6</v>
      </c>
      <c r="R2748" s="3">
        <v>100003829</v>
      </c>
      <c r="S2748" t="s">
        <v>3326</v>
      </c>
      <c r="T2748" t="s">
        <v>3481</v>
      </c>
      <c r="U2748" t="s">
        <v>3266</v>
      </c>
      <c r="V2748">
        <v>34</v>
      </c>
      <c r="W2748" t="s">
        <v>3275</v>
      </c>
      <c r="X2748" t="s">
        <v>3281</v>
      </c>
      <c r="Y2748" s="33">
        <v>42358</v>
      </c>
      <c r="Z2748" s="1">
        <v>3682.9</v>
      </c>
    </row>
    <row r="2749" spans="1:26" x14ac:dyDescent="0.25">
      <c r="A2749" s="3">
        <v>100002748</v>
      </c>
      <c r="B2749" t="s">
        <v>3500</v>
      </c>
      <c r="C2749" t="s">
        <v>3552</v>
      </c>
      <c r="D2749" t="s">
        <v>3259</v>
      </c>
      <c r="E2749">
        <v>29</v>
      </c>
      <c r="F2749" t="s">
        <v>3275</v>
      </c>
      <c r="G2749" t="s">
        <v>3281</v>
      </c>
      <c r="H2749" s="49">
        <v>42300</v>
      </c>
      <c r="I2749" s="1">
        <v>21577.22</v>
      </c>
      <c r="R2749" s="3">
        <v>100003831</v>
      </c>
      <c r="S2749" t="s">
        <v>3314</v>
      </c>
      <c r="T2749" t="s">
        <v>3263</v>
      </c>
      <c r="U2749" t="s">
        <v>3266</v>
      </c>
      <c r="V2749">
        <v>36</v>
      </c>
      <c r="W2749" t="s">
        <v>3275</v>
      </c>
      <c r="X2749" t="s">
        <v>3281</v>
      </c>
      <c r="Y2749" s="33">
        <v>42358</v>
      </c>
      <c r="Z2749" s="1">
        <v>15805.36</v>
      </c>
    </row>
    <row r="2750" spans="1:26" x14ac:dyDescent="0.25">
      <c r="A2750" s="3">
        <v>100002749</v>
      </c>
      <c r="B2750" t="s">
        <v>3322</v>
      </c>
      <c r="C2750" t="s">
        <v>3288</v>
      </c>
      <c r="D2750" t="s">
        <v>3259</v>
      </c>
      <c r="E2750">
        <v>28</v>
      </c>
      <c r="F2750" t="s">
        <v>3275</v>
      </c>
      <c r="G2750" t="s">
        <v>3281</v>
      </c>
      <c r="H2750" s="49">
        <v>42300</v>
      </c>
      <c r="I2750" s="1">
        <v>69126.179999999993</v>
      </c>
      <c r="R2750" s="3">
        <v>100003832</v>
      </c>
      <c r="S2750" t="s">
        <v>3445</v>
      </c>
      <c r="T2750" t="s">
        <v>3393</v>
      </c>
      <c r="U2750" t="s">
        <v>3259</v>
      </c>
      <c r="V2750">
        <v>44</v>
      </c>
      <c r="W2750" t="s">
        <v>3275</v>
      </c>
      <c r="X2750" t="s">
        <v>3257</v>
      </c>
      <c r="Y2750" s="33">
        <v>42358</v>
      </c>
      <c r="Z2750" s="1">
        <v>161517.82</v>
      </c>
    </row>
    <row r="2751" spans="1:26" x14ac:dyDescent="0.25">
      <c r="A2751" s="3">
        <v>100002750</v>
      </c>
      <c r="B2751" t="s">
        <v>3433</v>
      </c>
      <c r="C2751" t="s">
        <v>3385</v>
      </c>
      <c r="D2751" t="s">
        <v>3259</v>
      </c>
      <c r="E2751">
        <v>38</v>
      </c>
      <c r="F2751" t="s">
        <v>3275</v>
      </c>
      <c r="G2751" t="s">
        <v>3281</v>
      </c>
      <c r="H2751" s="49">
        <v>42300</v>
      </c>
      <c r="I2751" s="1">
        <v>267.38</v>
      </c>
      <c r="R2751" s="3">
        <v>100003833</v>
      </c>
      <c r="S2751" t="s">
        <v>3479</v>
      </c>
      <c r="T2751" t="s">
        <v>3358</v>
      </c>
      <c r="U2751" t="s">
        <v>3266</v>
      </c>
      <c r="V2751">
        <v>34</v>
      </c>
      <c r="W2751" t="s">
        <v>3275</v>
      </c>
      <c r="X2751" t="s">
        <v>3281</v>
      </c>
      <c r="Y2751" s="33">
        <v>42358</v>
      </c>
      <c r="Z2751" s="1">
        <v>4300.9399999999996</v>
      </c>
    </row>
    <row r="2752" spans="1:26" x14ac:dyDescent="0.25">
      <c r="A2752" s="3">
        <v>100002751</v>
      </c>
      <c r="B2752" t="s">
        <v>3419</v>
      </c>
      <c r="C2752" t="s">
        <v>3456</v>
      </c>
      <c r="D2752" t="s">
        <v>3266</v>
      </c>
      <c r="E2752">
        <v>35</v>
      </c>
      <c r="F2752" t="s">
        <v>3275</v>
      </c>
      <c r="G2752" t="s">
        <v>3257</v>
      </c>
      <c r="H2752" s="49">
        <v>42300</v>
      </c>
      <c r="I2752" s="1">
        <v>53586.79</v>
      </c>
      <c r="R2752" s="3">
        <v>100003834</v>
      </c>
      <c r="S2752" t="s">
        <v>3478</v>
      </c>
      <c r="T2752" t="s">
        <v>3477</v>
      </c>
      <c r="U2752" t="s">
        <v>3266</v>
      </c>
      <c r="V2752">
        <v>28</v>
      </c>
      <c r="W2752" t="s">
        <v>3275</v>
      </c>
      <c r="X2752" t="s">
        <v>3265</v>
      </c>
      <c r="Y2752" s="33">
        <v>42358</v>
      </c>
      <c r="Z2752" s="1">
        <v>68799.11</v>
      </c>
    </row>
    <row r="2753" spans="1:26" x14ac:dyDescent="0.25">
      <c r="A2753" s="3">
        <v>200002752</v>
      </c>
      <c r="B2753" t="s">
        <v>3352</v>
      </c>
      <c r="C2753" t="s">
        <v>3464</v>
      </c>
      <c r="D2753" t="s">
        <v>3266</v>
      </c>
      <c r="E2753">
        <v>57</v>
      </c>
      <c r="F2753" t="s">
        <v>3262</v>
      </c>
      <c r="G2753" t="s">
        <v>3265</v>
      </c>
      <c r="H2753" s="49">
        <v>42300</v>
      </c>
      <c r="I2753" s="1">
        <v>31148.7</v>
      </c>
      <c r="R2753" s="3">
        <v>100003835</v>
      </c>
      <c r="S2753" t="s">
        <v>3476</v>
      </c>
      <c r="T2753" t="s">
        <v>3336</v>
      </c>
      <c r="U2753" t="s">
        <v>3266</v>
      </c>
      <c r="V2753">
        <v>27</v>
      </c>
      <c r="W2753" t="s">
        <v>3275</v>
      </c>
      <c r="X2753" t="s">
        <v>3281</v>
      </c>
      <c r="Y2753" s="33">
        <v>42358</v>
      </c>
      <c r="Z2753" s="1">
        <v>55631.78</v>
      </c>
    </row>
    <row r="2754" spans="1:26" x14ac:dyDescent="0.25">
      <c r="A2754" s="3">
        <v>200002753</v>
      </c>
      <c r="B2754" t="s">
        <v>3534</v>
      </c>
      <c r="C2754" t="s">
        <v>3330</v>
      </c>
      <c r="D2754" t="s">
        <v>3259</v>
      </c>
      <c r="E2754">
        <v>64</v>
      </c>
      <c r="F2754" t="s">
        <v>3262</v>
      </c>
      <c r="G2754" t="s">
        <v>3257</v>
      </c>
      <c r="H2754" s="49">
        <v>42300</v>
      </c>
      <c r="I2754" s="1">
        <v>92921.99</v>
      </c>
      <c r="R2754" s="3">
        <v>100003836</v>
      </c>
      <c r="S2754" t="s">
        <v>3475</v>
      </c>
      <c r="T2754" t="s">
        <v>3393</v>
      </c>
      <c r="U2754" t="s">
        <v>3266</v>
      </c>
      <c r="V2754">
        <v>34</v>
      </c>
      <c r="W2754" t="s">
        <v>3275</v>
      </c>
      <c r="X2754" t="s">
        <v>3257</v>
      </c>
      <c r="Y2754" s="33">
        <v>42358</v>
      </c>
      <c r="Z2754" s="1">
        <v>15667.57</v>
      </c>
    </row>
    <row r="2755" spans="1:26" x14ac:dyDescent="0.25">
      <c r="A2755" s="3">
        <v>200002754</v>
      </c>
      <c r="B2755" t="s">
        <v>3528</v>
      </c>
      <c r="C2755" t="s">
        <v>3512</v>
      </c>
      <c r="D2755" t="s">
        <v>3259</v>
      </c>
      <c r="E2755">
        <v>37</v>
      </c>
      <c r="F2755" t="s">
        <v>3262</v>
      </c>
      <c r="G2755" t="s">
        <v>3257</v>
      </c>
      <c r="H2755" s="49">
        <v>42300</v>
      </c>
      <c r="I2755" s="1">
        <v>38096.550000000003</v>
      </c>
      <c r="R2755" s="3">
        <v>100003837</v>
      </c>
      <c r="S2755" t="s">
        <v>3378</v>
      </c>
      <c r="T2755" t="s">
        <v>3474</v>
      </c>
      <c r="U2755" t="s">
        <v>3266</v>
      </c>
      <c r="V2755">
        <v>31</v>
      </c>
      <c r="W2755" t="s">
        <v>3275</v>
      </c>
      <c r="X2755" t="s">
        <v>3281</v>
      </c>
      <c r="Y2755" s="33">
        <v>42358</v>
      </c>
      <c r="Z2755" s="1">
        <v>48927.48</v>
      </c>
    </row>
    <row r="2756" spans="1:26" x14ac:dyDescent="0.25">
      <c r="A2756" s="3">
        <v>200002755</v>
      </c>
      <c r="B2756" t="s">
        <v>3408</v>
      </c>
      <c r="C2756" t="s">
        <v>3548</v>
      </c>
      <c r="D2756" t="s">
        <v>3266</v>
      </c>
      <c r="E2756">
        <v>53</v>
      </c>
      <c r="F2756" t="s">
        <v>3262</v>
      </c>
      <c r="G2756" t="s">
        <v>3265</v>
      </c>
      <c r="H2756" s="49">
        <v>42300</v>
      </c>
      <c r="I2756" s="1">
        <v>21717.51</v>
      </c>
      <c r="R2756" s="3">
        <v>100003838</v>
      </c>
      <c r="S2756" t="s">
        <v>3473</v>
      </c>
      <c r="T2756" t="s">
        <v>3367</v>
      </c>
      <c r="U2756" t="s">
        <v>3259</v>
      </c>
      <c r="V2756">
        <v>36</v>
      </c>
      <c r="W2756" t="s">
        <v>3275</v>
      </c>
      <c r="X2756" t="s">
        <v>3281</v>
      </c>
      <c r="Y2756" s="33">
        <v>42358</v>
      </c>
      <c r="Z2756" s="1">
        <v>42161.49</v>
      </c>
    </row>
    <row r="2757" spans="1:26" x14ac:dyDescent="0.25">
      <c r="A2757" s="3">
        <v>300002756</v>
      </c>
      <c r="B2757" t="s">
        <v>3528</v>
      </c>
      <c r="C2757" t="s">
        <v>3329</v>
      </c>
      <c r="D2757" t="s">
        <v>3259</v>
      </c>
      <c r="E2757">
        <v>40</v>
      </c>
      <c r="F2757" t="s">
        <v>3258</v>
      </c>
      <c r="G2757" t="s">
        <v>3281</v>
      </c>
      <c r="H2757" s="49">
        <v>42300</v>
      </c>
      <c r="I2757" s="1">
        <v>23357.27</v>
      </c>
      <c r="R2757" s="3">
        <v>100003849</v>
      </c>
      <c r="S2757" t="s">
        <v>3397</v>
      </c>
      <c r="T2757" t="s">
        <v>3286</v>
      </c>
      <c r="U2757" t="s">
        <v>3266</v>
      </c>
      <c r="V2757">
        <v>32</v>
      </c>
      <c r="W2757" t="s">
        <v>3275</v>
      </c>
      <c r="X2757" t="s">
        <v>3257</v>
      </c>
      <c r="Y2757" s="33">
        <v>42359</v>
      </c>
      <c r="Z2757" s="1">
        <v>10488.42</v>
      </c>
    </row>
    <row r="2758" spans="1:26" x14ac:dyDescent="0.25">
      <c r="A2758" s="3">
        <v>300002757</v>
      </c>
      <c r="B2758" t="s">
        <v>3575</v>
      </c>
      <c r="C2758" t="s">
        <v>3447</v>
      </c>
      <c r="D2758" t="s">
        <v>3259</v>
      </c>
      <c r="E2758">
        <v>41</v>
      </c>
      <c r="F2758" t="s">
        <v>3258</v>
      </c>
      <c r="G2758" t="s">
        <v>3265</v>
      </c>
      <c r="H2758" s="49">
        <v>42300</v>
      </c>
      <c r="I2758" s="1">
        <v>9293.0400000000009</v>
      </c>
      <c r="R2758" s="3">
        <v>100003850</v>
      </c>
      <c r="S2758" t="s">
        <v>3383</v>
      </c>
      <c r="T2758" t="s">
        <v>3384</v>
      </c>
      <c r="U2758" t="s">
        <v>3266</v>
      </c>
      <c r="V2758">
        <v>38</v>
      </c>
      <c r="W2758" t="s">
        <v>3275</v>
      </c>
      <c r="X2758" t="s">
        <v>3281</v>
      </c>
      <c r="Y2758" s="33">
        <v>42359</v>
      </c>
      <c r="Z2758" s="1">
        <v>2845.03</v>
      </c>
    </row>
    <row r="2759" spans="1:26" x14ac:dyDescent="0.25">
      <c r="A2759" s="3">
        <v>300002758</v>
      </c>
      <c r="B2759" t="s">
        <v>3302</v>
      </c>
      <c r="C2759" t="s">
        <v>3292</v>
      </c>
      <c r="D2759" t="s">
        <v>3266</v>
      </c>
      <c r="E2759">
        <v>36</v>
      </c>
      <c r="F2759" t="s">
        <v>3258</v>
      </c>
      <c r="G2759" t="s">
        <v>3265</v>
      </c>
      <c r="H2759" s="49">
        <v>42300</v>
      </c>
      <c r="I2759" s="1">
        <v>33899.519999999997</v>
      </c>
      <c r="R2759" s="3">
        <v>100003851</v>
      </c>
      <c r="S2759" t="s">
        <v>3408</v>
      </c>
      <c r="T2759" t="s">
        <v>3468</v>
      </c>
      <c r="U2759" t="s">
        <v>3266</v>
      </c>
      <c r="V2759">
        <v>26</v>
      </c>
      <c r="W2759" t="s">
        <v>3275</v>
      </c>
      <c r="X2759" t="s">
        <v>3281</v>
      </c>
      <c r="Y2759" s="33">
        <v>42359</v>
      </c>
      <c r="Z2759" s="1">
        <v>54926.14</v>
      </c>
    </row>
    <row r="2760" spans="1:26" x14ac:dyDescent="0.25">
      <c r="A2760" s="3">
        <v>300002759</v>
      </c>
      <c r="B2760" t="s">
        <v>3327</v>
      </c>
      <c r="C2760" t="s">
        <v>3385</v>
      </c>
      <c r="D2760" t="s">
        <v>3259</v>
      </c>
      <c r="E2760">
        <v>37</v>
      </c>
      <c r="F2760" t="s">
        <v>3258</v>
      </c>
      <c r="G2760" t="s">
        <v>3281</v>
      </c>
      <c r="H2760" s="49">
        <v>42300</v>
      </c>
      <c r="I2760" s="1">
        <v>17130.259999999998</v>
      </c>
      <c r="R2760" s="3">
        <v>100003852</v>
      </c>
      <c r="S2760" t="s">
        <v>3467</v>
      </c>
      <c r="T2760" t="s">
        <v>3452</v>
      </c>
      <c r="U2760" t="s">
        <v>3259</v>
      </c>
      <c r="V2760">
        <v>34</v>
      </c>
      <c r="W2760" t="s">
        <v>3275</v>
      </c>
      <c r="X2760" t="s">
        <v>3257</v>
      </c>
      <c r="Y2760" s="33">
        <v>42359</v>
      </c>
      <c r="Z2760" s="1">
        <v>36020.519999999997</v>
      </c>
    </row>
    <row r="2761" spans="1:26" x14ac:dyDescent="0.25">
      <c r="A2761" s="3">
        <v>300002760</v>
      </c>
      <c r="B2761" t="s">
        <v>3314</v>
      </c>
      <c r="C2761" t="s">
        <v>3456</v>
      </c>
      <c r="D2761" t="s">
        <v>3266</v>
      </c>
      <c r="E2761">
        <v>39</v>
      </c>
      <c r="F2761" t="s">
        <v>3258</v>
      </c>
      <c r="G2761" t="s">
        <v>3265</v>
      </c>
      <c r="H2761" s="49">
        <v>42300</v>
      </c>
      <c r="I2761" s="1">
        <v>69569.289999999994</v>
      </c>
      <c r="R2761" s="3">
        <v>100003853</v>
      </c>
      <c r="S2761" t="s">
        <v>3401</v>
      </c>
      <c r="T2761" t="s">
        <v>3466</v>
      </c>
      <c r="U2761" t="s">
        <v>3259</v>
      </c>
      <c r="V2761">
        <v>28</v>
      </c>
      <c r="W2761" t="s">
        <v>3275</v>
      </c>
      <c r="X2761" t="s">
        <v>3257</v>
      </c>
      <c r="Y2761" s="33">
        <v>42359</v>
      </c>
      <c r="Z2761" s="1">
        <v>54458.54</v>
      </c>
    </row>
    <row r="2762" spans="1:26" x14ac:dyDescent="0.25">
      <c r="A2762" s="3">
        <v>300002761</v>
      </c>
      <c r="B2762" t="s">
        <v>3409</v>
      </c>
      <c r="C2762" t="s">
        <v>3286</v>
      </c>
      <c r="D2762" t="s">
        <v>3266</v>
      </c>
      <c r="E2762">
        <v>29</v>
      </c>
      <c r="F2762" t="s">
        <v>3258</v>
      </c>
      <c r="G2762" t="s">
        <v>3281</v>
      </c>
      <c r="H2762" s="49">
        <v>42300</v>
      </c>
      <c r="I2762" s="1">
        <v>10423.879999999999</v>
      </c>
      <c r="R2762" s="3">
        <v>100003855</v>
      </c>
      <c r="S2762" t="s">
        <v>3463</v>
      </c>
      <c r="T2762" t="s">
        <v>3332</v>
      </c>
      <c r="U2762" t="s">
        <v>3259</v>
      </c>
      <c r="V2762">
        <v>27</v>
      </c>
      <c r="W2762" t="s">
        <v>3275</v>
      </c>
      <c r="X2762" t="s">
        <v>3281</v>
      </c>
      <c r="Y2762" s="33">
        <v>42359</v>
      </c>
      <c r="Z2762" s="1">
        <v>22525.46</v>
      </c>
    </row>
    <row r="2763" spans="1:26" x14ac:dyDescent="0.25">
      <c r="A2763" s="3">
        <v>400002762</v>
      </c>
      <c r="B2763" t="s">
        <v>3436</v>
      </c>
      <c r="C2763" t="s">
        <v>3558</v>
      </c>
      <c r="D2763" t="s">
        <v>3266</v>
      </c>
      <c r="E2763">
        <v>23</v>
      </c>
      <c r="F2763" t="s">
        <v>3469</v>
      </c>
      <c r="G2763" t="s">
        <v>3281</v>
      </c>
      <c r="H2763" s="49">
        <v>42300</v>
      </c>
      <c r="I2763" s="1">
        <v>27314.43</v>
      </c>
      <c r="R2763" s="3">
        <v>100003856</v>
      </c>
      <c r="S2763" t="s">
        <v>3462</v>
      </c>
      <c r="T2763" t="s">
        <v>3323</v>
      </c>
      <c r="U2763" t="s">
        <v>3259</v>
      </c>
      <c r="V2763">
        <v>37</v>
      </c>
      <c r="W2763" t="s">
        <v>3275</v>
      </c>
      <c r="X2763" t="s">
        <v>3257</v>
      </c>
      <c r="Y2763" s="33">
        <v>42359</v>
      </c>
      <c r="Z2763" s="1">
        <v>23108.880000000001</v>
      </c>
    </row>
    <row r="2764" spans="1:26" x14ac:dyDescent="0.25">
      <c r="A2764" s="3">
        <v>100002763</v>
      </c>
      <c r="B2764" t="s">
        <v>3428</v>
      </c>
      <c r="C2764" t="s">
        <v>3432</v>
      </c>
      <c r="D2764" t="s">
        <v>3266</v>
      </c>
      <c r="E2764">
        <v>33</v>
      </c>
      <c r="F2764" t="s">
        <v>3275</v>
      </c>
      <c r="G2764" t="s">
        <v>3281</v>
      </c>
      <c r="H2764" s="49">
        <v>42301</v>
      </c>
      <c r="I2764" s="1">
        <v>34728.83</v>
      </c>
      <c r="R2764" s="3">
        <v>100003865</v>
      </c>
      <c r="S2764" t="s">
        <v>3433</v>
      </c>
      <c r="T2764" t="s">
        <v>3284</v>
      </c>
      <c r="U2764" t="s">
        <v>3259</v>
      </c>
      <c r="V2764">
        <v>36</v>
      </c>
      <c r="W2764" t="s">
        <v>3275</v>
      </c>
      <c r="X2764" t="s">
        <v>3281</v>
      </c>
      <c r="Y2764" s="33">
        <v>42360</v>
      </c>
      <c r="Z2764" s="1">
        <v>7729.82</v>
      </c>
    </row>
    <row r="2765" spans="1:26" x14ac:dyDescent="0.25">
      <c r="A2765" s="3">
        <v>100002764</v>
      </c>
      <c r="B2765" t="s">
        <v>3414</v>
      </c>
      <c r="C2765" t="s">
        <v>3452</v>
      </c>
      <c r="D2765" t="s">
        <v>3259</v>
      </c>
      <c r="E2765">
        <v>44</v>
      </c>
      <c r="F2765" t="s">
        <v>3275</v>
      </c>
      <c r="G2765" t="s">
        <v>3257</v>
      </c>
      <c r="H2765" s="49">
        <v>42301</v>
      </c>
      <c r="I2765" s="1">
        <v>60462.33</v>
      </c>
      <c r="R2765" s="3">
        <v>100003866</v>
      </c>
      <c r="S2765" t="s">
        <v>3421</v>
      </c>
      <c r="T2765" t="s">
        <v>3456</v>
      </c>
      <c r="U2765" t="s">
        <v>3266</v>
      </c>
      <c r="V2765">
        <v>38</v>
      </c>
      <c r="W2765" t="s">
        <v>3275</v>
      </c>
      <c r="X2765" t="s">
        <v>3257</v>
      </c>
      <c r="Y2765" s="33">
        <v>42360</v>
      </c>
      <c r="Z2765" s="1">
        <v>94159.679999999993</v>
      </c>
    </row>
    <row r="2766" spans="1:26" x14ac:dyDescent="0.25">
      <c r="A2766" s="3">
        <v>100002765</v>
      </c>
      <c r="B2766" t="s">
        <v>3497</v>
      </c>
      <c r="C2766" t="s">
        <v>3260</v>
      </c>
      <c r="D2766" t="s">
        <v>3266</v>
      </c>
      <c r="E2766">
        <v>32</v>
      </c>
      <c r="F2766" t="s">
        <v>3275</v>
      </c>
      <c r="G2766" t="s">
        <v>3257</v>
      </c>
      <c r="H2766" s="49">
        <v>42301</v>
      </c>
      <c r="I2766" s="1">
        <v>37935.65</v>
      </c>
      <c r="R2766" s="3">
        <v>100003867</v>
      </c>
      <c r="S2766" t="s">
        <v>3455</v>
      </c>
      <c r="T2766" t="s">
        <v>3369</v>
      </c>
      <c r="U2766" t="s">
        <v>3259</v>
      </c>
      <c r="V2766">
        <v>30</v>
      </c>
      <c r="W2766" t="s">
        <v>3275</v>
      </c>
      <c r="X2766" t="s">
        <v>3257</v>
      </c>
      <c r="Y2766" s="33">
        <v>42360</v>
      </c>
      <c r="Z2766" s="1">
        <v>108224.88</v>
      </c>
    </row>
    <row r="2767" spans="1:26" x14ac:dyDescent="0.25">
      <c r="A2767" s="3">
        <v>100002766</v>
      </c>
      <c r="B2767" t="s">
        <v>3446</v>
      </c>
      <c r="C2767" t="s">
        <v>3387</v>
      </c>
      <c r="D2767" t="s">
        <v>3259</v>
      </c>
      <c r="E2767">
        <v>28</v>
      </c>
      <c r="F2767" t="s">
        <v>3275</v>
      </c>
      <c r="G2767" t="s">
        <v>3265</v>
      </c>
      <c r="H2767" s="49">
        <v>42301</v>
      </c>
      <c r="I2767" s="1">
        <v>5247.94</v>
      </c>
      <c r="R2767" s="3">
        <v>100003868</v>
      </c>
      <c r="S2767" t="s">
        <v>3380</v>
      </c>
      <c r="T2767" t="s">
        <v>3442</v>
      </c>
      <c r="U2767" t="s">
        <v>3259</v>
      </c>
      <c r="V2767">
        <v>37</v>
      </c>
      <c r="W2767" t="s">
        <v>3275</v>
      </c>
      <c r="X2767" t="s">
        <v>3257</v>
      </c>
      <c r="Y2767" s="33">
        <v>42360</v>
      </c>
      <c r="Z2767" s="1">
        <v>17331.37</v>
      </c>
    </row>
    <row r="2768" spans="1:26" x14ac:dyDescent="0.25">
      <c r="A2768" s="3">
        <v>100002767</v>
      </c>
      <c r="B2768" t="s">
        <v>3261</v>
      </c>
      <c r="C2768" t="s">
        <v>3447</v>
      </c>
      <c r="D2768" t="s">
        <v>3259</v>
      </c>
      <c r="E2768">
        <v>29</v>
      </c>
      <c r="F2768" t="s">
        <v>3275</v>
      </c>
      <c r="G2768" t="s">
        <v>3281</v>
      </c>
      <c r="H2768" s="49">
        <v>42301</v>
      </c>
      <c r="I2768" s="1">
        <v>26045.79</v>
      </c>
      <c r="R2768" s="3">
        <v>100003869</v>
      </c>
      <c r="S2768" t="s">
        <v>3454</v>
      </c>
      <c r="T2768" t="s">
        <v>3338</v>
      </c>
      <c r="U2768" t="s">
        <v>3259</v>
      </c>
      <c r="V2768">
        <v>27</v>
      </c>
      <c r="W2768" t="s">
        <v>3275</v>
      </c>
      <c r="X2768" t="s">
        <v>3281</v>
      </c>
      <c r="Y2768" s="33">
        <v>42360</v>
      </c>
      <c r="Z2768" s="1">
        <v>35451.370000000003</v>
      </c>
    </row>
    <row r="2769" spans="1:26" x14ac:dyDescent="0.25">
      <c r="A2769" s="3">
        <v>100002768</v>
      </c>
      <c r="B2769" t="s">
        <v>3414</v>
      </c>
      <c r="C2769" t="s">
        <v>3458</v>
      </c>
      <c r="D2769" t="s">
        <v>3259</v>
      </c>
      <c r="E2769">
        <v>48</v>
      </c>
      <c r="F2769" t="s">
        <v>3275</v>
      </c>
      <c r="G2769" t="s">
        <v>3265</v>
      </c>
      <c r="H2769" s="49">
        <v>42301</v>
      </c>
      <c r="I2769" s="1">
        <v>75739.94</v>
      </c>
      <c r="R2769" s="3">
        <v>100003873</v>
      </c>
      <c r="S2769" t="s">
        <v>3297</v>
      </c>
      <c r="T2769" t="s">
        <v>3442</v>
      </c>
      <c r="U2769" t="s">
        <v>3259</v>
      </c>
      <c r="V2769">
        <v>38</v>
      </c>
      <c r="W2769" t="s">
        <v>3275</v>
      </c>
      <c r="X2769" t="s">
        <v>3281</v>
      </c>
      <c r="Y2769" s="33">
        <v>42361</v>
      </c>
      <c r="Z2769" s="1">
        <v>72352.009999999995</v>
      </c>
    </row>
    <row r="2770" spans="1:26" x14ac:dyDescent="0.25">
      <c r="A2770" s="3">
        <v>100002769</v>
      </c>
      <c r="B2770" t="s">
        <v>3317</v>
      </c>
      <c r="C2770" t="s">
        <v>3340</v>
      </c>
      <c r="D2770" t="s">
        <v>3259</v>
      </c>
      <c r="E2770">
        <v>38</v>
      </c>
      <c r="F2770" t="s">
        <v>3275</v>
      </c>
      <c r="G2770" t="s">
        <v>3281</v>
      </c>
      <c r="H2770" s="49">
        <v>42301</v>
      </c>
      <c r="I2770" s="1">
        <v>53247.48</v>
      </c>
      <c r="R2770" s="3">
        <v>100003874</v>
      </c>
      <c r="S2770" t="s">
        <v>3448</v>
      </c>
      <c r="T2770" t="s">
        <v>3332</v>
      </c>
      <c r="U2770" t="s">
        <v>3266</v>
      </c>
      <c r="V2770">
        <v>34</v>
      </c>
      <c r="W2770" t="s">
        <v>3275</v>
      </c>
      <c r="X2770" t="s">
        <v>3257</v>
      </c>
      <c r="Y2770" s="33">
        <v>42361</v>
      </c>
      <c r="Z2770" s="1">
        <v>32700.03</v>
      </c>
    </row>
    <row r="2771" spans="1:26" x14ac:dyDescent="0.25">
      <c r="A2771" s="3">
        <v>100002770</v>
      </c>
      <c r="B2771" t="s">
        <v>3451</v>
      </c>
      <c r="C2771" t="s">
        <v>3396</v>
      </c>
      <c r="D2771" t="s">
        <v>3266</v>
      </c>
      <c r="E2771">
        <v>35</v>
      </c>
      <c r="F2771" t="s">
        <v>3275</v>
      </c>
      <c r="G2771" t="s">
        <v>3281</v>
      </c>
      <c r="H2771" s="49">
        <v>42301</v>
      </c>
      <c r="I2771" s="1">
        <v>53799.34</v>
      </c>
      <c r="R2771" s="3">
        <v>100003875</v>
      </c>
      <c r="S2771" t="s">
        <v>3409</v>
      </c>
      <c r="T2771" t="s">
        <v>3447</v>
      </c>
      <c r="U2771" t="s">
        <v>3266</v>
      </c>
      <c r="V2771">
        <v>37</v>
      </c>
      <c r="W2771" t="s">
        <v>3275</v>
      </c>
      <c r="X2771" t="s">
        <v>3281</v>
      </c>
      <c r="Y2771" s="33">
        <v>42361</v>
      </c>
      <c r="Z2771" s="1">
        <v>6110.25</v>
      </c>
    </row>
    <row r="2772" spans="1:26" x14ac:dyDescent="0.25">
      <c r="A2772" s="3">
        <v>100002771</v>
      </c>
      <c r="B2772" t="s">
        <v>3515</v>
      </c>
      <c r="C2772" t="s">
        <v>3299</v>
      </c>
      <c r="D2772" t="s">
        <v>3259</v>
      </c>
      <c r="E2772">
        <v>27</v>
      </c>
      <c r="F2772" t="s">
        <v>3275</v>
      </c>
      <c r="G2772" t="s">
        <v>3281</v>
      </c>
      <c r="H2772" s="49">
        <v>42301</v>
      </c>
      <c r="I2772" s="1">
        <v>34618.1</v>
      </c>
      <c r="R2772" s="3">
        <v>100003876</v>
      </c>
      <c r="S2772" t="s">
        <v>3446</v>
      </c>
      <c r="T2772" t="s">
        <v>3403</v>
      </c>
      <c r="U2772" t="s">
        <v>3259</v>
      </c>
      <c r="V2772">
        <v>26</v>
      </c>
      <c r="W2772" t="s">
        <v>3275</v>
      </c>
      <c r="X2772" t="s">
        <v>3265</v>
      </c>
      <c r="Y2772" s="33">
        <v>42361</v>
      </c>
      <c r="Z2772" s="1">
        <v>99642.13</v>
      </c>
    </row>
    <row r="2773" spans="1:26" x14ac:dyDescent="0.25">
      <c r="A2773" s="3">
        <v>100002772</v>
      </c>
      <c r="B2773" t="s">
        <v>3289</v>
      </c>
      <c r="C2773" t="s">
        <v>3318</v>
      </c>
      <c r="D2773" t="s">
        <v>3259</v>
      </c>
      <c r="E2773">
        <v>38</v>
      </c>
      <c r="F2773" t="s">
        <v>3275</v>
      </c>
      <c r="G2773" t="s">
        <v>3265</v>
      </c>
      <c r="H2773" s="49">
        <v>42301</v>
      </c>
      <c r="I2773" s="1">
        <v>66085.83</v>
      </c>
      <c r="R2773" s="3">
        <v>100003877</v>
      </c>
      <c r="S2773" t="s">
        <v>3445</v>
      </c>
      <c r="T2773" t="s">
        <v>3444</v>
      </c>
      <c r="U2773" t="s">
        <v>3259</v>
      </c>
      <c r="V2773">
        <v>29</v>
      </c>
      <c r="W2773" t="s">
        <v>3275</v>
      </c>
      <c r="X2773" t="s">
        <v>3281</v>
      </c>
      <c r="Y2773" s="33">
        <v>42361</v>
      </c>
      <c r="Z2773" s="1">
        <v>23963.27</v>
      </c>
    </row>
    <row r="2774" spans="1:26" x14ac:dyDescent="0.25">
      <c r="A2774" s="3">
        <v>200002773</v>
      </c>
      <c r="B2774" t="s">
        <v>3571</v>
      </c>
      <c r="C2774" t="s">
        <v>3403</v>
      </c>
      <c r="D2774" t="s">
        <v>3259</v>
      </c>
      <c r="E2774">
        <v>64</v>
      </c>
      <c r="F2774" t="s">
        <v>3262</v>
      </c>
      <c r="G2774" t="s">
        <v>3257</v>
      </c>
      <c r="H2774" s="49">
        <v>42301</v>
      </c>
      <c r="I2774" s="1">
        <v>24994.57</v>
      </c>
      <c r="R2774" s="3">
        <v>100003878</v>
      </c>
      <c r="S2774" t="s">
        <v>3439</v>
      </c>
      <c r="T2774" t="s">
        <v>3325</v>
      </c>
      <c r="U2774" t="s">
        <v>3266</v>
      </c>
      <c r="V2774">
        <v>25</v>
      </c>
      <c r="W2774" t="s">
        <v>3275</v>
      </c>
      <c r="X2774" t="s">
        <v>3281</v>
      </c>
      <c r="Y2774" s="33">
        <v>42361</v>
      </c>
      <c r="Z2774" s="1">
        <v>5121.17</v>
      </c>
    </row>
    <row r="2775" spans="1:26" x14ac:dyDescent="0.25">
      <c r="A2775" s="3">
        <v>200002774</v>
      </c>
      <c r="B2775" t="s">
        <v>3564</v>
      </c>
      <c r="C2775" t="s">
        <v>3565</v>
      </c>
      <c r="D2775" t="s">
        <v>3266</v>
      </c>
      <c r="E2775">
        <v>43</v>
      </c>
      <c r="F2775" t="s">
        <v>3262</v>
      </c>
      <c r="G2775" t="s">
        <v>3257</v>
      </c>
      <c r="H2775" s="49">
        <v>42301</v>
      </c>
      <c r="I2775" s="1">
        <v>40769.29</v>
      </c>
      <c r="R2775" s="3">
        <v>100003879</v>
      </c>
      <c r="S2775" t="s">
        <v>3443</v>
      </c>
      <c r="T2775" t="s">
        <v>3442</v>
      </c>
      <c r="U2775" t="s">
        <v>3266</v>
      </c>
      <c r="V2775">
        <v>36</v>
      </c>
      <c r="W2775" t="s">
        <v>3275</v>
      </c>
      <c r="X2775" t="s">
        <v>3281</v>
      </c>
      <c r="Y2775" s="33">
        <v>42361</v>
      </c>
      <c r="Z2775" s="1">
        <v>37684.71</v>
      </c>
    </row>
    <row r="2776" spans="1:26" x14ac:dyDescent="0.25">
      <c r="A2776" s="3">
        <v>200002775</v>
      </c>
      <c r="B2776" t="s">
        <v>3516</v>
      </c>
      <c r="C2776" t="s">
        <v>3296</v>
      </c>
      <c r="D2776" t="s">
        <v>3259</v>
      </c>
      <c r="E2776">
        <v>50</v>
      </c>
      <c r="F2776" t="s">
        <v>3262</v>
      </c>
      <c r="G2776" t="s">
        <v>3257</v>
      </c>
      <c r="H2776" s="49">
        <v>42301</v>
      </c>
      <c r="I2776" s="1">
        <v>45141.01</v>
      </c>
      <c r="R2776" s="3">
        <v>100003881</v>
      </c>
      <c r="S2776" t="s">
        <v>3436</v>
      </c>
      <c r="T2776" t="s">
        <v>3402</v>
      </c>
      <c r="U2776" t="s">
        <v>3266</v>
      </c>
      <c r="V2776">
        <v>36</v>
      </c>
      <c r="W2776" t="s">
        <v>3275</v>
      </c>
      <c r="X2776" t="s">
        <v>3281</v>
      </c>
      <c r="Y2776" s="33">
        <v>42361</v>
      </c>
      <c r="Z2776" s="1">
        <v>47392.56</v>
      </c>
    </row>
    <row r="2777" spans="1:26" x14ac:dyDescent="0.25">
      <c r="A2777" s="3">
        <v>200002776</v>
      </c>
      <c r="B2777" t="s">
        <v>3382</v>
      </c>
      <c r="C2777" t="s">
        <v>3360</v>
      </c>
      <c r="D2777" t="s">
        <v>3259</v>
      </c>
      <c r="E2777">
        <v>53</v>
      </c>
      <c r="F2777" t="s">
        <v>3262</v>
      </c>
      <c r="G2777" t="s">
        <v>3257</v>
      </c>
      <c r="H2777" s="49">
        <v>42301</v>
      </c>
      <c r="I2777" s="1">
        <v>44741.93</v>
      </c>
      <c r="R2777" s="3">
        <v>100003882</v>
      </c>
      <c r="S2777" t="s">
        <v>3439</v>
      </c>
      <c r="T2777" t="s">
        <v>3438</v>
      </c>
      <c r="U2777" t="s">
        <v>3266</v>
      </c>
      <c r="V2777">
        <v>35</v>
      </c>
      <c r="W2777" t="s">
        <v>3275</v>
      </c>
      <c r="X2777" t="s">
        <v>3257</v>
      </c>
      <c r="Y2777" s="33">
        <v>42361</v>
      </c>
      <c r="Z2777" s="1">
        <v>168.18</v>
      </c>
    </row>
    <row r="2778" spans="1:26" x14ac:dyDescent="0.25">
      <c r="A2778" s="3">
        <v>200002777</v>
      </c>
      <c r="B2778" t="s">
        <v>3525</v>
      </c>
      <c r="C2778" t="s">
        <v>3361</v>
      </c>
      <c r="D2778" t="s">
        <v>3259</v>
      </c>
      <c r="E2778">
        <v>59</v>
      </c>
      <c r="F2778" t="s">
        <v>3262</v>
      </c>
      <c r="G2778" t="s">
        <v>3257</v>
      </c>
      <c r="H2778" s="49">
        <v>42301</v>
      </c>
      <c r="I2778" s="1">
        <v>13364.78</v>
      </c>
      <c r="R2778" s="3">
        <v>100003883</v>
      </c>
      <c r="S2778" t="s">
        <v>3316</v>
      </c>
      <c r="T2778" t="s">
        <v>3435</v>
      </c>
      <c r="U2778" t="s">
        <v>3259</v>
      </c>
      <c r="V2778">
        <v>38</v>
      </c>
      <c r="W2778" t="s">
        <v>3275</v>
      </c>
      <c r="X2778" t="s">
        <v>3281</v>
      </c>
      <c r="Y2778" s="33">
        <v>42361</v>
      </c>
      <c r="Z2778" s="1">
        <v>27984.32</v>
      </c>
    </row>
    <row r="2779" spans="1:26" x14ac:dyDescent="0.25">
      <c r="A2779" s="3">
        <v>200002778</v>
      </c>
      <c r="B2779" t="s">
        <v>3322</v>
      </c>
      <c r="C2779" t="s">
        <v>3315</v>
      </c>
      <c r="D2779" t="s">
        <v>3259</v>
      </c>
      <c r="E2779">
        <v>43</v>
      </c>
      <c r="F2779" t="s">
        <v>3262</v>
      </c>
      <c r="G2779" t="s">
        <v>3257</v>
      </c>
      <c r="H2779" s="49">
        <v>42301</v>
      </c>
      <c r="I2779" s="1">
        <v>84220.99</v>
      </c>
      <c r="R2779" s="3">
        <v>100003884</v>
      </c>
      <c r="S2779" t="s">
        <v>3437</v>
      </c>
      <c r="T2779" t="s">
        <v>3349</v>
      </c>
      <c r="U2779" t="s">
        <v>3266</v>
      </c>
      <c r="V2779">
        <v>30</v>
      </c>
      <c r="W2779" t="s">
        <v>3275</v>
      </c>
      <c r="X2779" t="s">
        <v>3281</v>
      </c>
      <c r="Y2779" s="33">
        <v>42361</v>
      </c>
      <c r="Z2779" s="1">
        <v>17188.21</v>
      </c>
    </row>
    <row r="2780" spans="1:26" x14ac:dyDescent="0.25">
      <c r="A2780" s="3">
        <v>300002779</v>
      </c>
      <c r="B2780" t="s">
        <v>3493</v>
      </c>
      <c r="C2780" t="s">
        <v>3489</v>
      </c>
      <c r="D2780" t="s">
        <v>3259</v>
      </c>
      <c r="E2780">
        <v>39</v>
      </c>
      <c r="F2780" t="s">
        <v>3258</v>
      </c>
      <c r="G2780" t="s">
        <v>3257</v>
      </c>
      <c r="H2780" s="49">
        <v>42301</v>
      </c>
      <c r="I2780" s="1">
        <v>57496.71</v>
      </c>
      <c r="R2780" s="3">
        <v>100003885</v>
      </c>
      <c r="S2780" t="s">
        <v>3436</v>
      </c>
      <c r="T2780" t="s">
        <v>3435</v>
      </c>
      <c r="U2780" t="s">
        <v>3266</v>
      </c>
      <c r="V2780">
        <v>29</v>
      </c>
      <c r="W2780" t="s">
        <v>3275</v>
      </c>
      <c r="X2780" t="s">
        <v>3281</v>
      </c>
      <c r="Y2780" s="33">
        <v>42361</v>
      </c>
      <c r="Z2780" s="1">
        <v>98.68</v>
      </c>
    </row>
    <row r="2781" spans="1:26" x14ac:dyDescent="0.25">
      <c r="A2781" s="3">
        <v>300002780</v>
      </c>
      <c r="B2781" t="s">
        <v>3518</v>
      </c>
      <c r="C2781" t="s">
        <v>3490</v>
      </c>
      <c r="D2781" t="s">
        <v>3266</v>
      </c>
      <c r="E2781">
        <v>22</v>
      </c>
      <c r="F2781" t="s">
        <v>3258</v>
      </c>
      <c r="G2781" t="s">
        <v>3281</v>
      </c>
      <c r="H2781" s="49">
        <v>42301</v>
      </c>
      <c r="I2781" s="1">
        <v>63942.65</v>
      </c>
      <c r="R2781" s="3">
        <v>100003886</v>
      </c>
      <c r="S2781" t="s">
        <v>3313</v>
      </c>
      <c r="T2781" t="s">
        <v>3292</v>
      </c>
      <c r="U2781" t="s">
        <v>3266</v>
      </c>
      <c r="V2781">
        <v>33</v>
      </c>
      <c r="W2781" t="s">
        <v>3275</v>
      </c>
      <c r="X2781" t="s">
        <v>3257</v>
      </c>
      <c r="Y2781" s="33">
        <v>42361</v>
      </c>
      <c r="Z2781" s="1">
        <v>45536.82</v>
      </c>
    </row>
    <row r="2782" spans="1:26" x14ac:dyDescent="0.25">
      <c r="A2782" s="3">
        <v>100002781</v>
      </c>
      <c r="B2782" t="s">
        <v>3408</v>
      </c>
      <c r="C2782" t="s">
        <v>3481</v>
      </c>
      <c r="D2782" t="s">
        <v>3266</v>
      </c>
      <c r="E2782">
        <v>40</v>
      </c>
      <c r="F2782" t="s">
        <v>3275</v>
      </c>
      <c r="G2782" t="s">
        <v>3281</v>
      </c>
      <c r="H2782" s="49">
        <v>42302</v>
      </c>
      <c r="I2782" s="1">
        <v>71908.740000000005</v>
      </c>
      <c r="R2782" s="3">
        <v>100003887</v>
      </c>
      <c r="S2782" t="s">
        <v>3434</v>
      </c>
      <c r="T2782" t="s">
        <v>3388</v>
      </c>
      <c r="U2782" t="s">
        <v>3266</v>
      </c>
      <c r="V2782">
        <v>38</v>
      </c>
      <c r="W2782" t="s">
        <v>3275</v>
      </c>
      <c r="X2782" t="s">
        <v>3281</v>
      </c>
      <c r="Y2782" s="33">
        <v>42361</v>
      </c>
      <c r="Z2782" s="1">
        <v>30701.78</v>
      </c>
    </row>
    <row r="2783" spans="1:26" x14ac:dyDescent="0.25">
      <c r="A2783" s="3">
        <v>100002782</v>
      </c>
      <c r="B2783" t="s">
        <v>3363</v>
      </c>
      <c r="C2783" t="s">
        <v>3402</v>
      </c>
      <c r="D2783" t="s">
        <v>3259</v>
      </c>
      <c r="E2783">
        <v>20</v>
      </c>
      <c r="F2783" t="s">
        <v>3275</v>
      </c>
      <c r="G2783" t="s">
        <v>3265</v>
      </c>
      <c r="H2783" s="49">
        <v>42302</v>
      </c>
      <c r="I2783" s="1">
        <v>64855.42</v>
      </c>
      <c r="R2783" s="3">
        <v>100003888</v>
      </c>
      <c r="S2783" t="s">
        <v>3433</v>
      </c>
      <c r="T2783" t="s">
        <v>3345</v>
      </c>
      <c r="U2783" t="s">
        <v>3259</v>
      </c>
      <c r="V2783">
        <v>31</v>
      </c>
      <c r="W2783" t="s">
        <v>3275</v>
      </c>
      <c r="X2783" t="s">
        <v>3281</v>
      </c>
      <c r="Y2783" s="33">
        <v>42361</v>
      </c>
      <c r="Z2783" s="1">
        <v>48932.49</v>
      </c>
    </row>
    <row r="2784" spans="1:26" x14ac:dyDescent="0.25">
      <c r="A2784" s="3">
        <v>100002783</v>
      </c>
      <c r="B2784" t="s">
        <v>3304</v>
      </c>
      <c r="C2784" t="s">
        <v>3558</v>
      </c>
      <c r="D2784" t="s">
        <v>3266</v>
      </c>
      <c r="E2784">
        <v>33</v>
      </c>
      <c r="F2784" t="s">
        <v>3275</v>
      </c>
      <c r="G2784" t="s">
        <v>3281</v>
      </c>
      <c r="H2784" s="49">
        <v>42302</v>
      </c>
      <c r="I2784" s="1">
        <v>85325.26</v>
      </c>
      <c r="R2784" s="3">
        <v>100003889</v>
      </c>
      <c r="S2784" t="s">
        <v>3285</v>
      </c>
      <c r="T2784" t="s">
        <v>3432</v>
      </c>
      <c r="U2784" t="s">
        <v>3266</v>
      </c>
      <c r="V2784">
        <v>36</v>
      </c>
      <c r="W2784" t="s">
        <v>3275</v>
      </c>
      <c r="X2784" t="s">
        <v>3281</v>
      </c>
      <c r="Y2784" s="33">
        <v>42361</v>
      </c>
      <c r="Z2784" s="1">
        <v>4867.07</v>
      </c>
    </row>
    <row r="2785" spans="1:26" x14ac:dyDescent="0.25">
      <c r="A2785" s="3">
        <v>100002784</v>
      </c>
      <c r="B2785" t="s">
        <v>3414</v>
      </c>
      <c r="C2785" t="s">
        <v>3488</v>
      </c>
      <c r="D2785" t="s">
        <v>3259</v>
      </c>
      <c r="E2785">
        <v>30</v>
      </c>
      <c r="F2785" t="s">
        <v>3275</v>
      </c>
      <c r="G2785" t="s">
        <v>3281</v>
      </c>
      <c r="H2785" s="49">
        <v>42302</v>
      </c>
      <c r="I2785" s="1">
        <v>22295.82</v>
      </c>
      <c r="R2785" s="3">
        <v>100003890</v>
      </c>
      <c r="S2785" t="s">
        <v>3370</v>
      </c>
      <c r="T2785" t="s">
        <v>3310</v>
      </c>
      <c r="U2785" t="s">
        <v>3259</v>
      </c>
      <c r="V2785">
        <v>40</v>
      </c>
      <c r="W2785" t="s">
        <v>3275</v>
      </c>
      <c r="X2785" t="s">
        <v>3281</v>
      </c>
      <c r="Y2785" s="33">
        <v>42361</v>
      </c>
      <c r="Z2785" s="1">
        <v>63320.75</v>
      </c>
    </row>
    <row r="2786" spans="1:26" x14ac:dyDescent="0.25">
      <c r="A2786" s="3">
        <v>100002785</v>
      </c>
      <c r="B2786" t="s">
        <v>3382</v>
      </c>
      <c r="C2786" t="s">
        <v>3487</v>
      </c>
      <c r="D2786" t="s">
        <v>3259</v>
      </c>
      <c r="E2786">
        <v>26</v>
      </c>
      <c r="F2786" t="s">
        <v>3275</v>
      </c>
      <c r="G2786" t="s">
        <v>3257</v>
      </c>
      <c r="H2786" s="49">
        <v>42302</v>
      </c>
      <c r="I2786" s="1">
        <v>24900.05</v>
      </c>
      <c r="R2786" s="3">
        <v>100003891</v>
      </c>
      <c r="S2786" t="s">
        <v>3404</v>
      </c>
      <c r="T2786" t="s">
        <v>3431</v>
      </c>
      <c r="U2786" t="s">
        <v>3266</v>
      </c>
      <c r="V2786">
        <v>37</v>
      </c>
      <c r="W2786" t="s">
        <v>3275</v>
      </c>
      <c r="X2786" t="s">
        <v>3281</v>
      </c>
      <c r="Y2786" s="33">
        <v>42361</v>
      </c>
      <c r="Z2786" s="1">
        <v>39673.839999999997</v>
      </c>
    </row>
    <row r="2787" spans="1:26" x14ac:dyDescent="0.25">
      <c r="A2787" s="3">
        <v>100002786</v>
      </c>
      <c r="B2787" t="s">
        <v>3471</v>
      </c>
      <c r="C2787" t="s">
        <v>3387</v>
      </c>
      <c r="D2787" t="s">
        <v>3266</v>
      </c>
      <c r="E2787">
        <v>32</v>
      </c>
      <c r="F2787" t="s">
        <v>3275</v>
      </c>
      <c r="G2787" t="s">
        <v>3281</v>
      </c>
      <c r="H2787" s="49">
        <v>42302</v>
      </c>
      <c r="I2787" s="1">
        <v>5369.67</v>
      </c>
      <c r="R2787" s="3">
        <v>100003892</v>
      </c>
      <c r="S2787" t="s">
        <v>3430</v>
      </c>
      <c r="T2787" t="s">
        <v>3429</v>
      </c>
      <c r="U2787" t="s">
        <v>3266</v>
      </c>
      <c r="V2787">
        <v>35</v>
      </c>
      <c r="W2787" t="s">
        <v>3275</v>
      </c>
      <c r="X2787" t="s">
        <v>3281</v>
      </c>
      <c r="Y2787" s="33">
        <v>42361</v>
      </c>
      <c r="Z2787" s="1">
        <v>26111.439999999999</v>
      </c>
    </row>
    <row r="2788" spans="1:26" x14ac:dyDescent="0.25">
      <c r="A2788" s="3">
        <v>100002787</v>
      </c>
      <c r="B2788" t="s">
        <v>3518</v>
      </c>
      <c r="C2788" t="s">
        <v>3422</v>
      </c>
      <c r="D2788" t="s">
        <v>3266</v>
      </c>
      <c r="E2788">
        <v>41</v>
      </c>
      <c r="F2788" t="s">
        <v>3275</v>
      </c>
      <c r="G2788" t="s">
        <v>3281</v>
      </c>
      <c r="H2788" s="49">
        <v>42302</v>
      </c>
      <c r="I2788" s="1">
        <v>8082.88</v>
      </c>
      <c r="R2788" s="3">
        <v>100003894</v>
      </c>
      <c r="S2788" t="s">
        <v>3311</v>
      </c>
      <c r="T2788" t="s">
        <v>3373</v>
      </c>
      <c r="U2788" t="s">
        <v>3259</v>
      </c>
      <c r="V2788">
        <v>38</v>
      </c>
      <c r="W2788" t="s">
        <v>3275</v>
      </c>
      <c r="X2788" t="s">
        <v>3281</v>
      </c>
      <c r="Y2788" s="33">
        <v>42361</v>
      </c>
      <c r="Z2788" s="1">
        <v>46663.19</v>
      </c>
    </row>
    <row r="2789" spans="1:26" x14ac:dyDescent="0.25">
      <c r="A2789" s="3">
        <v>200002788</v>
      </c>
      <c r="B2789" t="s">
        <v>3446</v>
      </c>
      <c r="C2789" t="s">
        <v>3537</v>
      </c>
      <c r="D2789" t="s">
        <v>3259</v>
      </c>
      <c r="E2789">
        <v>53</v>
      </c>
      <c r="F2789" t="s">
        <v>3262</v>
      </c>
      <c r="G2789" t="s">
        <v>3257</v>
      </c>
      <c r="H2789" s="49">
        <v>42302</v>
      </c>
      <c r="I2789" s="1">
        <v>31175.46</v>
      </c>
      <c r="R2789" s="3">
        <v>100003895</v>
      </c>
      <c r="S2789" t="s">
        <v>3370</v>
      </c>
      <c r="T2789" t="s">
        <v>3427</v>
      </c>
      <c r="U2789" t="s">
        <v>3259</v>
      </c>
      <c r="V2789">
        <v>38</v>
      </c>
      <c r="W2789" t="s">
        <v>3275</v>
      </c>
      <c r="X2789" t="s">
        <v>3281</v>
      </c>
      <c r="Y2789" s="33">
        <v>42361</v>
      </c>
      <c r="Z2789" s="1">
        <v>31323.94</v>
      </c>
    </row>
    <row r="2790" spans="1:26" x14ac:dyDescent="0.25">
      <c r="A2790" s="3">
        <v>200002789</v>
      </c>
      <c r="B2790" t="s">
        <v>3494</v>
      </c>
      <c r="C2790" t="s">
        <v>3328</v>
      </c>
      <c r="D2790" t="s">
        <v>3259</v>
      </c>
      <c r="E2790">
        <v>45</v>
      </c>
      <c r="F2790" t="s">
        <v>3262</v>
      </c>
      <c r="G2790" t="s">
        <v>3257</v>
      </c>
      <c r="H2790" s="49">
        <v>42302</v>
      </c>
      <c r="I2790" s="1">
        <v>20513.310000000001</v>
      </c>
      <c r="R2790" s="3">
        <v>100003896</v>
      </c>
      <c r="S2790" t="s">
        <v>3426</v>
      </c>
      <c r="T2790" t="s">
        <v>3336</v>
      </c>
      <c r="U2790" t="s">
        <v>3259</v>
      </c>
      <c r="V2790">
        <v>31</v>
      </c>
      <c r="W2790" t="s">
        <v>3275</v>
      </c>
      <c r="X2790" t="s">
        <v>3281</v>
      </c>
      <c r="Y2790" s="33">
        <v>42361</v>
      </c>
      <c r="Z2790" s="1">
        <v>76429.81</v>
      </c>
    </row>
    <row r="2791" spans="1:26" x14ac:dyDescent="0.25">
      <c r="A2791" s="3">
        <v>200002790</v>
      </c>
      <c r="B2791" t="s">
        <v>3445</v>
      </c>
      <c r="C2791" t="s">
        <v>3286</v>
      </c>
      <c r="D2791" t="s">
        <v>3259</v>
      </c>
      <c r="E2791">
        <v>58</v>
      </c>
      <c r="F2791" t="s">
        <v>3262</v>
      </c>
      <c r="G2791" t="s">
        <v>3265</v>
      </c>
      <c r="H2791" s="49">
        <v>42302</v>
      </c>
      <c r="I2791" s="1">
        <v>40378.629999999997</v>
      </c>
      <c r="R2791" s="3">
        <v>100003913</v>
      </c>
      <c r="S2791" t="s">
        <v>3412</v>
      </c>
      <c r="T2791" t="s">
        <v>3411</v>
      </c>
      <c r="U2791" t="s">
        <v>3259</v>
      </c>
      <c r="V2791">
        <v>29</v>
      </c>
      <c r="W2791" t="s">
        <v>3275</v>
      </c>
      <c r="X2791" t="s">
        <v>3265</v>
      </c>
      <c r="Y2791" s="33">
        <v>42362</v>
      </c>
      <c r="Z2791" s="1">
        <v>16997.689999999999</v>
      </c>
    </row>
    <row r="2792" spans="1:26" x14ac:dyDescent="0.25">
      <c r="A2792" s="3">
        <v>200002791</v>
      </c>
      <c r="B2792" t="s">
        <v>3545</v>
      </c>
      <c r="C2792" t="s">
        <v>3347</v>
      </c>
      <c r="D2792" t="s">
        <v>3266</v>
      </c>
      <c r="E2792">
        <v>59</v>
      </c>
      <c r="F2792" t="s">
        <v>3262</v>
      </c>
      <c r="G2792" t="s">
        <v>3265</v>
      </c>
      <c r="H2792" s="49">
        <v>42302</v>
      </c>
      <c r="I2792" s="1">
        <v>19630.11</v>
      </c>
      <c r="R2792" s="3">
        <v>100003914</v>
      </c>
      <c r="S2792" t="s">
        <v>3264</v>
      </c>
      <c r="T2792" t="s">
        <v>3400</v>
      </c>
      <c r="U2792" t="s">
        <v>3259</v>
      </c>
      <c r="V2792">
        <v>37</v>
      </c>
      <c r="W2792" t="s">
        <v>3275</v>
      </c>
      <c r="X2792" t="s">
        <v>3281</v>
      </c>
      <c r="Y2792" s="33">
        <v>42362</v>
      </c>
      <c r="Z2792" s="1">
        <v>74633.009999999995</v>
      </c>
    </row>
    <row r="2793" spans="1:26" x14ac:dyDescent="0.25">
      <c r="A2793" s="3">
        <v>300002792</v>
      </c>
      <c r="B2793" t="s">
        <v>3560</v>
      </c>
      <c r="C2793" t="s">
        <v>3558</v>
      </c>
      <c r="D2793" t="s">
        <v>3266</v>
      </c>
      <c r="E2793">
        <v>40</v>
      </c>
      <c r="F2793" t="s">
        <v>3258</v>
      </c>
      <c r="G2793" t="s">
        <v>3281</v>
      </c>
      <c r="H2793" s="49">
        <v>42302</v>
      </c>
      <c r="I2793" s="1">
        <v>19443.89</v>
      </c>
      <c r="R2793" s="3">
        <v>100003915</v>
      </c>
      <c r="S2793" t="s">
        <v>3313</v>
      </c>
      <c r="T2793" t="s">
        <v>3410</v>
      </c>
      <c r="U2793" t="s">
        <v>3266</v>
      </c>
      <c r="V2793">
        <v>29</v>
      </c>
      <c r="W2793" t="s">
        <v>3275</v>
      </c>
      <c r="X2793" t="s">
        <v>3281</v>
      </c>
      <c r="Y2793" s="33">
        <v>42362</v>
      </c>
      <c r="Z2793" s="1">
        <v>26802.82</v>
      </c>
    </row>
    <row r="2794" spans="1:26" x14ac:dyDescent="0.25">
      <c r="A2794" s="3">
        <v>300002793</v>
      </c>
      <c r="B2794" t="s">
        <v>3574</v>
      </c>
      <c r="C2794" t="s">
        <v>3470</v>
      </c>
      <c r="D2794" t="s">
        <v>3266</v>
      </c>
      <c r="E2794">
        <v>26</v>
      </c>
      <c r="F2794" t="s">
        <v>3258</v>
      </c>
      <c r="G2794" t="s">
        <v>3281</v>
      </c>
      <c r="H2794" s="49">
        <v>42302</v>
      </c>
      <c r="I2794" s="1">
        <v>58699.25</v>
      </c>
      <c r="R2794" s="3">
        <v>100003916</v>
      </c>
      <c r="S2794" t="s">
        <v>3409</v>
      </c>
      <c r="T2794" t="s">
        <v>3299</v>
      </c>
      <c r="U2794" t="s">
        <v>3266</v>
      </c>
      <c r="V2794">
        <v>39</v>
      </c>
      <c r="W2794" t="s">
        <v>3275</v>
      </c>
      <c r="X2794" t="s">
        <v>3257</v>
      </c>
      <c r="Y2794" s="33">
        <v>42362</v>
      </c>
      <c r="Z2794" s="1">
        <v>23208.75</v>
      </c>
    </row>
    <row r="2795" spans="1:26" x14ac:dyDescent="0.25">
      <c r="A2795" s="3">
        <v>100002794</v>
      </c>
      <c r="B2795" t="s">
        <v>3451</v>
      </c>
      <c r="C2795" t="s">
        <v>3418</v>
      </c>
      <c r="D2795" t="s">
        <v>3266</v>
      </c>
      <c r="E2795">
        <v>45</v>
      </c>
      <c r="F2795" t="s">
        <v>3275</v>
      </c>
      <c r="G2795" t="s">
        <v>3257</v>
      </c>
      <c r="H2795" s="49">
        <v>42303</v>
      </c>
      <c r="I2795" s="1">
        <v>38404.230000000003</v>
      </c>
      <c r="R2795" s="3">
        <v>100003917</v>
      </c>
      <c r="S2795" t="s">
        <v>3408</v>
      </c>
      <c r="T2795" t="s">
        <v>3407</v>
      </c>
      <c r="U2795" t="s">
        <v>3266</v>
      </c>
      <c r="V2795">
        <v>29</v>
      </c>
      <c r="W2795" t="s">
        <v>3275</v>
      </c>
      <c r="X2795" t="s">
        <v>3281</v>
      </c>
      <c r="Y2795" s="33">
        <v>42362</v>
      </c>
      <c r="Z2795" s="1">
        <v>37466.44</v>
      </c>
    </row>
    <row r="2796" spans="1:26" x14ac:dyDescent="0.25">
      <c r="A2796" s="3">
        <v>100002795</v>
      </c>
      <c r="B2796" t="s">
        <v>3448</v>
      </c>
      <c r="C2796" t="s">
        <v>3472</v>
      </c>
      <c r="D2796" t="s">
        <v>3266</v>
      </c>
      <c r="E2796">
        <v>31</v>
      </c>
      <c r="F2796" t="s">
        <v>3275</v>
      </c>
      <c r="G2796" t="s">
        <v>3281</v>
      </c>
      <c r="H2796" s="49">
        <v>42303</v>
      </c>
      <c r="I2796" s="1">
        <v>23497.05</v>
      </c>
      <c r="R2796" s="3">
        <v>100003918</v>
      </c>
      <c r="S2796" t="s">
        <v>3406</v>
      </c>
      <c r="T2796" t="s">
        <v>3405</v>
      </c>
      <c r="U2796" t="s">
        <v>3266</v>
      </c>
      <c r="V2796">
        <v>33</v>
      </c>
      <c r="W2796" t="s">
        <v>3275</v>
      </c>
      <c r="X2796" t="s">
        <v>3281</v>
      </c>
      <c r="Y2796" s="33">
        <v>42362</v>
      </c>
      <c r="Z2796" s="1">
        <v>19092.990000000002</v>
      </c>
    </row>
    <row r="2797" spans="1:26" x14ac:dyDescent="0.25">
      <c r="A2797" s="3">
        <v>100002796</v>
      </c>
      <c r="B2797" t="s">
        <v>3571</v>
      </c>
      <c r="C2797" t="s">
        <v>3477</v>
      </c>
      <c r="D2797" t="s">
        <v>3259</v>
      </c>
      <c r="E2797">
        <v>27</v>
      </c>
      <c r="F2797" t="s">
        <v>3275</v>
      </c>
      <c r="G2797" t="s">
        <v>3257</v>
      </c>
      <c r="H2797" s="49">
        <v>42303</v>
      </c>
      <c r="I2797" s="1">
        <v>36689.29</v>
      </c>
      <c r="R2797" s="3">
        <v>100003919</v>
      </c>
      <c r="S2797" t="s">
        <v>3354</v>
      </c>
      <c r="T2797" t="s">
        <v>3392</v>
      </c>
      <c r="U2797" t="s">
        <v>3259</v>
      </c>
      <c r="V2797">
        <v>33</v>
      </c>
      <c r="W2797" t="s">
        <v>3275</v>
      </c>
      <c r="X2797" t="s">
        <v>3257</v>
      </c>
      <c r="Y2797" s="33">
        <v>42362</v>
      </c>
      <c r="Z2797" s="1">
        <v>614.71</v>
      </c>
    </row>
    <row r="2798" spans="1:26" x14ac:dyDescent="0.25">
      <c r="A2798" s="3">
        <v>100002797</v>
      </c>
      <c r="B2798" t="s">
        <v>3278</v>
      </c>
      <c r="C2798" t="s">
        <v>3477</v>
      </c>
      <c r="D2798" t="s">
        <v>3266</v>
      </c>
      <c r="E2798">
        <v>29</v>
      </c>
      <c r="F2798" t="s">
        <v>3275</v>
      </c>
      <c r="G2798" t="s">
        <v>3281</v>
      </c>
      <c r="H2798" s="49">
        <v>42303</v>
      </c>
      <c r="I2798" s="1">
        <v>17287.98</v>
      </c>
      <c r="R2798" s="3">
        <v>100003920</v>
      </c>
      <c r="S2798" t="s">
        <v>3404</v>
      </c>
      <c r="T2798" t="s">
        <v>3403</v>
      </c>
      <c r="U2798" t="s">
        <v>3266</v>
      </c>
      <c r="V2798">
        <v>42</v>
      </c>
      <c r="W2798" t="s">
        <v>3275</v>
      </c>
      <c r="X2798" t="s">
        <v>3281</v>
      </c>
      <c r="Y2798" s="33">
        <v>42362</v>
      </c>
      <c r="Z2798" s="1">
        <v>31581.7</v>
      </c>
    </row>
    <row r="2799" spans="1:26" x14ac:dyDescent="0.25">
      <c r="A2799" s="3">
        <v>100002798</v>
      </c>
      <c r="B2799" t="s">
        <v>3455</v>
      </c>
      <c r="C2799" t="s">
        <v>3415</v>
      </c>
      <c r="D2799" t="s">
        <v>3259</v>
      </c>
      <c r="E2799">
        <v>29</v>
      </c>
      <c r="F2799" t="s">
        <v>3275</v>
      </c>
      <c r="G2799" t="s">
        <v>3281</v>
      </c>
      <c r="H2799" s="49">
        <v>42303</v>
      </c>
      <c r="I2799" s="1">
        <v>47610.68</v>
      </c>
      <c r="R2799" s="3">
        <v>100003921</v>
      </c>
      <c r="S2799" t="s">
        <v>3370</v>
      </c>
      <c r="T2799" t="s">
        <v>3402</v>
      </c>
      <c r="U2799" t="s">
        <v>3259</v>
      </c>
      <c r="V2799">
        <v>37</v>
      </c>
      <c r="W2799" t="s">
        <v>3275</v>
      </c>
      <c r="X2799" t="s">
        <v>3281</v>
      </c>
      <c r="Y2799" s="33">
        <v>42362</v>
      </c>
      <c r="Z2799" s="1">
        <v>35743.129999999997</v>
      </c>
    </row>
    <row r="2800" spans="1:26" x14ac:dyDescent="0.25">
      <c r="A2800" s="3">
        <v>100002799</v>
      </c>
      <c r="B2800" t="s">
        <v>3278</v>
      </c>
      <c r="C2800" t="s">
        <v>3367</v>
      </c>
      <c r="D2800" t="s">
        <v>3266</v>
      </c>
      <c r="E2800">
        <v>21</v>
      </c>
      <c r="F2800" t="s">
        <v>3275</v>
      </c>
      <c r="G2800" t="s">
        <v>3265</v>
      </c>
      <c r="H2800" s="49">
        <v>42303</v>
      </c>
      <c r="I2800" s="1">
        <v>16352.86</v>
      </c>
      <c r="R2800" s="3">
        <v>100003922</v>
      </c>
      <c r="S2800" t="s">
        <v>3401</v>
      </c>
      <c r="T2800" t="s">
        <v>3400</v>
      </c>
      <c r="U2800" t="s">
        <v>3259</v>
      </c>
      <c r="V2800">
        <v>36</v>
      </c>
      <c r="W2800" t="s">
        <v>3275</v>
      </c>
      <c r="X2800" t="s">
        <v>3281</v>
      </c>
      <c r="Y2800" s="33">
        <v>42362</v>
      </c>
      <c r="Z2800" s="1">
        <v>43385.17</v>
      </c>
    </row>
    <row r="2801" spans="1:26" x14ac:dyDescent="0.25">
      <c r="A2801" s="3">
        <v>100002800</v>
      </c>
      <c r="B2801" t="s">
        <v>3557</v>
      </c>
      <c r="C2801" t="s">
        <v>3552</v>
      </c>
      <c r="D2801" t="s">
        <v>3259</v>
      </c>
      <c r="E2801">
        <v>45</v>
      </c>
      <c r="F2801" t="s">
        <v>3275</v>
      </c>
      <c r="G2801" t="s">
        <v>3281</v>
      </c>
      <c r="H2801" s="49">
        <v>42303</v>
      </c>
      <c r="I2801" s="1">
        <v>20407.02</v>
      </c>
      <c r="R2801" s="3">
        <v>100003927</v>
      </c>
      <c r="S2801" t="s">
        <v>3395</v>
      </c>
      <c r="T2801" t="s">
        <v>3394</v>
      </c>
      <c r="U2801" t="s">
        <v>3266</v>
      </c>
      <c r="V2801">
        <v>40</v>
      </c>
      <c r="W2801" t="s">
        <v>3275</v>
      </c>
      <c r="X2801" t="s">
        <v>3281</v>
      </c>
      <c r="Y2801" s="33">
        <v>42363</v>
      </c>
      <c r="Z2801" s="1">
        <v>31436.85</v>
      </c>
    </row>
    <row r="2802" spans="1:26" x14ac:dyDescent="0.25">
      <c r="A2802" s="3">
        <v>100002801</v>
      </c>
      <c r="B2802" t="s">
        <v>3569</v>
      </c>
      <c r="C2802" t="s">
        <v>3369</v>
      </c>
      <c r="D2802" t="s">
        <v>3266</v>
      </c>
      <c r="E2802">
        <v>30</v>
      </c>
      <c r="F2802" t="s">
        <v>3275</v>
      </c>
      <c r="G2802" t="s">
        <v>3281</v>
      </c>
      <c r="H2802" s="49">
        <v>42303</v>
      </c>
      <c r="I2802" s="1">
        <v>101676.32</v>
      </c>
      <c r="R2802" s="3">
        <v>100003928</v>
      </c>
      <c r="S2802" t="s">
        <v>3331</v>
      </c>
      <c r="T2802" t="s">
        <v>3328</v>
      </c>
      <c r="U2802" t="s">
        <v>3259</v>
      </c>
      <c r="V2802">
        <v>49</v>
      </c>
      <c r="W2802" t="s">
        <v>3275</v>
      </c>
      <c r="X2802" t="s">
        <v>3281</v>
      </c>
      <c r="Y2802" s="33">
        <v>42363</v>
      </c>
      <c r="Z2802" s="1">
        <v>21066.89</v>
      </c>
    </row>
    <row r="2803" spans="1:26" x14ac:dyDescent="0.25">
      <c r="A2803" s="3">
        <v>100002802</v>
      </c>
      <c r="B2803" t="s">
        <v>3542</v>
      </c>
      <c r="C2803" t="s">
        <v>3502</v>
      </c>
      <c r="D2803" t="s">
        <v>3266</v>
      </c>
      <c r="E2803">
        <v>23</v>
      </c>
      <c r="F2803" t="s">
        <v>3275</v>
      </c>
      <c r="G2803" t="s">
        <v>3281</v>
      </c>
      <c r="H2803" s="49">
        <v>42303</v>
      </c>
      <c r="I2803" s="1">
        <v>13772.7</v>
      </c>
      <c r="R2803" s="3">
        <v>100003929</v>
      </c>
      <c r="S2803" t="s">
        <v>3293</v>
      </c>
      <c r="T2803" t="s">
        <v>3393</v>
      </c>
      <c r="U2803" t="s">
        <v>3259</v>
      </c>
      <c r="V2803">
        <v>32</v>
      </c>
      <c r="W2803" t="s">
        <v>3275</v>
      </c>
      <c r="X2803" t="s">
        <v>3281</v>
      </c>
      <c r="Y2803" s="33">
        <v>42363</v>
      </c>
      <c r="Z2803" s="1">
        <v>2096.64</v>
      </c>
    </row>
    <row r="2804" spans="1:26" x14ac:dyDescent="0.25">
      <c r="A2804" s="3">
        <v>100002803</v>
      </c>
      <c r="B2804" t="s">
        <v>3363</v>
      </c>
      <c r="C2804" t="s">
        <v>3334</v>
      </c>
      <c r="D2804" t="s">
        <v>3259</v>
      </c>
      <c r="E2804">
        <v>30</v>
      </c>
      <c r="F2804" t="s">
        <v>3275</v>
      </c>
      <c r="G2804" t="s">
        <v>3281</v>
      </c>
      <c r="H2804" s="49">
        <v>42303</v>
      </c>
      <c r="I2804" s="1">
        <v>22763.84</v>
      </c>
      <c r="R2804" s="3">
        <v>100003930</v>
      </c>
      <c r="S2804" t="s">
        <v>3280</v>
      </c>
      <c r="T2804" t="s">
        <v>3392</v>
      </c>
      <c r="U2804" t="s">
        <v>3266</v>
      </c>
      <c r="V2804">
        <v>34</v>
      </c>
      <c r="W2804" t="s">
        <v>3275</v>
      </c>
      <c r="X2804" t="s">
        <v>3281</v>
      </c>
      <c r="Y2804" s="33">
        <v>42363</v>
      </c>
      <c r="Z2804" s="1">
        <v>21706.73</v>
      </c>
    </row>
    <row r="2805" spans="1:26" x14ac:dyDescent="0.25">
      <c r="A2805" s="3">
        <v>100002804</v>
      </c>
      <c r="B2805" t="s">
        <v>3414</v>
      </c>
      <c r="C2805" t="s">
        <v>3519</v>
      </c>
      <c r="D2805" t="s">
        <v>3259</v>
      </c>
      <c r="E2805">
        <v>44</v>
      </c>
      <c r="F2805" t="s">
        <v>3275</v>
      </c>
      <c r="G2805" t="s">
        <v>3281</v>
      </c>
      <c r="H2805" s="49">
        <v>42303</v>
      </c>
      <c r="I2805" s="1">
        <v>59608.54</v>
      </c>
      <c r="R2805" s="3">
        <v>100003931</v>
      </c>
      <c r="S2805" t="s">
        <v>3323</v>
      </c>
      <c r="T2805" t="s">
        <v>3391</v>
      </c>
      <c r="U2805" t="s">
        <v>3259</v>
      </c>
      <c r="V2805">
        <v>36</v>
      </c>
      <c r="W2805" t="s">
        <v>3275</v>
      </c>
      <c r="X2805" t="s">
        <v>3265</v>
      </c>
      <c r="Y2805" s="33">
        <v>42363</v>
      </c>
      <c r="Z2805" s="1">
        <v>3890.92</v>
      </c>
    </row>
    <row r="2806" spans="1:26" x14ac:dyDescent="0.25">
      <c r="A2806" s="3">
        <v>100002805</v>
      </c>
      <c r="B2806" t="s">
        <v>3320</v>
      </c>
      <c r="C2806" t="s">
        <v>3355</v>
      </c>
      <c r="D2806" t="s">
        <v>3266</v>
      </c>
      <c r="E2806">
        <v>31</v>
      </c>
      <c r="F2806" t="s">
        <v>3275</v>
      </c>
      <c r="G2806" t="s">
        <v>3281</v>
      </c>
      <c r="H2806" s="49">
        <v>42303</v>
      </c>
      <c r="I2806" s="1">
        <v>34720.54</v>
      </c>
      <c r="R2806" s="3">
        <v>100003932</v>
      </c>
      <c r="S2806" t="s">
        <v>3368</v>
      </c>
      <c r="T2806" t="s">
        <v>3349</v>
      </c>
      <c r="U2806" t="s">
        <v>3259</v>
      </c>
      <c r="V2806">
        <v>31</v>
      </c>
      <c r="W2806" t="s">
        <v>3275</v>
      </c>
      <c r="X2806" t="s">
        <v>3265</v>
      </c>
      <c r="Y2806" s="33">
        <v>42363</v>
      </c>
      <c r="Z2806" s="1">
        <v>16161.94</v>
      </c>
    </row>
    <row r="2807" spans="1:26" x14ac:dyDescent="0.25">
      <c r="A2807" s="3">
        <v>100002806</v>
      </c>
      <c r="B2807" t="s">
        <v>3326</v>
      </c>
      <c r="C2807" t="s">
        <v>3509</v>
      </c>
      <c r="D2807" t="s">
        <v>3266</v>
      </c>
      <c r="E2807">
        <v>37</v>
      </c>
      <c r="F2807" t="s">
        <v>3275</v>
      </c>
      <c r="G2807" t="s">
        <v>3281</v>
      </c>
      <c r="H2807" s="49">
        <v>42303</v>
      </c>
      <c r="I2807" s="1">
        <v>97665.32</v>
      </c>
      <c r="R2807" s="3">
        <v>100003933</v>
      </c>
      <c r="S2807" t="s">
        <v>3390</v>
      </c>
      <c r="T2807" t="s">
        <v>3307</v>
      </c>
      <c r="U2807" t="s">
        <v>3266</v>
      </c>
      <c r="V2807">
        <v>34</v>
      </c>
      <c r="W2807" t="s">
        <v>3275</v>
      </c>
      <c r="X2807" t="s">
        <v>3281</v>
      </c>
      <c r="Y2807" s="33">
        <v>42363</v>
      </c>
      <c r="Z2807" s="1">
        <v>63677.23</v>
      </c>
    </row>
    <row r="2808" spans="1:26" x14ac:dyDescent="0.25">
      <c r="A2808" s="3">
        <v>100002807</v>
      </c>
      <c r="B2808" t="s">
        <v>3559</v>
      </c>
      <c r="C2808" t="s">
        <v>3452</v>
      </c>
      <c r="D2808" t="s">
        <v>3259</v>
      </c>
      <c r="E2808">
        <v>32</v>
      </c>
      <c r="F2808" t="s">
        <v>3275</v>
      </c>
      <c r="G2808" t="s">
        <v>3257</v>
      </c>
      <c r="H2808" s="49">
        <v>42303</v>
      </c>
      <c r="I2808" s="1">
        <v>35293.03</v>
      </c>
      <c r="R2808" s="3">
        <v>100003934</v>
      </c>
      <c r="S2808" t="s">
        <v>3389</v>
      </c>
      <c r="T2808" t="s">
        <v>3388</v>
      </c>
      <c r="U2808" t="s">
        <v>3266</v>
      </c>
      <c r="V2808">
        <v>33</v>
      </c>
      <c r="W2808" t="s">
        <v>3275</v>
      </c>
      <c r="X2808" t="s">
        <v>3281</v>
      </c>
      <c r="Y2808" s="33">
        <v>42363</v>
      </c>
      <c r="Z2808" s="1">
        <v>30045.02</v>
      </c>
    </row>
    <row r="2809" spans="1:26" x14ac:dyDescent="0.25">
      <c r="A2809" s="3">
        <v>100002808</v>
      </c>
      <c r="B2809" t="s">
        <v>3559</v>
      </c>
      <c r="C2809" t="s">
        <v>3360</v>
      </c>
      <c r="D2809" t="s">
        <v>3259</v>
      </c>
      <c r="E2809">
        <v>37</v>
      </c>
      <c r="F2809" t="s">
        <v>3275</v>
      </c>
      <c r="G2809" t="s">
        <v>3265</v>
      </c>
      <c r="H2809" s="49">
        <v>42303</v>
      </c>
      <c r="I2809" s="1">
        <v>3287.31</v>
      </c>
      <c r="R2809" s="3">
        <v>100003935</v>
      </c>
      <c r="S2809" t="s">
        <v>3387</v>
      </c>
      <c r="T2809" t="s">
        <v>3303</v>
      </c>
      <c r="U2809" t="s">
        <v>3259</v>
      </c>
      <c r="V2809">
        <v>36</v>
      </c>
      <c r="W2809" t="s">
        <v>3275</v>
      </c>
      <c r="X2809" t="s">
        <v>3281</v>
      </c>
      <c r="Y2809" s="33">
        <v>42363</v>
      </c>
      <c r="Z2809" s="1">
        <v>41423.78</v>
      </c>
    </row>
    <row r="2810" spans="1:26" x14ac:dyDescent="0.25">
      <c r="A2810" s="3">
        <v>100002809</v>
      </c>
      <c r="B2810" t="s">
        <v>3261</v>
      </c>
      <c r="C2810" t="s">
        <v>3415</v>
      </c>
      <c r="D2810" t="s">
        <v>3259</v>
      </c>
      <c r="E2810">
        <v>34</v>
      </c>
      <c r="F2810" t="s">
        <v>3275</v>
      </c>
      <c r="G2810" t="s">
        <v>3257</v>
      </c>
      <c r="H2810" s="49">
        <v>42303</v>
      </c>
      <c r="I2810" s="1">
        <v>125975.42</v>
      </c>
      <c r="R2810" s="3">
        <v>100003942</v>
      </c>
      <c r="S2810" t="s">
        <v>3378</v>
      </c>
      <c r="T2810" t="s">
        <v>3350</v>
      </c>
      <c r="U2810" t="s">
        <v>3266</v>
      </c>
      <c r="V2810">
        <v>37</v>
      </c>
      <c r="W2810" t="s">
        <v>3275</v>
      </c>
      <c r="X2810" t="s">
        <v>3281</v>
      </c>
      <c r="Y2810" s="33">
        <v>42364</v>
      </c>
      <c r="Z2810" s="1">
        <v>36318.15</v>
      </c>
    </row>
    <row r="2811" spans="1:26" x14ac:dyDescent="0.25">
      <c r="A2811" s="3">
        <v>100002810</v>
      </c>
      <c r="B2811" t="s">
        <v>3467</v>
      </c>
      <c r="C2811" t="s">
        <v>3415</v>
      </c>
      <c r="D2811" t="s">
        <v>3259</v>
      </c>
      <c r="E2811">
        <v>37</v>
      </c>
      <c r="F2811" t="s">
        <v>3275</v>
      </c>
      <c r="G2811" t="s">
        <v>3281</v>
      </c>
      <c r="H2811" s="49">
        <v>42303</v>
      </c>
      <c r="I2811" s="1">
        <v>6765.07</v>
      </c>
      <c r="R2811" s="3">
        <v>100003943</v>
      </c>
      <c r="S2811" t="s">
        <v>3377</v>
      </c>
      <c r="T2811" t="s">
        <v>3376</v>
      </c>
      <c r="U2811" t="s">
        <v>3266</v>
      </c>
      <c r="V2811">
        <v>50</v>
      </c>
      <c r="W2811" t="s">
        <v>3275</v>
      </c>
      <c r="X2811" t="s">
        <v>3281</v>
      </c>
      <c r="Y2811" s="33">
        <v>42364</v>
      </c>
      <c r="Z2811" s="1">
        <v>16041.11</v>
      </c>
    </row>
    <row r="2812" spans="1:26" x14ac:dyDescent="0.25">
      <c r="A2812" s="3">
        <v>100002811</v>
      </c>
      <c r="B2812" t="s">
        <v>3484</v>
      </c>
      <c r="C2812" t="s">
        <v>3403</v>
      </c>
      <c r="D2812" t="s">
        <v>3266</v>
      </c>
      <c r="E2812">
        <v>48</v>
      </c>
      <c r="F2812" t="s">
        <v>3275</v>
      </c>
      <c r="G2812" t="s">
        <v>3281</v>
      </c>
      <c r="H2812" s="49">
        <v>42303</v>
      </c>
      <c r="I2812" s="1">
        <v>29774.99</v>
      </c>
      <c r="R2812" s="3">
        <v>100003944</v>
      </c>
      <c r="S2812" t="s">
        <v>3317</v>
      </c>
      <c r="T2812" t="s">
        <v>3375</v>
      </c>
      <c r="U2812" t="s">
        <v>3259</v>
      </c>
      <c r="V2812">
        <v>27</v>
      </c>
      <c r="W2812" t="s">
        <v>3275</v>
      </c>
      <c r="X2812" t="s">
        <v>3281</v>
      </c>
      <c r="Y2812" s="33">
        <v>42364</v>
      </c>
      <c r="Z2812" s="1">
        <v>33463.129999999997</v>
      </c>
    </row>
    <row r="2813" spans="1:26" x14ac:dyDescent="0.25">
      <c r="A2813" s="3">
        <v>100002812</v>
      </c>
      <c r="B2813" t="s">
        <v>3532</v>
      </c>
      <c r="C2813" t="s">
        <v>3271</v>
      </c>
      <c r="D2813" t="s">
        <v>3266</v>
      </c>
      <c r="E2813">
        <v>22</v>
      </c>
      <c r="F2813" t="s">
        <v>3275</v>
      </c>
      <c r="G2813" t="s">
        <v>3281</v>
      </c>
      <c r="H2813" s="49">
        <v>42303</v>
      </c>
      <c r="I2813" s="1">
        <v>16369.66</v>
      </c>
      <c r="R2813" s="3">
        <v>100003945</v>
      </c>
      <c r="S2813" t="s">
        <v>3374</v>
      </c>
      <c r="T2813" t="s">
        <v>3373</v>
      </c>
      <c r="U2813" t="s">
        <v>3266</v>
      </c>
      <c r="V2813">
        <v>41</v>
      </c>
      <c r="W2813" t="s">
        <v>3275</v>
      </c>
      <c r="X2813" t="s">
        <v>3257</v>
      </c>
      <c r="Y2813" s="33">
        <v>42364</v>
      </c>
      <c r="Z2813" s="1">
        <v>12434.03</v>
      </c>
    </row>
    <row r="2814" spans="1:26" x14ac:dyDescent="0.25">
      <c r="A2814" s="3">
        <v>100002813</v>
      </c>
      <c r="B2814" t="s">
        <v>3320</v>
      </c>
      <c r="C2814" t="s">
        <v>3472</v>
      </c>
      <c r="D2814" t="s">
        <v>3266</v>
      </c>
      <c r="E2814">
        <v>39</v>
      </c>
      <c r="F2814" t="s">
        <v>3275</v>
      </c>
      <c r="G2814" t="s">
        <v>3257</v>
      </c>
      <c r="H2814" s="49">
        <v>42303</v>
      </c>
      <c r="I2814" s="1">
        <v>106334.38</v>
      </c>
      <c r="R2814" s="3">
        <v>100003946</v>
      </c>
      <c r="S2814" t="s">
        <v>3372</v>
      </c>
      <c r="T2814" t="s">
        <v>3371</v>
      </c>
      <c r="U2814" t="s">
        <v>3259</v>
      </c>
      <c r="V2814">
        <v>43</v>
      </c>
      <c r="W2814" t="s">
        <v>3275</v>
      </c>
      <c r="X2814" t="s">
        <v>3265</v>
      </c>
      <c r="Y2814" s="33">
        <v>42364</v>
      </c>
      <c r="Z2814" s="1">
        <v>81498.880000000005</v>
      </c>
    </row>
    <row r="2815" spans="1:26" x14ac:dyDescent="0.25">
      <c r="A2815" s="3">
        <v>100002814</v>
      </c>
      <c r="B2815" t="s">
        <v>3327</v>
      </c>
      <c r="C2815" t="s">
        <v>3415</v>
      </c>
      <c r="D2815" t="s">
        <v>3259</v>
      </c>
      <c r="E2815">
        <v>29</v>
      </c>
      <c r="F2815" t="s">
        <v>3275</v>
      </c>
      <c r="G2815" t="s">
        <v>3281</v>
      </c>
      <c r="H2815" s="49">
        <v>42303</v>
      </c>
      <c r="I2815" s="1">
        <v>6839.9</v>
      </c>
      <c r="R2815" s="3">
        <v>100003947</v>
      </c>
      <c r="S2815" t="s">
        <v>3370</v>
      </c>
      <c r="T2815" t="s">
        <v>3369</v>
      </c>
      <c r="U2815" t="s">
        <v>3259</v>
      </c>
      <c r="V2815">
        <v>46</v>
      </c>
      <c r="W2815" t="s">
        <v>3275</v>
      </c>
      <c r="X2815" t="s">
        <v>3257</v>
      </c>
      <c r="Y2815" s="33">
        <v>42364</v>
      </c>
      <c r="Z2815" s="1">
        <v>35219.879999999997</v>
      </c>
    </row>
    <row r="2816" spans="1:26" x14ac:dyDescent="0.25">
      <c r="A2816" s="3">
        <v>100002815</v>
      </c>
      <c r="B2816" t="s">
        <v>3437</v>
      </c>
      <c r="C2816" t="s">
        <v>3525</v>
      </c>
      <c r="D2816" t="s">
        <v>3266</v>
      </c>
      <c r="E2816">
        <v>30</v>
      </c>
      <c r="F2816" t="s">
        <v>3275</v>
      </c>
      <c r="G2816" t="s">
        <v>3281</v>
      </c>
      <c r="H2816" s="49">
        <v>42303</v>
      </c>
      <c r="I2816" s="1">
        <v>49965.59</v>
      </c>
      <c r="R2816" s="3">
        <v>100003950</v>
      </c>
      <c r="S2816" t="s">
        <v>3314</v>
      </c>
      <c r="T2816" t="s">
        <v>3365</v>
      </c>
      <c r="U2816" t="s">
        <v>3266</v>
      </c>
      <c r="V2816">
        <v>44</v>
      </c>
      <c r="W2816" t="s">
        <v>3275</v>
      </c>
      <c r="X2816" t="s">
        <v>3281</v>
      </c>
      <c r="Y2816" s="33">
        <v>42364</v>
      </c>
      <c r="Z2816" s="1">
        <v>24243.83</v>
      </c>
    </row>
    <row r="2817" spans="1:26" x14ac:dyDescent="0.25">
      <c r="A2817" s="3">
        <v>100002816</v>
      </c>
      <c r="B2817" t="s">
        <v>3308</v>
      </c>
      <c r="C2817" t="s">
        <v>3385</v>
      </c>
      <c r="D2817" t="s">
        <v>3259</v>
      </c>
      <c r="E2817">
        <v>26</v>
      </c>
      <c r="F2817" t="s">
        <v>3275</v>
      </c>
      <c r="G2817" t="s">
        <v>3281</v>
      </c>
      <c r="H2817" s="49">
        <v>42303</v>
      </c>
      <c r="I2817" s="1">
        <v>105093.23</v>
      </c>
      <c r="R2817" s="3">
        <v>100003951</v>
      </c>
      <c r="S2817" t="s">
        <v>3339</v>
      </c>
      <c r="T2817" t="s">
        <v>3364</v>
      </c>
      <c r="U2817" t="s">
        <v>3259</v>
      </c>
      <c r="V2817">
        <v>30</v>
      </c>
      <c r="W2817" t="s">
        <v>3275</v>
      </c>
      <c r="X2817" t="s">
        <v>3265</v>
      </c>
      <c r="Y2817" s="33">
        <v>42364</v>
      </c>
      <c r="Z2817" s="1">
        <v>62353.77</v>
      </c>
    </row>
    <row r="2818" spans="1:26" x14ac:dyDescent="0.25">
      <c r="A2818" s="3">
        <v>100002817</v>
      </c>
      <c r="B2818" t="s">
        <v>3399</v>
      </c>
      <c r="C2818" t="s">
        <v>3334</v>
      </c>
      <c r="D2818" t="s">
        <v>3259</v>
      </c>
      <c r="E2818">
        <v>32</v>
      </c>
      <c r="F2818" t="s">
        <v>3275</v>
      </c>
      <c r="G2818" t="s">
        <v>3281</v>
      </c>
      <c r="H2818" s="49">
        <v>42303</v>
      </c>
      <c r="I2818" s="1">
        <v>28744.79</v>
      </c>
      <c r="R2818" s="3">
        <v>100003952</v>
      </c>
      <c r="S2818" t="s">
        <v>3363</v>
      </c>
      <c r="T2818" t="s">
        <v>3362</v>
      </c>
      <c r="U2818" t="s">
        <v>3259</v>
      </c>
      <c r="V2818">
        <v>36</v>
      </c>
      <c r="W2818" t="s">
        <v>3275</v>
      </c>
      <c r="X2818" t="s">
        <v>3257</v>
      </c>
      <c r="Y2818" s="33">
        <v>42364</v>
      </c>
      <c r="Z2818" s="1">
        <v>51263.69</v>
      </c>
    </row>
    <row r="2819" spans="1:26" x14ac:dyDescent="0.25">
      <c r="A2819" s="3">
        <v>100002818</v>
      </c>
      <c r="B2819" t="s">
        <v>3335</v>
      </c>
      <c r="C2819" t="s">
        <v>3550</v>
      </c>
      <c r="D2819" t="s">
        <v>3266</v>
      </c>
      <c r="E2819">
        <v>61</v>
      </c>
      <c r="F2819" t="s">
        <v>3275</v>
      </c>
      <c r="G2819" t="s">
        <v>3281</v>
      </c>
      <c r="H2819" s="49">
        <v>42303</v>
      </c>
      <c r="I2819" s="1">
        <v>25267.279999999999</v>
      </c>
      <c r="R2819" s="3">
        <v>100003958</v>
      </c>
      <c r="S2819" t="s">
        <v>3337</v>
      </c>
      <c r="T2819" t="s">
        <v>3357</v>
      </c>
      <c r="U2819" t="s">
        <v>3259</v>
      </c>
      <c r="V2819">
        <v>42</v>
      </c>
      <c r="W2819" t="s">
        <v>3275</v>
      </c>
      <c r="X2819" t="s">
        <v>3281</v>
      </c>
      <c r="Y2819" s="33">
        <v>42365</v>
      </c>
      <c r="Z2819" s="1">
        <v>55687.53</v>
      </c>
    </row>
    <row r="2820" spans="1:26" x14ac:dyDescent="0.25">
      <c r="A2820" s="3">
        <v>100002819</v>
      </c>
      <c r="B2820" t="s">
        <v>3505</v>
      </c>
      <c r="C2820" t="s">
        <v>3282</v>
      </c>
      <c r="D2820" t="s">
        <v>3259</v>
      </c>
      <c r="E2820">
        <v>37</v>
      </c>
      <c r="F2820" t="s">
        <v>3275</v>
      </c>
      <c r="G2820" t="s">
        <v>3281</v>
      </c>
      <c r="H2820" s="49">
        <v>42303</v>
      </c>
      <c r="I2820" s="1">
        <v>43254.96</v>
      </c>
      <c r="R2820" s="3">
        <v>100003959</v>
      </c>
      <c r="S2820" t="s">
        <v>3356</v>
      </c>
      <c r="T2820" t="s">
        <v>3355</v>
      </c>
      <c r="U2820" t="s">
        <v>3259</v>
      </c>
      <c r="V2820">
        <v>43</v>
      </c>
      <c r="W2820" t="s">
        <v>3275</v>
      </c>
      <c r="X2820" t="s">
        <v>3281</v>
      </c>
      <c r="Y2820" s="33">
        <v>42365</v>
      </c>
      <c r="Z2820" s="1">
        <v>24711.61</v>
      </c>
    </row>
    <row r="2821" spans="1:26" x14ac:dyDescent="0.25">
      <c r="A2821" s="3">
        <v>100002820</v>
      </c>
      <c r="B2821" t="s">
        <v>3457</v>
      </c>
      <c r="C2821" t="s">
        <v>3394</v>
      </c>
      <c r="D2821" t="s">
        <v>3266</v>
      </c>
      <c r="E2821">
        <v>28</v>
      </c>
      <c r="F2821" t="s">
        <v>3275</v>
      </c>
      <c r="G2821" t="s">
        <v>3281</v>
      </c>
      <c r="H2821" s="49">
        <v>42303</v>
      </c>
      <c r="I2821" s="1">
        <v>26670.87</v>
      </c>
      <c r="R2821" s="3">
        <v>100003960</v>
      </c>
      <c r="S2821" t="s">
        <v>3354</v>
      </c>
      <c r="T2821" t="s">
        <v>3303</v>
      </c>
      <c r="U2821" t="s">
        <v>3259</v>
      </c>
      <c r="V2821">
        <v>33</v>
      </c>
      <c r="W2821" t="s">
        <v>3275</v>
      </c>
      <c r="X2821" t="s">
        <v>3281</v>
      </c>
      <c r="Y2821" s="33">
        <v>42365</v>
      </c>
      <c r="Z2821" s="1">
        <v>122294.27</v>
      </c>
    </row>
    <row r="2822" spans="1:26" x14ac:dyDescent="0.25">
      <c r="A2822" s="3">
        <v>100002821</v>
      </c>
      <c r="B2822" t="s">
        <v>3538</v>
      </c>
      <c r="C2822" t="s">
        <v>3456</v>
      </c>
      <c r="D2822" t="s">
        <v>3259</v>
      </c>
      <c r="E2822">
        <v>35</v>
      </c>
      <c r="F2822" t="s">
        <v>3275</v>
      </c>
      <c r="G2822" t="s">
        <v>3281</v>
      </c>
      <c r="H2822" s="49">
        <v>42303</v>
      </c>
      <c r="I2822" s="1">
        <v>5582.48</v>
      </c>
      <c r="R2822" s="3">
        <v>100003961</v>
      </c>
      <c r="S2822" t="s">
        <v>3353</v>
      </c>
      <c r="T2822" t="s">
        <v>3342</v>
      </c>
      <c r="U2822" t="s">
        <v>3259</v>
      </c>
      <c r="V2822">
        <v>48</v>
      </c>
      <c r="W2822" t="s">
        <v>3275</v>
      </c>
      <c r="X2822" t="s">
        <v>3265</v>
      </c>
      <c r="Y2822" s="33">
        <v>42365</v>
      </c>
      <c r="Z2822" s="1">
        <v>72061.710000000006</v>
      </c>
    </row>
    <row r="2823" spans="1:26" x14ac:dyDescent="0.25">
      <c r="A2823" s="3">
        <v>100002822</v>
      </c>
      <c r="B2823" t="s">
        <v>3527</v>
      </c>
      <c r="C2823" t="s">
        <v>3461</v>
      </c>
      <c r="D2823" t="s">
        <v>3266</v>
      </c>
      <c r="E2823">
        <v>36</v>
      </c>
      <c r="F2823" t="s">
        <v>3275</v>
      </c>
      <c r="G2823" t="s">
        <v>3281</v>
      </c>
      <c r="H2823" s="49">
        <v>42303</v>
      </c>
      <c r="I2823" s="1">
        <v>143447.15</v>
      </c>
      <c r="R2823" s="3">
        <v>100003962</v>
      </c>
      <c r="S2823" t="s">
        <v>3352</v>
      </c>
      <c r="T2823" t="s">
        <v>3271</v>
      </c>
      <c r="U2823" t="s">
        <v>3266</v>
      </c>
      <c r="V2823">
        <v>32</v>
      </c>
      <c r="W2823" t="s">
        <v>3275</v>
      </c>
      <c r="X2823" t="s">
        <v>3257</v>
      </c>
      <c r="Y2823" s="33">
        <v>42365</v>
      </c>
      <c r="Z2823" s="1">
        <v>50886.35</v>
      </c>
    </row>
    <row r="2824" spans="1:26" x14ac:dyDescent="0.25">
      <c r="A2824" s="3">
        <v>100002823</v>
      </c>
      <c r="B2824" t="s">
        <v>3278</v>
      </c>
      <c r="C2824" t="s">
        <v>3552</v>
      </c>
      <c r="D2824" t="s">
        <v>3266</v>
      </c>
      <c r="E2824">
        <v>41</v>
      </c>
      <c r="F2824" t="s">
        <v>3275</v>
      </c>
      <c r="G2824" t="s">
        <v>3265</v>
      </c>
      <c r="H2824" s="49">
        <v>42303</v>
      </c>
      <c r="I2824" s="1">
        <v>41566.379999999997</v>
      </c>
      <c r="R2824" s="3">
        <v>100003963</v>
      </c>
      <c r="S2824" t="s">
        <v>3351</v>
      </c>
      <c r="T2824" t="s">
        <v>3350</v>
      </c>
      <c r="U2824" t="s">
        <v>3266</v>
      </c>
      <c r="V2824">
        <v>40</v>
      </c>
      <c r="W2824" t="s">
        <v>3275</v>
      </c>
      <c r="X2824" t="s">
        <v>3281</v>
      </c>
      <c r="Y2824" s="33">
        <v>42365</v>
      </c>
      <c r="Z2824" s="1">
        <v>62802.400000000001</v>
      </c>
    </row>
    <row r="2825" spans="1:26" x14ac:dyDescent="0.25">
      <c r="A2825" s="3">
        <v>100002824</v>
      </c>
      <c r="B2825" t="s">
        <v>3416</v>
      </c>
      <c r="C2825" t="s">
        <v>3342</v>
      </c>
      <c r="D2825" t="s">
        <v>3259</v>
      </c>
      <c r="E2825">
        <v>38</v>
      </c>
      <c r="F2825" t="s">
        <v>3275</v>
      </c>
      <c r="G2825" t="s">
        <v>3281</v>
      </c>
      <c r="H2825" s="49">
        <v>42303</v>
      </c>
      <c r="I2825" s="1">
        <v>14042.25</v>
      </c>
      <c r="R2825" s="3">
        <v>100003964</v>
      </c>
      <c r="S2825" t="s">
        <v>3331</v>
      </c>
      <c r="T2825" t="s">
        <v>3349</v>
      </c>
      <c r="U2825" t="s">
        <v>3259</v>
      </c>
      <c r="V2825">
        <v>43</v>
      </c>
      <c r="W2825" t="s">
        <v>3275</v>
      </c>
      <c r="X2825" t="s">
        <v>3281</v>
      </c>
      <c r="Y2825" s="33">
        <v>42365</v>
      </c>
      <c r="Z2825" s="1">
        <v>48270.26</v>
      </c>
    </row>
    <row r="2826" spans="1:26" x14ac:dyDescent="0.25">
      <c r="A2826" s="3">
        <v>100002825</v>
      </c>
      <c r="B2826" t="s">
        <v>3451</v>
      </c>
      <c r="C2826" t="s">
        <v>3369</v>
      </c>
      <c r="D2826" t="s">
        <v>3266</v>
      </c>
      <c r="E2826">
        <v>29</v>
      </c>
      <c r="F2826" t="s">
        <v>3275</v>
      </c>
      <c r="G2826" t="s">
        <v>3265</v>
      </c>
      <c r="H2826" s="49">
        <v>42303</v>
      </c>
      <c r="I2826" s="1">
        <v>11504.49</v>
      </c>
      <c r="R2826" s="3">
        <v>100003965</v>
      </c>
      <c r="S2826" t="s">
        <v>3348</v>
      </c>
      <c r="T2826" t="s">
        <v>3347</v>
      </c>
      <c r="U2826" t="s">
        <v>3266</v>
      </c>
      <c r="V2826">
        <v>46</v>
      </c>
      <c r="W2826" t="s">
        <v>3275</v>
      </c>
      <c r="X2826" t="s">
        <v>3281</v>
      </c>
      <c r="Y2826" s="33">
        <v>42365</v>
      </c>
      <c r="Z2826" s="1">
        <v>67009.53</v>
      </c>
    </row>
    <row r="2827" spans="1:26" x14ac:dyDescent="0.25">
      <c r="A2827" s="3">
        <v>100002826</v>
      </c>
      <c r="B2827" t="s">
        <v>3573</v>
      </c>
      <c r="C2827" t="s">
        <v>3367</v>
      </c>
      <c r="D2827" t="s">
        <v>3266</v>
      </c>
      <c r="E2827">
        <v>29</v>
      </c>
      <c r="F2827" t="s">
        <v>3275</v>
      </c>
      <c r="G2827" t="s">
        <v>3281</v>
      </c>
      <c r="H2827" s="49">
        <v>42303</v>
      </c>
      <c r="I2827" s="1">
        <v>6807.36</v>
      </c>
      <c r="R2827" s="3">
        <v>100003974</v>
      </c>
      <c r="S2827" t="s">
        <v>3335</v>
      </c>
      <c r="T2827" t="s">
        <v>3334</v>
      </c>
      <c r="U2827" t="s">
        <v>3266</v>
      </c>
      <c r="V2827">
        <v>31</v>
      </c>
      <c r="W2827" t="s">
        <v>3275</v>
      </c>
      <c r="X2827" t="s">
        <v>3281</v>
      </c>
      <c r="Y2827" s="33">
        <v>42366</v>
      </c>
      <c r="Z2827" s="1">
        <v>27031.96</v>
      </c>
    </row>
    <row r="2828" spans="1:26" x14ac:dyDescent="0.25">
      <c r="A2828" s="3">
        <v>100002827</v>
      </c>
      <c r="B2828" t="s">
        <v>3579</v>
      </c>
      <c r="C2828" t="s">
        <v>3458</v>
      </c>
      <c r="D2828" t="s">
        <v>3266</v>
      </c>
      <c r="E2828">
        <v>37</v>
      </c>
      <c r="F2828" t="s">
        <v>3275</v>
      </c>
      <c r="G2828" t="s">
        <v>3281</v>
      </c>
      <c r="H2828" s="49">
        <v>42303</v>
      </c>
      <c r="I2828" s="1">
        <v>25191.07</v>
      </c>
      <c r="R2828" s="3">
        <v>100003975</v>
      </c>
      <c r="S2828" t="s">
        <v>3333</v>
      </c>
      <c r="T2828" t="s">
        <v>3298</v>
      </c>
      <c r="U2828" t="s">
        <v>3259</v>
      </c>
      <c r="V2828">
        <v>37</v>
      </c>
      <c r="W2828" t="s">
        <v>3275</v>
      </c>
      <c r="X2828" t="s">
        <v>3281</v>
      </c>
      <c r="Y2828" s="33">
        <v>42366</v>
      </c>
      <c r="Z2828" s="1">
        <v>10887.08</v>
      </c>
    </row>
    <row r="2829" spans="1:26" x14ac:dyDescent="0.25">
      <c r="A2829" s="3">
        <v>100002828</v>
      </c>
      <c r="B2829" t="s">
        <v>3382</v>
      </c>
      <c r="C2829" t="s">
        <v>3400</v>
      </c>
      <c r="D2829" t="s">
        <v>3259</v>
      </c>
      <c r="E2829">
        <v>27</v>
      </c>
      <c r="F2829" t="s">
        <v>3275</v>
      </c>
      <c r="G2829" t="s">
        <v>3257</v>
      </c>
      <c r="H2829" s="49">
        <v>42303</v>
      </c>
      <c r="I2829" s="1">
        <v>33472.49</v>
      </c>
      <c r="R2829" s="3">
        <v>100003976</v>
      </c>
      <c r="S2829" t="s">
        <v>3270</v>
      </c>
      <c r="T2829" t="s">
        <v>3332</v>
      </c>
      <c r="U2829" t="s">
        <v>3259</v>
      </c>
      <c r="V2829">
        <v>36</v>
      </c>
      <c r="W2829" t="s">
        <v>3275</v>
      </c>
      <c r="X2829" t="s">
        <v>3281</v>
      </c>
      <c r="Y2829" s="33">
        <v>42366</v>
      </c>
      <c r="Z2829" s="1">
        <v>24904.09</v>
      </c>
    </row>
    <row r="2830" spans="1:26" x14ac:dyDescent="0.25">
      <c r="A2830" s="3">
        <v>200002829</v>
      </c>
      <c r="B2830" t="s">
        <v>3399</v>
      </c>
      <c r="C2830" t="s">
        <v>3402</v>
      </c>
      <c r="D2830" t="s">
        <v>3259</v>
      </c>
      <c r="E2830">
        <v>55</v>
      </c>
      <c r="F2830" t="s">
        <v>3262</v>
      </c>
      <c r="G2830" t="s">
        <v>3257</v>
      </c>
      <c r="H2830" s="49">
        <v>42303</v>
      </c>
      <c r="I2830" s="1">
        <v>39603.99</v>
      </c>
      <c r="R2830" s="3">
        <v>100003977</v>
      </c>
      <c r="S2830" t="s">
        <v>3331</v>
      </c>
      <c r="T2830" t="s">
        <v>3330</v>
      </c>
      <c r="U2830" t="s">
        <v>3259</v>
      </c>
      <c r="V2830">
        <v>35</v>
      </c>
      <c r="W2830" t="s">
        <v>3275</v>
      </c>
      <c r="X2830" t="s">
        <v>3281</v>
      </c>
      <c r="Y2830" s="33">
        <v>42366</v>
      </c>
      <c r="Z2830" s="1">
        <v>21753.37</v>
      </c>
    </row>
    <row r="2831" spans="1:26" x14ac:dyDescent="0.25">
      <c r="A2831" s="3">
        <v>200002830</v>
      </c>
      <c r="B2831" t="s">
        <v>3451</v>
      </c>
      <c r="C2831" t="s">
        <v>3345</v>
      </c>
      <c r="D2831" t="s">
        <v>3266</v>
      </c>
      <c r="E2831">
        <v>39</v>
      </c>
      <c r="F2831" t="s">
        <v>3262</v>
      </c>
      <c r="G2831" t="s">
        <v>3265</v>
      </c>
      <c r="H2831" s="49">
        <v>42303</v>
      </c>
      <c r="I2831" s="1">
        <v>58376.83</v>
      </c>
      <c r="R2831" s="3">
        <v>100003978</v>
      </c>
      <c r="S2831" t="s">
        <v>3329</v>
      </c>
      <c r="T2831" t="s">
        <v>3328</v>
      </c>
      <c r="U2831" t="s">
        <v>3259</v>
      </c>
      <c r="V2831">
        <v>35</v>
      </c>
      <c r="W2831" t="s">
        <v>3275</v>
      </c>
      <c r="X2831" t="s">
        <v>3281</v>
      </c>
      <c r="Y2831" s="33">
        <v>42366</v>
      </c>
      <c r="Z2831" s="1">
        <v>18055.900000000001</v>
      </c>
    </row>
    <row r="2832" spans="1:26" x14ac:dyDescent="0.25">
      <c r="A2832" s="3">
        <v>200002831</v>
      </c>
      <c r="B2832" t="s">
        <v>3268</v>
      </c>
      <c r="C2832" t="s">
        <v>3558</v>
      </c>
      <c r="D2832" t="s">
        <v>3266</v>
      </c>
      <c r="E2832">
        <v>34</v>
      </c>
      <c r="F2832" t="s">
        <v>3262</v>
      </c>
      <c r="G2832" t="s">
        <v>3265</v>
      </c>
      <c r="H2832" s="49">
        <v>42303</v>
      </c>
      <c r="I2832" s="1">
        <v>20725.330000000002</v>
      </c>
      <c r="R2832" s="3">
        <v>100003984</v>
      </c>
      <c r="S2832" t="s">
        <v>3311</v>
      </c>
      <c r="T2832" t="s">
        <v>3318</v>
      </c>
      <c r="U2832" t="s">
        <v>3259</v>
      </c>
      <c r="V2832">
        <v>25</v>
      </c>
      <c r="W2832" t="s">
        <v>3275</v>
      </c>
      <c r="X2832" t="s">
        <v>3281</v>
      </c>
      <c r="Y2832" s="33">
        <v>42367</v>
      </c>
      <c r="Z2832" s="1">
        <v>5280.71</v>
      </c>
    </row>
    <row r="2833" spans="1:26" x14ac:dyDescent="0.25">
      <c r="A2833" s="3">
        <v>200002832</v>
      </c>
      <c r="B2833" t="s">
        <v>3436</v>
      </c>
      <c r="C2833" t="s">
        <v>3371</v>
      </c>
      <c r="D2833" t="s">
        <v>3266</v>
      </c>
      <c r="E2833">
        <v>52</v>
      </c>
      <c r="F2833" t="s">
        <v>3262</v>
      </c>
      <c r="G2833" t="s">
        <v>3265</v>
      </c>
      <c r="H2833" s="49">
        <v>42303</v>
      </c>
      <c r="I2833" s="1">
        <v>8526.86</v>
      </c>
      <c r="R2833" s="3">
        <v>100003985</v>
      </c>
      <c r="S2833" t="s">
        <v>3317</v>
      </c>
      <c r="T2833" t="s">
        <v>3260</v>
      </c>
      <c r="U2833" t="s">
        <v>3259</v>
      </c>
      <c r="V2833">
        <v>38</v>
      </c>
      <c r="W2833" t="s">
        <v>3275</v>
      </c>
      <c r="X2833" t="s">
        <v>3281</v>
      </c>
      <c r="Y2833" s="33">
        <v>42367</v>
      </c>
      <c r="Z2833" s="1">
        <v>63644.91</v>
      </c>
    </row>
    <row r="2834" spans="1:26" x14ac:dyDescent="0.25">
      <c r="A2834" s="3">
        <v>200002833</v>
      </c>
      <c r="B2834" t="s">
        <v>3549</v>
      </c>
      <c r="C2834" t="s">
        <v>3483</v>
      </c>
      <c r="D2834" t="s">
        <v>3259</v>
      </c>
      <c r="E2834">
        <v>45</v>
      </c>
      <c r="F2834" t="s">
        <v>3262</v>
      </c>
      <c r="G2834" t="s">
        <v>3265</v>
      </c>
      <c r="H2834" s="49">
        <v>42303</v>
      </c>
      <c r="I2834" s="1">
        <v>58442.239999999998</v>
      </c>
      <c r="R2834" s="3">
        <v>100003986</v>
      </c>
      <c r="S2834" t="s">
        <v>3316</v>
      </c>
      <c r="T2834" t="s">
        <v>3315</v>
      </c>
      <c r="U2834" t="s">
        <v>3259</v>
      </c>
      <c r="V2834">
        <v>44</v>
      </c>
      <c r="W2834" t="s">
        <v>3275</v>
      </c>
      <c r="X2834" t="s">
        <v>3257</v>
      </c>
      <c r="Y2834" s="33">
        <v>42367</v>
      </c>
      <c r="Z2834" s="1">
        <v>59591.3</v>
      </c>
    </row>
    <row r="2835" spans="1:26" x14ac:dyDescent="0.25">
      <c r="A2835" s="3">
        <v>200002834</v>
      </c>
      <c r="B2835" t="s">
        <v>3421</v>
      </c>
      <c r="C2835" t="s">
        <v>3332</v>
      </c>
      <c r="D2835" t="s">
        <v>3266</v>
      </c>
      <c r="E2835">
        <v>46</v>
      </c>
      <c r="F2835" t="s">
        <v>3262</v>
      </c>
      <c r="G2835" t="s">
        <v>3265</v>
      </c>
      <c r="H2835" s="49">
        <v>42303</v>
      </c>
      <c r="I2835" s="1">
        <v>36237.589999999997</v>
      </c>
      <c r="R2835" s="3">
        <v>100003987</v>
      </c>
      <c r="S2835" t="s">
        <v>3314</v>
      </c>
      <c r="T2835" t="s">
        <v>3267</v>
      </c>
      <c r="U2835" t="s">
        <v>3266</v>
      </c>
      <c r="V2835">
        <v>35</v>
      </c>
      <c r="W2835" t="s">
        <v>3275</v>
      </c>
      <c r="X2835" t="s">
        <v>3257</v>
      </c>
      <c r="Y2835" s="33">
        <v>42367</v>
      </c>
      <c r="Z2835" s="1">
        <v>21420.720000000001</v>
      </c>
    </row>
    <row r="2836" spans="1:26" x14ac:dyDescent="0.25">
      <c r="A2836" s="3">
        <v>200002835</v>
      </c>
      <c r="B2836" t="s">
        <v>3553</v>
      </c>
      <c r="C2836" t="s">
        <v>3435</v>
      </c>
      <c r="D2836" t="s">
        <v>3266</v>
      </c>
      <c r="E2836">
        <v>58</v>
      </c>
      <c r="F2836" t="s">
        <v>3262</v>
      </c>
      <c r="G2836" t="s">
        <v>3265</v>
      </c>
      <c r="H2836" s="49">
        <v>42303</v>
      </c>
      <c r="I2836" s="1">
        <v>15502.73</v>
      </c>
      <c r="R2836" s="3">
        <v>100003988</v>
      </c>
      <c r="S2836" t="s">
        <v>3313</v>
      </c>
      <c r="T2836" t="s">
        <v>3312</v>
      </c>
      <c r="U2836" t="s">
        <v>3266</v>
      </c>
      <c r="V2836">
        <v>30</v>
      </c>
      <c r="W2836" t="s">
        <v>3275</v>
      </c>
      <c r="X2836" t="s">
        <v>3281</v>
      </c>
      <c r="Y2836" s="33">
        <v>42367</v>
      </c>
      <c r="Z2836" s="1">
        <v>4570.9799999999996</v>
      </c>
    </row>
    <row r="2837" spans="1:26" x14ac:dyDescent="0.25">
      <c r="A2837" s="3">
        <v>200002836</v>
      </c>
      <c r="B2837" t="s">
        <v>3272</v>
      </c>
      <c r="C2837" t="s">
        <v>3554</v>
      </c>
      <c r="D2837" t="s">
        <v>3259</v>
      </c>
      <c r="E2837">
        <v>60</v>
      </c>
      <c r="F2837" t="s">
        <v>3262</v>
      </c>
      <c r="G2837" t="s">
        <v>3257</v>
      </c>
      <c r="H2837" s="49">
        <v>42303</v>
      </c>
      <c r="I2837" s="1">
        <v>102409.29</v>
      </c>
      <c r="R2837" s="3">
        <v>100003989</v>
      </c>
      <c r="S2837" t="s">
        <v>3311</v>
      </c>
      <c r="T2837" t="s">
        <v>3310</v>
      </c>
      <c r="U2837" t="s">
        <v>3259</v>
      </c>
      <c r="V2837">
        <v>26</v>
      </c>
      <c r="W2837" t="s">
        <v>3275</v>
      </c>
      <c r="X2837" t="s">
        <v>3281</v>
      </c>
      <c r="Y2837" s="33">
        <v>42367</v>
      </c>
      <c r="Z2837" s="1">
        <v>36964.26</v>
      </c>
    </row>
    <row r="2838" spans="1:26" x14ac:dyDescent="0.25">
      <c r="A2838" s="3">
        <v>200002837</v>
      </c>
      <c r="B2838" t="s">
        <v>3406</v>
      </c>
      <c r="C2838" t="s">
        <v>3511</v>
      </c>
      <c r="D2838" t="s">
        <v>3266</v>
      </c>
      <c r="E2838">
        <v>52</v>
      </c>
      <c r="F2838" t="s">
        <v>3262</v>
      </c>
      <c r="G2838" t="s">
        <v>3265</v>
      </c>
      <c r="H2838" s="49">
        <v>42303</v>
      </c>
      <c r="I2838" s="1">
        <v>36607.230000000003</v>
      </c>
      <c r="R2838" s="3">
        <v>100003990</v>
      </c>
      <c r="S2838" t="s">
        <v>3278</v>
      </c>
      <c r="T2838" t="s">
        <v>3294</v>
      </c>
      <c r="U2838" t="s">
        <v>3266</v>
      </c>
      <c r="V2838">
        <v>41</v>
      </c>
      <c r="W2838" t="s">
        <v>3275</v>
      </c>
      <c r="X2838" t="s">
        <v>3281</v>
      </c>
      <c r="Y2838" s="33">
        <v>42367</v>
      </c>
      <c r="Z2838" s="1">
        <v>83616.58</v>
      </c>
    </row>
    <row r="2839" spans="1:26" x14ac:dyDescent="0.25">
      <c r="A2839" s="3">
        <v>200002838</v>
      </c>
      <c r="B2839" t="s">
        <v>3322</v>
      </c>
      <c r="C2839" t="s">
        <v>3394</v>
      </c>
      <c r="D2839" t="s">
        <v>3259</v>
      </c>
      <c r="E2839">
        <v>42</v>
      </c>
      <c r="F2839" t="s">
        <v>3262</v>
      </c>
      <c r="G2839" t="s">
        <v>3257</v>
      </c>
      <c r="H2839" s="49">
        <v>42303</v>
      </c>
      <c r="I2839" s="1">
        <v>20345</v>
      </c>
      <c r="R2839" s="3">
        <v>100003991</v>
      </c>
      <c r="S2839" t="s">
        <v>3309</v>
      </c>
      <c r="T2839" t="s">
        <v>3307</v>
      </c>
      <c r="U2839" t="s">
        <v>3266</v>
      </c>
      <c r="V2839">
        <v>30</v>
      </c>
      <c r="W2839" t="s">
        <v>3275</v>
      </c>
      <c r="X2839" t="s">
        <v>3281</v>
      </c>
      <c r="Y2839" s="33">
        <v>42367</v>
      </c>
      <c r="Z2839" s="1">
        <v>139784.01</v>
      </c>
    </row>
    <row r="2840" spans="1:26" x14ac:dyDescent="0.25">
      <c r="A2840" s="3">
        <v>200002839</v>
      </c>
      <c r="B2840" t="s">
        <v>3528</v>
      </c>
      <c r="C2840" t="s">
        <v>3269</v>
      </c>
      <c r="D2840" t="s">
        <v>3259</v>
      </c>
      <c r="E2840">
        <v>50</v>
      </c>
      <c r="F2840" t="s">
        <v>3262</v>
      </c>
      <c r="G2840" t="s">
        <v>3257</v>
      </c>
      <c r="H2840" s="49">
        <v>42303</v>
      </c>
      <c r="I2840" s="1">
        <v>65277.36</v>
      </c>
      <c r="R2840" s="3">
        <v>100003993</v>
      </c>
      <c r="S2840" t="s">
        <v>3306</v>
      </c>
      <c r="T2840" t="s">
        <v>3305</v>
      </c>
      <c r="U2840" t="s">
        <v>3259</v>
      </c>
      <c r="V2840">
        <v>29</v>
      </c>
      <c r="W2840" t="s">
        <v>3275</v>
      </c>
      <c r="X2840" t="s">
        <v>3281</v>
      </c>
      <c r="Y2840" s="33">
        <v>42367</v>
      </c>
      <c r="Z2840" s="1">
        <v>30158.03</v>
      </c>
    </row>
    <row r="2841" spans="1:26" x14ac:dyDescent="0.25">
      <c r="A2841" s="3">
        <v>300002840</v>
      </c>
      <c r="B2841" t="s">
        <v>3525</v>
      </c>
      <c r="C2841" t="s">
        <v>3381</v>
      </c>
      <c r="D2841" t="s">
        <v>3259</v>
      </c>
      <c r="E2841">
        <v>35</v>
      </c>
      <c r="F2841" t="s">
        <v>3258</v>
      </c>
      <c r="G2841" t="s">
        <v>3257</v>
      </c>
      <c r="H2841" s="49">
        <v>42303</v>
      </c>
      <c r="I2841" s="1">
        <v>48599.08</v>
      </c>
      <c r="R2841" s="3">
        <v>100003994</v>
      </c>
      <c r="S2841" t="s">
        <v>3304</v>
      </c>
      <c r="T2841" t="s">
        <v>3303</v>
      </c>
      <c r="U2841" t="s">
        <v>3266</v>
      </c>
      <c r="V2841">
        <v>41</v>
      </c>
      <c r="W2841" t="s">
        <v>3275</v>
      </c>
      <c r="X2841" t="s">
        <v>3281</v>
      </c>
      <c r="Y2841" s="33">
        <v>42367</v>
      </c>
      <c r="Z2841" s="1">
        <v>28579.64</v>
      </c>
    </row>
    <row r="2842" spans="1:26" x14ac:dyDescent="0.25">
      <c r="A2842" s="3">
        <v>300002841</v>
      </c>
      <c r="B2842" t="s">
        <v>3272</v>
      </c>
      <c r="C2842" t="s">
        <v>3405</v>
      </c>
      <c r="D2842" t="s">
        <v>3259</v>
      </c>
      <c r="E2842">
        <v>36</v>
      </c>
      <c r="F2842" t="s">
        <v>3258</v>
      </c>
      <c r="G2842" t="s">
        <v>3281</v>
      </c>
      <c r="H2842" s="49">
        <v>42303</v>
      </c>
      <c r="I2842" s="1">
        <v>62369.55</v>
      </c>
      <c r="R2842" s="3">
        <v>100003995</v>
      </c>
      <c r="S2842" t="s">
        <v>3302</v>
      </c>
      <c r="T2842" t="s">
        <v>3301</v>
      </c>
      <c r="U2842" t="s">
        <v>3266</v>
      </c>
      <c r="V2842">
        <v>35</v>
      </c>
      <c r="W2842" t="s">
        <v>3275</v>
      </c>
      <c r="X2842" t="s">
        <v>3281</v>
      </c>
      <c r="Y2842" s="33">
        <v>42367</v>
      </c>
      <c r="Z2842" s="1">
        <v>34046.5</v>
      </c>
    </row>
    <row r="2843" spans="1:26" x14ac:dyDescent="0.25">
      <c r="A2843" s="3">
        <v>300002842</v>
      </c>
      <c r="B2843" t="s">
        <v>3297</v>
      </c>
      <c r="C2843" t="s">
        <v>3558</v>
      </c>
      <c r="D2843" t="s">
        <v>3259</v>
      </c>
      <c r="E2843">
        <v>28</v>
      </c>
      <c r="F2843" t="s">
        <v>3258</v>
      </c>
      <c r="G2843" t="s">
        <v>3257</v>
      </c>
      <c r="H2843" s="49">
        <v>42303</v>
      </c>
      <c r="I2843" s="1">
        <v>46835.63</v>
      </c>
      <c r="R2843" s="3">
        <v>100004003</v>
      </c>
      <c r="S2843" t="s">
        <v>3287</v>
      </c>
      <c r="T2843" t="s">
        <v>3286</v>
      </c>
      <c r="U2843" t="s">
        <v>3259</v>
      </c>
      <c r="V2843">
        <v>46</v>
      </c>
      <c r="W2843" t="s">
        <v>3275</v>
      </c>
      <c r="X2843" t="s">
        <v>3281</v>
      </c>
      <c r="Y2843" s="33">
        <v>42368</v>
      </c>
      <c r="Z2843" s="1">
        <v>85331.69</v>
      </c>
    </row>
    <row r="2844" spans="1:26" x14ac:dyDescent="0.25">
      <c r="A2844" s="3">
        <v>300002843</v>
      </c>
      <c r="B2844" t="s">
        <v>3416</v>
      </c>
      <c r="C2844" t="s">
        <v>3470</v>
      </c>
      <c r="D2844" t="s">
        <v>3259</v>
      </c>
      <c r="E2844">
        <v>27</v>
      </c>
      <c r="F2844" t="s">
        <v>3258</v>
      </c>
      <c r="G2844" t="s">
        <v>3257</v>
      </c>
      <c r="H2844" s="49">
        <v>42303</v>
      </c>
      <c r="I2844" s="1">
        <v>25525.88</v>
      </c>
      <c r="R2844" s="3">
        <v>100004004</v>
      </c>
      <c r="S2844" t="s">
        <v>3285</v>
      </c>
      <c r="T2844" t="s">
        <v>3284</v>
      </c>
      <c r="U2844" t="s">
        <v>3266</v>
      </c>
      <c r="V2844">
        <v>28</v>
      </c>
      <c r="W2844" t="s">
        <v>3275</v>
      </c>
      <c r="X2844" t="s">
        <v>3257</v>
      </c>
      <c r="Y2844" s="33">
        <v>42368</v>
      </c>
      <c r="Z2844" s="1">
        <v>68518.55</v>
      </c>
    </row>
    <row r="2845" spans="1:26" x14ac:dyDescent="0.25">
      <c r="A2845" s="3">
        <v>400002844</v>
      </c>
      <c r="B2845" t="s">
        <v>3291</v>
      </c>
      <c r="C2845" t="s">
        <v>3483</v>
      </c>
      <c r="D2845" t="s">
        <v>3266</v>
      </c>
      <c r="E2845">
        <v>34</v>
      </c>
      <c r="F2845" t="s">
        <v>3469</v>
      </c>
      <c r="G2845" t="s">
        <v>3257</v>
      </c>
      <c r="H2845" s="49">
        <v>42303</v>
      </c>
      <c r="I2845" s="1">
        <v>17843.97</v>
      </c>
      <c r="R2845" s="3">
        <v>100004005</v>
      </c>
      <c r="S2845" t="s">
        <v>3283</v>
      </c>
      <c r="T2845" t="s">
        <v>3282</v>
      </c>
      <c r="U2845" t="s">
        <v>3259</v>
      </c>
      <c r="V2845">
        <v>45</v>
      </c>
      <c r="W2845" t="s">
        <v>3275</v>
      </c>
      <c r="X2845" t="s">
        <v>3281</v>
      </c>
      <c r="Y2845" s="33">
        <v>42368</v>
      </c>
      <c r="Z2845" s="1">
        <v>8435.91</v>
      </c>
    </row>
    <row r="2846" spans="1:26" x14ac:dyDescent="0.25">
      <c r="A2846" s="3">
        <v>400002845</v>
      </c>
      <c r="B2846" t="s">
        <v>3479</v>
      </c>
      <c r="C2846" t="s">
        <v>3528</v>
      </c>
      <c r="D2846" t="s">
        <v>3266</v>
      </c>
      <c r="E2846">
        <v>32</v>
      </c>
      <c r="F2846" t="s">
        <v>3469</v>
      </c>
      <c r="G2846" t="s">
        <v>3265</v>
      </c>
      <c r="H2846" s="49">
        <v>42303</v>
      </c>
      <c r="I2846" s="1">
        <v>19510.11</v>
      </c>
      <c r="R2846" s="3">
        <v>100004006</v>
      </c>
      <c r="S2846" t="s">
        <v>3280</v>
      </c>
      <c r="T2846" t="s">
        <v>3279</v>
      </c>
      <c r="U2846" t="s">
        <v>3266</v>
      </c>
      <c r="V2846">
        <v>44</v>
      </c>
      <c r="W2846" t="s">
        <v>3275</v>
      </c>
      <c r="X2846" t="s">
        <v>3265</v>
      </c>
      <c r="Y2846" s="33">
        <v>42368</v>
      </c>
      <c r="Z2846" s="1">
        <v>64470.77</v>
      </c>
    </row>
    <row r="2847" spans="1:26" x14ac:dyDescent="0.25">
      <c r="A2847" s="3">
        <v>400002846</v>
      </c>
      <c r="B2847" t="s">
        <v>3439</v>
      </c>
      <c r="C2847" t="s">
        <v>3452</v>
      </c>
      <c r="D2847" t="s">
        <v>3266</v>
      </c>
      <c r="E2847">
        <v>32</v>
      </c>
      <c r="F2847" t="s">
        <v>3469</v>
      </c>
      <c r="G2847" t="s">
        <v>3281</v>
      </c>
      <c r="H2847" s="49">
        <v>42303</v>
      </c>
      <c r="I2847" s="1">
        <v>43325.65</v>
      </c>
      <c r="R2847" s="3">
        <v>100004007</v>
      </c>
      <c r="S2847" t="s">
        <v>3278</v>
      </c>
      <c r="T2847" t="s">
        <v>3277</v>
      </c>
      <c r="U2847" t="s">
        <v>3266</v>
      </c>
      <c r="V2847">
        <v>34</v>
      </c>
      <c r="W2847" t="s">
        <v>3275</v>
      </c>
      <c r="X2847" t="s">
        <v>3257</v>
      </c>
      <c r="Y2847" s="33">
        <v>42368</v>
      </c>
      <c r="Z2847" s="1">
        <v>4561.22</v>
      </c>
    </row>
    <row r="2848" spans="1:26" x14ac:dyDescent="0.25">
      <c r="A2848" s="3">
        <v>100002847</v>
      </c>
      <c r="B2848" t="s">
        <v>3453</v>
      </c>
      <c r="C2848" t="s">
        <v>3548</v>
      </c>
      <c r="D2848" t="s">
        <v>3266</v>
      </c>
      <c r="E2848">
        <v>18</v>
      </c>
      <c r="F2848" t="s">
        <v>3275</v>
      </c>
      <c r="G2848" t="s">
        <v>3281</v>
      </c>
      <c r="H2848" s="49">
        <v>42304</v>
      </c>
      <c r="I2848" s="1">
        <v>18520</v>
      </c>
      <c r="R2848" s="3">
        <v>100004008</v>
      </c>
      <c r="S2848" t="s">
        <v>3272</v>
      </c>
      <c r="T2848" t="s">
        <v>3276</v>
      </c>
      <c r="U2848" t="s">
        <v>3259</v>
      </c>
      <c r="V2848">
        <v>28</v>
      </c>
      <c r="W2848" t="s">
        <v>3275</v>
      </c>
      <c r="X2848" t="s">
        <v>3257</v>
      </c>
      <c r="Y2848" s="33">
        <v>42368</v>
      </c>
      <c r="Z2848" s="1">
        <v>42128.29</v>
      </c>
    </row>
    <row r="2849" spans="1:26" x14ac:dyDescent="0.25">
      <c r="A2849" s="3">
        <v>100002848</v>
      </c>
      <c r="B2849" t="s">
        <v>3536</v>
      </c>
      <c r="C2849" t="s">
        <v>3435</v>
      </c>
      <c r="D2849" t="s">
        <v>3259</v>
      </c>
      <c r="E2849">
        <v>46</v>
      </c>
      <c r="F2849" t="s">
        <v>3275</v>
      </c>
      <c r="G2849" t="s">
        <v>3281</v>
      </c>
      <c r="H2849" s="49">
        <v>42304</v>
      </c>
      <c r="I2849" s="1">
        <v>22280.28</v>
      </c>
    </row>
    <row r="2850" spans="1:26" x14ac:dyDescent="0.25">
      <c r="A2850" s="3">
        <v>100002849</v>
      </c>
      <c r="B2850" t="s">
        <v>3389</v>
      </c>
      <c r="C2850" t="s">
        <v>3369</v>
      </c>
      <c r="D2850" t="s">
        <v>3266</v>
      </c>
      <c r="E2850">
        <v>51</v>
      </c>
      <c r="F2850" t="s">
        <v>3275</v>
      </c>
      <c r="G2850" t="s">
        <v>3281</v>
      </c>
      <c r="H2850" s="49">
        <v>42304</v>
      </c>
      <c r="I2850" s="1">
        <v>79715.05</v>
      </c>
      <c r="R2850" s="10" t="s">
        <v>3597</v>
      </c>
      <c r="S2850" s="10" t="s">
        <v>3256</v>
      </c>
      <c r="T2850" s="10" t="s">
        <v>3596</v>
      </c>
      <c r="U2850" s="10" t="s">
        <v>3584</v>
      </c>
      <c r="V2850" s="10" t="s">
        <v>3588</v>
      </c>
      <c r="W2850" s="10" t="s">
        <v>3589</v>
      </c>
      <c r="X2850" s="10" t="s">
        <v>3595</v>
      </c>
      <c r="Y2850" s="10" t="s">
        <v>3585</v>
      </c>
      <c r="Z2850" s="10" t="s">
        <v>3583</v>
      </c>
    </row>
    <row r="2851" spans="1:26" x14ac:dyDescent="0.25">
      <c r="A2851" s="3">
        <v>100002850</v>
      </c>
      <c r="B2851" t="s">
        <v>3449</v>
      </c>
      <c r="C2851" t="s">
        <v>3402</v>
      </c>
      <c r="D2851" t="s">
        <v>3259</v>
      </c>
      <c r="E2851">
        <v>38</v>
      </c>
      <c r="F2851" t="s">
        <v>3275</v>
      </c>
      <c r="G2851" t="s">
        <v>3281</v>
      </c>
      <c r="H2851" s="49">
        <v>42304</v>
      </c>
      <c r="I2851" s="1">
        <v>6411.33</v>
      </c>
      <c r="L2851" s="6" t="s">
        <v>3585</v>
      </c>
      <c r="M2851" s="5" t="s">
        <v>3584</v>
      </c>
      <c r="N2851" s="5" t="s">
        <v>3583</v>
      </c>
      <c r="R2851" s="3">
        <v>200000775</v>
      </c>
      <c r="S2851" t="s">
        <v>3557</v>
      </c>
      <c r="T2851" t="s">
        <v>3431</v>
      </c>
      <c r="U2851" t="s">
        <v>3259</v>
      </c>
      <c r="V2851">
        <v>37</v>
      </c>
      <c r="W2851" t="s">
        <v>3262</v>
      </c>
      <c r="X2851" t="s">
        <v>3257</v>
      </c>
      <c r="Y2851" s="49">
        <v>42156</v>
      </c>
      <c r="Z2851" s="1">
        <v>69.010000000000005</v>
      </c>
    </row>
    <row r="2852" spans="1:26" x14ac:dyDescent="0.25">
      <c r="A2852" s="3">
        <v>100002851</v>
      </c>
      <c r="B2852" t="s">
        <v>3573</v>
      </c>
      <c r="C2852" t="s">
        <v>3403</v>
      </c>
      <c r="D2852" t="s">
        <v>3266</v>
      </c>
      <c r="E2852">
        <v>33</v>
      </c>
      <c r="F2852" t="s">
        <v>3275</v>
      </c>
      <c r="G2852" t="s">
        <v>3281</v>
      </c>
      <c r="H2852" s="49">
        <v>42304</v>
      </c>
      <c r="I2852" s="1">
        <v>9113.19</v>
      </c>
      <c r="L2852" s="50" t="s">
        <v>4440</v>
      </c>
      <c r="M2852" t="s">
        <v>3259</v>
      </c>
      <c r="N2852" t="s">
        <v>3582</v>
      </c>
      <c r="R2852" s="3">
        <v>300003468</v>
      </c>
      <c r="S2852" t="s">
        <v>3442</v>
      </c>
      <c r="T2852" t="s">
        <v>3294</v>
      </c>
      <c r="U2852" t="s">
        <v>3259</v>
      </c>
      <c r="V2852">
        <v>41</v>
      </c>
      <c r="W2852" t="s">
        <v>3258</v>
      </c>
      <c r="X2852" t="s">
        <v>3257</v>
      </c>
      <c r="Y2852" s="49">
        <v>42338</v>
      </c>
      <c r="Z2852" s="1">
        <v>77.459999999999994</v>
      </c>
    </row>
    <row r="2853" spans="1:26" x14ac:dyDescent="0.25">
      <c r="A2853" s="3">
        <v>100002852</v>
      </c>
      <c r="B2853" t="s">
        <v>3413</v>
      </c>
      <c r="C2853" t="s">
        <v>3548</v>
      </c>
      <c r="D2853" t="s">
        <v>3266</v>
      </c>
      <c r="E2853">
        <v>35</v>
      </c>
      <c r="F2853" t="s">
        <v>3275</v>
      </c>
      <c r="G2853" t="s">
        <v>3257</v>
      </c>
      <c r="H2853" s="49">
        <v>42304</v>
      </c>
      <c r="I2853" s="1">
        <v>40095.85</v>
      </c>
      <c r="L2853" s="49" t="s">
        <v>4439</v>
      </c>
      <c r="M2853" t="s">
        <v>3266</v>
      </c>
      <c r="N2853" t="s">
        <v>3581</v>
      </c>
      <c r="R2853" s="3">
        <v>200003843</v>
      </c>
      <c r="S2853" t="s">
        <v>3333</v>
      </c>
      <c r="T2853" t="s">
        <v>3334</v>
      </c>
      <c r="U2853" t="s">
        <v>3259</v>
      </c>
      <c r="V2853">
        <v>39</v>
      </c>
      <c r="W2853" t="s">
        <v>3262</v>
      </c>
      <c r="X2853" t="s">
        <v>3257</v>
      </c>
      <c r="Y2853" s="49">
        <v>42358</v>
      </c>
      <c r="Z2853" s="1">
        <v>177.28</v>
      </c>
    </row>
    <row r="2854" spans="1:26" x14ac:dyDescent="0.25">
      <c r="A2854" s="3">
        <v>200002853</v>
      </c>
      <c r="B2854" t="s">
        <v>3424</v>
      </c>
      <c r="C2854" t="s">
        <v>3290</v>
      </c>
      <c r="D2854" t="s">
        <v>3259</v>
      </c>
      <c r="E2854">
        <v>48</v>
      </c>
      <c r="F2854" t="s">
        <v>3262</v>
      </c>
      <c r="G2854" t="s">
        <v>3257</v>
      </c>
      <c r="H2854" s="49">
        <v>42304</v>
      </c>
      <c r="I2854" s="1">
        <v>48392</v>
      </c>
      <c r="R2854" s="3">
        <v>200004013</v>
      </c>
      <c r="S2854" t="s">
        <v>3264</v>
      </c>
      <c r="T2854" t="s">
        <v>3263</v>
      </c>
      <c r="U2854" t="s">
        <v>3259</v>
      </c>
      <c r="V2854">
        <v>51</v>
      </c>
      <c r="W2854" t="s">
        <v>3262</v>
      </c>
      <c r="X2854" t="s">
        <v>3257</v>
      </c>
      <c r="Y2854" s="49">
        <v>42368</v>
      </c>
      <c r="Z2854" s="1">
        <v>239.45</v>
      </c>
    </row>
    <row r="2855" spans="1:26" x14ac:dyDescent="0.25">
      <c r="A2855" s="3">
        <v>300002854</v>
      </c>
      <c r="B2855" t="s">
        <v>3455</v>
      </c>
      <c r="C2855" t="s">
        <v>3490</v>
      </c>
      <c r="D2855" t="s">
        <v>3259</v>
      </c>
      <c r="E2855">
        <v>21</v>
      </c>
      <c r="F2855" t="s">
        <v>3258</v>
      </c>
      <c r="G2855" t="s">
        <v>3281</v>
      </c>
      <c r="H2855" s="49">
        <v>42304</v>
      </c>
      <c r="I2855" s="1">
        <v>17595.189999999999</v>
      </c>
      <c r="R2855" s="3">
        <v>200001282</v>
      </c>
      <c r="S2855" t="s">
        <v>3414</v>
      </c>
      <c r="T2855" t="s">
        <v>3403</v>
      </c>
      <c r="U2855" t="s">
        <v>3259</v>
      </c>
      <c r="V2855">
        <v>44</v>
      </c>
      <c r="W2855" t="s">
        <v>3262</v>
      </c>
      <c r="X2855" t="s">
        <v>3281</v>
      </c>
      <c r="Y2855" s="49">
        <v>42205</v>
      </c>
      <c r="Z2855" s="1">
        <v>242.49</v>
      </c>
    </row>
    <row r="2856" spans="1:26" x14ac:dyDescent="0.25">
      <c r="A2856" s="3">
        <v>300002855</v>
      </c>
      <c r="B2856" t="s">
        <v>3497</v>
      </c>
      <c r="C2856" t="s">
        <v>3310</v>
      </c>
      <c r="D2856" t="s">
        <v>3266</v>
      </c>
      <c r="E2856">
        <v>32</v>
      </c>
      <c r="F2856" t="s">
        <v>3258</v>
      </c>
      <c r="G2856" t="s">
        <v>3281</v>
      </c>
      <c r="H2856" s="49">
        <v>42304</v>
      </c>
      <c r="I2856" s="1">
        <v>7278.4</v>
      </c>
      <c r="R2856" s="3">
        <v>100000080</v>
      </c>
      <c r="S2856" t="s">
        <v>3500</v>
      </c>
      <c r="T2856" t="s">
        <v>3369</v>
      </c>
      <c r="U2856" t="s">
        <v>3259</v>
      </c>
      <c r="V2856">
        <v>34</v>
      </c>
      <c r="W2856" t="s">
        <v>3275</v>
      </c>
      <c r="X2856" t="s">
        <v>3281</v>
      </c>
      <c r="Y2856" s="49">
        <v>42079</v>
      </c>
      <c r="Z2856" s="1">
        <v>245.46</v>
      </c>
    </row>
    <row r="2857" spans="1:26" x14ac:dyDescent="0.25">
      <c r="A2857" s="3">
        <v>300002856</v>
      </c>
      <c r="B2857" t="s">
        <v>3419</v>
      </c>
      <c r="C2857" t="s">
        <v>3284</v>
      </c>
      <c r="D2857" t="s">
        <v>3266</v>
      </c>
      <c r="E2857">
        <v>40</v>
      </c>
      <c r="F2857" t="s">
        <v>3258</v>
      </c>
      <c r="G2857" t="s">
        <v>3281</v>
      </c>
      <c r="H2857" s="49">
        <v>42304</v>
      </c>
      <c r="I2857" s="1">
        <v>78371.64</v>
      </c>
      <c r="R2857" s="3">
        <v>100003558</v>
      </c>
      <c r="S2857" t="s">
        <v>3272</v>
      </c>
      <c r="T2857" t="s">
        <v>3303</v>
      </c>
      <c r="U2857" t="s">
        <v>3259</v>
      </c>
      <c r="V2857">
        <v>34</v>
      </c>
      <c r="W2857" t="s">
        <v>3275</v>
      </c>
      <c r="X2857" t="s">
        <v>3281</v>
      </c>
      <c r="Y2857" s="49">
        <v>42343</v>
      </c>
      <c r="Z2857" s="1">
        <v>251.67</v>
      </c>
    </row>
    <row r="2858" spans="1:26" x14ac:dyDescent="0.25">
      <c r="A2858" s="3">
        <v>300002857</v>
      </c>
      <c r="B2858" t="s">
        <v>3383</v>
      </c>
      <c r="C2858" t="s">
        <v>3551</v>
      </c>
      <c r="D2858" t="s">
        <v>3266</v>
      </c>
      <c r="E2858">
        <v>36</v>
      </c>
      <c r="F2858" t="s">
        <v>3258</v>
      </c>
      <c r="G2858" t="s">
        <v>3281</v>
      </c>
      <c r="H2858" s="49">
        <v>42304</v>
      </c>
      <c r="I2858" s="1">
        <v>3962.3</v>
      </c>
      <c r="R2858" s="3">
        <v>100002750</v>
      </c>
      <c r="S2858" t="s">
        <v>3433</v>
      </c>
      <c r="T2858" t="s">
        <v>3385</v>
      </c>
      <c r="U2858" t="s">
        <v>3259</v>
      </c>
      <c r="V2858">
        <v>38</v>
      </c>
      <c r="W2858" t="s">
        <v>3275</v>
      </c>
      <c r="X2858" t="s">
        <v>3281</v>
      </c>
      <c r="Y2858" s="49">
        <v>42300</v>
      </c>
      <c r="Z2858" s="1">
        <v>267.38</v>
      </c>
    </row>
    <row r="2859" spans="1:26" x14ac:dyDescent="0.25">
      <c r="A2859" s="3">
        <v>400002858</v>
      </c>
      <c r="B2859" t="s">
        <v>3545</v>
      </c>
      <c r="C2859" t="s">
        <v>3332</v>
      </c>
      <c r="D2859" t="s">
        <v>3266</v>
      </c>
      <c r="E2859">
        <v>18</v>
      </c>
      <c r="F2859" t="s">
        <v>3469</v>
      </c>
      <c r="G2859" t="s">
        <v>3281</v>
      </c>
      <c r="H2859" s="49">
        <v>42304</v>
      </c>
      <c r="I2859" s="1">
        <v>34075.29</v>
      </c>
      <c r="R2859" s="3">
        <v>100000378</v>
      </c>
      <c r="S2859" t="s">
        <v>3366</v>
      </c>
      <c r="T2859" t="s">
        <v>3546</v>
      </c>
      <c r="U2859" t="s">
        <v>3259</v>
      </c>
      <c r="V2859">
        <v>18</v>
      </c>
      <c r="W2859" t="s">
        <v>3275</v>
      </c>
      <c r="X2859" t="s">
        <v>3281</v>
      </c>
      <c r="Y2859" s="49">
        <v>42130</v>
      </c>
      <c r="Z2859" s="1">
        <v>311.26</v>
      </c>
    </row>
    <row r="2860" spans="1:26" x14ac:dyDescent="0.25">
      <c r="A2860" s="3">
        <v>100002859</v>
      </c>
      <c r="B2860" t="s">
        <v>3476</v>
      </c>
      <c r="C2860" t="s">
        <v>3535</v>
      </c>
      <c r="D2860" t="s">
        <v>3266</v>
      </c>
      <c r="E2860">
        <v>39</v>
      </c>
      <c r="F2860" t="s">
        <v>3275</v>
      </c>
      <c r="G2860" t="s">
        <v>3265</v>
      </c>
      <c r="H2860" s="49">
        <v>42305</v>
      </c>
      <c r="I2860" s="1">
        <v>63362.89</v>
      </c>
      <c r="R2860" s="3">
        <v>200003937</v>
      </c>
      <c r="S2860" t="s">
        <v>3386</v>
      </c>
      <c r="T2860" t="s">
        <v>3385</v>
      </c>
      <c r="U2860" t="s">
        <v>3259</v>
      </c>
      <c r="V2860">
        <v>49</v>
      </c>
      <c r="W2860" t="s">
        <v>3262</v>
      </c>
      <c r="X2860" t="s">
        <v>3257</v>
      </c>
      <c r="Y2860" s="49">
        <v>42363</v>
      </c>
      <c r="Z2860" s="1">
        <v>342.64</v>
      </c>
    </row>
    <row r="2861" spans="1:26" x14ac:dyDescent="0.25">
      <c r="A2861" s="3">
        <v>100002860</v>
      </c>
      <c r="B2861" t="s">
        <v>3416</v>
      </c>
      <c r="C2861" t="s">
        <v>3269</v>
      </c>
      <c r="D2861" t="s">
        <v>3259</v>
      </c>
      <c r="E2861">
        <v>38</v>
      </c>
      <c r="F2861" t="s">
        <v>3275</v>
      </c>
      <c r="G2861" t="s">
        <v>3265</v>
      </c>
      <c r="H2861" s="49">
        <v>42305</v>
      </c>
      <c r="I2861" s="1">
        <v>21535.24</v>
      </c>
      <c r="R2861" s="3">
        <v>400000654</v>
      </c>
      <c r="S2861" t="s">
        <v>3575</v>
      </c>
      <c r="T2861" t="s">
        <v>3411</v>
      </c>
      <c r="U2861" t="s">
        <v>3259</v>
      </c>
      <c r="V2861">
        <v>25</v>
      </c>
      <c r="W2861" t="s">
        <v>3469</v>
      </c>
      <c r="X2861" t="s">
        <v>3265</v>
      </c>
      <c r="Y2861" s="49">
        <v>42147</v>
      </c>
      <c r="Z2861" s="1">
        <v>354.04</v>
      </c>
    </row>
    <row r="2862" spans="1:26" x14ac:dyDescent="0.25">
      <c r="A2862" s="3">
        <v>100002861</v>
      </c>
      <c r="B2862" t="s">
        <v>3382</v>
      </c>
      <c r="C2862" t="s">
        <v>3499</v>
      </c>
      <c r="D2862" t="s">
        <v>3259</v>
      </c>
      <c r="E2862">
        <v>39</v>
      </c>
      <c r="F2862" t="s">
        <v>3275</v>
      </c>
      <c r="G2862" t="s">
        <v>3281</v>
      </c>
      <c r="H2862" s="49">
        <v>42305</v>
      </c>
      <c r="I2862" s="1">
        <v>46065.96</v>
      </c>
      <c r="R2862" s="3">
        <v>100002468</v>
      </c>
      <c r="S2862" t="s">
        <v>3295</v>
      </c>
      <c r="T2862" t="s">
        <v>3435</v>
      </c>
      <c r="U2862" t="s">
        <v>3259</v>
      </c>
      <c r="V2862">
        <v>42</v>
      </c>
      <c r="W2862" t="s">
        <v>3275</v>
      </c>
      <c r="X2862" t="s">
        <v>3281</v>
      </c>
      <c r="Y2862" s="49">
        <v>42282</v>
      </c>
      <c r="Z2862" s="1">
        <v>368.53</v>
      </c>
    </row>
    <row r="2863" spans="1:26" x14ac:dyDescent="0.25">
      <c r="A2863" s="3">
        <v>100002862</v>
      </c>
      <c r="B2863" t="s">
        <v>3534</v>
      </c>
      <c r="C2863" t="s">
        <v>3260</v>
      </c>
      <c r="D2863" t="s">
        <v>3259</v>
      </c>
      <c r="E2863">
        <v>35</v>
      </c>
      <c r="F2863" t="s">
        <v>3275</v>
      </c>
      <c r="G2863" t="s">
        <v>3281</v>
      </c>
      <c r="H2863" s="49">
        <v>42305</v>
      </c>
      <c r="I2863" s="1">
        <v>114954.78</v>
      </c>
      <c r="R2863" s="3">
        <v>200000535</v>
      </c>
      <c r="S2863" t="s">
        <v>3515</v>
      </c>
      <c r="T2863" t="s">
        <v>3400</v>
      </c>
      <c r="U2863" t="s">
        <v>3259</v>
      </c>
      <c r="V2863">
        <v>46</v>
      </c>
      <c r="W2863" t="s">
        <v>3262</v>
      </c>
      <c r="X2863" t="s">
        <v>3257</v>
      </c>
      <c r="Y2863" s="49">
        <v>42141</v>
      </c>
      <c r="Z2863" s="1">
        <v>399.51</v>
      </c>
    </row>
    <row r="2864" spans="1:26" x14ac:dyDescent="0.25">
      <c r="A2864" s="3">
        <v>100002863</v>
      </c>
      <c r="B2864" t="s">
        <v>3354</v>
      </c>
      <c r="C2864" t="s">
        <v>3556</v>
      </c>
      <c r="D2864" t="s">
        <v>3259</v>
      </c>
      <c r="E2864">
        <v>36</v>
      </c>
      <c r="F2864" t="s">
        <v>3275</v>
      </c>
      <c r="G2864" t="s">
        <v>3281</v>
      </c>
      <c r="H2864" s="49">
        <v>42305</v>
      </c>
      <c r="I2864" s="1">
        <v>30047.75</v>
      </c>
      <c r="R2864" s="3">
        <v>300000687</v>
      </c>
      <c r="S2864" t="s">
        <v>3311</v>
      </c>
      <c r="T2864" t="s">
        <v>3423</v>
      </c>
      <c r="U2864" t="s">
        <v>3259</v>
      </c>
      <c r="V2864">
        <v>36</v>
      </c>
      <c r="W2864" t="s">
        <v>3258</v>
      </c>
      <c r="X2864" t="s">
        <v>3265</v>
      </c>
      <c r="Y2864" s="49">
        <v>42150</v>
      </c>
      <c r="Z2864" s="1">
        <v>401.13</v>
      </c>
    </row>
    <row r="2865" spans="1:26" x14ac:dyDescent="0.25">
      <c r="A2865" s="3">
        <v>100002864</v>
      </c>
      <c r="B2865" t="s">
        <v>3480</v>
      </c>
      <c r="C2865" t="s">
        <v>3487</v>
      </c>
      <c r="D2865" t="s">
        <v>3266</v>
      </c>
      <c r="E2865">
        <v>30</v>
      </c>
      <c r="F2865" t="s">
        <v>3275</v>
      </c>
      <c r="G2865" t="s">
        <v>3281</v>
      </c>
      <c r="H2865" s="49">
        <v>42305</v>
      </c>
      <c r="I2865" s="1">
        <v>2633.71</v>
      </c>
      <c r="R2865" s="3">
        <v>100003919</v>
      </c>
      <c r="S2865" t="s">
        <v>3354</v>
      </c>
      <c r="T2865" t="s">
        <v>3392</v>
      </c>
      <c r="U2865" t="s">
        <v>3259</v>
      </c>
      <c r="V2865">
        <v>33</v>
      </c>
      <c r="W2865" t="s">
        <v>3275</v>
      </c>
      <c r="X2865" t="s">
        <v>3257</v>
      </c>
      <c r="Y2865" s="49">
        <v>42362</v>
      </c>
      <c r="Z2865" s="1">
        <v>614.71</v>
      </c>
    </row>
    <row r="2866" spans="1:26" x14ac:dyDescent="0.25">
      <c r="A2866" s="3">
        <v>100002865</v>
      </c>
      <c r="B2866" t="s">
        <v>3553</v>
      </c>
      <c r="C2866" t="s">
        <v>3345</v>
      </c>
      <c r="D2866" t="s">
        <v>3266</v>
      </c>
      <c r="E2866">
        <v>35</v>
      </c>
      <c r="F2866" t="s">
        <v>3275</v>
      </c>
      <c r="G2866" t="s">
        <v>3265</v>
      </c>
      <c r="H2866" s="49">
        <v>42305</v>
      </c>
      <c r="I2866" s="1">
        <v>49160.19</v>
      </c>
      <c r="R2866" s="3">
        <v>100003002</v>
      </c>
      <c r="S2866" t="s">
        <v>3311</v>
      </c>
      <c r="T2866" t="s">
        <v>3312</v>
      </c>
      <c r="U2866" t="s">
        <v>3259</v>
      </c>
      <c r="V2866">
        <v>23</v>
      </c>
      <c r="W2866" t="s">
        <v>3275</v>
      </c>
      <c r="X2866" t="s">
        <v>3281</v>
      </c>
      <c r="Y2866" s="49">
        <v>42311</v>
      </c>
      <c r="Z2866" s="1">
        <v>640.91</v>
      </c>
    </row>
    <row r="2867" spans="1:26" x14ac:dyDescent="0.25">
      <c r="A2867" s="3">
        <v>100002866</v>
      </c>
      <c r="B2867" t="s">
        <v>3327</v>
      </c>
      <c r="C2867" t="s">
        <v>3358</v>
      </c>
      <c r="D2867" t="s">
        <v>3259</v>
      </c>
      <c r="E2867">
        <v>41</v>
      </c>
      <c r="F2867" t="s">
        <v>3275</v>
      </c>
      <c r="G2867" t="s">
        <v>3257</v>
      </c>
      <c r="H2867" s="49">
        <v>42305</v>
      </c>
      <c r="I2867" s="1">
        <v>7976.04</v>
      </c>
      <c r="R2867" s="3">
        <v>200003859</v>
      </c>
      <c r="S2867" t="s">
        <v>3455</v>
      </c>
      <c r="T2867" t="s">
        <v>3307</v>
      </c>
      <c r="U2867" t="s">
        <v>3259</v>
      </c>
      <c r="V2867">
        <v>33</v>
      </c>
      <c r="W2867" t="s">
        <v>3262</v>
      </c>
      <c r="X2867" t="s">
        <v>3281</v>
      </c>
      <c r="Y2867" s="49">
        <v>42359</v>
      </c>
      <c r="Z2867" s="1">
        <v>655.36</v>
      </c>
    </row>
    <row r="2868" spans="1:26" x14ac:dyDescent="0.25">
      <c r="A2868" s="3">
        <v>100002867</v>
      </c>
      <c r="B2868" t="s">
        <v>3541</v>
      </c>
      <c r="C2868" t="s">
        <v>3362</v>
      </c>
      <c r="D2868" t="s">
        <v>3266</v>
      </c>
      <c r="E2868">
        <v>30</v>
      </c>
      <c r="F2868" t="s">
        <v>3275</v>
      </c>
      <c r="G2868" t="s">
        <v>3265</v>
      </c>
      <c r="H2868" s="49">
        <v>42305</v>
      </c>
      <c r="I2868" s="1">
        <v>47404.84</v>
      </c>
      <c r="R2868" s="3">
        <v>200002519</v>
      </c>
      <c r="S2868" t="s">
        <v>3333</v>
      </c>
      <c r="T2868" t="s">
        <v>3548</v>
      </c>
      <c r="U2868" t="s">
        <v>3259</v>
      </c>
      <c r="V2868">
        <v>52</v>
      </c>
      <c r="W2868" t="s">
        <v>3262</v>
      </c>
      <c r="X2868" t="s">
        <v>3257</v>
      </c>
      <c r="Y2868" s="49">
        <v>42285</v>
      </c>
      <c r="Z2868" s="1">
        <v>675.08</v>
      </c>
    </row>
    <row r="2869" spans="1:26" x14ac:dyDescent="0.25">
      <c r="A2869" s="3">
        <v>100002868</v>
      </c>
      <c r="B2869" t="s">
        <v>3401</v>
      </c>
      <c r="C2869" t="s">
        <v>3444</v>
      </c>
      <c r="D2869" t="s">
        <v>3259</v>
      </c>
      <c r="E2869">
        <v>36</v>
      </c>
      <c r="F2869" t="s">
        <v>3275</v>
      </c>
      <c r="G2869" t="s">
        <v>3281</v>
      </c>
      <c r="H2869" s="49">
        <v>42305</v>
      </c>
      <c r="I2869" s="1">
        <v>35195.629999999997</v>
      </c>
      <c r="R2869" s="3">
        <v>100003314</v>
      </c>
      <c r="S2869" t="s">
        <v>3495</v>
      </c>
      <c r="T2869" t="s">
        <v>3508</v>
      </c>
      <c r="U2869" t="s">
        <v>3259</v>
      </c>
      <c r="V2869">
        <v>32</v>
      </c>
      <c r="W2869" t="s">
        <v>3275</v>
      </c>
      <c r="X2869" t="s">
        <v>3265</v>
      </c>
      <c r="Y2869" s="49">
        <v>42331</v>
      </c>
      <c r="Z2869" s="1">
        <v>677.88</v>
      </c>
    </row>
    <row r="2870" spans="1:26" x14ac:dyDescent="0.25">
      <c r="A2870" s="3">
        <v>100002869</v>
      </c>
      <c r="B2870" t="s">
        <v>3354</v>
      </c>
      <c r="C2870" t="s">
        <v>3431</v>
      </c>
      <c r="D2870" t="s">
        <v>3259</v>
      </c>
      <c r="E2870">
        <v>31</v>
      </c>
      <c r="F2870" t="s">
        <v>3275</v>
      </c>
      <c r="G2870" t="s">
        <v>3281</v>
      </c>
      <c r="H2870" s="49">
        <v>42305</v>
      </c>
      <c r="I2870" s="1">
        <v>12383.01</v>
      </c>
      <c r="R2870" s="3">
        <v>200003899</v>
      </c>
      <c r="S2870" t="s">
        <v>3399</v>
      </c>
      <c r="T2870" t="s">
        <v>3290</v>
      </c>
      <c r="U2870" t="s">
        <v>3259</v>
      </c>
      <c r="V2870">
        <v>53</v>
      </c>
      <c r="W2870" t="s">
        <v>3262</v>
      </c>
      <c r="X2870" t="s">
        <v>3257</v>
      </c>
      <c r="Y2870" s="49">
        <v>42361</v>
      </c>
      <c r="Z2870" s="1">
        <v>680.55</v>
      </c>
    </row>
    <row r="2871" spans="1:26" x14ac:dyDescent="0.25">
      <c r="A2871" s="3">
        <v>100002870</v>
      </c>
      <c r="B2871" t="s">
        <v>3430</v>
      </c>
      <c r="C2871" t="s">
        <v>3299</v>
      </c>
      <c r="D2871" t="s">
        <v>3266</v>
      </c>
      <c r="E2871">
        <v>32</v>
      </c>
      <c r="F2871" t="s">
        <v>3275</v>
      </c>
      <c r="G2871" t="s">
        <v>3281</v>
      </c>
      <c r="H2871" s="49">
        <v>42305</v>
      </c>
      <c r="I2871" s="1">
        <v>68085.45</v>
      </c>
      <c r="R2871" s="3">
        <v>100001908</v>
      </c>
      <c r="S2871" t="s">
        <v>3575</v>
      </c>
      <c r="T2871" t="s">
        <v>3400</v>
      </c>
      <c r="U2871" t="s">
        <v>3259</v>
      </c>
      <c r="V2871">
        <v>33</v>
      </c>
      <c r="W2871" t="s">
        <v>3275</v>
      </c>
      <c r="X2871" t="s">
        <v>3281</v>
      </c>
      <c r="Y2871" s="49">
        <v>42251</v>
      </c>
      <c r="Z2871" s="1">
        <v>682.97</v>
      </c>
    </row>
    <row r="2872" spans="1:26" x14ac:dyDescent="0.25">
      <c r="A2872" s="3">
        <v>100002871</v>
      </c>
      <c r="B2872" t="s">
        <v>3421</v>
      </c>
      <c r="C2872" t="s">
        <v>3305</v>
      </c>
      <c r="D2872" t="s">
        <v>3266</v>
      </c>
      <c r="E2872">
        <v>35</v>
      </c>
      <c r="F2872" t="s">
        <v>3275</v>
      </c>
      <c r="G2872" t="s">
        <v>3257</v>
      </c>
      <c r="H2872" s="49">
        <v>42305</v>
      </c>
      <c r="I2872" s="1">
        <v>90913.77</v>
      </c>
      <c r="R2872" s="3">
        <v>200002501</v>
      </c>
      <c r="S2872" t="s">
        <v>3557</v>
      </c>
      <c r="T2872" t="s">
        <v>3554</v>
      </c>
      <c r="U2872" t="s">
        <v>3259</v>
      </c>
      <c r="V2872">
        <v>59</v>
      </c>
      <c r="W2872" t="s">
        <v>3262</v>
      </c>
      <c r="X2872" t="s">
        <v>3257</v>
      </c>
      <c r="Y2872" s="49">
        <v>42284</v>
      </c>
      <c r="Z2872" s="1">
        <v>690.99</v>
      </c>
    </row>
    <row r="2873" spans="1:26" x14ac:dyDescent="0.25">
      <c r="A2873" s="3">
        <v>200002872</v>
      </c>
      <c r="B2873" t="s">
        <v>3471</v>
      </c>
      <c r="C2873" t="s">
        <v>3381</v>
      </c>
      <c r="D2873" t="s">
        <v>3266</v>
      </c>
      <c r="E2873">
        <v>38</v>
      </c>
      <c r="F2873" t="s">
        <v>3262</v>
      </c>
      <c r="G2873" t="s">
        <v>3265</v>
      </c>
      <c r="H2873" s="49">
        <v>42305</v>
      </c>
      <c r="I2873" s="1">
        <v>67598.37</v>
      </c>
      <c r="R2873" s="3">
        <v>200002499</v>
      </c>
      <c r="S2873" t="s">
        <v>3495</v>
      </c>
      <c r="T2873" t="s">
        <v>3260</v>
      </c>
      <c r="U2873" t="s">
        <v>3259</v>
      </c>
      <c r="V2873">
        <v>32</v>
      </c>
      <c r="W2873" t="s">
        <v>3262</v>
      </c>
      <c r="X2873" t="s">
        <v>3257</v>
      </c>
      <c r="Y2873" s="49">
        <v>42284</v>
      </c>
      <c r="Z2873" s="1">
        <v>701.13</v>
      </c>
    </row>
    <row r="2874" spans="1:26" x14ac:dyDescent="0.25">
      <c r="A2874" s="3">
        <v>200002873</v>
      </c>
      <c r="B2874" t="s">
        <v>3549</v>
      </c>
      <c r="C2874" t="s">
        <v>3388</v>
      </c>
      <c r="D2874" t="s">
        <v>3259</v>
      </c>
      <c r="E2874">
        <v>49</v>
      </c>
      <c r="F2874" t="s">
        <v>3262</v>
      </c>
      <c r="G2874" t="s">
        <v>3257</v>
      </c>
      <c r="H2874" s="49">
        <v>42305</v>
      </c>
      <c r="I2874" s="1">
        <v>9806.3799999999992</v>
      </c>
      <c r="R2874" s="3">
        <v>200003861</v>
      </c>
      <c r="S2874" t="s">
        <v>3460</v>
      </c>
      <c r="T2874" t="s">
        <v>3282</v>
      </c>
      <c r="U2874" t="s">
        <v>3259</v>
      </c>
      <c r="V2874">
        <v>56</v>
      </c>
      <c r="W2874" t="s">
        <v>3262</v>
      </c>
      <c r="X2874" t="s">
        <v>3257</v>
      </c>
      <c r="Y2874" s="49">
        <v>42359</v>
      </c>
      <c r="Z2874" s="1">
        <v>740.2</v>
      </c>
    </row>
    <row r="2875" spans="1:26" x14ac:dyDescent="0.25">
      <c r="A2875" s="3">
        <v>300002874</v>
      </c>
      <c r="B2875" t="s">
        <v>3547</v>
      </c>
      <c r="C2875" t="s">
        <v>3388</v>
      </c>
      <c r="D2875" t="s">
        <v>3266</v>
      </c>
      <c r="E2875">
        <v>25</v>
      </c>
      <c r="F2875" t="s">
        <v>3258</v>
      </c>
      <c r="G2875" t="s">
        <v>3281</v>
      </c>
      <c r="H2875" s="49">
        <v>42305</v>
      </c>
      <c r="I2875" s="1">
        <v>7558.84</v>
      </c>
      <c r="R2875" s="3">
        <v>100002460</v>
      </c>
      <c r="S2875" t="s">
        <v>3283</v>
      </c>
      <c r="T2875" t="s">
        <v>3299</v>
      </c>
      <c r="U2875" t="s">
        <v>3259</v>
      </c>
      <c r="V2875">
        <v>22</v>
      </c>
      <c r="W2875" t="s">
        <v>3275</v>
      </c>
      <c r="X2875" t="s">
        <v>3281</v>
      </c>
      <c r="Y2875" s="49">
        <v>42281</v>
      </c>
      <c r="Z2875" s="1">
        <v>781.84</v>
      </c>
    </row>
    <row r="2876" spans="1:26" x14ac:dyDescent="0.25">
      <c r="A2876" s="3">
        <v>100002875</v>
      </c>
      <c r="B2876" t="s">
        <v>3543</v>
      </c>
      <c r="C2876" t="s">
        <v>3296</v>
      </c>
      <c r="D2876" t="s">
        <v>3259</v>
      </c>
      <c r="E2876">
        <v>59</v>
      </c>
      <c r="F2876" t="s">
        <v>3275</v>
      </c>
      <c r="G2876" t="s">
        <v>3265</v>
      </c>
      <c r="H2876" s="49">
        <v>42306</v>
      </c>
      <c r="I2876" s="1">
        <v>37483.440000000002</v>
      </c>
      <c r="R2876" s="3">
        <v>200000751</v>
      </c>
      <c r="S2876" t="s">
        <v>3331</v>
      </c>
      <c r="T2876" t="s">
        <v>3384</v>
      </c>
      <c r="U2876" t="s">
        <v>3259</v>
      </c>
      <c r="V2876">
        <v>22</v>
      </c>
      <c r="W2876" t="s">
        <v>3262</v>
      </c>
      <c r="X2876" t="s">
        <v>3257</v>
      </c>
      <c r="Y2876" s="49">
        <v>42154</v>
      </c>
      <c r="Z2876" s="1">
        <v>837.33</v>
      </c>
    </row>
    <row r="2877" spans="1:26" x14ac:dyDescent="0.25">
      <c r="A2877" s="3">
        <v>100002876</v>
      </c>
      <c r="B2877" t="s">
        <v>3449</v>
      </c>
      <c r="C2877" t="s">
        <v>3267</v>
      </c>
      <c r="D2877" t="s">
        <v>3259</v>
      </c>
      <c r="E2877">
        <v>19</v>
      </c>
      <c r="F2877" t="s">
        <v>3275</v>
      </c>
      <c r="G2877" t="s">
        <v>3265</v>
      </c>
      <c r="H2877" s="49">
        <v>42306</v>
      </c>
      <c r="I2877" s="1">
        <v>19359.04</v>
      </c>
      <c r="R2877" s="3">
        <v>100002197</v>
      </c>
      <c r="S2877" t="s">
        <v>3445</v>
      </c>
      <c r="T2877" t="s">
        <v>3325</v>
      </c>
      <c r="U2877" t="s">
        <v>3259</v>
      </c>
      <c r="V2877">
        <v>18</v>
      </c>
      <c r="W2877" t="s">
        <v>3275</v>
      </c>
      <c r="X2877" t="s">
        <v>3281</v>
      </c>
      <c r="Y2877" s="49">
        <v>42270</v>
      </c>
      <c r="Z2877" s="1">
        <v>840.88</v>
      </c>
    </row>
    <row r="2878" spans="1:26" x14ac:dyDescent="0.25">
      <c r="A2878" s="3">
        <v>100002877</v>
      </c>
      <c r="B2878" t="s">
        <v>3412</v>
      </c>
      <c r="C2878" t="s">
        <v>3438</v>
      </c>
      <c r="D2878" t="s">
        <v>3259</v>
      </c>
      <c r="E2878">
        <v>36</v>
      </c>
      <c r="F2878" t="s">
        <v>3275</v>
      </c>
      <c r="G2878" t="s">
        <v>3281</v>
      </c>
      <c r="H2878" s="49">
        <v>42306</v>
      </c>
      <c r="I2878" s="1">
        <v>4503.8</v>
      </c>
      <c r="R2878" s="3">
        <v>200002293</v>
      </c>
      <c r="S2878" t="s">
        <v>3341</v>
      </c>
      <c r="T2878" t="s">
        <v>3420</v>
      </c>
      <c r="U2878" t="s">
        <v>3259</v>
      </c>
      <c r="V2878">
        <v>49</v>
      </c>
      <c r="W2878" t="s">
        <v>3262</v>
      </c>
      <c r="X2878" t="s">
        <v>3257</v>
      </c>
      <c r="Y2878" s="49">
        <v>42272</v>
      </c>
      <c r="Z2878" s="1">
        <v>875.27</v>
      </c>
    </row>
    <row r="2879" spans="1:26" x14ac:dyDescent="0.25">
      <c r="A2879" s="3">
        <v>100002878</v>
      </c>
      <c r="B2879" t="s">
        <v>3579</v>
      </c>
      <c r="C2879" t="s">
        <v>3315</v>
      </c>
      <c r="D2879" t="s">
        <v>3266</v>
      </c>
      <c r="E2879">
        <v>36</v>
      </c>
      <c r="F2879" t="s">
        <v>3275</v>
      </c>
      <c r="G2879" t="s">
        <v>3281</v>
      </c>
      <c r="H2879" s="49">
        <v>42306</v>
      </c>
      <c r="I2879" s="1">
        <v>59611.33</v>
      </c>
      <c r="R2879" s="3">
        <v>200001624</v>
      </c>
      <c r="S2879" t="s">
        <v>3370</v>
      </c>
      <c r="T2879" t="s">
        <v>3407</v>
      </c>
      <c r="U2879" t="s">
        <v>3259</v>
      </c>
      <c r="V2879">
        <v>51</v>
      </c>
      <c r="W2879" t="s">
        <v>3262</v>
      </c>
      <c r="X2879" t="s">
        <v>3265</v>
      </c>
      <c r="Y2879" s="49">
        <v>42230</v>
      </c>
      <c r="Z2879" s="1">
        <v>879.78</v>
      </c>
    </row>
    <row r="2880" spans="1:26" x14ac:dyDescent="0.25">
      <c r="A2880" s="3">
        <v>100002879</v>
      </c>
      <c r="B2880" t="s">
        <v>3484</v>
      </c>
      <c r="C2880" t="s">
        <v>3392</v>
      </c>
      <c r="D2880" t="s">
        <v>3266</v>
      </c>
      <c r="E2880">
        <v>39</v>
      </c>
      <c r="F2880" t="s">
        <v>3275</v>
      </c>
      <c r="G2880" t="s">
        <v>3281</v>
      </c>
      <c r="H2880" s="49">
        <v>42306</v>
      </c>
      <c r="I2880" s="1">
        <v>22844.3</v>
      </c>
      <c r="R2880" s="3">
        <v>100002121</v>
      </c>
      <c r="S2880" t="s">
        <v>3459</v>
      </c>
      <c r="T2880" t="s">
        <v>3296</v>
      </c>
      <c r="U2880" t="s">
        <v>3259</v>
      </c>
      <c r="V2880">
        <v>44</v>
      </c>
      <c r="W2880" t="s">
        <v>3275</v>
      </c>
      <c r="X2880" t="s">
        <v>3281</v>
      </c>
      <c r="Y2880" s="49">
        <v>42265</v>
      </c>
      <c r="Z2880" s="1">
        <v>918.56</v>
      </c>
    </row>
    <row r="2881" spans="1:26" x14ac:dyDescent="0.25">
      <c r="A2881" s="3">
        <v>100002880</v>
      </c>
      <c r="B2881" t="s">
        <v>3261</v>
      </c>
      <c r="C2881" t="s">
        <v>3499</v>
      </c>
      <c r="D2881" t="s">
        <v>3259</v>
      </c>
      <c r="E2881">
        <v>48</v>
      </c>
      <c r="F2881" t="s">
        <v>3275</v>
      </c>
      <c r="G2881" t="s">
        <v>3281</v>
      </c>
      <c r="H2881" s="49">
        <v>42306</v>
      </c>
      <c r="I2881" s="1">
        <v>33104.339999999997</v>
      </c>
      <c r="R2881" s="3">
        <v>100001225</v>
      </c>
      <c r="S2881" t="s">
        <v>3543</v>
      </c>
      <c r="T2881" t="s">
        <v>3301</v>
      </c>
      <c r="U2881" t="s">
        <v>3259</v>
      </c>
      <c r="V2881">
        <v>34</v>
      </c>
      <c r="W2881" t="s">
        <v>3275</v>
      </c>
      <c r="X2881" t="s">
        <v>3281</v>
      </c>
      <c r="Y2881" s="49">
        <v>42200</v>
      </c>
      <c r="Z2881" s="1">
        <v>919.1</v>
      </c>
    </row>
    <row r="2882" spans="1:26" x14ac:dyDescent="0.25">
      <c r="A2882" s="3">
        <v>100002881</v>
      </c>
      <c r="B2882" t="s">
        <v>3272</v>
      </c>
      <c r="C2882" t="s">
        <v>3328</v>
      </c>
      <c r="D2882" t="s">
        <v>3259</v>
      </c>
      <c r="E2882">
        <v>42</v>
      </c>
      <c r="F2882" t="s">
        <v>3275</v>
      </c>
      <c r="G2882" t="s">
        <v>3281</v>
      </c>
      <c r="H2882" s="49">
        <v>42306</v>
      </c>
      <c r="I2882" s="1">
        <v>37456.5</v>
      </c>
      <c r="R2882" s="3">
        <v>100000760</v>
      </c>
      <c r="S2882" t="s">
        <v>3270</v>
      </c>
      <c r="T2882" t="s">
        <v>3512</v>
      </c>
      <c r="U2882" t="s">
        <v>3259</v>
      </c>
      <c r="V2882">
        <v>40</v>
      </c>
      <c r="W2882" t="s">
        <v>3275</v>
      </c>
      <c r="X2882" t="s">
        <v>3281</v>
      </c>
      <c r="Y2882" s="49">
        <v>42155</v>
      </c>
      <c r="Z2882" s="1">
        <v>919.39</v>
      </c>
    </row>
    <row r="2883" spans="1:26" x14ac:dyDescent="0.25">
      <c r="A2883" s="3">
        <v>100002882</v>
      </c>
      <c r="B2883" t="s">
        <v>3448</v>
      </c>
      <c r="C2883" t="s">
        <v>3400</v>
      </c>
      <c r="D2883" t="s">
        <v>3266</v>
      </c>
      <c r="E2883">
        <v>30</v>
      </c>
      <c r="F2883" t="s">
        <v>3275</v>
      </c>
      <c r="G2883" t="s">
        <v>3281</v>
      </c>
      <c r="H2883" s="49">
        <v>42306</v>
      </c>
      <c r="I2883" s="1">
        <v>41750.17</v>
      </c>
      <c r="R2883" s="3">
        <v>100003505</v>
      </c>
      <c r="S2883" t="s">
        <v>3493</v>
      </c>
      <c r="T2883" t="s">
        <v>3570</v>
      </c>
      <c r="U2883" t="s">
        <v>3259</v>
      </c>
      <c r="V2883">
        <v>31</v>
      </c>
      <c r="W2883" t="s">
        <v>3275</v>
      </c>
      <c r="X2883" t="s">
        <v>3281</v>
      </c>
      <c r="Y2883" s="49">
        <v>42341</v>
      </c>
      <c r="Z2883" s="1">
        <v>919.95</v>
      </c>
    </row>
    <row r="2884" spans="1:26" x14ac:dyDescent="0.25">
      <c r="A2884" s="3">
        <v>100002883</v>
      </c>
      <c r="B2884" t="s">
        <v>3419</v>
      </c>
      <c r="C2884" t="s">
        <v>3288</v>
      </c>
      <c r="D2884" t="s">
        <v>3266</v>
      </c>
      <c r="E2884">
        <v>35</v>
      </c>
      <c r="F2884" t="s">
        <v>3275</v>
      </c>
      <c r="G2884" t="s">
        <v>3281</v>
      </c>
      <c r="H2884" s="49">
        <v>42306</v>
      </c>
      <c r="I2884" s="1">
        <v>6556.67</v>
      </c>
      <c r="R2884" s="3">
        <v>200000503</v>
      </c>
      <c r="S2884" t="s">
        <v>3557</v>
      </c>
      <c r="T2884" t="s">
        <v>3359</v>
      </c>
      <c r="U2884" t="s">
        <v>3259</v>
      </c>
      <c r="V2884">
        <v>51</v>
      </c>
      <c r="W2884" t="s">
        <v>3262</v>
      </c>
      <c r="X2884" t="s">
        <v>3257</v>
      </c>
      <c r="Y2884" s="49">
        <v>42139</v>
      </c>
      <c r="Z2884" s="1">
        <v>920.31</v>
      </c>
    </row>
    <row r="2885" spans="1:26" x14ac:dyDescent="0.25">
      <c r="A2885" s="3">
        <v>100002884</v>
      </c>
      <c r="B2885" t="s">
        <v>3536</v>
      </c>
      <c r="C2885" t="s">
        <v>3502</v>
      </c>
      <c r="D2885" t="s">
        <v>3259</v>
      </c>
      <c r="E2885">
        <v>37</v>
      </c>
      <c r="F2885" t="s">
        <v>3275</v>
      </c>
      <c r="G2885" t="s">
        <v>3281</v>
      </c>
      <c r="H2885" s="49">
        <v>42306</v>
      </c>
      <c r="I2885" s="1">
        <v>44872.72</v>
      </c>
      <c r="R2885" s="3">
        <v>100002110</v>
      </c>
      <c r="S2885" t="s">
        <v>3544</v>
      </c>
      <c r="T2885" t="s">
        <v>3508</v>
      </c>
      <c r="U2885" t="s">
        <v>3259</v>
      </c>
      <c r="V2885">
        <v>33</v>
      </c>
      <c r="W2885" t="s">
        <v>3275</v>
      </c>
      <c r="X2885" t="s">
        <v>3265</v>
      </c>
      <c r="Y2885" s="49">
        <v>42265</v>
      </c>
      <c r="Z2885" s="1">
        <v>920.87</v>
      </c>
    </row>
    <row r="2886" spans="1:26" x14ac:dyDescent="0.25">
      <c r="A2886" s="3">
        <v>100002885</v>
      </c>
      <c r="B2886" t="s">
        <v>3428</v>
      </c>
      <c r="C2886" t="s">
        <v>3332</v>
      </c>
      <c r="D2886" t="s">
        <v>3266</v>
      </c>
      <c r="E2886">
        <v>53</v>
      </c>
      <c r="F2886" t="s">
        <v>3275</v>
      </c>
      <c r="G2886" t="s">
        <v>3265</v>
      </c>
      <c r="H2886" s="49">
        <v>42306</v>
      </c>
      <c r="I2886" s="1">
        <v>52378.68</v>
      </c>
      <c r="R2886" s="3">
        <v>400000720</v>
      </c>
      <c r="S2886" t="s">
        <v>3424</v>
      </c>
      <c r="T2886" t="s">
        <v>3342</v>
      </c>
      <c r="U2886" t="s">
        <v>3259</v>
      </c>
      <c r="V2886">
        <v>26</v>
      </c>
      <c r="W2886" t="s">
        <v>3469</v>
      </c>
      <c r="X2886" t="s">
        <v>3281</v>
      </c>
      <c r="Y2886" s="49">
        <v>42152</v>
      </c>
      <c r="Z2886" s="1">
        <v>988.73</v>
      </c>
    </row>
    <row r="2887" spans="1:26" x14ac:dyDescent="0.25">
      <c r="A2887" s="3">
        <v>100002886</v>
      </c>
      <c r="B2887" t="s">
        <v>3326</v>
      </c>
      <c r="C2887" t="s">
        <v>3338</v>
      </c>
      <c r="D2887" t="s">
        <v>3266</v>
      </c>
      <c r="E2887">
        <v>30</v>
      </c>
      <c r="F2887" t="s">
        <v>3275</v>
      </c>
      <c r="G2887" t="s">
        <v>3281</v>
      </c>
      <c r="H2887" s="49">
        <v>42306</v>
      </c>
      <c r="I2887" s="1">
        <v>73833.279999999999</v>
      </c>
      <c r="R2887" s="3">
        <v>100000158</v>
      </c>
      <c r="S2887" t="s">
        <v>3354</v>
      </c>
      <c r="T2887" t="s">
        <v>3376</v>
      </c>
      <c r="U2887" t="s">
        <v>3259</v>
      </c>
      <c r="V2887">
        <v>26</v>
      </c>
      <c r="W2887" t="s">
        <v>3275</v>
      </c>
      <c r="X2887" t="s">
        <v>3281</v>
      </c>
      <c r="Y2887" s="49">
        <v>42099</v>
      </c>
      <c r="Z2887" s="1">
        <v>1009.69</v>
      </c>
    </row>
    <row r="2888" spans="1:26" x14ac:dyDescent="0.25">
      <c r="A2888" s="3">
        <v>100002887</v>
      </c>
      <c r="B2888" t="s">
        <v>3314</v>
      </c>
      <c r="C2888" t="s">
        <v>3330</v>
      </c>
      <c r="D2888" t="s">
        <v>3266</v>
      </c>
      <c r="E2888">
        <v>34</v>
      </c>
      <c r="F2888" t="s">
        <v>3275</v>
      </c>
      <c r="G2888" t="s">
        <v>3281</v>
      </c>
      <c r="H2888" s="49">
        <v>42306</v>
      </c>
      <c r="I2888" s="1">
        <v>44066.67</v>
      </c>
      <c r="R2888" s="3">
        <v>200003582</v>
      </c>
      <c r="S2888" t="s">
        <v>3311</v>
      </c>
      <c r="T2888" t="s">
        <v>3442</v>
      </c>
      <c r="U2888" t="s">
        <v>3259</v>
      </c>
      <c r="V2888">
        <v>49</v>
      </c>
      <c r="W2888" t="s">
        <v>3262</v>
      </c>
      <c r="X2888" t="s">
        <v>3257</v>
      </c>
      <c r="Y2888" s="49">
        <v>42344</v>
      </c>
      <c r="Z2888" s="1">
        <v>1018.95</v>
      </c>
    </row>
    <row r="2889" spans="1:26" x14ac:dyDescent="0.25">
      <c r="A2889" s="3">
        <v>100002888</v>
      </c>
      <c r="B2889" t="s">
        <v>3374</v>
      </c>
      <c r="C2889" t="s">
        <v>3554</v>
      </c>
      <c r="D2889" t="s">
        <v>3266</v>
      </c>
      <c r="E2889">
        <v>39</v>
      </c>
      <c r="F2889" t="s">
        <v>3275</v>
      </c>
      <c r="G2889" t="s">
        <v>3281</v>
      </c>
      <c r="H2889" s="49">
        <v>42306</v>
      </c>
      <c r="I2889" s="1">
        <v>118110.62</v>
      </c>
      <c r="R2889" s="3">
        <v>200001043</v>
      </c>
      <c r="S2889" t="s">
        <v>3372</v>
      </c>
      <c r="T2889" t="s">
        <v>3508</v>
      </c>
      <c r="U2889" t="s">
        <v>3259</v>
      </c>
      <c r="V2889">
        <v>49</v>
      </c>
      <c r="W2889" t="s">
        <v>3262</v>
      </c>
      <c r="X2889" t="s">
        <v>3257</v>
      </c>
      <c r="Y2889" s="49">
        <v>42185</v>
      </c>
      <c r="Z2889" s="1">
        <v>1096.3599999999999</v>
      </c>
    </row>
    <row r="2890" spans="1:26" x14ac:dyDescent="0.25">
      <c r="A2890" s="3">
        <v>100002889</v>
      </c>
      <c r="B2890" t="s">
        <v>3538</v>
      </c>
      <c r="C2890" t="s">
        <v>3362</v>
      </c>
      <c r="D2890" t="s">
        <v>3259</v>
      </c>
      <c r="E2890">
        <v>34</v>
      </c>
      <c r="F2890" t="s">
        <v>3275</v>
      </c>
      <c r="G2890" t="s">
        <v>3281</v>
      </c>
      <c r="H2890" s="49">
        <v>42306</v>
      </c>
      <c r="I2890" s="1">
        <v>62654.71</v>
      </c>
      <c r="R2890" s="3">
        <v>300002670</v>
      </c>
      <c r="S2890" t="s">
        <v>3339</v>
      </c>
      <c r="T2890" t="s">
        <v>3487</v>
      </c>
      <c r="U2890" t="s">
        <v>3259</v>
      </c>
      <c r="V2890">
        <v>42</v>
      </c>
      <c r="W2890" t="s">
        <v>3258</v>
      </c>
      <c r="X2890" t="s">
        <v>3281</v>
      </c>
      <c r="Y2890" s="49">
        <v>42294</v>
      </c>
      <c r="Z2890" s="1">
        <v>1153.98</v>
      </c>
    </row>
    <row r="2891" spans="1:26" x14ac:dyDescent="0.25">
      <c r="A2891" s="3">
        <v>100002890</v>
      </c>
      <c r="B2891" t="s">
        <v>3510</v>
      </c>
      <c r="C2891" t="s">
        <v>3349</v>
      </c>
      <c r="D2891" t="s">
        <v>3259</v>
      </c>
      <c r="E2891">
        <v>31</v>
      </c>
      <c r="F2891" t="s">
        <v>3275</v>
      </c>
      <c r="G2891" t="s">
        <v>3281</v>
      </c>
      <c r="H2891" s="49">
        <v>42306</v>
      </c>
      <c r="I2891" s="1">
        <v>101731.87</v>
      </c>
      <c r="R2891" s="3">
        <v>200001402</v>
      </c>
      <c r="S2891" t="s">
        <v>3442</v>
      </c>
      <c r="T2891" t="s">
        <v>3431</v>
      </c>
      <c r="U2891" t="s">
        <v>3259</v>
      </c>
      <c r="V2891">
        <v>48</v>
      </c>
      <c r="W2891" t="s">
        <v>3262</v>
      </c>
      <c r="X2891" t="s">
        <v>3257</v>
      </c>
      <c r="Y2891" s="49">
        <v>42212</v>
      </c>
      <c r="Z2891" s="1">
        <v>1208.06</v>
      </c>
    </row>
    <row r="2892" spans="1:26" x14ac:dyDescent="0.25">
      <c r="A2892" s="3">
        <v>100002891</v>
      </c>
      <c r="B2892" t="s">
        <v>3356</v>
      </c>
      <c r="C2892" t="s">
        <v>3318</v>
      </c>
      <c r="D2892" t="s">
        <v>3259</v>
      </c>
      <c r="E2892">
        <v>39</v>
      </c>
      <c r="F2892" t="s">
        <v>3275</v>
      </c>
      <c r="G2892" t="s">
        <v>3281</v>
      </c>
      <c r="H2892" s="49">
        <v>42306</v>
      </c>
      <c r="I2892" s="1">
        <v>14367.29</v>
      </c>
      <c r="R2892" s="3">
        <v>200000191</v>
      </c>
      <c r="S2892" t="s">
        <v>3382</v>
      </c>
      <c r="T2892" t="s">
        <v>3385</v>
      </c>
      <c r="U2892" t="s">
        <v>3259</v>
      </c>
      <c r="V2892">
        <v>51</v>
      </c>
      <c r="W2892" t="s">
        <v>3262</v>
      </c>
      <c r="X2892" t="s">
        <v>3257</v>
      </c>
      <c r="Y2892" s="49">
        <v>42102</v>
      </c>
      <c r="Z2892" s="1">
        <v>1239.5999999999999</v>
      </c>
    </row>
    <row r="2893" spans="1:26" x14ac:dyDescent="0.25">
      <c r="A2893" s="3">
        <v>100002892</v>
      </c>
      <c r="B2893" t="s">
        <v>3406</v>
      </c>
      <c r="C2893" t="s">
        <v>3263</v>
      </c>
      <c r="D2893" t="s">
        <v>3266</v>
      </c>
      <c r="E2893">
        <v>37</v>
      </c>
      <c r="F2893" t="s">
        <v>3275</v>
      </c>
      <c r="G2893" t="s">
        <v>3265</v>
      </c>
      <c r="H2893" s="49">
        <v>42306</v>
      </c>
      <c r="I2893" s="1">
        <v>16358.32</v>
      </c>
      <c r="R2893" s="3">
        <v>200001403</v>
      </c>
      <c r="S2893" t="s">
        <v>3505</v>
      </c>
      <c r="T2893" t="s">
        <v>3432</v>
      </c>
      <c r="U2893" t="s">
        <v>3259</v>
      </c>
      <c r="V2893">
        <v>39</v>
      </c>
      <c r="W2893" t="s">
        <v>3262</v>
      </c>
      <c r="X2893" t="s">
        <v>3257</v>
      </c>
      <c r="Y2893" s="49">
        <v>42212</v>
      </c>
      <c r="Z2893" s="1">
        <v>1255.52</v>
      </c>
    </row>
    <row r="2894" spans="1:26" x14ac:dyDescent="0.25">
      <c r="A2894" s="3">
        <v>100002893</v>
      </c>
      <c r="B2894" t="s">
        <v>3578</v>
      </c>
      <c r="C2894" t="s">
        <v>3319</v>
      </c>
      <c r="D2894" t="s">
        <v>3259</v>
      </c>
      <c r="E2894">
        <v>45</v>
      </c>
      <c r="F2894" t="s">
        <v>3275</v>
      </c>
      <c r="G2894" t="s">
        <v>3265</v>
      </c>
      <c r="H2894" s="49">
        <v>42306</v>
      </c>
      <c r="I2894" s="1">
        <v>85992.59</v>
      </c>
      <c r="R2894" s="3">
        <v>200000911</v>
      </c>
      <c r="S2894" t="s">
        <v>3467</v>
      </c>
      <c r="T2894" t="s">
        <v>3330</v>
      </c>
      <c r="U2894" t="s">
        <v>3259</v>
      </c>
      <c r="V2894">
        <v>48</v>
      </c>
      <c r="W2894" t="s">
        <v>3262</v>
      </c>
      <c r="X2894" t="s">
        <v>3265</v>
      </c>
      <c r="Y2894" s="49">
        <v>42173</v>
      </c>
      <c r="Z2894" s="1">
        <v>1341.31</v>
      </c>
    </row>
    <row r="2895" spans="1:26" x14ac:dyDescent="0.25">
      <c r="A2895" s="3">
        <v>100002894</v>
      </c>
      <c r="B2895" t="s">
        <v>3287</v>
      </c>
      <c r="C2895" t="s">
        <v>3343</v>
      </c>
      <c r="D2895" t="s">
        <v>3259</v>
      </c>
      <c r="E2895">
        <v>36</v>
      </c>
      <c r="F2895" t="s">
        <v>3275</v>
      </c>
      <c r="G2895" t="s">
        <v>3265</v>
      </c>
      <c r="H2895" s="49">
        <v>42306</v>
      </c>
      <c r="I2895" s="1">
        <v>62882.21</v>
      </c>
      <c r="R2895" s="3">
        <v>200001404</v>
      </c>
      <c r="S2895" t="s">
        <v>3557</v>
      </c>
      <c r="T2895" t="s">
        <v>3558</v>
      </c>
      <c r="U2895" t="s">
        <v>3259</v>
      </c>
      <c r="V2895">
        <v>32</v>
      </c>
      <c r="W2895" t="s">
        <v>3262</v>
      </c>
      <c r="X2895" t="s">
        <v>3265</v>
      </c>
      <c r="Y2895" s="49">
        <v>42212</v>
      </c>
      <c r="Z2895" s="1">
        <v>1361.83</v>
      </c>
    </row>
    <row r="2896" spans="1:26" x14ac:dyDescent="0.25">
      <c r="A2896" s="3">
        <v>200002895</v>
      </c>
      <c r="B2896" t="s">
        <v>3433</v>
      </c>
      <c r="C2896" t="s">
        <v>3288</v>
      </c>
      <c r="D2896" t="s">
        <v>3259</v>
      </c>
      <c r="E2896">
        <v>37</v>
      </c>
      <c r="F2896" t="s">
        <v>3262</v>
      </c>
      <c r="G2896" t="s">
        <v>3257</v>
      </c>
      <c r="H2896" s="49">
        <v>42306</v>
      </c>
      <c r="I2896" s="1">
        <v>16866.919999999998</v>
      </c>
      <c r="R2896" s="3">
        <v>100001771</v>
      </c>
      <c r="S2896" t="s">
        <v>3446</v>
      </c>
      <c r="T2896" t="s">
        <v>3269</v>
      </c>
      <c r="U2896" t="s">
        <v>3259</v>
      </c>
      <c r="V2896">
        <v>27</v>
      </c>
      <c r="W2896" t="s">
        <v>3275</v>
      </c>
      <c r="X2896" t="s">
        <v>3281</v>
      </c>
      <c r="Y2896" s="49">
        <v>42241</v>
      </c>
      <c r="Z2896" s="1">
        <v>1387.14</v>
      </c>
    </row>
    <row r="2897" spans="1:26" x14ac:dyDescent="0.25">
      <c r="A2897" s="3">
        <v>200002896</v>
      </c>
      <c r="B2897" t="s">
        <v>3306</v>
      </c>
      <c r="C2897" t="s">
        <v>3392</v>
      </c>
      <c r="D2897" t="s">
        <v>3259</v>
      </c>
      <c r="E2897">
        <v>57</v>
      </c>
      <c r="F2897" t="s">
        <v>3262</v>
      </c>
      <c r="G2897" t="s">
        <v>3265</v>
      </c>
      <c r="H2897" s="49">
        <v>42306</v>
      </c>
      <c r="I2897" s="1">
        <v>47745.75</v>
      </c>
      <c r="R2897" s="3">
        <v>300001466</v>
      </c>
      <c r="S2897" t="s">
        <v>3455</v>
      </c>
      <c r="T2897" t="s">
        <v>3429</v>
      </c>
      <c r="U2897" t="s">
        <v>3259</v>
      </c>
      <c r="V2897">
        <v>34</v>
      </c>
      <c r="W2897" t="s">
        <v>3258</v>
      </c>
      <c r="X2897" t="s">
        <v>3257</v>
      </c>
      <c r="Y2897" s="49">
        <v>42216</v>
      </c>
      <c r="Z2897" s="1">
        <v>1400.26</v>
      </c>
    </row>
    <row r="2898" spans="1:26" x14ac:dyDescent="0.25">
      <c r="A2898" s="3">
        <v>200002897</v>
      </c>
      <c r="B2898" t="s">
        <v>3494</v>
      </c>
      <c r="C2898" t="s">
        <v>3398</v>
      </c>
      <c r="D2898" t="s">
        <v>3259</v>
      </c>
      <c r="E2898">
        <v>43</v>
      </c>
      <c r="F2898" t="s">
        <v>3262</v>
      </c>
      <c r="G2898" t="s">
        <v>3257</v>
      </c>
      <c r="H2898" s="49">
        <v>42306</v>
      </c>
      <c r="I2898" s="1">
        <v>50448.22</v>
      </c>
      <c r="R2898" s="3">
        <v>100001986</v>
      </c>
      <c r="S2898" t="s">
        <v>3534</v>
      </c>
      <c r="T2898" t="s">
        <v>3305</v>
      </c>
      <c r="U2898" t="s">
        <v>3259</v>
      </c>
      <c r="V2898">
        <v>41</v>
      </c>
      <c r="W2898" t="s">
        <v>3275</v>
      </c>
      <c r="X2898" t="s">
        <v>3281</v>
      </c>
      <c r="Y2898" s="49">
        <v>42257</v>
      </c>
      <c r="Z2898" s="1">
        <v>1423.98</v>
      </c>
    </row>
    <row r="2899" spans="1:26" x14ac:dyDescent="0.25">
      <c r="A2899" s="3">
        <v>200002898</v>
      </c>
      <c r="B2899" t="s">
        <v>3285</v>
      </c>
      <c r="C2899" t="s">
        <v>3263</v>
      </c>
      <c r="D2899" t="s">
        <v>3266</v>
      </c>
      <c r="E2899">
        <v>51</v>
      </c>
      <c r="F2899" t="s">
        <v>3262</v>
      </c>
      <c r="G2899" t="s">
        <v>3265</v>
      </c>
      <c r="H2899" s="49">
        <v>42306</v>
      </c>
      <c r="I2899" s="1">
        <v>47468.79</v>
      </c>
      <c r="R2899" s="3">
        <v>100001358</v>
      </c>
      <c r="S2899" t="s">
        <v>3536</v>
      </c>
      <c r="T2899" t="s">
        <v>3488</v>
      </c>
      <c r="U2899" t="s">
        <v>3259</v>
      </c>
      <c r="V2899">
        <v>49</v>
      </c>
      <c r="W2899" t="s">
        <v>3275</v>
      </c>
      <c r="X2899" t="s">
        <v>3265</v>
      </c>
      <c r="Y2899" s="49">
        <v>42209</v>
      </c>
      <c r="Z2899" s="1">
        <v>1426.26</v>
      </c>
    </row>
    <row r="2900" spans="1:26" x14ac:dyDescent="0.25">
      <c r="A2900" s="3">
        <v>200002899</v>
      </c>
      <c r="B2900" t="s">
        <v>3564</v>
      </c>
      <c r="C2900" t="s">
        <v>3294</v>
      </c>
      <c r="D2900" t="s">
        <v>3266</v>
      </c>
      <c r="E2900">
        <v>34</v>
      </c>
      <c r="F2900" t="s">
        <v>3262</v>
      </c>
      <c r="G2900" t="s">
        <v>3265</v>
      </c>
      <c r="H2900" s="49">
        <v>42306</v>
      </c>
      <c r="I2900" s="1">
        <v>57068.72</v>
      </c>
      <c r="R2900" s="3">
        <v>100000155</v>
      </c>
      <c r="S2900" t="s">
        <v>3311</v>
      </c>
      <c r="T2900" t="s">
        <v>3393</v>
      </c>
      <c r="U2900" t="s">
        <v>3259</v>
      </c>
      <c r="V2900">
        <v>33</v>
      </c>
      <c r="W2900" t="s">
        <v>3275</v>
      </c>
      <c r="X2900" t="s">
        <v>3257</v>
      </c>
      <c r="Y2900" s="49">
        <v>42099</v>
      </c>
      <c r="Z2900" s="1">
        <v>1455.6</v>
      </c>
    </row>
    <row r="2901" spans="1:26" x14ac:dyDescent="0.25">
      <c r="A2901" s="3">
        <v>200002900</v>
      </c>
      <c r="B2901" t="s">
        <v>3543</v>
      </c>
      <c r="C2901" t="s">
        <v>3440</v>
      </c>
      <c r="D2901" t="s">
        <v>3259</v>
      </c>
      <c r="E2901">
        <v>60</v>
      </c>
      <c r="F2901" t="s">
        <v>3262</v>
      </c>
      <c r="G2901" t="s">
        <v>3265</v>
      </c>
      <c r="H2901" s="49">
        <v>42306</v>
      </c>
      <c r="I2901" s="1">
        <v>115932.44</v>
      </c>
      <c r="R2901" s="3">
        <v>200003525</v>
      </c>
      <c r="S2901" t="s">
        <v>3525</v>
      </c>
      <c r="T2901" t="s">
        <v>3561</v>
      </c>
      <c r="U2901" t="s">
        <v>3259</v>
      </c>
      <c r="V2901">
        <v>54</v>
      </c>
      <c r="W2901" t="s">
        <v>3262</v>
      </c>
      <c r="X2901" t="s">
        <v>3257</v>
      </c>
      <c r="Y2901" s="49">
        <v>42341</v>
      </c>
      <c r="Z2901" s="1">
        <v>1473.57</v>
      </c>
    </row>
    <row r="2902" spans="1:26" x14ac:dyDescent="0.25">
      <c r="A2902" s="3">
        <v>200002901</v>
      </c>
      <c r="B2902" t="s">
        <v>3287</v>
      </c>
      <c r="C2902" t="s">
        <v>3474</v>
      </c>
      <c r="D2902" t="s">
        <v>3259</v>
      </c>
      <c r="E2902">
        <v>57</v>
      </c>
      <c r="F2902" t="s">
        <v>3262</v>
      </c>
      <c r="G2902" t="s">
        <v>3257</v>
      </c>
      <c r="H2902" s="49">
        <v>42306</v>
      </c>
      <c r="I2902" s="1">
        <v>81414.37</v>
      </c>
      <c r="R2902" s="3">
        <v>200002484</v>
      </c>
      <c r="S2902" t="s">
        <v>3557</v>
      </c>
      <c r="T2902" t="s">
        <v>3350</v>
      </c>
      <c r="U2902" t="s">
        <v>3259</v>
      </c>
      <c r="V2902">
        <v>50</v>
      </c>
      <c r="W2902" t="s">
        <v>3262</v>
      </c>
      <c r="X2902" t="s">
        <v>3257</v>
      </c>
      <c r="Y2902" s="49">
        <v>42283</v>
      </c>
      <c r="Z2902" s="1">
        <v>1566.53</v>
      </c>
    </row>
    <row r="2903" spans="1:26" x14ac:dyDescent="0.25">
      <c r="A2903" s="3">
        <v>200002902</v>
      </c>
      <c r="B2903" t="s">
        <v>3505</v>
      </c>
      <c r="C2903" t="s">
        <v>3570</v>
      </c>
      <c r="D2903" t="s">
        <v>3259</v>
      </c>
      <c r="E2903">
        <v>38</v>
      </c>
      <c r="F2903" t="s">
        <v>3262</v>
      </c>
      <c r="G2903" t="s">
        <v>3257</v>
      </c>
      <c r="H2903" s="49">
        <v>42306</v>
      </c>
      <c r="I2903" s="1">
        <v>106227.27</v>
      </c>
      <c r="R2903" s="3">
        <v>300000814</v>
      </c>
      <c r="S2903" t="s">
        <v>3323</v>
      </c>
      <c r="T2903" t="s">
        <v>3508</v>
      </c>
      <c r="U2903" t="s">
        <v>3259</v>
      </c>
      <c r="V2903">
        <v>33</v>
      </c>
      <c r="W2903" t="s">
        <v>3258</v>
      </c>
      <c r="X2903" t="s">
        <v>3265</v>
      </c>
      <c r="Y2903" s="49">
        <v>42160</v>
      </c>
      <c r="Z2903" s="1">
        <v>1657.46</v>
      </c>
    </row>
    <row r="2904" spans="1:26" x14ac:dyDescent="0.25">
      <c r="A2904" s="3">
        <v>200002903</v>
      </c>
      <c r="B2904" t="s">
        <v>3274</v>
      </c>
      <c r="C2904" t="s">
        <v>3554</v>
      </c>
      <c r="D2904" t="s">
        <v>3266</v>
      </c>
      <c r="E2904">
        <v>53</v>
      </c>
      <c r="F2904" t="s">
        <v>3262</v>
      </c>
      <c r="G2904" t="s">
        <v>3265</v>
      </c>
      <c r="H2904" s="49">
        <v>42306</v>
      </c>
      <c r="I2904" s="1">
        <v>53820.41</v>
      </c>
      <c r="R2904" s="3">
        <v>200001160</v>
      </c>
      <c r="S2904" t="s">
        <v>3489</v>
      </c>
      <c r="T2904" t="s">
        <v>3273</v>
      </c>
      <c r="U2904" t="s">
        <v>3259</v>
      </c>
      <c r="V2904">
        <v>41</v>
      </c>
      <c r="W2904" t="s">
        <v>3262</v>
      </c>
      <c r="X2904" t="s">
        <v>3257</v>
      </c>
      <c r="Y2904" s="49">
        <v>42196</v>
      </c>
      <c r="Z2904" s="1">
        <v>1684.44</v>
      </c>
    </row>
    <row r="2905" spans="1:26" x14ac:dyDescent="0.25">
      <c r="A2905" s="3">
        <v>300002904</v>
      </c>
      <c r="B2905" t="s">
        <v>3577</v>
      </c>
      <c r="C2905" t="s">
        <v>3512</v>
      </c>
      <c r="D2905" t="s">
        <v>3266</v>
      </c>
      <c r="E2905">
        <v>27</v>
      </c>
      <c r="F2905" t="s">
        <v>3258</v>
      </c>
      <c r="G2905" t="s">
        <v>3281</v>
      </c>
      <c r="H2905" s="49">
        <v>42306</v>
      </c>
      <c r="I2905" s="1">
        <v>19224.759999999998</v>
      </c>
      <c r="R2905" s="3">
        <v>200001625</v>
      </c>
      <c r="S2905" t="s">
        <v>3272</v>
      </c>
      <c r="T2905" t="s">
        <v>3385</v>
      </c>
      <c r="U2905" t="s">
        <v>3259</v>
      </c>
      <c r="V2905">
        <v>51</v>
      </c>
      <c r="W2905" t="s">
        <v>3262</v>
      </c>
      <c r="X2905" t="s">
        <v>3265</v>
      </c>
      <c r="Y2905" s="49">
        <v>42230</v>
      </c>
      <c r="Z2905" s="1">
        <v>1753.34</v>
      </c>
    </row>
    <row r="2906" spans="1:26" x14ac:dyDescent="0.25">
      <c r="A2906" s="3">
        <v>300002905</v>
      </c>
      <c r="B2906" t="s">
        <v>3569</v>
      </c>
      <c r="C2906" t="s">
        <v>3373</v>
      </c>
      <c r="D2906" t="s">
        <v>3266</v>
      </c>
      <c r="E2906">
        <v>43</v>
      </c>
      <c r="F2906" t="s">
        <v>3258</v>
      </c>
      <c r="G2906" t="s">
        <v>3281</v>
      </c>
      <c r="H2906" s="49">
        <v>42306</v>
      </c>
      <c r="I2906" s="1">
        <v>19488.810000000001</v>
      </c>
      <c r="R2906" s="3">
        <v>100000455</v>
      </c>
      <c r="S2906" t="s">
        <v>3460</v>
      </c>
      <c r="T2906" t="s">
        <v>3340</v>
      </c>
      <c r="U2906" t="s">
        <v>3259</v>
      </c>
      <c r="V2906">
        <v>35</v>
      </c>
      <c r="W2906" t="s">
        <v>3275</v>
      </c>
      <c r="X2906" t="s">
        <v>3257</v>
      </c>
      <c r="Y2906" s="49">
        <v>42136</v>
      </c>
      <c r="Z2906" s="1">
        <v>1760.36</v>
      </c>
    </row>
    <row r="2907" spans="1:26" x14ac:dyDescent="0.25">
      <c r="A2907" s="3">
        <v>300002906</v>
      </c>
      <c r="B2907" t="s">
        <v>3446</v>
      </c>
      <c r="C2907" t="s">
        <v>3347</v>
      </c>
      <c r="D2907" t="s">
        <v>3259</v>
      </c>
      <c r="E2907">
        <v>31</v>
      </c>
      <c r="F2907" t="s">
        <v>3258</v>
      </c>
      <c r="G2907" t="s">
        <v>3257</v>
      </c>
      <c r="H2907" s="49">
        <v>42306</v>
      </c>
      <c r="I2907" s="1">
        <v>30436.38</v>
      </c>
      <c r="R2907" s="3">
        <v>300002714</v>
      </c>
      <c r="S2907" t="s">
        <v>3337</v>
      </c>
      <c r="T2907" t="s">
        <v>3350</v>
      </c>
      <c r="U2907" t="s">
        <v>3259</v>
      </c>
      <c r="V2907">
        <v>35</v>
      </c>
      <c r="W2907" t="s">
        <v>3258</v>
      </c>
      <c r="X2907" t="s">
        <v>3257</v>
      </c>
      <c r="Y2907" s="49">
        <v>42297</v>
      </c>
      <c r="Z2907" s="1">
        <v>1819.36</v>
      </c>
    </row>
    <row r="2908" spans="1:26" x14ac:dyDescent="0.25">
      <c r="A2908" s="3">
        <v>400002907</v>
      </c>
      <c r="B2908" t="s">
        <v>3515</v>
      </c>
      <c r="C2908" t="s">
        <v>3415</v>
      </c>
      <c r="D2908" t="s">
        <v>3259</v>
      </c>
      <c r="E2908">
        <v>30</v>
      </c>
      <c r="F2908" t="s">
        <v>3469</v>
      </c>
      <c r="G2908" t="s">
        <v>3257</v>
      </c>
      <c r="H2908" s="49">
        <v>42306</v>
      </c>
      <c r="I2908" s="1">
        <v>34718.68</v>
      </c>
      <c r="R2908" s="3">
        <v>200000438</v>
      </c>
      <c r="S2908" t="s">
        <v>3333</v>
      </c>
      <c r="T2908" t="s">
        <v>3464</v>
      </c>
      <c r="U2908" t="s">
        <v>3259</v>
      </c>
      <c r="V2908">
        <v>60</v>
      </c>
      <c r="W2908" t="s">
        <v>3262</v>
      </c>
      <c r="X2908" t="s">
        <v>3281</v>
      </c>
      <c r="Y2908" s="49">
        <v>42134</v>
      </c>
      <c r="Z2908" s="1">
        <v>1860.46</v>
      </c>
    </row>
    <row r="2909" spans="1:26" x14ac:dyDescent="0.25">
      <c r="A2909" s="3">
        <v>400002908</v>
      </c>
      <c r="B2909" t="s">
        <v>3572</v>
      </c>
      <c r="C2909" t="s">
        <v>3371</v>
      </c>
      <c r="D2909" t="s">
        <v>3266</v>
      </c>
      <c r="E2909">
        <v>32</v>
      </c>
      <c r="F2909" t="s">
        <v>3469</v>
      </c>
      <c r="G2909" t="s">
        <v>3265</v>
      </c>
      <c r="H2909" s="49">
        <v>42306</v>
      </c>
      <c r="I2909" s="1">
        <v>15858.93</v>
      </c>
      <c r="R2909" s="3">
        <v>100000059</v>
      </c>
      <c r="S2909" t="s">
        <v>3510</v>
      </c>
      <c r="T2909" t="s">
        <v>3548</v>
      </c>
      <c r="U2909" t="s">
        <v>3259</v>
      </c>
      <c r="V2909">
        <v>39</v>
      </c>
      <c r="W2909" t="s">
        <v>3275</v>
      </c>
      <c r="X2909" t="s">
        <v>3265</v>
      </c>
      <c r="Y2909" s="49">
        <v>42047</v>
      </c>
      <c r="Z2909" s="1">
        <v>1879.85</v>
      </c>
    </row>
    <row r="2910" spans="1:26" x14ac:dyDescent="0.25">
      <c r="A2910" s="3">
        <v>100002909</v>
      </c>
      <c r="B2910" t="s">
        <v>3386</v>
      </c>
      <c r="C2910" t="s">
        <v>3442</v>
      </c>
      <c r="D2910" t="s">
        <v>3259</v>
      </c>
      <c r="E2910">
        <v>35</v>
      </c>
      <c r="F2910" t="s">
        <v>3275</v>
      </c>
      <c r="G2910" t="s">
        <v>3281</v>
      </c>
      <c r="H2910" s="49">
        <v>42307</v>
      </c>
      <c r="I2910" s="1">
        <v>41292.980000000003</v>
      </c>
      <c r="R2910" s="3">
        <v>200001086</v>
      </c>
      <c r="S2910" t="s">
        <v>3327</v>
      </c>
      <c r="T2910" t="s">
        <v>3329</v>
      </c>
      <c r="U2910" t="s">
        <v>3259</v>
      </c>
      <c r="V2910">
        <v>47</v>
      </c>
      <c r="W2910" t="s">
        <v>3262</v>
      </c>
      <c r="X2910" t="s">
        <v>3257</v>
      </c>
      <c r="Y2910" s="49">
        <v>42190</v>
      </c>
      <c r="Z2910" s="1">
        <v>1948.26</v>
      </c>
    </row>
    <row r="2911" spans="1:26" x14ac:dyDescent="0.25">
      <c r="A2911" s="3">
        <v>100002910</v>
      </c>
      <c r="B2911" t="s">
        <v>3326</v>
      </c>
      <c r="C2911" t="s">
        <v>3429</v>
      </c>
      <c r="D2911" t="s">
        <v>3266</v>
      </c>
      <c r="E2911">
        <v>32</v>
      </c>
      <c r="F2911" t="s">
        <v>3275</v>
      </c>
      <c r="G2911" t="s">
        <v>3281</v>
      </c>
      <c r="H2911" s="49">
        <v>42307</v>
      </c>
      <c r="I2911" s="1">
        <v>17090.169999999998</v>
      </c>
      <c r="R2911" s="3">
        <v>100003515</v>
      </c>
      <c r="S2911" t="s">
        <v>3297</v>
      </c>
      <c r="T2911" t="s">
        <v>3466</v>
      </c>
      <c r="U2911" t="s">
        <v>3259</v>
      </c>
      <c r="V2911">
        <v>25</v>
      </c>
      <c r="W2911" t="s">
        <v>3275</v>
      </c>
      <c r="X2911" t="s">
        <v>3257</v>
      </c>
      <c r="Y2911" s="49">
        <v>42341</v>
      </c>
      <c r="Z2911" s="1">
        <v>2046.02</v>
      </c>
    </row>
    <row r="2912" spans="1:26" x14ac:dyDescent="0.25">
      <c r="A2912" s="3">
        <v>100002911</v>
      </c>
      <c r="B2912" t="s">
        <v>3505</v>
      </c>
      <c r="C2912" t="s">
        <v>3284</v>
      </c>
      <c r="D2912" t="s">
        <v>3259</v>
      </c>
      <c r="E2912">
        <v>37</v>
      </c>
      <c r="F2912" t="s">
        <v>3275</v>
      </c>
      <c r="G2912" t="s">
        <v>3257</v>
      </c>
      <c r="H2912" s="49">
        <v>42307</v>
      </c>
      <c r="I2912" s="1">
        <v>60097.21</v>
      </c>
      <c r="R2912" s="3">
        <v>100003929</v>
      </c>
      <c r="S2912" t="s">
        <v>3293</v>
      </c>
      <c r="T2912" t="s">
        <v>3393</v>
      </c>
      <c r="U2912" t="s">
        <v>3259</v>
      </c>
      <c r="V2912">
        <v>32</v>
      </c>
      <c r="W2912" t="s">
        <v>3275</v>
      </c>
      <c r="X2912" t="s">
        <v>3281</v>
      </c>
      <c r="Y2912" s="49">
        <v>42363</v>
      </c>
      <c r="Z2912" s="1">
        <v>2096.64</v>
      </c>
    </row>
    <row r="2913" spans="1:26" x14ac:dyDescent="0.25">
      <c r="A2913" s="3">
        <v>100002912</v>
      </c>
      <c r="B2913" t="s">
        <v>3324</v>
      </c>
      <c r="C2913" t="s">
        <v>3488</v>
      </c>
      <c r="D2913" t="s">
        <v>3266</v>
      </c>
      <c r="E2913">
        <v>31</v>
      </c>
      <c r="F2913" t="s">
        <v>3275</v>
      </c>
      <c r="G2913" t="s">
        <v>3281</v>
      </c>
      <c r="H2913" s="49">
        <v>42307</v>
      </c>
      <c r="I2913" s="1">
        <v>113868.94</v>
      </c>
      <c r="R2913" s="3">
        <v>100003347</v>
      </c>
      <c r="S2913" t="s">
        <v>3386</v>
      </c>
      <c r="T2913" t="s">
        <v>3328</v>
      </c>
      <c r="U2913" t="s">
        <v>3259</v>
      </c>
      <c r="V2913">
        <v>24</v>
      </c>
      <c r="W2913" t="s">
        <v>3275</v>
      </c>
      <c r="X2913" t="s">
        <v>3281</v>
      </c>
      <c r="Y2913" s="49">
        <v>42333</v>
      </c>
      <c r="Z2913" s="1">
        <v>2111.5100000000002</v>
      </c>
    </row>
    <row r="2914" spans="1:26" x14ac:dyDescent="0.25">
      <c r="A2914" s="3">
        <v>100002913</v>
      </c>
      <c r="B2914" t="s">
        <v>3386</v>
      </c>
      <c r="C2914" t="s">
        <v>3567</v>
      </c>
      <c r="D2914" t="s">
        <v>3259</v>
      </c>
      <c r="E2914">
        <v>32</v>
      </c>
      <c r="F2914" t="s">
        <v>3275</v>
      </c>
      <c r="G2914" t="s">
        <v>3281</v>
      </c>
      <c r="H2914" s="49">
        <v>42307</v>
      </c>
      <c r="I2914" s="1">
        <v>27593.119999999999</v>
      </c>
      <c r="R2914" s="3">
        <v>200000258</v>
      </c>
      <c r="S2914" t="s">
        <v>3368</v>
      </c>
      <c r="T2914" t="s">
        <v>3502</v>
      </c>
      <c r="U2914" t="s">
        <v>3259</v>
      </c>
      <c r="V2914">
        <v>54</v>
      </c>
      <c r="W2914" t="s">
        <v>3262</v>
      </c>
      <c r="X2914" t="s">
        <v>3265</v>
      </c>
      <c r="Y2914" s="49">
        <v>42111</v>
      </c>
      <c r="Z2914" s="1">
        <v>2112.92</v>
      </c>
    </row>
    <row r="2915" spans="1:26" x14ac:dyDescent="0.25">
      <c r="A2915" s="3">
        <v>100002914</v>
      </c>
      <c r="B2915" t="s">
        <v>3451</v>
      </c>
      <c r="C2915" t="s">
        <v>3485</v>
      </c>
      <c r="D2915" t="s">
        <v>3266</v>
      </c>
      <c r="E2915">
        <v>33</v>
      </c>
      <c r="F2915" t="s">
        <v>3275</v>
      </c>
      <c r="G2915" t="s">
        <v>3265</v>
      </c>
      <c r="H2915" s="49">
        <v>42307</v>
      </c>
      <c r="I2915" s="1">
        <v>2471.48</v>
      </c>
      <c r="R2915" s="3">
        <v>200003941</v>
      </c>
      <c r="S2915" t="s">
        <v>3380</v>
      </c>
      <c r="T2915" t="s">
        <v>3379</v>
      </c>
      <c r="U2915" t="s">
        <v>3259</v>
      </c>
      <c r="V2915">
        <v>59</v>
      </c>
      <c r="W2915" t="s">
        <v>3262</v>
      </c>
      <c r="X2915" t="s">
        <v>3265</v>
      </c>
      <c r="Y2915" s="49">
        <v>42363</v>
      </c>
      <c r="Z2915" s="1">
        <v>2114.65</v>
      </c>
    </row>
    <row r="2916" spans="1:26" x14ac:dyDescent="0.25">
      <c r="A2916" s="3">
        <v>100002915</v>
      </c>
      <c r="B2916" t="s">
        <v>3532</v>
      </c>
      <c r="C2916" t="s">
        <v>3425</v>
      </c>
      <c r="D2916" t="s">
        <v>3266</v>
      </c>
      <c r="E2916">
        <v>23</v>
      </c>
      <c r="F2916" t="s">
        <v>3275</v>
      </c>
      <c r="G2916" t="s">
        <v>3281</v>
      </c>
      <c r="H2916" s="49">
        <v>42307</v>
      </c>
      <c r="I2916" s="1">
        <v>5965.14</v>
      </c>
      <c r="R2916" s="3">
        <v>100002077</v>
      </c>
      <c r="S2916" t="s">
        <v>3500</v>
      </c>
      <c r="T2916" t="s">
        <v>3364</v>
      </c>
      <c r="U2916" t="s">
        <v>3259</v>
      </c>
      <c r="V2916">
        <v>25</v>
      </c>
      <c r="W2916" t="s">
        <v>3275</v>
      </c>
      <c r="X2916" t="s">
        <v>3281</v>
      </c>
      <c r="Y2916" s="49">
        <v>42263</v>
      </c>
      <c r="Z2916" s="1">
        <v>2126.9</v>
      </c>
    </row>
    <row r="2917" spans="1:26" x14ac:dyDescent="0.25">
      <c r="A2917" s="3">
        <v>100002916</v>
      </c>
      <c r="B2917" t="s">
        <v>3283</v>
      </c>
      <c r="C2917" t="s">
        <v>3393</v>
      </c>
      <c r="D2917" t="s">
        <v>3259</v>
      </c>
      <c r="E2917">
        <v>25</v>
      </c>
      <c r="F2917" t="s">
        <v>3275</v>
      </c>
      <c r="G2917" t="s">
        <v>3265</v>
      </c>
      <c r="H2917" s="49">
        <v>42307</v>
      </c>
      <c r="I2917" s="1">
        <v>41058.11</v>
      </c>
      <c r="R2917" s="3">
        <v>100000198</v>
      </c>
      <c r="S2917" t="s">
        <v>3311</v>
      </c>
      <c r="T2917" t="s">
        <v>3561</v>
      </c>
      <c r="U2917" t="s">
        <v>3259</v>
      </c>
      <c r="V2917">
        <v>29</v>
      </c>
      <c r="W2917" t="s">
        <v>3275</v>
      </c>
      <c r="X2917" t="s">
        <v>3281</v>
      </c>
      <c r="Y2917" s="49">
        <v>42105</v>
      </c>
      <c r="Z2917" s="1">
        <v>2299.2600000000002</v>
      </c>
    </row>
    <row r="2918" spans="1:26" x14ac:dyDescent="0.25">
      <c r="A2918" s="3">
        <v>100002917</v>
      </c>
      <c r="B2918" t="s">
        <v>3494</v>
      </c>
      <c r="C2918" t="s">
        <v>3570</v>
      </c>
      <c r="D2918" t="s">
        <v>3259</v>
      </c>
      <c r="E2918">
        <v>33</v>
      </c>
      <c r="F2918" t="s">
        <v>3275</v>
      </c>
      <c r="G2918" t="s">
        <v>3281</v>
      </c>
      <c r="H2918" s="49">
        <v>42307</v>
      </c>
      <c r="I2918" s="1">
        <v>31959.46</v>
      </c>
      <c r="R2918" s="3">
        <v>200002144</v>
      </c>
      <c r="S2918" t="s">
        <v>3449</v>
      </c>
      <c r="T2918" t="s">
        <v>3277</v>
      </c>
      <c r="U2918" t="s">
        <v>3259</v>
      </c>
      <c r="V2918">
        <v>50</v>
      </c>
      <c r="W2918" t="s">
        <v>3262</v>
      </c>
      <c r="X2918" t="s">
        <v>3257</v>
      </c>
      <c r="Y2918" s="49">
        <v>42266</v>
      </c>
      <c r="Z2918" s="1">
        <v>2311.31</v>
      </c>
    </row>
    <row r="2919" spans="1:26" x14ac:dyDescent="0.25">
      <c r="A2919" s="3">
        <v>100002918</v>
      </c>
      <c r="B2919" t="s">
        <v>3306</v>
      </c>
      <c r="C2919" t="s">
        <v>3511</v>
      </c>
      <c r="D2919" t="s">
        <v>3259</v>
      </c>
      <c r="E2919">
        <v>31</v>
      </c>
      <c r="F2919" t="s">
        <v>3275</v>
      </c>
      <c r="G2919" t="s">
        <v>3281</v>
      </c>
      <c r="H2919" s="49">
        <v>42307</v>
      </c>
      <c r="I2919" s="1">
        <v>22240.2</v>
      </c>
      <c r="R2919" s="3">
        <v>200000949</v>
      </c>
      <c r="S2919" t="s">
        <v>3339</v>
      </c>
      <c r="T2919" t="s">
        <v>3292</v>
      </c>
      <c r="U2919" t="s">
        <v>3259</v>
      </c>
      <c r="V2919">
        <v>50</v>
      </c>
      <c r="W2919" t="s">
        <v>3262</v>
      </c>
      <c r="X2919" t="s">
        <v>3265</v>
      </c>
      <c r="Y2919" s="49">
        <v>42175</v>
      </c>
      <c r="Z2919" s="1">
        <v>2347.34</v>
      </c>
    </row>
    <row r="2920" spans="1:26" x14ac:dyDescent="0.25">
      <c r="A2920" s="3">
        <v>100002919</v>
      </c>
      <c r="B2920" t="s">
        <v>3446</v>
      </c>
      <c r="C2920" t="s">
        <v>3359</v>
      </c>
      <c r="D2920" t="s">
        <v>3259</v>
      </c>
      <c r="E2920">
        <v>33</v>
      </c>
      <c r="F2920" t="s">
        <v>3275</v>
      </c>
      <c r="G2920" t="s">
        <v>3281</v>
      </c>
      <c r="H2920" s="49">
        <v>42307</v>
      </c>
      <c r="I2920" s="1">
        <v>50075.4</v>
      </c>
      <c r="R2920" s="3">
        <v>200000726</v>
      </c>
      <c r="S2920" t="s">
        <v>3412</v>
      </c>
      <c r="T2920" t="s">
        <v>3373</v>
      </c>
      <c r="U2920" t="s">
        <v>3259</v>
      </c>
      <c r="V2920">
        <v>43</v>
      </c>
      <c r="W2920" t="s">
        <v>3262</v>
      </c>
      <c r="X2920" t="s">
        <v>3265</v>
      </c>
      <c r="Y2920" s="49">
        <v>42153</v>
      </c>
      <c r="Z2920" s="1">
        <v>2362.16</v>
      </c>
    </row>
    <row r="2921" spans="1:26" x14ac:dyDescent="0.25">
      <c r="A2921" s="3">
        <v>200002920</v>
      </c>
      <c r="B2921" t="s">
        <v>3327</v>
      </c>
      <c r="C2921" t="s">
        <v>3296</v>
      </c>
      <c r="D2921" t="s">
        <v>3259</v>
      </c>
      <c r="E2921">
        <v>43</v>
      </c>
      <c r="F2921" t="s">
        <v>3262</v>
      </c>
      <c r="G2921" t="s">
        <v>3257</v>
      </c>
      <c r="H2921" s="49">
        <v>42307</v>
      </c>
      <c r="I2921" s="1">
        <v>31739.200000000001</v>
      </c>
      <c r="R2921" s="3">
        <v>100001446</v>
      </c>
      <c r="S2921" t="s">
        <v>3494</v>
      </c>
      <c r="T2921" t="s">
        <v>3396</v>
      </c>
      <c r="U2921" t="s">
        <v>3259</v>
      </c>
      <c r="V2921">
        <v>36</v>
      </c>
      <c r="W2921" t="s">
        <v>3275</v>
      </c>
      <c r="X2921" t="s">
        <v>3281</v>
      </c>
      <c r="Y2921" s="49">
        <v>42215</v>
      </c>
      <c r="Z2921" s="1">
        <v>2385.4699999999998</v>
      </c>
    </row>
    <row r="2922" spans="1:26" x14ac:dyDescent="0.25">
      <c r="A2922" s="3">
        <v>200002921</v>
      </c>
      <c r="B2922" t="s">
        <v>3569</v>
      </c>
      <c r="C2922" t="s">
        <v>3425</v>
      </c>
      <c r="D2922" t="s">
        <v>3266</v>
      </c>
      <c r="E2922">
        <v>34</v>
      </c>
      <c r="F2922" t="s">
        <v>3262</v>
      </c>
      <c r="G2922" t="s">
        <v>3265</v>
      </c>
      <c r="H2922" s="49">
        <v>42307</v>
      </c>
      <c r="I2922" s="1">
        <v>61355.54</v>
      </c>
      <c r="R2922" s="3">
        <v>100000400</v>
      </c>
      <c r="S2922" t="s">
        <v>3341</v>
      </c>
      <c r="T2922" t="s">
        <v>3385</v>
      </c>
      <c r="U2922" t="s">
        <v>3259</v>
      </c>
      <c r="V2922">
        <v>35</v>
      </c>
      <c r="W2922" t="s">
        <v>3275</v>
      </c>
      <c r="X2922" t="s">
        <v>3281</v>
      </c>
      <c r="Y2922" s="49">
        <v>42131</v>
      </c>
      <c r="Z2922" s="1">
        <v>2423.46</v>
      </c>
    </row>
    <row r="2923" spans="1:26" x14ac:dyDescent="0.25">
      <c r="A2923" s="3">
        <v>200002922</v>
      </c>
      <c r="B2923" t="s">
        <v>3304</v>
      </c>
      <c r="C2923" t="s">
        <v>3294</v>
      </c>
      <c r="D2923" t="s">
        <v>3266</v>
      </c>
      <c r="E2923">
        <v>59</v>
      </c>
      <c r="F2923" t="s">
        <v>3262</v>
      </c>
      <c r="G2923" t="s">
        <v>3265</v>
      </c>
      <c r="H2923" s="49">
        <v>42307</v>
      </c>
      <c r="I2923" s="1">
        <v>54003.42</v>
      </c>
      <c r="R2923" s="3">
        <v>100000307</v>
      </c>
      <c r="S2923" t="s">
        <v>3533</v>
      </c>
      <c r="T2923" t="s">
        <v>3477</v>
      </c>
      <c r="U2923" t="s">
        <v>3259</v>
      </c>
      <c r="V2923">
        <v>33</v>
      </c>
      <c r="W2923" t="s">
        <v>3275</v>
      </c>
      <c r="X2923" t="s">
        <v>3257</v>
      </c>
      <c r="Y2923" s="49">
        <v>42118</v>
      </c>
      <c r="Z2923" s="1">
        <v>2457.4</v>
      </c>
    </row>
    <row r="2924" spans="1:26" x14ac:dyDescent="0.25">
      <c r="A2924" s="3">
        <v>200002923</v>
      </c>
      <c r="B2924" t="s">
        <v>3562</v>
      </c>
      <c r="C2924" t="s">
        <v>3566</v>
      </c>
      <c r="D2924" t="s">
        <v>3266</v>
      </c>
      <c r="E2924">
        <v>45</v>
      </c>
      <c r="F2924" t="s">
        <v>3262</v>
      </c>
      <c r="G2924" t="s">
        <v>3265</v>
      </c>
      <c r="H2924" s="49">
        <v>42307</v>
      </c>
      <c r="I2924" s="1">
        <v>9654.58</v>
      </c>
      <c r="R2924" s="3">
        <v>100001942</v>
      </c>
      <c r="S2924" t="s">
        <v>3316</v>
      </c>
      <c r="T2924" t="s">
        <v>3470</v>
      </c>
      <c r="U2924" t="s">
        <v>3259</v>
      </c>
      <c r="V2924">
        <v>50</v>
      </c>
      <c r="W2924" t="s">
        <v>3275</v>
      </c>
      <c r="X2924" t="s">
        <v>3281</v>
      </c>
      <c r="Y2924" s="49">
        <v>42254</v>
      </c>
      <c r="Z2924" s="1">
        <v>2470.52</v>
      </c>
    </row>
    <row r="2925" spans="1:26" x14ac:dyDescent="0.25">
      <c r="A2925" s="3">
        <v>200002924</v>
      </c>
      <c r="B2925" t="s">
        <v>3380</v>
      </c>
      <c r="C2925" t="s">
        <v>3269</v>
      </c>
      <c r="D2925" t="s">
        <v>3259</v>
      </c>
      <c r="E2925">
        <v>52</v>
      </c>
      <c r="F2925" t="s">
        <v>3262</v>
      </c>
      <c r="G2925" t="s">
        <v>3257</v>
      </c>
      <c r="H2925" s="49">
        <v>42307</v>
      </c>
      <c r="I2925" s="1">
        <v>6809.17</v>
      </c>
      <c r="R2925" s="3">
        <v>100003213</v>
      </c>
      <c r="S2925" t="s">
        <v>3578</v>
      </c>
      <c r="T2925" t="s">
        <v>3273</v>
      </c>
      <c r="U2925" t="s">
        <v>3259</v>
      </c>
      <c r="V2925">
        <v>45</v>
      </c>
      <c r="W2925" t="s">
        <v>3275</v>
      </c>
      <c r="X2925" t="s">
        <v>3281</v>
      </c>
      <c r="Y2925" s="49">
        <v>42324</v>
      </c>
      <c r="Z2925" s="1">
        <v>2479.52</v>
      </c>
    </row>
    <row r="2926" spans="1:26" x14ac:dyDescent="0.25">
      <c r="A2926" s="3">
        <v>200002925</v>
      </c>
      <c r="B2926" t="s">
        <v>3341</v>
      </c>
      <c r="C2926" t="s">
        <v>3400</v>
      </c>
      <c r="D2926" t="s">
        <v>3259</v>
      </c>
      <c r="E2926">
        <v>47</v>
      </c>
      <c r="F2926" t="s">
        <v>3262</v>
      </c>
      <c r="G2926" t="s">
        <v>3257</v>
      </c>
      <c r="H2926" s="49">
        <v>42307</v>
      </c>
      <c r="I2926" s="1">
        <v>33282.11</v>
      </c>
      <c r="R2926" s="3">
        <v>100001508</v>
      </c>
      <c r="S2926" t="s">
        <v>3368</v>
      </c>
      <c r="T2926" t="s">
        <v>3519</v>
      </c>
      <c r="U2926" t="s">
        <v>3259</v>
      </c>
      <c r="V2926">
        <v>27</v>
      </c>
      <c r="W2926" t="s">
        <v>3275</v>
      </c>
      <c r="X2926" t="s">
        <v>3281</v>
      </c>
      <c r="Y2926" s="49">
        <v>42220</v>
      </c>
      <c r="Z2926" s="1">
        <v>2504.7399999999998</v>
      </c>
    </row>
    <row r="2927" spans="1:26" x14ac:dyDescent="0.25">
      <c r="A2927" s="3">
        <v>200002926</v>
      </c>
      <c r="B2927" t="s">
        <v>3446</v>
      </c>
      <c r="C2927" t="s">
        <v>3450</v>
      </c>
      <c r="D2927" t="s">
        <v>3259</v>
      </c>
      <c r="E2927">
        <v>47</v>
      </c>
      <c r="F2927" t="s">
        <v>3262</v>
      </c>
      <c r="G2927" t="s">
        <v>3257</v>
      </c>
      <c r="H2927" s="49">
        <v>42307</v>
      </c>
      <c r="I2927" s="1">
        <v>64172.31</v>
      </c>
      <c r="R2927" s="3">
        <v>300000778</v>
      </c>
      <c r="S2927" t="s">
        <v>3300</v>
      </c>
      <c r="T2927" t="s">
        <v>3502</v>
      </c>
      <c r="U2927" t="s">
        <v>3259</v>
      </c>
      <c r="V2927">
        <v>28</v>
      </c>
      <c r="W2927" t="s">
        <v>3258</v>
      </c>
      <c r="X2927" t="s">
        <v>3257</v>
      </c>
      <c r="Y2927" s="49">
        <v>42156</v>
      </c>
      <c r="Z2927" s="1">
        <v>2511.02</v>
      </c>
    </row>
    <row r="2928" spans="1:26" x14ac:dyDescent="0.25">
      <c r="A2928" s="3">
        <v>300002927</v>
      </c>
      <c r="B2928" t="s">
        <v>3532</v>
      </c>
      <c r="C2928" t="s">
        <v>3537</v>
      </c>
      <c r="D2928" t="s">
        <v>3266</v>
      </c>
      <c r="E2928">
        <v>34</v>
      </c>
      <c r="F2928" t="s">
        <v>3258</v>
      </c>
      <c r="G2928" t="s">
        <v>3281</v>
      </c>
      <c r="H2928" s="49">
        <v>42307</v>
      </c>
      <c r="I2928" s="1">
        <v>43689.43</v>
      </c>
      <c r="R2928" s="3">
        <v>100001278</v>
      </c>
      <c r="S2928" t="s">
        <v>3283</v>
      </c>
      <c r="T2928" t="s">
        <v>3400</v>
      </c>
      <c r="U2928" t="s">
        <v>3259</v>
      </c>
      <c r="V2928">
        <v>40</v>
      </c>
      <c r="W2928" t="s">
        <v>3275</v>
      </c>
      <c r="X2928" t="s">
        <v>3257</v>
      </c>
      <c r="Y2928" s="49">
        <v>42205</v>
      </c>
      <c r="Z2928" s="1">
        <v>2531.0100000000002</v>
      </c>
    </row>
    <row r="2929" spans="1:26" x14ac:dyDescent="0.25">
      <c r="A2929" s="3">
        <v>400002928</v>
      </c>
      <c r="B2929" t="s">
        <v>3285</v>
      </c>
      <c r="C2929" t="s">
        <v>3411</v>
      </c>
      <c r="D2929" t="s">
        <v>3266</v>
      </c>
      <c r="E2929">
        <v>29</v>
      </c>
      <c r="F2929" t="s">
        <v>3469</v>
      </c>
      <c r="G2929" t="s">
        <v>3257</v>
      </c>
      <c r="H2929" s="49">
        <v>42307</v>
      </c>
      <c r="I2929" s="1">
        <v>50213.26</v>
      </c>
      <c r="R2929" s="3">
        <v>100002674</v>
      </c>
      <c r="S2929" t="s">
        <v>3300</v>
      </c>
      <c r="T2929" t="s">
        <v>3498</v>
      </c>
      <c r="U2929" t="s">
        <v>3259</v>
      </c>
      <c r="V2929">
        <v>40</v>
      </c>
      <c r="W2929" t="s">
        <v>3275</v>
      </c>
      <c r="X2929" t="s">
        <v>3281</v>
      </c>
      <c r="Y2929" s="49">
        <v>42295</v>
      </c>
      <c r="Z2929" s="1">
        <v>2559.52</v>
      </c>
    </row>
    <row r="2930" spans="1:26" x14ac:dyDescent="0.25">
      <c r="A2930" s="3">
        <v>100002929</v>
      </c>
      <c r="B2930" t="s">
        <v>3476</v>
      </c>
      <c r="C2930" t="s">
        <v>3398</v>
      </c>
      <c r="D2930" t="s">
        <v>3266</v>
      </c>
      <c r="E2930">
        <v>32</v>
      </c>
      <c r="F2930" t="s">
        <v>3275</v>
      </c>
      <c r="G2930" t="s">
        <v>3281</v>
      </c>
      <c r="H2930" s="49">
        <v>42308</v>
      </c>
      <c r="I2930" s="1">
        <v>26231.03</v>
      </c>
      <c r="R2930" s="3">
        <v>200003821</v>
      </c>
      <c r="S2930" t="s">
        <v>3489</v>
      </c>
      <c r="T2930" t="s">
        <v>3488</v>
      </c>
      <c r="U2930" t="s">
        <v>3259</v>
      </c>
      <c r="V2930">
        <v>45</v>
      </c>
      <c r="W2930" t="s">
        <v>3262</v>
      </c>
      <c r="X2930" t="s">
        <v>3257</v>
      </c>
      <c r="Y2930" s="49">
        <v>42357</v>
      </c>
      <c r="Z2930" s="1">
        <v>2583.75</v>
      </c>
    </row>
    <row r="2931" spans="1:26" x14ac:dyDescent="0.25">
      <c r="A2931" s="3">
        <v>100002930</v>
      </c>
      <c r="B2931" t="s">
        <v>3455</v>
      </c>
      <c r="C2931" t="s">
        <v>3432</v>
      </c>
      <c r="D2931" t="s">
        <v>3259</v>
      </c>
      <c r="E2931">
        <v>38</v>
      </c>
      <c r="F2931" t="s">
        <v>3275</v>
      </c>
      <c r="G2931" t="s">
        <v>3265</v>
      </c>
      <c r="H2931" s="49">
        <v>42308</v>
      </c>
      <c r="I2931" s="1">
        <v>49041.1</v>
      </c>
      <c r="R2931" s="3">
        <v>100002509</v>
      </c>
      <c r="S2931" t="s">
        <v>3363</v>
      </c>
      <c r="T2931" t="s">
        <v>3570</v>
      </c>
      <c r="U2931" t="s">
        <v>3259</v>
      </c>
      <c r="V2931">
        <v>30</v>
      </c>
      <c r="W2931" t="s">
        <v>3275</v>
      </c>
      <c r="X2931" t="s">
        <v>3257</v>
      </c>
      <c r="Y2931" s="49">
        <v>42285</v>
      </c>
      <c r="Z2931" s="1">
        <v>2603.66</v>
      </c>
    </row>
    <row r="2932" spans="1:26" x14ac:dyDescent="0.25">
      <c r="A2932" s="3">
        <v>100002931</v>
      </c>
      <c r="B2932" t="s">
        <v>3492</v>
      </c>
      <c r="C2932" t="s">
        <v>3508</v>
      </c>
      <c r="D2932" t="s">
        <v>3266</v>
      </c>
      <c r="E2932">
        <v>31</v>
      </c>
      <c r="F2932" t="s">
        <v>3275</v>
      </c>
      <c r="G2932" t="s">
        <v>3281</v>
      </c>
      <c r="H2932" s="49">
        <v>42308</v>
      </c>
      <c r="I2932" s="1">
        <v>40138.75</v>
      </c>
      <c r="R2932" s="3">
        <v>100003111</v>
      </c>
      <c r="S2932" t="s">
        <v>3293</v>
      </c>
      <c r="T2932" t="s">
        <v>3269</v>
      </c>
      <c r="U2932" t="s">
        <v>3259</v>
      </c>
      <c r="V2932">
        <v>33</v>
      </c>
      <c r="W2932" t="s">
        <v>3275</v>
      </c>
      <c r="X2932" t="s">
        <v>3265</v>
      </c>
      <c r="Y2932" s="49">
        <v>42319</v>
      </c>
      <c r="Z2932" s="1">
        <v>2609.2800000000002</v>
      </c>
    </row>
    <row r="2933" spans="1:26" x14ac:dyDescent="0.25">
      <c r="A2933" s="3">
        <v>100002932</v>
      </c>
      <c r="B2933" t="s">
        <v>3428</v>
      </c>
      <c r="C2933" t="s">
        <v>3568</v>
      </c>
      <c r="D2933" t="s">
        <v>3266</v>
      </c>
      <c r="E2933">
        <v>32</v>
      </c>
      <c r="F2933" t="s">
        <v>3275</v>
      </c>
      <c r="G2933" t="s">
        <v>3265</v>
      </c>
      <c r="H2933" s="49">
        <v>42308</v>
      </c>
      <c r="I2933" s="1">
        <v>699.42</v>
      </c>
      <c r="R2933" s="3">
        <v>100003282</v>
      </c>
      <c r="S2933" t="s">
        <v>3536</v>
      </c>
      <c r="T2933" t="s">
        <v>3422</v>
      </c>
      <c r="U2933" t="s">
        <v>3259</v>
      </c>
      <c r="V2933">
        <v>43</v>
      </c>
      <c r="W2933" t="s">
        <v>3275</v>
      </c>
      <c r="X2933" t="s">
        <v>3281</v>
      </c>
      <c r="Y2933" s="49">
        <v>42329</v>
      </c>
      <c r="Z2933" s="1">
        <v>2619.84</v>
      </c>
    </row>
    <row r="2934" spans="1:26" x14ac:dyDescent="0.25">
      <c r="A2934" s="3">
        <v>100002933</v>
      </c>
      <c r="B2934" t="s">
        <v>3542</v>
      </c>
      <c r="C2934" t="s">
        <v>3528</v>
      </c>
      <c r="D2934" t="s">
        <v>3266</v>
      </c>
      <c r="E2934">
        <v>32</v>
      </c>
      <c r="F2934" t="s">
        <v>3275</v>
      </c>
      <c r="G2934" t="s">
        <v>3281</v>
      </c>
      <c r="H2934" s="49">
        <v>42308</v>
      </c>
      <c r="I2934" s="1">
        <v>25464.76</v>
      </c>
      <c r="R2934" s="3">
        <v>100003254</v>
      </c>
      <c r="S2934" t="s">
        <v>3500</v>
      </c>
      <c r="T2934" t="s">
        <v>3303</v>
      </c>
      <c r="U2934" t="s">
        <v>3259</v>
      </c>
      <c r="V2934">
        <v>38</v>
      </c>
      <c r="W2934" t="s">
        <v>3275</v>
      </c>
      <c r="X2934" t="s">
        <v>3281</v>
      </c>
      <c r="Y2934" s="49">
        <v>42326</v>
      </c>
      <c r="Z2934" s="1">
        <v>2638.71</v>
      </c>
    </row>
    <row r="2935" spans="1:26" x14ac:dyDescent="0.25">
      <c r="A2935" s="3">
        <v>100002934</v>
      </c>
      <c r="B2935" t="s">
        <v>3287</v>
      </c>
      <c r="C2935" t="s">
        <v>3263</v>
      </c>
      <c r="D2935" t="s">
        <v>3259</v>
      </c>
      <c r="E2935">
        <v>36</v>
      </c>
      <c r="F2935" t="s">
        <v>3275</v>
      </c>
      <c r="G2935" t="s">
        <v>3257</v>
      </c>
      <c r="H2935" s="49">
        <v>42308</v>
      </c>
      <c r="I2935" s="1">
        <v>65949.77</v>
      </c>
      <c r="R2935" s="3">
        <v>100003011</v>
      </c>
      <c r="S2935" t="s">
        <v>3322</v>
      </c>
      <c r="T2935" t="s">
        <v>3570</v>
      </c>
      <c r="U2935" t="s">
        <v>3259</v>
      </c>
      <c r="V2935">
        <v>41</v>
      </c>
      <c r="W2935" t="s">
        <v>3275</v>
      </c>
      <c r="X2935" t="s">
        <v>3281</v>
      </c>
      <c r="Y2935" s="49">
        <v>42312</v>
      </c>
      <c r="Z2935" s="1">
        <v>2665.32</v>
      </c>
    </row>
    <row r="2936" spans="1:26" x14ac:dyDescent="0.25">
      <c r="A2936" s="3">
        <v>100002935</v>
      </c>
      <c r="B2936" t="s">
        <v>3563</v>
      </c>
      <c r="C2936" t="s">
        <v>3298</v>
      </c>
      <c r="D2936" t="s">
        <v>3266</v>
      </c>
      <c r="E2936">
        <v>36</v>
      </c>
      <c r="F2936" t="s">
        <v>3275</v>
      </c>
      <c r="G2936" t="s">
        <v>3281</v>
      </c>
      <c r="H2936" s="49">
        <v>42308</v>
      </c>
      <c r="I2936" s="1">
        <v>98682.44</v>
      </c>
      <c r="R2936" s="3">
        <v>100002171</v>
      </c>
      <c r="S2936" t="s">
        <v>3308</v>
      </c>
      <c r="T2936" t="s">
        <v>3512</v>
      </c>
      <c r="U2936" t="s">
        <v>3259</v>
      </c>
      <c r="V2936">
        <v>33</v>
      </c>
      <c r="W2936" t="s">
        <v>3275</v>
      </c>
      <c r="X2936" t="s">
        <v>3281</v>
      </c>
      <c r="Y2936" s="49">
        <v>42268</v>
      </c>
      <c r="Z2936" s="1">
        <v>2710.9</v>
      </c>
    </row>
    <row r="2937" spans="1:26" x14ac:dyDescent="0.25">
      <c r="A2937" s="3">
        <v>100002936</v>
      </c>
      <c r="B2937" t="s">
        <v>3408</v>
      </c>
      <c r="C2937" t="s">
        <v>3315</v>
      </c>
      <c r="D2937" t="s">
        <v>3266</v>
      </c>
      <c r="E2937">
        <v>42</v>
      </c>
      <c r="F2937" t="s">
        <v>3275</v>
      </c>
      <c r="G2937" t="s">
        <v>3281</v>
      </c>
      <c r="H2937" s="49">
        <v>42308</v>
      </c>
      <c r="I2937" s="1">
        <v>15389.73</v>
      </c>
      <c r="R2937" s="3">
        <v>100001797</v>
      </c>
      <c r="S2937" t="s">
        <v>3339</v>
      </c>
      <c r="T2937" t="s">
        <v>3548</v>
      </c>
      <c r="U2937" t="s">
        <v>3259</v>
      </c>
      <c r="V2937">
        <v>44</v>
      </c>
      <c r="W2937" t="s">
        <v>3275</v>
      </c>
      <c r="X2937" t="s">
        <v>3281</v>
      </c>
      <c r="Y2937" s="49">
        <v>42243</v>
      </c>
      <c r="Z2937" s="1">
        <v>2716.79</v>
      </c>
    </row>
    <row r="2938" spans="1:26" x14ac:dyDescent="0.25">
      <c r="A2938" s="3">
        <v>100002937</v>
      </c>
      <c r="B2938" t="s">
        <v>3419</v>
      </c>
      <c r="C2938" t="s">
        <v>3269</v>
      </c>
      <c r="D2938" t="s">
        <v>3266</v>
      </c>
      <c r="E2938">
        <v>28</v>
      </c>
      <c r="F2938" t="s">
        <v>3275</v>
      </c>
      <c r="G2938" t="s">
        <v>3281</v>
      </c>
      <c r="H2938" s="49">
        <v>42308</v>
      </c>
      <c r="I2938" s="1">
        <v>3766.5</v>
      </c>
      <c r="R2938" s="3">
        <v>200001776</v>
      </c>
      <c r="S2938" t="s">
        <v>3463</v>
      </c>
      <c r="T2938" t="s">
        <v>3402</v>
      </c>
      <c r="U2938" t="s">
        <v>3259</v>
      </c>
      <c r="V2938">
        <v>52</v>
      </c>
      <c r="W2938" t="s">
        <v>3262</v>
      </c>
      <c r="X2938" t="s">
        <v>3257</v>
      </c>
      <c r="Y2938" s="49">
        <v>42241</v>
      </c>
      <c r="Z2938" s="1">
        <v>2793.81</v>
      </c>
    </row>
    <row r="2939" spans="1:26" x14ac:dyDescent="0.25">
      <c r="A2939" s="3">
        <v>100002938</v>
      </c>
      <c r="B2939" t="s">
        <v>3579</v>
      </c>
      <c r="C2939" t="s">
        <v>3566</v>
      </c>
      <c r="D2939" t="s">
        <v>3266</v>
      </c>
      <c r="E2939">
        <v>40</v>
      </c>
      <c r="F2939" t="s">
        <v>3275</v>
      </c>
      <c r="G2939" t="s">
        <v>3265</v>
      </c>
      <c r="H2939" s="49">
        <v>42308</v>
      </c>
      <c r="I2939" s="1">
        <v>55489.08</v>
      </c>
      <c r="R2939" s="3">
        <v>400000450</v>
      </c>
      <c r="S2939" t="s">
        <v>3386</v>
      </c>
      <c r="T2939" t="s">
        <v>3307</v>
      </c>
      <c r="U2939" t="s">
        <v>3259</v>
      </c>
      <c r="V2939">
        <v>39</v>
      </c>
      <c r="W2939" t="s">
        <v>3469</v>
      </c>
      <c r="X2939" t="s">
        <v>3257</v>
      </c>
      <c r="Y2939" s="49">
        <v>42135</v>
      </c>
      <c r="Z2939" s="1">
        <v>2838.91</v>
      </c>
    </row>
    <row r="2940" spans="1:26" x14ac:dyDescent="0.25">
      <c r="A2940" s="3">
        <v>100002939</v>
      </c>
      <c r="B2940" t="s">
        <v>3424</v>
      </c>
      <c r="C2940" t="s">
        <v>3398</v>
      </c>
      <c r="D2940" t="s">
        <v>3259</v>
      </c>
      <c r="E2940">
        <v>35</v>
      </c>
      <c r="F2940" t="s">
        <v>3275</v>
      </c>
      <c r="G2940" t="s">
        <v>3281</v>
      </c>
      <c r="H2940" s="49">
        <v>42308</v>
      </c>
      <c r="I2940" s="1">
        <v>56363.31</v>
      </c>
      <c r="R2940" s="3">
        <v>200003795</v>
      </c>
      <c r="S2940" t="s">
        <v>3356</v>
      </c>
      <c r="T2940" t="s">
        <v>3435</v>
      </c>
      <c r="U2940" t="s">
        <v>3259</v>
      </c>
      <c r="V2940">
        <v>48</v>
      </c>
      <c r="W2940" t="s">
        <v>3262</v>
      </c>
      <c r="X2940" t="s">
        <v>3257</v>
      </c>
      <c r="Y2940" s="49">
        <v>42355</v>
      </c>
      <c r="Z2940" s="1">
        <v>2840.77</v>
      </c>
    </row>
    <row r="2941" spans="1:26" x14ac:dyDescent="0.25">
      <c r="A2941" s="3">
        <v>100002940</v>
      </c>
      <c r="B2941" t="s">
        <v>3497</v>
      </c>
      <c r="C2941" t="s">
        <v>3526</v>
      </c>
      <c r="D2941" t="s">
        <v>3266</v>
      </c>
      <c r="E2941">
        <v>33</v>
      </c>
      <c r="F2941" t="s">
        <v>3275</v>
      </c>
      <c r="G2941" t="s">
        <v>3265</v>
      </c>
      <c r="H2941" s="49">
        <v>42308</v>
      </c>
      <c r="I2941" s="1">
        <v>60395.3</v>
      </c>
      <c r="R2941" s="3">
        <v>100002621</v>
      </c>
      <c r="S2941" t="s">
        <v>3416</v>
      </c>
      <c r="T2941" t="s">
        <v>3561</v>
      </c>
      <c r="U2941" t="s">
        <v>3259</v>
      </c>
      <c r="V2941">
        <v>43</v>
      </c>
      <c r="W2941" t="s">
        <v>3275</v>
      </c>
      <c r="X2941" t="s">
        <v>3257</v>
      </c>
      <c r="Y2941" s="49">
        <v>42292</v>
      </c>
      <c r="Z2941" s="1">
        <v>2965.82</v>
      </c>
    </row>
    <row r="2942" spans="1:26" x14ac:dyDescent="0.25">
      <c r="A2942" s="3">
        <v>100002941</v>
      </c>
      <c r="B2942" t="s">
        <v>3442</v>
      </c>
      <c r="C2942" t="s">
        <v>3350</v>
      </c>
      <c r="D2942" t="s">
        <v>3259</v>
      </c>
      <c r="E2942">
        <v>50</v>
      </c>
      <c r="F2942" t="s">
        <v>3275</v>
      </c>
      <c r="G2942" t="s">
        <v>3281</v>
      </c>
      <c r="H2942" s="49">
        <v>42308</v>
      </c>
      <c r="I2942" s="1">
        <v>20397.32</v>
      </c>
      <c r="R2942" s="3">
        <v>100001557</v>
      </c>
      <c r="S2942" t="s">
        <v>3441</v>
      </c>
      <c r="T2942" t="s">
        <v>3499</v>
      </c>
      <c r="U2942" t="s">
        <v>3259</v>
      </c>
      <c r="V2942">
        <v>29</v>
      </c>
      <c r="W2942" t="s">
        <v>3275</v>
      </c>
      <c r="X2942" t="s">
        <v>3281</v>
      </c>
      <c r="Y2942" s="49">
        <v>42225</v>
      </c>
      <c r="Z2942" s="1">
        <v>2987.04</v>
      </c>
    </row>
    <row r="2943" spans="1:26" x14ac:dyDescent="0.25">
      <c r="A2943" s="3">
        <v>200002942</v>
      </c>
      <c r="B2943" t="s">
        <v>3327</v>
      </c>
      <c r="C2943" t="s">
        <v>3279</v>
      </c>
      <c r="D2943" t="s">
        <v>3259</v>
      </c>
      <c r="E2943">
        <v>52</v>
      </c>
      <c r="F2943" t="s">
        <v>3262</v>
      </c>
      <c r="G2943" t="s">
        <v>3265</v>
      </c>
      <c r="H2943" s="49">
        <v>42308</v>
      </c>
      <c r="I2943" s="1">
        <v>20132.46</v>
      </c>
      <c r="R2943" s="3">
        <v>200003897</v>
      </c>
      <c r="S2943" t="s">
        <v>3287</v>
      </c>
      <c r="T2943" t="s">
        <v>3425</v>
      </c>
      <c r="U2943" t="s">
        <v>3259</v>
      </c>
      <c r="V2943">
        <v>48</v>
      </c>
      <c r="W2943" t="s">
        <v>3262</v>
      </c>
      <c r="X2943" t="s">
        <v>3257</v>
      </c>
      <c r="Y2943" s="49">
        <v>42361</v>
      </c>
      <c r="Z2943" s="1">
        <v>2991.66</v>
      </c>
    </row>
    <row r="2944" spans="1:26" x14ac:dyDescent="0.25">
      <c r="A2944" s="3">
        <v>200002943</v>
      </c>
      <c r="B2944" t="s">
        <v>3386</v>
      </c>
      <c r="C2944" t="s">
        <v>3303</v>
      </c>
      <c r="D2944" t="s">
        <v>3259</v>
      </c>
      <c r="E2944">
        <v>44</v>
      </c>
      <c r="F2944" t="s">
        <v>3262</v>
      </c>
      <c r="G2944" t="s">
        <v>3257</v>
      </c>
      <c r="H2944" s="49">
        <v>42308</v>
      </c>
      <c r="I2944" s="1">
        <v>101645.25</v>
      </c>
      <c r="R2944" s="3">
        <v>300003724</v>
      </c>
      <c r="S2944" t="s">
        <v>3445</v>
      </c>
      <c r="T2944" t="s">
        <v>3365</v>
      </c>
      <c r="U2944" t="s">
        <v>3259</v>
      </c>
      <c r="V2944">
        <v>46</v>
      </c>
      <c r="W2944" t="s">
        <v>3258</v>
      </c>
      <c r="X2944" t="s">
        <v>3257</v>
      </c>
      <c r="Y2944" s="49">
        <v>42352</v>
      </c>
      <c r="Z2944" s="1">
        <v>3002.2</v>
      </c>
    </row>
    <row r="2945" spans="1:26" x14ac:dyDescent="0.25">
      <c r="A2945" s="3">
        <v>200002944</v>
      </c>
      <c r="B2945" t="s">
        <v>3442</v>
      </c>
      <c r="C2945" t="s">
        <v>3345</v>
      </c>
      <c r="D2945" t="s">
        <v>3259</v>
      </c>
      <c r="E2945">
        <v>55</v>
      </c>
      <c r="F2945" t="s">
        <v>3262</v>
      </c>
      <c r="G2945" t="s">
        <v>3257</v>
      </c>
      <c r="H2945" s="49">
        <v>42308</v>
      </c>
      <c r="I2945" s="1">
        <v>66721.34</v>
      </c>
      <c r="R2945" s="3">
        <v>100002528</v>
      </c>
      <c r="S2945" t="s">
        <v>3372</v>
      </c>
      <c r="T2945" t="s">
        <v>3489</v>
      </c>
      <c r="U2945" t="s">
        <v>3259</v>
      </c>
      <c r="V2945">
        <v>34</v>
      </c>
      <c r="W2945" t="s">
        <v>3275</v>
      </c>
      <c r="X2945" t="s">
        <v>3281</v>
      </c>
      <c r="Y2945" s="49">
        <v>42286</v>
      </c>
      <c r="Z2945" s="1">
        <v>3014.85</v>
      </c>
    </row>
    <row r="2946" spans="1:26" x14ac:dyDescent="0.25">
      <c r="A2946" s="3">
        <v>200002945</v>
      </c>
      <c r="B2946" t="s">
        <v>3317</v>
      </c>
      <c r="C2946" t="s">
        <v>3431</v>
      </c>
      <c r="D2946" t="s">
        <v>3259</v>
      </c>
      <c r="E2946">
        <v>55</v>
      </c>
      <c r="F2946" t="s">
        <v>3262</v>
      </c>
      <c r="G2946" t="s">
        <v>3265</v>
      </c>
      <c r="H2946" s="49">
        <v>42308</v>
      </c>
      <c r="I2946" s="1">
        <v>66668.78</v>
      </c>
      <c r="R2946" s="3">
        <v>200003901</v>
      </c>
      <c r="S2946" t="s">
        <v>3287</v>
      </c>
      <c r="T2946" t="s">
        <v>3422</v>
      </c>
      <c r="U2946" t="s">
        <v>3259</v>
      </c>
      <c r="V2946">
        <v>45</v>
      </c>
      <c r="W2946" t="s">
        <v>3262</v>
      </c>
      <c r="X2946" t="s">
        <v>3257</v>
      </c>
      <c r="Y2946" s="49">
        <v>42361</v>
      </c>
      <c r="Z2946" s="1">
        <v>3052.4</v>
      </c>
    </row>
    <row r="2947" spans="1:26" x14ac:dyDescent="0.25">
      <c r="A2947" s="3">
        <v>300002946</v>
      </c>
      <c r="B2947" t="s">
        <v>3495</v>
      </c>
      <c r="C2947" t="s">
        <v>3435</v>
      </c>
      <c r="D2947" t="s">
        <v>3259</v>
      </c>
      <c r="E2947">
        <v>45</v>
      </c>
      <c r="F2947" t="s">
        <v>3258</v>
      </c>
      <c r="G2947" t="s">
        <v>3257</v>
      </c>
      <c r="H2947" s="49">
        <v>42308</v>
      </c>
      <c r="I2947" s="1">
        <v>21018.89</v>
      </c>
      <c r="R2947" s="3">
        <v>100002185</v>
      </c>
      <c r="S2947" t="s">
        <v>3368</v>
      </c>
      <c r="T2947" t="s">
        <v>3336</v>
      </c>
      <c r="U2947" t="s">
        <v>3259</v>
      </c>
      <c r="V2947">
        <v>32</v>
      </c>
      <c r="W2947" t="s">
        <v>3275</v>
      </c>
      <c r="X2947" t="s">
        <v>3281</v>
      </c>
      <c r="Y2947" s="49">
        <v>42269</v>
      </c>
      <c r="Z2947" s="1">
        <v>3103.61</v>
      </c>
    </row>
    <row r="2948" spans="1:26" x14ac:dyDescent="0.25">
      <c r="A2948" s="3">
        <v>100002947</v>
      </c>
      <c r="B2948" t="s">
        <v>3480</v>
      </c>
      <c r="C2948" t="s">
        <v>3303</v>
      </c>
      <c r="D2948" t="s">
        <v>3266</v>
      </c>
      <c r="E2948">
        <v>49</v>
      </c>
      <c r="F2948" t="s">
        <v>3275</v>
      </c>
      <c r="G2948" t="s">
        <v>3281</v>
      </c>
      <c r="H2948" s="49">
        <v>42309</v>
      </c>
      <c r="I2948" s="1">
        <v>48099.69</v>
      </c>
      <c r="R2948" s="3">
        <v>100000575</v>
      </c>
      <c r="S2948" t="s">
        <v>3354</v>
      </c>
      <c r="T2948" t="s">
        <v>3418</v>
      </c>
      <c r="U2948" t="s">
        <v>3259</v>
      </c>
      <c r="V2948">
        <v>20</v>
      </c>
      <c r="W2948" t="s">
        <v>3275</v>
      </c>
      <c r="X2948" t="s">
        <v>3281</v>
      </c>
      <c r="Y2948" s="49">
        <v>42143</v>
      </c>
      <c r="Z2948" s="1">
        <v>3115.49</v>
      </c>
    </row>
    <row r="2949" spans="1:26" x14ac:dyDescent="0.25">
      <c r="A2949" s="3">
        <v>100002948</v>
      </c>
      <c r="B2949" t="s">
        <v>3352</v>
      </c>
      <c r="C2949" t="s">
        <v>3517</v>
      </c>
      <c r="D2949" t="s">
        <v>3266</v>
      </c>
      <c r="E2949">
        <v>36</v>
      </c>
      <c r="F2949" t="s">
        <v>3275</v>
      </c>
      <c r="G2949" t="s">
        <v>3281</v>
      </c>
      <c r="H2949" s="49">
        <v>42309</v>
      </c>
      <c r="I2949" s="1">
        <v>34618.76</v>
      </c>
      <c r="R2949" s="3">
        <v>100000197</v>
      </c>
      <c r="S2949" t="s">
        <v>3525</v>
      </c>
      <c r="T2949" t="s">
        <v>3336</v>
      </c>
      <c r="U2949" t="s">
        <v>3259</v>
      </c>
      <c r="V2949">
        <v>38</v>
      </c>
      <c r="W2949" t="s">
        <v>3275</v>
      </c>
      <c r="X2949" t="s">
        <v>3257</v>
      </c>
      <c r="Y2949" s="49">
        <v>42105</v>
      </c>
      <c r="Z2949" s="1">
        <v>3141.6</v>
      </c>
    </row>
    <row r="2950" spans="1:26" x14ac:dyDescent="0.25">
      <c r="A2950" s="3">
        <v>100002949</v>
      </c>
      <c r="B2950" t="s">
        <v>3564</v>
      </c>
      <c r="C2950" t="s">
        <v>3456</v>
      </c>
      <c r="D2950" t="s">
        <v>3266</v>
      </c>
      <c r="E2950">
        <v>38</v>
      </c>
      <c r="F2950" t="s">
        <v>3275</v>
      </c>
      <c r="G2950" t="s">
        <v>3281</v>
      </c>
      <c r="H2950" s="49">
        <v>42309</v>
      </c>
      <c r="I2950" s="1">
        <v>54755.3</v>
      </c>
      <c r="R2950" s="3">
        <v>300000439</v>
      </c>
      <c r="S2950" t="s">
        <v>3311</v>
      </c>
      <c r="T2950" t="s">
        <v>3296</v>
      </c>
      <c r="U2950" t="s">
        <v>3259</v>
      </c>
      <c r="V2950">
        <v>26</v>
      </c>
      <c r="W2950" t="s">
        <v>3258</v>
      </c>
      <c r="X2950" t="s">
        <v>3257</v>
      </c>
      <c r="Y2950" s="49">
        <v>42134</v>
      </c>
      <c r="Z2950" s="1">
        <v>3209.28</v>
      </c>
    </row>
    <row r="2951" spans="1:26" x14ac:dyDescent="0.25">
      <c r="A2951" s="3">
        <v>100002950</v>
      </c>
      <c r="B2951" t="s">
        <v>3571</v>
      </c>
      <c r="C2951" t="s">
        <v>3286</v>
      </c>
      <c r="D2951" t="s">
        <v>3259</v>
      </c>
      <c r="E2951">
        <v>33</v>
      </c>
      <c r="F2951" t="s">
        <v>3275</v>
      </c>
      <c r="G2951" t="s">
        <v>3281</v>
      </c>
      <c r="H2951" s="49">
        <v>42309</v>
      </c>
      <c r="I2951" s="1">
        <v>81827.13</v>
      </c>
      <c r="R2951" s="3">
        <v>100000991</v>
      </c>
      <c r="S2951" t="s">
        <v>3293</v>
      </c>
      <c r="T2951" t="s">
        <v>3415</v>
      </c>
      <c r="U2951" t="s">
        <v>3259</v>
      </c>
      <c r="V2951">
        <v>33</v>
      </c>
      <c r="W2951" t="s">
        <v>3275</v>
      </c>
      <c r="X2951" t="s">
        <v>3281</v>
      </c>
      <c r="Y2951" s="49">
        <v>42180</v>
      </c>
      <c r="Z2951" s="1">
        <v>3226.71</v>
      </c>
    </row>
    <row r="2952" spans="1:26" x14ac:dyDescent="0.25">
      <c r="A2952" s="3">
        <v>100002951</v>
      </c>
      <c r="B2952" t="s">
        <v>3326</v>
      </c>
      <c r="C2952" t="s">
        <v>3345</v>
      </c>
      <c r="D2952" t="s">
        <v>3266</v>
      </c>
      <c r="E2952">
        <v>36</v>
      </c>
      <c r="F2952" t="s">
        <v>3275</v>
      </c>
      <c r="G2952" t="s">
        <v>3281</v>
      </c>
      <c r="H2952" s="49">
        <v>42309</v>
      </c>
      <c r="I2952" s="1">
        <v>47211.31</v>
      </c>
      <c r="R2952" s="3">
        <v>200002333</v>
      </c>
      <c r="S2952" t="s">
        <v>3433</v>
      </c>
      <c r="T2952" t="s">
        <v>3292</v>
      </c>
      <c r="U2952" t="s">
        <v>3259</v>
      </c>
      <c r="V2952">
        <v>50</v>
      </c>
      <c r="W2952" t="s">
        <v>3262</v>
      </c>
      <c r="X2952" t="s">
        <v>3257</v>
      </c>
      <c r="Y2952" s="49">
        <v>42274</v>
      </c>
      <c r="Z2952" s="1">
        <v>3246.67</v>
      </c>
    </row>
    <row r="2953" spans="1:26" x14ac:dyDescent="0.25">
      <c r="A2953" s="3">
        <v>100002952</v>
      </c>
      <c r="B2953" t="s">
        <v>3430</v>
      </c>
      <c r="C2953" t="s">
        <v>3312</v>
      </c>
      <c r="D2953" t="s">
        <v>3266</v>
      </c>
      <c r="E2953">
        <v>30</v>
      </c>
      <c r="F2953" t="s">
        <v>3275</v>
      </c>
      <c r="G2953" t="s">
        <v>3281</v>
      </c>
      <c r="H2953" s="49">
        <v>42309</v>
      </c>
      <c r="I2953" s="1">
        <v>17332.05</v>
      </c>
      <c r="R2953" s="3">
        <v>100002808</v>
      </c>
      <c r="S2953" t="s">
        <v>3559</v>
      </c>
      <c r="T2953" t="s">
        <v>3360</v>
      </c>
      <c r="U2953" t="s">
        <v>3259</v>
      </c>
      <c r="V2953">
        <v>37</v>
      </c>
      <c r="W2953" t="s">
        <v>3275</v>
      </c>
      <c r="X2953" t="s">
        <v>3265</v>
      </c>
      <c r="Y2953" s="49">
        <v>42303</v>
      </c>
      <c r="Z2953" s="1">
        <v>3287.31</v>
      </c>
    </row>
    <row r="2954" spans="1:26" x14ac:dyDescent="0.25">
      <c r="A2954" s="3">
        <v>100002953</v>
      </c>
      <c r="B2954" t="s">
        <v>3268</v>
      </c>
      <c r="C2954" t="s">
        <v>3375</v>
      </c>
      <c r="D2954" t="s">
        <v>3266</v>
      </c>
      <c r="E2954">
        <v>52</v>
      </c>
      <c r="F2954" t="s">
        <v>3275</v>
      </c>
      <c r="G2954" t="s">
        <v>3281</v>
      </c>
      <c r="H2954" s="49">
        <v>42309</v>
      </c>
      <c r="I2954" s="1">
        <v>55559.45</v>
      </c>
      <c r="R2954" s="3">
        <v>400002075</v>
      </c>
      <c r="S2954" t="s">
        <v>3323</v>
      </c>
      <c r="T2954" t="s">
        <v>3415</v>
      </c>
      <c r="U2954" t="s">
        <v>3259</v>
      </c>
      <c r="V2954">
        <v>27</v>
      </c>
      <c r="W2954" t="s">
        <v>3469</v>
      </c>
      <c r="X2954" t="s">
        <v>3281</v>
      </c>
      <c r="Y2954" s="49">
        <v>42262</v>
      </c>
      <c r="Z2954" s="1">
        <v>3331.8</v>
      </c>
    </row>
    <row r="2955" spans="1:26" x14ac:dyDescent="0.25">
      <c r="A2955" s="3">
        <v>100002954</v>
      </c>
      <c r="B2955" t="s">
        <v>3383</v>
      </c>
      <c r="C2955" t="s">
        <v>3489</v>
      </c>
      <c r="D2955" t="s">
        <v>3266</v>
      </c>
      <c r="E2955">
        <v>42</v>
      </c>
      <c r="F2955" t="s">
        <v>3275</v>
      </c>
      <c r="G2955" t="s">
        <v>3257</v>
      </c>
      <c r="H2955" s="49">
        <v>42309</v>
      </c>
      <c r="I2955" s="1">
        <v>77228.100000000006</v>
      </c>
      <c r="R2955" s="3">
        <v>100001583</v>
      </c>
      <c r="S2955" t="s">
        <v>3500</v>
      </c>
      <c r="T2955" t="s">
        <v>3422</v>
      </c>
      <c r="U2955" t="s">
        <v>3259</v>
      </c>
      <c r="V2955">
        <v>36</v>
      </c>
      <c r="W2955" t="s">
        <v>3275</v>
      </c>
      <c r="X2955" t="s">
        <v>3281</v>
      </c>
      <c r="Y2955" s="49">
        <v>42227</v>
      </c>
      <c r="Z2955" s="1">
        <v>3374.77</v>
      </c>
    </row>
    <row r="2956" spans="1:26" x14ac:dyDescent="0.25">
      <c r="A2956" s="3">
        <v>100002955</v>
      </c>
      <c r="B2956" t="s">
        <v>3419</v>
      </c>
      <c r="C2956" t="s">
        <v>3292</v>
      </c>
      <c r="D2956" t="s">
        <v>3266</v>
      </c>
      <c r="E2956">
        <v>36</v>
      </c>
      <c r="F2956" t="s">
        <v>3275</v>
      </c>
      <c r="G2956" t="s">
        <v>3281</v>
      </c>
      <c r="H2956" s="49">
        <v>42309</v>
      </c>
      <c r="I2956" s="1">
        <v>47360.38</v>
      </c>
      <c r="R2956" s="3">
        <v>200001407</v>
      </c>
      <c r="S2956" t="s">
        <v>3363</v>
      </c>
      <c r="T2956" t="s">
        <v>3323</v>
      </c>
      <c r="U2956" t="s">
        <v>3259</v>
      </c>
      <c r="V2956">
        <v>55</v>
      </c>
      <c r="W2956" t="s">
        <v>3262</v>
      </c>
      <c r="X2956" t="s">
        <v>3265</v>
      </c>
      <c r="Y2956" s="49">
        <v>42212</v>
      </c>
      <c r="Z2956" s="1">
        <v>3397.32</v>
      </c>
    </row>
    <row r="2957" spans="1:26" x14ac:dyDescent="0.25">
      <c r="A2957" s="3">
        <v>100002956</v>
      </c>
      <c r="B2957" t="s">
        <v>3523</v>
      </c>
      <c r="C2957" t="s">
        <v>3385</v>
      </c>
      <c r="D2957" t="s">
        <v>3259</v>
      </c>
      <c r="E2957">
        <v>36</v>
      </c>
      <c r="F2957" t="s">
        <v>3275</v>
      </c>
      <c r="G2957" t="s">
        <v>3281</v>
      </c>
      <c r="H2957" s="49">
        <v>42309</v>
      </c>
      <c r="I2957" s="1">
        <v>33595.68</v>
      </c>
      <c r="R2957" s="3">
        <v>100003173</v>
      </c>
      <c r="S2957" t="s">
        <v>3353</v>
      </c>
      <c r="T2957" t="s">
        <v>3346</v>
      </c>
      <c r="U2957" t="s">
        <v>3259</v>
      </c>
      <c r="V2957">
        <v>39</v>
      </c>
      <c r="W2957" t="s">
        <v>3275</v>
      </c>
      <c r="X2957" t="s">
        <v>3257</v>
      </c>
      <c r="Y2957" s="49">
        <v>42322</v>
      </c>
      <c r="Z2957" s="1">
        <v>3436.77</v>
      </c>
    </row>
    <row r="2958" spans="1:26" x14ac:dyDescent="0.25">
      <c r="A2958" s="3">
        <v>100002957</v>
      </c>
      <c r="B2958" t="s">
        <v>3569</v>
      </c>
      <c r="C2958" t="s">
        <v>3552</v>
      </c>
      <c r="D2958" t="s">
        <v>3266</v>
      </c>
      <c r="E2958">
        <v>47</v>
      </c>
      <c r="F2958" t="s">
        <v>3275</v>
      </c>
      <c r="G2958" t="s">
        <v>3281</v>
      </c>
      <c r="H2958" s="49">
        <v>42309</v>
      </c>
      <c r="I2958" s="1">
        <v>78150.39</v>
      </c>
      <c r="R2958" s="3">
        <v>200001101</v>
      </c>
      <c r="S2958" t="s">
        <v>3460</v>
      </c>
      <c r="T2958" t="s">
        <v>3526</v>
      </c>
      <c r="U2958" t="s">
        <v>3259</v>
      </c>
      <c r="V2958">
        <v>56</v>
      </c>
      <c r="W2958" t="s">
        <v>3262</v>
      </c>
      <c r="X2958" t="s">
        <v>3257</v>
      </c>
      <c r="Y2958" s="49">
        <v>42191</v>
      </c>
      <c r="Z2958" s="1">
        <v>3516.35</v>
      </c>
    </row>
    <row r="2959" spans="1:26" x14ac:dyDescent="0.25">
      <c r="A2959" s="3">
        <v>100002958</v>
      </c>
      <c r="B2959" t="s">
        <v>3562</v>
      </c>
      <c r="C2959" t="s">
        <v>3502</v>
      </c>
      <c r="D2959" t="s">
        <v>3266</v>
      </c>
      <c r="E2959">
        <v>31</v>
      </c>
      <c r="F2959" t="s">
        <v>3275</v>
      </c>
      <c r="G2959" t="s">
        <v>3281</v>
      </c>
      <c r="H2959" s="49">
        <v>42309</v>
      </c>
      <c r="I2959" s="1">
        <v>59263.01</v>
      </c>
      <c r="R2959" s="3">
        <v>100003737</v>
      </c>
      <c r="S2959" t="s">
        <v>3322</v>
      </c>
      <c r="T2959" t="s">
        <v>3279</v>
      </c>
      <c r="U2959" t="s">
        <v>3259</v>
      </c>
      <c r="V2959">
        <v>34</v>
      </c>
      <c r="W2959" t="s">
        <v>3275</v>
      </c>
      <c r="X2959" t="s">
        <v>3281</v>
      </c>
      <c r="Y2959" s="49">
        <v>42353</v>
      </c>
      <c r="Z2959" s="1">
        <v>3531.34</v>
      </c>
    </row>
    <row r="2960" spans="1:26" x14ac:dyDescent="0.25">
      <c r="A2960" s="3">
        <v>100002959</v>
      </c>
      <c r="B2960" t="s">
        <v>3366</v>
      </c>
      <c r="C2960" t="s">
        <v>3369</v>
      </c>
      <c r="D2960" t="s">
        <v>3259</v>
      </c>
      <c r="E2960">
        <v>28</v>
      </c>
      <c r="F2960" t="s">
        <v>3275</v>
      </c>
      <c r="G2960" t="s">
        <v>3281</v>
      </c>
      <c r="H2960" s="49">
        <v>42309</v>
      </c>
      <c r="I2960" s="1">
        <v>60496.800000000003</v>
      </c>
      <c r="R2960" s="3">
        <v>300002537</v>
      </c>
      <c r="S2960" t="s">
        <v>3322</v>
      </c>
      <c r="T2960" t="s">
        <v>3376</v>
      </c>
      <c r="U2960" t="s">
        <v>3259</v>
      </c>
      <c r="V2960">
        <v>39</v>
      </c>
      <c r="W2960" t="s">
        <v>3258</v>
      </c>
      <c r="X2960" t="s">
        <v>3265</v>
      </c>
      <c r="Y2960" s="49">
        <v>42286</v>
      </c>
      <c r="Z2960" s="1">
        <v>3575.21</v>
      </c>
    </row>
    <row r="2961" spans="1:26" x14ac:dyDescent="0.25">
      <c r="A2961" s="3">
        <v>100002960</v>
      </c>
      <c r="B2961" t="s">
        <v>3544</v>
      </c>
      <c r="C2961" t="s">
        <v>3517</v>
      </c>
      <c r="D2961" t="s">
        <v>3259</v>
      </c>
      <c r="E2961">
        <v>29</v>
      </c>
      <c r="F2961" t="s">
        <v>3275</v>
      </c>
      <c r="G2961" t="s">
        <v>3281</v>
      </c>
      <c r="H2961" s="49">
        <v>42309</v>
      </c>
      <c r="I2961" s="1">
        <v>17844.830000000002</v>
      </c>
      <c r="R2961" s="3">
        <v>200001215</v>
      </c>
      <c r="S2961" t="s">
        <v>3506</v>
      </c>
      <c r="T2961" t="s">
        <v>3565</v>
      </c>
      <c r="U2961" t="s">
        <v>3259</v>
      </c>
      <c r="V2961">
        <v>56</v>
      </c>
      <c r="W2961" t="s">
        <v>3262</v>
      </c>
      <c r="X2961" t="s">
        <v>3257</v>
      </c>
      <c r="Y2961" s="49">
        <v>42199</v>
      </c>
      <c r="Z2961" s="1">
        <v>3578.96</v>
      </c>
    </row>
    <row r="2962" spans="1:26" x14ac:dyDescent="0.25">
      <c r="A2962" s="3">
        <v>100002961</v>
      </c>
      <c r="B2962" t="s">
        <v>3283</v>
      </c>
      <c r="C2962" t="s">
        <v>3307</v>
      </c>
      <c r="D2962" t="s">
        <v>3259</v>
      </c>
      <c r="E2962">
        <v>28</v>
      </c>
      <c r="F2962" t="s">
        <v>3275</v>
      </c>
      <c r="G2962" t="s">
        <v>3281</v>
      </c>
      <c r="H2962" s="49">
        <v>42309</v>
      </c>
      <c r="I2962" s="1">
        <v>6680.22</v>
      </c>
      <c r="R2962" s="3">
        <v>300001456</v>
      </c>
      <c r="S2962" t="s">
        <v>3317</v>
      </c>
      <c r="T2962" t="s">
        <v>3387</v>
      </c>
      <c r="U2962" t="s">
        <v>3259</v>
      </c>
      <c r="V2962">
        <v>40</v>
      </c>
      <c r="W2962" t="s">
        <v>3258</v>
      </c>
      <c r="X2962" t="s">
        <v>3281</v>
      </c>
      <c r="Y2962" s="49">
        <v>42215</v>
      </c>
      <c r="Z2962" s="1">
        <v>3615.89</v>
      </c>
    </row>
    <row r="2963" spans="1:26" x14ac:dyDescent="0.25">
      <c r="A2963" s="3">
        <v>100002962</v>
      </c>
      <c r="B2963" t="s">
        <v>3518</v>
      </c>
      <c r="C2963" t="s">
        <v>3362</v>
      </c>
      <c r="D2963" t="s">
        <v>3266</v>
      </c>
      <c r="E2963">
        <v>34</v>
      </c>
      <c r="F2963" t="s">
        <v>3275</v>
      </c>
      <c r="G2963" t="s">
        <v>3281</v>
      </c>
      <c r="H2963" s="49">
        <v>42309</v>
      </c>
      <c r="I2963" s="1">
        <v>74987.039999999994</v>
      </c>
      <c r="R2963" s="3">
        <v>100003689</v>
      </c>
      <c r="S2963" t="s">
        <v>3515</v>
      </c>
      <c r="T2963" t="s">
        <v>3528</v>
      </c>
      <c r="U2963" t="s">
        <v>3259</v>
      </c>
      <c r="V2963">
        <v>36</v>
      </c>
      <c r="W2963" t="s">
        <v>3275</v>
      </c>
      <c r="X2963" t="s">
        <v>3281</v>
      </c>
      <c r="Y2963" s="49">
        <v>42351</v>
      </c>
      <c r="Z2963" s="1">
        <v>3629.45</v>
      </c>
    </row>
    <row r="2964" spans="1:26" x14ac:dyDescent="0.25">
      <c r="A2964" s="3">
        <v>100002963</v>
      </c>
      <c r="B2964" t="s">
        <v>3417</v>
      </c>
      <c r="C2964" t="s">
        <v>3466</v>
      </c>
      <c r="D2964" t="s">
        <v>3266</v>
      </c>
      <c r="E2964">
        <v>37</v>
      </c>
      <c r="F2964" t="s">
        <v>3275</v>
      </c>
      <c r="G2964" t="s">
        <v>3257</v>
      </c>
      <c r="H2964" s="49">
        <v>42309</v>
      </c>
      <c r="I2964" s="1">
        <v>16408.46</v>
      </c>
      <c r="R2964" s="3">
        <v>200003938</v>
      </c>
      <c r="S2964" t="s">
        <v>3295</v>
      </c>
      <c r="T2964" t="s">
        <v>3384</v>
      </c>
      <c r="U2964" t="s">
        <v>3259</v>
      </c>
      <c r="V2964">
        <v>48</v>
      </c>
      <c r="W2964" t="s">
        <v>3262</v>
      </c>
      <c r="X2964" t="s">
        <v>3281</v>
      </c>
      <c r="Y2964" s="49">
        <v>42363</v>
      </c>
      <c r="Z2964" s="1">
        <v>3678.99</v>
      </c>
    </row>
    <row r="2965" spans="1:26" x14ac:dyDescent="0.25">
      <c r="A2965" s="3">
        <v>100002964</v>
      </c>
      <c r="B2965" t="s">
        <v>3532</v>
      </c>
      <c r="C2965" t="s">
        <v>3347</v>
      </c>
      <c r="D2965" t="s">
        <v>3266</v>
      </c>
      <c r="E2965">
        <v>37</v>
      </c>
      <c r="F2965" t="s">
        <v>3275</v>
      </c>
      <c r="G2965" t="s">
        <v>3281</v>
      </c>
      <c r="H2965" s="49">
        <v>42309</v>
      </c>
      <c r="I2965" s="1">
        <v>6845.33</v>
      </c>
      <c r="R2965" s="3">
        <v>100001724</v>
      </c>
      <c r="S2965" t="s">
        <v>3460</v>
      </c>
      <c r="T2965" t="s">
        <v>3388</v>
      </c>
      <c r="U2965" t="s">
        <v>3259</v>
      </c>
      <c r="V2965">
        <v>36</v>
      </c>
      <c r="W2965" t="s">
        <v>3275</v>
      </c>
      <c r="X2965" t="s">
        <v>3257</v>
      </c>
      <c r="Y2965" s="49">
        <v>42239</v>
      </c>
      <c r="Z2965" s="1">
        <v>3691.67</v>
      </c>
    </row>
    <row r="2966" spans="1:26" x14ac:dyDescent="0.25">
      <c r="A2966" s="3">
        <v>100002965</v>
      </c>
      <c r="B2966" t="s">
        <v>3525</v>
      </c>
      <c r="C2966" t="s">
        <v>3490</v>
      </c>
      <c r="D2966" t="s">
        <v>3259</v>
      </c>
      <c r="E2966">
        <v>37</v>
      </c>
      <c r="F2966" t="s">
        <v>3275</v>
      </c>
      <c r="G2966" t="s">
        <v>3281</v>
      </c>
      <c r="H2966" s="49">
        <v>42309</v>
      </c>
      <c r="I2966" s="1">
        <v>28328.21</v>
      </c>
      <c r="R2966" s="3">
        <v>200003661</v>
      </c>
      <c r="S2966" t="s">
        <v>3270</v>
      </c>
      <c r="T2966" t="s">
        <v>3263</v>
      </c>
      <c r="U2966" t="s">
        <v>3259</v>
      </c>
      <c r="V2966">
        <v>20</v>
      </c>
      <c r="W2966" t="s">
        <v>3262</v>
      </c>
      <c r="X2966" t="s">
        <v>3257</v>
      </c>
      <c r="Y2966" s="49">
        <v>42349</v>
      </c>
      <c r="Z2966" s="1">
        <v>3715.81</v>
      </c>
    </row>
    <row r="2967" spans="1:26" x14ac:dyDescent="0.25">
      <c r="A2967" s="3">
        <v>100002966</v>
      </c>
      <c r="B2967" t="s">
        <v>3457</v>
      </c>
      <c r="C2967" t="s">
        <v>3358</v>
      </c>
      <c r="D2967" t="s">
        <v>3266</v>
      </c>
      <c r="E2967">
        <v>41</v>
      </c>
      <c r="F2967" t="s">
        <v>3275</v>
      </c>
      <c r="G2967" t="s">
        <v>3265</v>
      </c>
      <c r="H2967" s="49">
        <v>42309</v>
      </c>
      <c r="I2967" s="1">
        <v>70452.02</v>
      </c>
      <c r="R2967" s="3">
        <v>100003361</v>
      </c>
      <c r="S2967" t="s">
        <v>3441</v>
      </c>
      <c r="T2967" t="s">
        <v>3260</v>
      </c>
      <c r="U2967" t="s">
        <v>3259</v>
      </c>
      <c r="V2967">
        <v>34</v>
      </c>
      <c r="W2967" t="s">
        <v>3275</v>
      </c>
      <c r="X2967" t="s">
        <v>3281</v>
      </c>
      <c r="Y2967" s="49">
        <v>42334</v>
      </c>
      <c r="Z2967" s="1">
        <v>3716.8</v>
      </c>
    </row>
    <row r="2968" spans="1:26" x14ac:dyDescent="0.25">
      <c r="A2968" s="3">
        <v>100002967</v>
      </c>
      <c r="B2968" t="s">
        <v>3421</v>
      </c>
      <c r="C2968" t="s">
        <v>3566</v>
      </c>
      <c r="D2968" t="s">
        <v>3266</v>
      </c>
      <c r="E2968">
        <v>38</v>
      </c>
      <c r="F2968" t="s">
        <v>3275</v>
      </c>
      <c r="G2968" t="s">
        <v>3281</v>
      </c>
      <c r="H2968" s="49">
        <v>42309</v>
      </c>
      <c r="I2968" s="1">
        <v>5852.82</v>
      </c>
      <c r="R2968" s="3">
        <v>100000208</v>
      </c>
      <c r="S2968" t="s">
        <v>3510</v>
      </c>
      <c r="T2968" t="s">
        <v>3271</v>
      </c>
      <c r="U2968" t="s">
        <v>3259</v>
      </c>
      <c r="V2968">
        <v>39</v>
      </c>
      <c r="W2968" t="s">
        <v>3275</v>
      </c>
      <c r="X2968" t="s">
        <v>3281</v>
      </c>
      <c r="Y2968" s="49">
        <v>42106</v>
      </c>
      <c r="Z2968" s="1">
        <v>3734.24</v>
      </c>
    </row>
    <row r="2969" spans="1:26" x14ac:dyDescent="0.25">
      <c r="A2969" s="3">
        <v>100002968</v>
      </c>
      <c r="B2969" t="s">
        <v>3574</v>
      </c>
      <c r="C2969" t="s">
        <v>3499</v>
      </c>
      <c r="D2969" t="s">
        <v>3266</v>
      </c>
      <c r="E2969">
        <v>33</v>
      </c>
      <c r="F2969" t="s">
        <v>3275</v>
      </c>
      <c r="G2969" t="s">
        <v>3281</v>
      </c>
      <c r="H2969" s="49">
        <v>42309</v>
      </c>
      <c r="I2969" s="1">
        <v>36017.49</v>
      </c>
      <c r="R2969" s="3">
        <v>100000122</v>
      </c>
      <c r="S2969" t="s">
        <v>3341</v>
      </c>
      <c r="T2969" t="s">
        <v>3470</v>
      </c>
      <c r="U2969" t="s">
        <v>3259</v>
      </c>
      <c r="V2969">
        <v>25</v>
      </c>
      <c r="W2969" t="s">
        <v>3275</v>
      </c>
      <c r="X2969" t="s">
        <v>3265</v>
      </c>
      <c r="Y2969" s="49">
        <v>42094</v>
      </c>
      <c r="Z2969" s="1">
        <v>3738.1</v>
      </c>
    </row>
    <row r="2970" spans="1:26" x14ac:dyDescent="0.25">
      <c r="A2970" s="3">
        <v>100002969</v>
      </c>
      <c r="B2970" t="s">
        <v>3378</v>
      </c>
      <c r="C2970" t="s">
        <v>3396</v>
      </c>
      <c r="D2970" t="s">
        <v>3266</v>
      </c>
      <c r="E2970">
        <v>43</v>
      </c>
      <c r="F2970" t="s">
        <v>3275</v>
      </c>
      <c r="G2970" t="s">
        <v>3281</v>
      </c>
      <c r="H2970" s="49">
        <v>42309</v>
      </c>
      <c r="I2970" s="1">
        <v>26737.79</v>
      </c>
      <c r="R2970" s="3">
        <v>200000842</v>
      </c>
      <c r="S2970" t="s">
        <v>3414</v>
      </c>
      <c r="T2970" t="s">
        <v>3546</v>
      </c>
      <c r="U2970" t="s">
        <v>3259</v>
      </c>
      <c r="V2970">
        <v>64</v>
      </c>
      <c r="W2970" t="s">
        <v>3262</v>
      </c>
      <c r="X2970" t="s">
        <v>3257</v>
      </c>
      <c r="Y2970" s="49">
        <v>42165</v>
      </c>
      <c r="Z2970" s="1">
        <v>3775.44</v>
      </c>
    </row>
    <row r="2971" spans="1:26" x14ac:dyDescent="0.25">
      <c r="A2971" s="3">
        <v>100002970</v>
      </c>
      <c r="B2971" t="s">
        <v>3317</v>
      </c>
      <c r="C2971" t="s">
        <v>3338</v>
      </c>
      <c r="D2971" t="s">
        <v>3259</v>
      </c>
      <c r="E2971">
        <v>24</v>
      </c>
      <c r="F2971" t="s">
        <v>3275</v>
      </c>
      <c r="G2971" t="s">
        <v>3257</v>
      </c>
      <c r="H2971" s="49">
        <v>42309</v>
      </c>
      <c r="I2971" s="1">
        <v>21601.11</v>
      </c>
      <c r="R2971" s="3">
        <v>100001172</v>
      </c>
      <c r="S2971" t="s">
        <v>3510</v>
      </c>
      <c r="T2971" t="s">
        <v>3458</v>
      </c>
      <c r="U2971" t="s">
        <v>3259</v>
      </c>
      <c r="V2971">
        <v>30</v>
      </c>
      <c r="W2971" t="s">
        <v>3275</v>
      </c>
      <c r="X2971" t="s">
        <v>3265</v>
      </c>
      <c r="Y2971" s="49">
        <v>42197</v>
      </c>
      <c r="Z2971" s="1">
        <v>3776.11</v>
      </c>
    </row>
    <row r="2972" spans="1:26" x14ac:dyDescent="0.25">
      <c r="A2972" s="3">
        <v>100002971</v>
      </c>
      <c r="B2972" t="s">
        <v>3437</v>
      </c>
      <c r="C2972" t="s">
        <v>3396</v>
      </c>
      <c r="D2972" t="s">
        <v>3266</v>
      </c>
      <c r="E2972">
        <v>25</v>
      </c>
      <c r="F2972" t="s">
        <v>3275</v>
      </c>
      <c r="G2972" t="s">
        <v>3265</v>
      </c>
      <c r="H2972" s="49">
        <v>42309</v>
      </c>
      <c r="I2972" s="1">
        <v>71683.320000000007</v>
      </c>
      <c r="R2972" s="3">
        <v>200002090</v>
      </c>
      <c r="S2972" t="s">
        <v>3543</v>
      </c>
      <c r="T2972" t="s">
        <v>3508</v>
      </c>
      <c r="U2972" t="s">
        <v>3259</v>
      </c>
      <c r="V2972">
        <v>32</v>
      </c>
      <c r="W2972" t="s">
        <v>3262</v>
      </c>
      <c r="X2972" t="s">
        <v>3257</v>
      </c>
      <c r="Y2972" s="49">
        <v>42263</v>
      </c>
      <c r="Z2972" s="1">
        <v>3785.1</v>
      </c>
    </row>
    <row r="2973" spans="1:26" x14ac:dyDescent="0.25">
      <c r="A2973" s="3">
        <v>200002972</v>
      </c>
      <c r="B2973" t="s">
        <v>3337</v>
      </c>
      <c r="C2973" t="s">
        <v>3349</v>
      </c>
      <c r="D2973" t="s">
        <v>3259</v>
      </c>
      <c r="E2973">
        <v>59</v>
      </c>
      <c r="F2973" t="s">
        <v>3262</v>
      </c>
      <c r="G2973" t="s">
        <v>3265</v>
      </c>
      <c r="H2973" s="49">
        <v>42309</v>
      </c>
      <c r="I2973" s="1">
        <v>15402.84</v>
      </c>
      <c r="R2973" s="3">
        <v>100003161</v>
      </c>
      <c r="S2973" t="s">
        <v>3323</v>
      </c>
      <c r="T2973" t="s">
        <v>3371</v>
      </c>
      <c r="U2973" t="s">
        <v>3259</v>
      </c>
      <c r="V2973">
        <v>44</v>
      </c>
      <c r="W2973" t="s">
        <v>3275</v>
      </c>
      <c r="X2973" t="s">
        <v>3281</v>
      </c>
      <c r="Y2973" s="49">
        <v>42322</v>
      </c>
      <c r="Z2973" s="1">
        <v>3790.23</v>
      </c>
    </row>
    <row r="2974" spans="1:26" x14ac:dyDescent="0.25">
      <c r="A2974" s="3">
        <v>200002973</v>
      </c>
      <c r="B2974" t="s">
        <v>3283</v>
      </c>
      <c r="C2974" t="s">
        <v>3329</v>
      </c>
      <c r="D2974" t="s">
        <v>3259</v>
      </c>
      <c r="E2974">
        <v>48</v>
      </c>
      <c r="F2974" t="s">
        <v>3262</v>
      </c>
      <c r="G2974" t="s">
        <v>3257</v>
      </c>
      <c r="H2974" s="49">
        <v>42309</v>
      </c>
      <c r="I2974" s="1">
        <v>11240.91</v>
      </c>
      <c r="R2974" s="3">
        <v>100003948</v>
      </c>
      <c r="S2974" t="s">
        <v>3368</v>
      </c>
      <c r="T2974" t="s">
        <v>3367</v>
      </c>
      <c r="U2974" t="s">
        <v>3259</v>
      </c>
      <c r="V2974">
        <v>18</v>
      </c>
      <c r="W2974" t="s">
        <v>3275</v>
      </c>
      <c r="X2974" t="s">
        <v>3257</v>
      </c>
      <c r="Y2974" s="49">
        <v>42364</v>
      </c>
      <c r="Z2974" s="1">
        <v>3858.9</v>
      </c>
    </row>
    <row r="2975" spans="1:26" x14ac:dyDescent="0.25">
      <c r="A2975" s="3">
        <v>200002974</v>
      </c>
      <c r="B2975" t="s">
        <v>3401</v>
      </c>
      <c r="C2975" t="s">
        <v>3385</v>
      </c>
      <c r="D2975" t="s">
        <v>3259</v>
      </c>
      <c r="E2975">
        <v>37</v>
      </c>
      <c r="F2975" t="s">
        <v>3262</v>
      </c>
      <c r="G2975" t="s">
        <v>3281</v>
      </c>
      <c r="H2975" s="49">
        <v>42309</v>
      </c>
      <c r="I2975" s="1">
        <v>15811.05</v>
      </c>
      <c r="R2975" s="3">
        <v>100003784</v>
      </c>
      <c r="S2975" t="s">
        <v>3297</v>
      </c>
      <c r="T2975" t="s">
        <v>3447</v>
      </c>
      <c r="U2975" t="s">
        <v>3259</v>
      </c>
      <c r="V2975">
        <v>40</v>
      </c>
      <c r="W2975" t="s">
        <v>3275</v>
      </c>
      <c r="X2975" t="s">
        <v>3281</v>
      </c>
      <c r="Y2975" s="49">
        <v>42355</v>
      </c>
      <c r="Z2975" s="1">
        <v>3890.53</v>
      </c>
    </row>
    <row r="2976" spans="1:26" x14ac:dyDescent="0.25">
      <c r="A2976" s="3">
        <v>200002975</v>
      </c>
      <c r="B2976" t="s">
        <v>3439</v>
      </c>
      <c r="C2976" t="s">
        <v>3511</v>
      </c>
      <c r="D2976" t="s">
        <v>3266</v>
      </c>
      <c r="E2976">
        <v>52</v>
      </c>
      <c r="F2976" t="s">
        <v>3262</v>
      </c>
      <c r="G2976" t="s">
        <v>3265</v>
      </c>
      <c r="H2976" s="49">
        <v>42309</v>
      </c>
      <c r="I2976" s="1">
        <v>12210.94</v>
      </c>
      <c r="R2976" s="3">
        <v>100003931</v>
      </c>
      <c r="S2976" t="s">
        <v>3323</v>
      </c>
      <c r="T2976" t="s">
        <v>3391</v>
      </c>
      <c r="U2976" t="s">
        <v>3259</v>
      </c>
      <c r="V2976">
        <v>36</v>
      </c>
      <c r="W2976" t="s">
        <v>3275</v>
      </c>
      <c r="X2976" t="s">
        <v>3265</v>
      </c>
      <c r="Y2976" s="49">
        <v>42363</v>
      </c>
      <c r="Z2976" s="1">
        <v>3890.92</v>
      </c>
    </row>
    <row r="2977" spans="1:26" x14ac:dyDescent="0.25">
      <c r="A2977" s="3">
        <v>200002976</v>
      </c>
      <c r="B2977" t="s">
        <v>3571</v>
      </c>
      <c r="C2977" t="s">
        <v>3276</v>
      </c>
      <c r="D2977" t="s">
        <v>3259</v>
      </c>
      <c r="E2977">
        <v>56</v>
      </c>
      <c r="F2977" t="s">
        <v>3262</v>
      </c>
      <c r="G2977" t="s">
        <v>3257</v>
      </c>
      <c r="H2977" s="49">
        <v>42309</v>
      </c>
      <c r="I2977" s="1">
        <v>64503.88</v>
      </c>
      <c r="R2977" s="3">
        <v>200001976</v>
      </c>
      <c r="S2977" t="s">
        <v>3370</v>
      </c>
      <c r="T2977" t="s">
        <v>3392</v>
      </c>
      <c r="U2977" t="s">
        <v>3259</v>
      </c>
      <c r="V2977">
        <v>45</v>
      </c>
      <c r="W2977" t="s">
        <v>3262</v>
      </c>
      <c r="X2977" t="s">
        <v>3265</v>
      </c>
      <c r="Y2977" s="49">
        <v>42256</v>
      </c>
      <c r="Z2977" s="1">
        <v>3927.15</v>
      </c>
    </row>
    <row r="2978" spans="1:26" x14ac:dyDescent="0.25">
      <c r="A2978" s="3">
        <v>200002977</v>
      </c>
      <c r="B2978" t="s">
        <v>3518</v>
      </c>
      <c r="C2978" t="s">
        <v>3347</v>
      </c>
      <c r="D2978" t="s">
        <v>3266</v>
      </c>
      <c r="E2978">
        <v>45</v>
      </c>
      <c r="F2978" t="s">
        <v>3262</v>
      </c>
      <c r="G2978" t="s">
        <v>3265</v>
      </c>
      <c r="H2978" s="49">
        <v>42309</v>
      </c>
      <c r="I2978" s="1">
        <v>33898.15</v>
      </c>
      <c r="R2978" s="3">
        <v>100000789</v>
      </c>
      <c r="S2978" t="s">
        <v>3331</v>
      </c>
      <c r="T2978" t="s">
        <v>3514</v>
      </c>
      <c r="U2978" t="s">
        <v>3259</v>
      </c>
      <c r="V2978">
        <v>22</v>
      </c>
      <c r="W2978" t="s">
        <v>3275</v>
      </c>
      <c r="X2978" t="s">
        <v>3281</v>
      </c>
      <c r="Y2978" s="49">
        <v>42158</v>
      </c>
      <c r="Z2978" s="1">
        <v>3932.55</v>
      </c>
    </row>
    <row r="2979" spans="1:26" x14ac:dyDescent="0.25">
      <c r="A2979" s="3">
        <v>200002978</v>
      </c>
      <c r="B2979" t="s">
        <v>3433</v>
      </c>
      <c r="C2979" t="s">
        <v>3359</v>
      </c>
      <c r="D2979" t="s">
        <v>3259</v>
      </c>
      <c r="E2979">
        <v>52</v>
      </c>
      <c r="F2979" t="s">
        <v>3262</v>
      </c>
      <c r="G2979" t="s">
        <v>3257</v>
      </c>
      <c r="H2979" s="49">
        <v>42309</v>
      </c>
      <c r="I2979" s="1">
        <v>12638.78</v>
      </c>
      <c r="R2979" s="3">
        <v>100002562</v>
      </c>
      <c r="S2979" t="s">
        <v>3363</v>
      </c>
      <c r="T2979" t="s">
        <v>3376</v>
      </c>
      <c r="U2979" t="s">
        <v>3259</v>
      </c>
      <c r="V2979">
        <v>48</v>
      </c>
      <c r="W2979" t="s">
        <v>3275</v>
      </c>
      <c r="X2979" t="s">
        <v>3281</v>
      </c>
      <c r="Y2979" s="49">
        <v>42288</v>
      </c>
      <c r="Z2979" s="1">
        <v>3961.9</v>
      </c>
    </row>
    <row r="2980" spans="1:26" x14ac:dyDescent="0.25">
      <c r="A2980" s="3">
        <v>200002979</v>
      </c>
      <c r="B2980" t="s">
        <v>3331</v>
      </c>
      <c r="C2980" t="s">
        <v>3517</v>
      </c>
      <c r="D2980" t="s">
        <v>3259</v>
      </c>
      <c r="E2980">
        <v>57</v>
      </c>
      <c r="F2980" t="s">
        <v>3262</v>
      </c>
      <c r="G2980" t="s">
        <v>3257</v>
      </c>
      <c r="H2980" s="49">
        <v>42309</v>
      </c>
      <c r="I2980" s="1">
        <v>6436.22</v>
      </c>
      <c r="R2980" s="3">
        <v>200001334</v>
      </c>
      <c r="S2980" t="s">
        <v>3433</v>
      </c>
      <c r="T2980" t="s">
        <v>3442</v>
      </c>
      <c r="U2980" t="s">
        <v>3259</v>
      </c>
      <c r="V2980">
        <v>40</v>
      </c>
      <c r="W2980" t="s">
        <v>3262</v>
      </c>
      <c r="X2980" t="s">
        <v>3265</v>
      </c>
      <c r="Y2980" s="49">
        <v>42207</v>
      </c>
      <c r="Z2980" s="1">
        <v>4076.19</v>
      </c>
    </row>
    <row r="2981" spans="1:26" x14ac:dyDescent="0.25">
      <c r="A2981" s="3">
        <v>400002980</v>
      </c>
      <c r="B2981" t="s">
        <v>3496</v>
      </c>
      <c r="C2981" t="s">
        <v>3338</v>
      </c>
      <c r="D2981" t="s">
        <v>3266</v>
      </c>
      <c r="E2981">
        <v>31</v>
      </c>
      <c r="F2981" t="s">
        <v>3469</v>
      </c>
      <c r="G2981" t="s">
        <v>3257</v>
      </c>
      <c r="H2981" s="49">
        <v>42309</v>
      </c>
      <c r="I2981" s="1">
        <v>6057.88</v>
      </c>
      <c r="R2981" s="3">
        <v>200001260</v>
      </c>
      <c r="S2981" t="s">
        <v>3414</v>
      </c>
      <c r="T2981" t="s">
        <v>3365</v>
      </c>
      <c r="U2981" t="s">
        <v>3259</v>
      </c>
      <c r="V2981">
        <v>52</v>
      </c>
      <c r="W2981" t="s">
        <v>3262</v>
      </c>
      <c r="X2981" t="s">
        <v>3257</v>
      </c>
      <c r="Y2981" s="49">
        <v>42203</v>
      </c>
      <c r="Z2981" s="1">
        <v>4096.45</v>
      </c>
    </row>
    <row r="2982" spans="1:26" x14ac:dyDescent="0.25">
      <c r="A2982" s="3">
        <v>100002981</v>
      </c>
      <c r="B2982" t="s">
        <v>3562</v>
      </c>
      <c r="C2982" t="s">
        <v>3350</v>
      </c>
      <c r="D2982" t="s">
        <v>3266</v>
      </c>
      <c r="E2982">
        <v>23</v>
      </c>
      <c r="F2982" t="s">
        <v>3275</v>
      </c>
      <c r="G2982" t="s">
        <v>3265</v>
      </c>
      <c r="H2982" s="49">
        <v>42310</v>
      </c>
      <c r="I2982" s="1">
        <v>16418.919999999998</v>
      </c>
      <c r="R2982" s="3">
        <v>100003189</v>
      </c>
      <c r="S2982" t="s">
        <v>3356</v>
      </c>
      <c r="T2982" t="s">
        <v>3499</v>
      </c>
      <c r="U2982" t="s">
        <v>3259</v>
      </c>
      <c r="V2982">
        <v>48</v>
      </c>
      <c r="W2982" t="s">
        <v>3275</v>
      </c>
      <c r="X2982" t="s">
        <v>3281</v>
      </c>
      <c r="Y2982" s="49">
        <v>42323</v>
      </c>
      <c r="Z2982" s="1">
        <v>4098.82</v>
      </c>
    </row>
    <row r="2983" spans="1:26" x14ac:dyDescent="0.25">
      <c r="A2983" s="3">
        <v>100002982</v>
      </c>
      <c r="B2983" t="s">
        <v>3311</v>
      </c>
      <c r="C2983" t="s">
        <v>3367</v>
      </c>
      <c r="D2983" t="s">
        <v>3259</v>
      </c>
      <c r="E2983">
        <v>46</v>
      </c>
      <c r="F2983" t="s">
        <v>3275</v>
      </c>
      <c r="G2983" t="s">
        <v>3281</v>
      </c>
      <c r="H2983" s="49">
        <v>42310</v>
      </c>
      <c r="I2983" s="1">
        <v>17757.91</v>
      </c>
      <c r="R2983" s="3">
        <v>100003167</v>
      </c>
      <c r="S2983" t="s">
        <v>3559</v>
      </c>
      <c r="T2983" t="s">
        <v>3376</v>
      </c>
      <c r="U2983" t="s">
        <v>3259</v>
      </c>
      <c r="V2983">
        <v>41</v>
      </c>
      <c r="W2983" t="s">
        <v>3275</v>
      </c>
      <c r="X2983" t="s">
        <v>3265</v>
      </c>
      <c r="Y2983" s="49">
        <v>42322</v>
      </c>
      <c r="Z2983" s="1">
        <v>4111.42</v>
      </c>
    </row>
    <row r="2984" spans="1:26" x14ac:dyDescent="0.25">
      <c r="A2984" s="3">
        <v>100002983</v>
      </c>
      <c r="B2984" t="s">
        <v>3527</v>
      </c>
      <c r="C2984" t="s">
        <v>3477</v>
      </c>
      <c r="D2984" t="s">
        <v>3266</v>
      </c>
      <c r="E2984">
        <v>24</v>
      </c>
      <c r="F2984" t="s">
        <v>3275</v>
      </c>
      <c r="G2984" t="s">
        <v>3257</v>
      </c>
      <c r="H2984" s="49">
        <v>42310</v>
      </c>
      <c r="I2984" s="1">
        <v>55477.57</v>
      </c>
      <c r="R2984" s="3">
        <v>200001435</v>
      </c>
      <c r="S2984" t="s">
        <v>3412</v>
      </c>
      <c r="T2984" t="s">
        <v>3415</v>
      </c>
      <c r="U2984" t="s">
        <v>3259</v>
      </c>
      <c r="V2984">
        <v>51</v>
      </c>
      <c r="W2984" t="s">
        <v>3262</v>
      </c>
      <c r="X2984" t="s">
        <v>3257</v>
      </c>
      <c r="Y2984" s="49">
        <v>42214</v>
      </c>
      <c r="Z2984" s="1">
        <v>4188.63</v>
      </c>
    </row>
    <row r="2985" spans="1:26" x14ac:dyDescent="0.25">
      <c r="A2985" s="3">
        <v>100002984</v>
      </c>
      <c r="B2985" t="s">
        <v>3289</v>
      </c>
      <c r="C2985" t="s">
        <v>3511</v>
      </c>
      <c r="D2985" t="s">
        <v>3259</v>
      </c>
      <c r="E2985">
        <v>34</v>
      </c>
      <c r="F2985" t="s">
        <v>3275</v>
      </c>
      <c r="G2985" t="s">
        <v>3265</v>
      </c>
      <c r="H2985" s="49">
        <v>42310</v>
      </c>
      <c r="I2985" s="1">
        <v>29745.48</v>
      </c>
      <c r="R2985" s="3">
        <v>100000248</v>
      </c>
      <c r="S2985" t="s">
        <v>3323</v>
      </c>
      <c r="T2985" t="s">
        <v>3296</v>
      </c>
      <c r="U2985" t="s">
        <v>3259</v>
      </c>
      <c r="V2985">
        <v>37</v>
      </c>
      <c r="W2985" t="s">
        <v>3275</v>
      </c>
      <c r="X2985" t="s">
        <v>3281</v>
      </c>
      <c r="Y2985" s="49">
        <v>42111</v>
      </c>
      <c r="Z2985" s="1">
        <v>4263.53</v>
      </c>
    </row>
    <row r="2986" spans="1:26" x14ac:dyDescent="0.25">
      <c r="A2986" s="3">
        <v>100002985</v>
      </c>
      <c r="B2986" t="s">
        <v>3261</v>
      </c>
      <c r="C2986" t="s">
        <v>3271</v>
      </c>
      <c r="D2986" t="s">
        <v>3259</v>
      </c>
      <c r="E2986">
        <v>37</v>
      </c>
      <c r="F2986" t="s">
        <v>3275</v>
      </c>
      <c r="G2986" t="s">
        <v>3281</v>
      </c>
      <c r="H2986" s="49">
        <v>42310</v>
      </c>
      <c r="I2986" s="1">
        <v>13518.54</v>
      </c>
      <c r="R2986" s="3">
        <v>100003203</v>
      </c>
      <c r="S2986" t="s">
        <v>3337</v>
      </c>
      <c r="T2986" t="s">
        <v>3456</v>
      </c>
      <c r="U2986" t="s">
        <v>3259</v>
      </c>
      <c r="V2986">
        <v>37</v>
      </c>
      <c r="W2986" t="s">
        <v>3275</v>
      </c>
      <c r="X2986" t="s">
        <v>3281</v>
      </c>
      <c r="Y2986" s="49">
        <v>42324</v>
      </c>
      <c r="Z2986" s="1">
        <v>4269.3100000000004</v>
      </c>
    </row>
    <row r="2987" spans="1:26" x14ac:dyDescent="0.25">
      <c r="A2987" s="3">
        <v>100002986</v>
      </c>
      <c r="B2987" t="s">
        <v>3419</v>
      </c>
      <c r="C2987" t="s">
        <v>3350</v>
      </c>
      <c r="D2987" t="s">
        <v>3266</v>
      </c>
      <c r="E2987">
        <v>18</v>
      </c>
      <c r="F2987" t="s">
        <v>3275</v>
      </c>
      <c r="G2987" t="s">
        <v>3265</v>
      </c>
      <c r="H2987" s="49">
        <v>42310</v>
      </c>
      <c r="I2987" s="1">
        <v>9281.39</v>
      </c>
      <c r="R2987" s="3">
        <v>100001314</v>
      </c>
      <c r="S2987" t="s">
        <v>3538</v>
      </c>
      <c r="T2987" t="s">
        <v>3315</v>
      </c>
      <c r="U2987" t="s">
        <v>3259</v>
      </c>
      <c r="V2987">
        <v>32</v>
      </c>
      <c r="W2987" t="s">
        <v>3275</v>
      </c>
      <c r="X2987" t="s">
        <v>3281</v>
      </c>
      <c r="Y2987" s="49">
        <v>42207</v>
      </c>
      <c r="Z2987" s="1">
        <v>4287.63</v>
      </c>
    </row>
    <row r="2988" spans="1:26" x14ac:dyDescent="0.25">
      <c r="A2988" s="3">
        <v>200002987</v>
      </c>
      <c r="B2988" t="s">
        <v>3414</v>
      </c>
      <c r="C2988" t="s">
        <v>3336</v>
      </c>
      <c r="D2988" t="s">
        <v>3259</v>
      </c>
      <c r="E2988">
        <v>48</v>
      </c>
      <c r="F2988" t="s">
        <v>3262</v>
      </c>
      <c r="G2988" t="s">
        <v>3265</v>
      </c>
      <c r="H2988" s="49">
        <v>42310</v>
      </c>
      <c r="I2988" s="1">
        <v>28873.73</v>
      </c>
      <c r="R2988" s="3">
        <v>200001693</v>
      </c>
      <c r="S2988" t="s">
        <v>3494</v>
      </c>
      <c r="T2988" t="s">
        <v>3299</v>
      </c>
      <c r="U2988" t="s">
        <v>3259</v>
      </c>
      <c r="V2988">
        <v>48</v>
      </c>
      <c r="W2988" t="s">
        <v>3262</v>
      </c>
      <c r="X2988" t="s">
        <v>3257</v>
      </c>
      <c r="Y2988" s="49">
        <v>42237</v>
      </c>
      <c r="Z2988" s="1">
        <v>4363.5</v>
      </c>
    </row>
    <row r="2989" spans="1:26" x14ac:dyDescent="0.25">
      <c r="A2989" s="3">
        <v>200002988</v>
      </c>
      <c r="B2989" t="s">
        <v>3525</v>
      </c>
      <c r="C2989" t="s">
        <v>3483</v>
      </c>
      <c r="D2989" t="s">
        <v>3259</v>
      </c>
      <c r="E2989">
        <v>58</v>
      </c>
      <c r="F2989" t="s">
        <v>3262</v>
      </c>
      <c r="G2989" t="s">
        <v>3257</v>
      </c>
      <c r="H2989" s="49">
        <v>42310</v>
      </c>
      <c r="I2989" s="1">
        <v>39415.54</v>
      </c>
      <c r="R2989" s="3">
        <v>200003693</v>
      </c>
      <c r="S2989" t="s">
        <v>3300</v>
      </c>
      <c r="T2989" t="s">
        <v>3325</v>
      </c>
      <c r="U2989" t="s">
        <v>3259</v>
      </c>
      <c r="V2989">
        <v>37</v>
      </c>
      <c r="W2989" t="s">
        <v>3262</v>
      </c>
      <c r="X2989" t="s">
        <v>3257</v>
      </c>
      <c r="Y2989" s="49">
        <v>42351</v>
      </c>
      <c r="Z2989" s="1">
        <v>4368.71</v>
      </c>
    </row>
    <row r="2990" spans="1:26" x14ac:dyDescent="0.25">
      <c r="A2990" s="3">
        <v>200002989</v>
      </c>
      <c r="B2990" t="s">
        <v>3278</v>
      </c>
      <c r="C2990" t="s">
        <v>3481</v>
      </c>
      <c r="D2990" t="s">
        <v>3266</v>
      </c>
      <c r="E2990">
        <v>52</v>
      </c>
      <c r="F2990" t="s">
        <v>3262</v>
      </c>
      <c r="G2990" t="s">
        <v>3265</v>
      </c>
      <c r="H2990" s="49">
        <v>42310</v>
      </c>
      <c r="I2990" s="1">
        <v>16743.55</v>
      </c>
      <c r="R2990" s="3">
        <v>200000165</v>
      </c>
      <c r="S2990" t="s">
        <v>3287</v>
      </c>
      <c r="T2990" t="s">
        <v>3364</v>
      </c>
      <c r="U2990" t="s">
        <v>3259</v>
      </c>
      <c r="V2990">
        <v>52</v>
      </c>
      <c r="W2990" t="s">
        <v>3262</v>
      </c>
      <c r="X2990" t="s">
        <v>3257</v>
      </c>
      <c r="Y2990" s="49">
        <v>42099</v>
      </c>
      <c r="Z2990" s="1">
        <v>4371.9799999999996</v>
      </c>
    </row>
    <row r="2991" spans="1:26" x14ac:dyDescent="0.25">
      <c r="A2991" s="3">
        <v>200002990</v>
      </c>
      <c r="B2991" t="s">
        <v>3445</v>
      </c>
      <c r="C2991" t="s">
        <v>3347</v>
      </c>
      <c r="D2991" t="s">
        <v>3259</v>
      </c>
      <c r="E2991">
        <v>31</v>
      </c>
      <c r="F2991" t="s">
        <v>3262</v>
      </c>
      <c r="G2991" t="s">
        <v>3257</v>
      </c>
      <c r="H2991" s="49">
        <v>42310</v>
      </c>
      <c r="I2991" s="1">
        <v>16470.810000000001</v>
      </c>
      <c r="R2991" s="3">
        <v>200001127</v>
      </c>
      <c r="S2991" t="s">
        <v>3460</v>
      </c>
      <c r="T2991" t="s">
        <v>3485</v>
      </c>
      <c r="U2991" t="s">
        <v>3259</v>
      </c>
      <c r="V2991">
        <v>33</v>
      </c>
      <c r="W2991" t="s">
        <v>3262</v>
      </c>
      <c r="X2991" t="s">
        <v>3257</v>
      </c>
      <c r="Y2991" s="49">
        <v>42193</v>
      </c>
      <c r="Z2991" s="1">
        <v>4403.78</v>
      </c>
    </row>
    <row r="2992" spans="1:26" x14ac:dyDescent="0.25">
      <c r="A2992" s="3">
        <v>200002991</v>
      </c>
      <c r="B2992" t="s">
        <v>3559</v>
      </c>
      <c r="C2992" t="s">
        <v>3349</v>
      </c>
      <c r="D2992" t="s">
        <v>3259</v>
      </c>
      <c r="E2992">
        <v>54</v>
      </c>
      <c r="F2992" t="s">
        <v>3262</v>
      </c>
      <c r="G2992" t="s">
        <v>3257</v>
      </c>
      <c r="H2992" s="49">
        <v>42310</v>
      </c>
      <c r="I2992" s="1">
        <v>20405.95</v>
      </c>
      <c r="R2992" s="3">
        <v>300001698</v>
      </c>
      <c r="S2992" t="s">
        <v>3530</v>
      </c>
      <c r="T2992" t="s">
        <v>3298</v>
      </c>
      <c r="U2992" t="s">
        <v>3259</v>
      </c>
      <c r="V2992">
        <v>38</v>
      </c>
      <c r="W2992" t="s">
        <v>3258</v>
      </c>
      <c r="X2992" t="s">
        <v>3257</v>
      </c>
      <c r="Y2992" s="49">
        <v>42237</v>
      </c>
      <c r="Z2992" s="1">
        <v>4409.18</v>
      </c>
    </row>
    <row r="2993" spans="1:26" x14ac:dyDescent="0.25">
      <c r="A2993" s="3">
        <v>100002992</v>
      </c>
      <c r="B2993" t="s">
        <v>3482</v>
      </c>
      <c r="C2993" t="s">
        <v>3398</v>
      </c>
      <c r="D2993" t="s">
        <v>3266</v>
      </c>
      <c r="E2993">
        <v>18</v>
      </c>
      <c r="F2993" t="s">
        <v>3275</v>
      </c>
      <c r="G2993" t="s">
        <v>3281</v>
      </c>
      <c r="H2993" s="49">
        <v>42311</v>
      </c>
      <c r="I2993" s="1">
        <v>31719.69</v>
      </c>
      <c r="R2993" s="3">
        <v>100003064</v>
      </c>
      <c r="S2993" t="s">
        <v>3322</v>
      </c>
      <c r="T2993" t="s">
        <v>3375</v>
      </c>
      <c r="U2993" t="s">
        <v>3259</v>
      </c>
      <c r="V2993">
        <v>43</v>
      </c>
      <c r="W2993" t="s">
        <v>3275</v>
      </c>
      <c r="X2993" t="s">
        <v>3281</v>
      </c>
      <c r="Y2993" s="49">
        <v>42316</v>
      </c>
      <c r="Z2993" s="1">
        <v>4421.1000000000004</v>
      </c>
    </row>
    <row r="2994" spans="1:26" x14ac:dyDescent="0.25">
      <c r="A2994" s="3">
        <v>100002993</v>
      </c>
      <c r="B2994" t="s">
        <v>3339</v>
      </c>
      <c r="C2994" t="s">
        <v>3565</v>
      </c>
      <c r="D2994" t="s">
        <v>3259</v>
      </c>
      <c r="E2994">
        <v>37</v>
      </c>
      <c r="F2994" t="s">
        <v>3275</v>
      </c>
      <c r="G2994" t="s">
        <v>3257</v>
      </c>
      <c r="H2994" s="49">
        <v>42311</v>
      </c>
      <c r="I2994" s="1">
        <v>4725.2299999999996</v>
      </c>
      <c r="R2994" s="3">
        <v>100001559</v>
      </c>
      <c r="S2994" t="s">
        <v>3528</v>
      </c>
      <c r="T2994" t="s">
        <v>3279</v>
      </c>
      <c r="U2994" t="s">
        <v>3259</v>
      </c>
      <c r="V2994">
        <v>46</v>
      </c>
      <c r="W2994" t="s">
        <v>3275</v>
      </c>
      <c r="X2994" t="s">
        <v>3281</v>
      </c>
      <c r="Y2994" s="49">
        <v>42225</v>
      </c>
      <c r="Z2994" s="1">
        <v>4439.7</v>
      </c>
    </row>
    <row r="2995" spans="1:26" x14ac:dyDescent="0.25">
      <c r="A2995" s="3">
        <v>100002994</v>
      </c>
      <c r="B2995" t="s">
        <v>3503</v>
      </c>
      <c r="C2995" t="s">
        <v>3279</v>
      </c>
      <c r="D2995" t="s">
        <v>3266</v>
      </c>
      <c r="E2995">
        <v>35</v>
      </c>
      <c r="F2995" t="s">
        <v>3275</v>
      </c>
      <c r="G2995" t="s">
        <v>3281</v>
      </c>
      <c r="H2995" s="49">
        <v>42311</v>
      </c>
      <c r="I2995" s="1">
        <v>17322.36</v>
      </c>
      <c r="R2995" s="3">
        <v>200001610</v>
      </c>
      <c r="S2995" t="s">
        <v>3534</v>
      </c>
      <c r="T2995" t="s">
        <v>3367</v>
      </c>
      <c r="U2995" t="s">
        <v>3259</v>
      </c>
      <c r="V2995">
        <v>44</v>
      </c>
      <c r="W2995" t="s">
        <v>3262</v>
      </c>
      <c r="X2995" t="s">
        <v>3281</v>
      </c>
      <c r="Y2995" s="49">
        <v>42229</v>
      </c>
      <c r="Z2995" s="1">
        <v>4442.0200000000004</v>
      </c>
    </row>
    <row r="2996" spans="1:26" x14ac:dyDescent="0.25">
      <c r="A2996" s="3">
        <v>100002995</v>
      </c>
      <c r="B2996" t="s">
        <v>3563</v>
      </c>
      <c r="C2996" t="s">
        <v>3345</v>
      </c>
      <c r="D2996" t="s">
        <v>3266</v>
      </c>
      <c r="E2996">
        <v>29</v>
      </c>
      <c r="F2996" t="s">
        <v>3275</v>
      </c>
      <c r="G2996" t="s">
        <v>3257</v>
      </c>
      <c r="H2996" s="49">
        <v>42311</v>
      </c>
      <c r="I2996" s="1">
        <v>56296.6</v>
      </c>
      <c r="R2996" s="3">
        <v>100000246</v>
      </c>
      <c r="S2996" t="s">
        <v>3549</v>
      </c>
      <c r="T2996" t="s">
        <v>3288</v>
      </c>
      <c r="U2996" t="s">
        <v>3259</v>
      </c>
      <c r="V2996">
        <v>30</v>
      </c>
      <c r="W2996" t="s">
        <v>3275</v>
      </c>
      <c r="X2996" t="s">
        <v>3281</v>
      </c>
      <c r="Y2996" s="49">
        <v>42111</v>
      </c>
      <c r="Z2996" s="1">
        <v>4442.71</v>
      </c>
    </row>
    <row r="2997" spans="1:26" x14ac:dyDescent="0.25">
      <c r="A2997" s="3">
        <v>100002996</v>
      </c>
      <c r="B2997" t="s">
        <v>3547</v>
      </c>
      <c r="C2997" t="s">
        <v>3568</v>
      </c>
      <c r="D2997" t="s">
        <v>3266</v>
      </c>
      <c r="E2997">
        <v>44</v>
      </c>
      <c r="F2997" t="s">
        <v>3275</v>
      </c>
      <c r="G2997" t="s">
        <v>3257</v>
      </c>
      <c r="H2997" s="49">
        <v>42311</v>
      </c>
      <c r="I2997" s="1">
        <v>4837.2299999999996</v>
      </c>
      <c r="R2997" s="3">
        <v>100002877</v>
      </c>
      <c r="S2997" t="s">
        <v>3412</v>
      </c>
      <c r="T2997" t="s">
        <v>3438</v>
      </c>
      <c r="U2997" t="s">
        <v>3259</v>
      </c>
      <c r="V2997">
        <v>36</v>
      </c>
      <c r="W2997" t="s">
        <v>3275</v>
      </c>
      <c r="X2997" t="s">
        <v>3281</v>
      </c>
      <c r="Y2997" s="49">
        <v>42306</v>
      </c>
      <c r="Z2997" s="1">
        <v>4503.8</v>
      </c>
    </row>
    <row r="2998" spans="1:26" x14ac:dyDescent="0.25">
      <c r="A2998" s="3">
        <v>100002997</v>
      </c>
      <c r="B2998" t="s">
        <v>3560</v>
      </c>
      <c r="C2998" t="s">
        <v>3435</v>
      </c>
      <c r="D2998" t="s">
        <v>3266</v>
      </c>
      <c r="E2998">
        <v>31</v>
      </c>
      <c r="F2998" t="s">
        <v>3275</v>
      </c>
      <c r="G2998" t="s">
        <v>3265</v>
      </c>
      <c r="H2998" s="49">
        <v>42311</v>
      </c>
      <c r="I2998" s="1">
        <v>4064.42</v>
      </c>
      <c r="R2998" s="3">
        <v>100000144</v>
      </c>
      <c r="S2998" t="s">
        <v>3322</v>
      </c>
      <c r="T2998" t="s">
        <v>3555</v>
      </c>
      <c r="U2998" t="s">
        <v>3259</v>
      </c>
      <c r="V2998">
        <v>26</v>
      </c>
      <c r="W2998" t="s">
        <v>3275</v>
      </c>
      <c r="X2998" t="s">
        <v>3281</v>
      </c>
      <c r="Y2998" s="49">
        <v>42097</v>
      </c>
      <c r="Z2998" s="1">
        <v>4539.24</v>
      </c>
    </row>
    <row r="2999" spans="1:26" x14ac:dyDescent="0.25">
      <c r="A2999" s="3">
        <v>100002998</v>
      </c>
      <c r="B2999" t="s">
        <v>3571</v>
      </c>
      <c r="C2999" t="s">
        <v>3305</v>
      </c>
      <c r="D2999" t="s">
        <v>3259</v>
      </c>
      <c r="E2999">
        <v>30</v>
      </c>
      <c r="F2999" t="s">
        <v>3275</v>
      </c>
      <c r="G2999" t="s">
        <v>3257</v>
      </c>
      <c r="H2999" s="49">
        <v>42311</v>
      </c>
      <c r="I2999" s="1">
        <v>15452.89</v>
      </c>
      <c r="R2999" s="3">
        <v>200001440</v>
      </c>
      <c r="S2999" t="s">
        <v>3333</v>
      </c>
      <c r="T2999" t="s">
        <v>3477</v>
      </c>
      <c r="U2999" t="s">
        <v>3259</v>
      </c>
      <c r="V2999">
        <v>50</v>
      </c>
      <c r="W2999" t="s">
        <v>3262</v>
      </c>
      <c r="X2999" t="s">
        <v>3257</v>
      </c>
      <c r="Y2999" s="49">
        <v>42214</v>
      </c>
      <c r="Z2999" s="1">
        <v>4557.9399999999996</v>
      </c>
    </row>
    <row r="3000" spans="1:26" x14ac:dyDescent="0.25">
      <c r="A3000" s="3">
        <v>100002999</v>
      </c>
      <c r="B3000" t="s">
        <v>3563</v>
      </c>
      <c r="C3000" t="s">
        <v>3328</v>
      </c>
      <c r="D3000" t="s">
        <v>3266</v>
      </c>
      <c r="E3000">
        <v>32</v>
      </c>
      <c r="F3000" t="s">
        <v>3275</v>
      </c>
      <c r="G3000" t="s">
        <v>3281</v>
      </c>
      <c r="H3000" s="49">
        <v>42311</v>
      </c>
      <c r="I3000" s="1">
        <v>44646.75</v>
      </c>
      <c r="R3000" s="3">
        <v>100000867</v>
      </c>
      <c r="S3000" t="s">
        <v>3416</v>
      </c>
      <c r="T3000" t="s">
        <v>3425</v>
      </c>
      <c r="U3000" t="s">
        <v>3259</v>
      </c>
      <c r="V3000">
        <v>38</v>
      </c>
      <c r="W3000" t="s">
        <v>3275</v>
      </c>
      <c r="X3000" t="s">
        <v>3281</v>
      </c>
      <c r="Y3000" s="49">
        <v>42169</v>
      </c>
      <c r="Z3000" s="1">
        <v>4562.7700000000004</v>
      </c>
    </row>
    <row r="3001" spans="1:26" x14ac:dyDescent="0.25">
      <c r="A3001" s="3">
        <v>100003000</v>
      </c>
      <c r="B3001" t="s">
        <v>3274</v>
      </c>
      <c r="C3001" t="s">
        <v>3427</v>
      </c>
      <c r="D3001" t="s">
        <v>3266</v>
      </c>
      <c r="E3001">
        <v>30</v>
      </c>
      <c r="F3001" t="s">
        <v>3275</v>
      </c>
      <c r="G3001" t="s">
        <v>3281</v>
      </c>
      <c r="H3001" s="49">
        <v>42311</v>
      </c>
      <c r="I3001" s="1">
        <v>52200.62</v>
      </c>
      <c r="R3001" s="3">
        <v>100003134</v>
      </c>
      <c r="S3001" t="s">
        <v>3538</v>
      </c>
      <c r="T3001" t="s">
        <v>3517</v>
      </c>
      <c r="U3001" t="s">
        <v>3259</v>
      </c>
      <c r="V3001">
        <v>39</v>
      </c>
      <c r="W3001" t="s">
        <v>3275</v>
      </c>
      <c r="X3001" t="s">
        <v>3281</v>
      </c>
      <c r="Y3001" s="49">
        <v>42320</v>
      </c>
      <c r="Z3001" s="1">
        <v>4563.4399999999996</v>
      </c>
    </row>
    <row r="3002" spans="1:26" x14ac:dyDescent="0.25">
      <c r="A3002" s="3">
        <v>100003001</v>
      </c>
      <c r="B3002" t="s">
        <v>3414</v>
      </c>
      <c r="C3002" t="s">
        <v>3425</v>
      </c>
      <c r="D3002" t="s">
        <v>3259</v>
      </c>
      <c r="E3002">
        <v>47</v>
      </c>
      <c r="F3002" t="s">
        <v>3275</v>
      </c>
      <c r="G3002" t="s">
        <v>3257</v>
      </c>
      <c r="H3002" s="49">
        <v>42311</v>
      </c>
      <c r="I3002" s="1">
        <v>8576.4599999999991</v>
      </c>
      <c r="R3002" s="3">
        <v>200003460</v>
      </c>
      <c r="S3002" t="s">
        <v>3353</v>
      </c>
      <c r="T3002" t="s">
        <v>3489</v>
      </c>
      <c r="U3002" t="s">
        <v>3259</v>
      </c>
      <c r="V3002">
        <v>51</v>
      </c>
      <c r="W3002" t="s">
        <v>3262</v>
      </c>
      <c r="X3002" t="s">
        <v>3265</v>
      </c>
      <c r="Y3002" s="49">
        <v>42338</v>
      </c>
      <c r="Z3002" s="1">
        <v>4573.26</v>
      </c>
    </row>
    <row r="3003" spans="1:26" x14ac:dyDescent="0.25">
      <c r="A3003" s="3">
        <v>100003002</v>
      </c>
      <c r="B3003" t="s">
        <v>3311</v>
      </c>
      <c r="C3003" t="s">
        <v>3312</v>
      </c>
      <c r="D3003" t="s">
        <v>3259</v>
      </c>
      <c r="E3003">
        <v>23</v>
      </c>
      <c r="F3003" t="s">
        <v>3275</v>
      </c>
      <c r="G3003" t="s">
        <v>3281</v>
      </c>
      <c r="H3003" s="49">
        <v>42311</v>
      </c>
      <c r="I3003" s="1">
        <v>640.91</v>
      </c>
      <c r="R3003" s="3">
        <v>100000617</v>
      </c>
      <c r="S3003" t="s">
        <v>3416</v>
      </c>
      <c r="T3003" t="s">
        <v>3565</v>
      </c>
      <c r="U3003" t="s">
        <v>3259</v>
      </c>
      <c r="V3003">
        <v>32</v>
      </c>
      <c r="W3003" t="s">
        <v>3275</v>
      </c>
      <c r="X3003" t="s">
        <v>3257</v>
      </c>
      <c r="Y3003" s="49">
        <v>42145</v>
      </c>
      <c r="Z3003" s="1">
        <v>4576.45</v>
      </c>
    </row>
    <row r="3004" spans="1:26" x14ac:dyDescent="0.25">
      <c r="A3004" s="3">
        <v>200003003</v>
      </c>
      <c r="B3004" t="s">
        <v>3494</v>
      </c>
      <c r="C3004" t="s">
        <v>3305</v>
      </c>
      <c r="D3004" t="s">
        <v>3259</v>
      </c>
      <c r="E3004">
        <v>54</v>
      </c>
      <c r="F3004" t="s">
        <v>3262</v>
      </c>
      <c r="G3004" t="s">
        <v>3257</v>
      </c>
      <c r="H3004" s="49">
        <v>42311</v>
      </c>
      <c r="I3004" s="1">
        <v>68965.070000000007</v>
      </c>
      <c r="R3004" s="3">
        <v>100003078</v>
      </c>
      <c r="S3004" t="s">
        <v>3337</v>
      </c>
      <c r="T3004" t="s">
        <v>3355</v>
      </c>
      <c r="U3004" t="s">
        <v>3259</v>
      </c>
      <c r="V3004">
        <v>23</v>
      </c>
      <c r="W3004" t="s">
        <v>3275</v>
      </c>
      <c r="X3004" t="s">
        <v>3265</v>
      </c>
      <c r="Y3004" s="49">
        <v>42317</v>
      </c>
      <c r="Z3004" s="1">
        <v>4588.12</v>
      </c>
    </row>
    <row r="3005" spans="1:26" x14ac:dyDescent="0.25">
      <c r="A3005" s="3">
        <v>200003004</v>
      </c>
      <c r="B3005" t="s">
        <v>3380</v>
      </c>
      <c r="C3005" t="s">
        <v>3487</v>
      </c>
      <c r="D3005" t="s">
        <v>3259</v>
      </c>
      <c r="E3005">
        <v>51</v>
      </c>
      <c r="F3005" t="s">
        <v>3262</v>
      </c>
      <c r="G3005" t="s">
        <v>3257</v>
      </c>
      <c r="H3005" s="49">
        <v>42311</v>
      </c>
      <c r="I3005" s="1">
        <v>52186.48</v>
      </c>
      <c r="R3005" s="3">
        <v>200003905</v>
      </c>
      <c r="S3005" t="s">
        <v>3380</v>
      </c>
      <c r="T3005" t="s">
        <v>3350</v>
      </c>
      <c r="U3005" t="s">
        <v>3259</v>
      </c>
      <c r="V3005">
        <v>44</v>
      </c>
      <c r="W3005" t="s">
        <v>3262</v>
      </c>
      <c r="X3005" t="s">
        <v>3257</v>
      </c>
      <c r="Y3005" s="49">
        <v>42361</v>
      </c>
      <c r="Z3005" s="1">
        <v>4611.45</v>
      </c>
    </row>
    <row r="3006" spans="1:26" x14ac:dyDescent="0.25">
      <c r="A3006" s="3">
        <v>200003005</v>
      </c>
      <c r="B3006" t="s">
        <v>3571</v>
      </c>
      <c r="C3006" t="s">
        <v>3359</v>
      </c>
      <c r="D3006" t="s">
        <v>3259</v>
      </c>
      <c r="E3006">
        <v>39</v>
      </c>
      <c r="F3006" t="s">
        <v>3262</v>
      </c>
      <c r="G3006" t="s">
        <v>3281</v>
      </c>
      <c r="H3006" s="49">
        <v>42311</v>
      </c>
      <c r="I3006" s="1">
        <v>69713.05</v>
      </c>
      <c r="R3006" s="3">
        <v>100003081</v>
      </c>
      <c r="S3006" t="s">
        <v>3414</v>
      </c>
      <c r="T3006" t="s">
        <v>3511</v>
      </c>
      <c r="U3006" t="s">
        <v>3259</v>
      </c>
      <c r="V3006">
        <v>35</v>
      </c>
      <c r="W3006" t="s">
        <v>3275</v>
      </c>
      <c r="X3006" t="s">
        <v>3257</v>
      </c>
      <c r="Y3006" s="49">
        <v>42317</v>
      </c>
      <c r="Z3006" s="1">
        <v>4653.3100000000004</v>
      </c>
    </row>
    <row r="3007" spans="1:26" x14ac:dyDescent="0.25">
      <c r="A3007" s="3">
        <v>300003006</v>
      </c>
      <c r="B3007" t="s">
        <v>3437</v>
      </c>
      <c r="C3007" t="s">
        <v>3329</v>
      </c>
      <c r="D3007" t="s">
        <v>3266</v>
      </c>
      <c r="E3007">
        <v>34</v>
      </c>
      <c r="F3007" t="s">
        <v>3258</v>
      </c>
      <c r="G3007" t="s">
        <v>3281</v>
      </c>
      <c r="H3007" s="49">
        <v>42311</v>
      </c>
      <c r="I3007" s="1">
        <v>116366.09</v>
      </c>
      <c r="R3007" s="3">
        <v>300001996</v>
      </c>
      <c r="S3007" t="s">
        <v>3368</v>
      </c>
      <c r="T3007" t="s">
        <v>3319</v>
      </c>
      <c r="U3007" t="s">
        <v>3259</v>
      </c>
      <c r="V3007">
        <v>41</v>
      </c>
      <c r="W3007" t="s">
        <v>3258</v>
      </c>
      <c r="X3007" t="s">
        <v>3281</v>
      </c>
      <c r="Y3007" s="49">
        <v>42257</v>
      </c>
      <c r="Z3007" s="1">
        <v>4657.16</v>
      </c>
    </row>
    <row r="3008" spans="1:26" x14ac:dyDescent="0.25">
      <c r="A3008" s="3">
        <v>300003007</v>
      </c>
      <c r="B3008" t="s">
        <v>3397</v>
      </c>
      <c r="C3008" t="s">
        <v>3290</v>
      </c>
      <c r="D3008" t="s">
        <v>3266</v>
      </c>
      <c r="E3008">
        <v>43</v>
      </c>
      <c r="F3008" t="s">
        <v>3258</v>
      </c>
      <c r="G3008" t="s">
        <v>3281</v>
      </c>
      <c r="H3008" s="49">
        <v>42311</v>
      </c>
      <c r="I3008" s="1">
        <v>33336.870000000003</v>
      </c>
      <c r="R3008" s="3">
        <v>200001571</v>
      </c>
      <c r="S3008" t="s">
        <v>3534</v>
      </c>
      <c r="T3008" t="s">
        <v>3501</v>
      </c>
      <c r="U3008" t="s">
        <v>3259</v>
      </c>
      <c r="V3008">
        <v>52</v>
      </c>
      <c r="W3008" t="s">
        <v>3262</v>
      </c>
      <c r="X3008" t="s">
        <v>3257</v>
      </c>
      <c r="Y3008" s="49">
        <v>42226</v>
      </c>
      <c r="Z3008" s="1">
        <v>4661.79</v>
      </c>
    </row>
    <row r="3009" spans="1:26" x14ac:dyDescent="0.25">
      <c r="A3009" s="3">
        <v>300003008</v>
      </c>
      <c r="B3009" t="s">
        <v>3308</v>
      </c>
      <c r="C3009" t="s">
        <v>3398</v>
      </c>
      <c r="D3009" t="s">
        <v>3259</v>
      </c>
      <c r="E3009">
        <v>43</v>
      </c>
      <c r="F3009" t="s">
        <v>3258</v>
      </c>
      <c r="G3009" t="s">
        <v>3265</v>
      </c>
      <c r="H3009" s="49">
        <v>42311</v>
      </c>
      <c r="I3009" s="1">
        <v>78323.16</v>
      </c>
      <c r="R3009" s="3">
        <v>100002544</v>
      </c>
      <c r="S3009" t="s">
        <v>3516</v>
      </c>
      <c r="T3009" t="s">
        <v>3393</v>
      </c>
      <c r="U3009" t="s">
        <v>3259</v>
      </c>
      <c r="V3009">
        <v>33</v>
      </c>
      <c r="W3009" t="s">
        <v>3275</v>
      </c>
      <c r="X3009" t="s">
        <v>3257</v>
      </c>
      <c r="Y3009" s="49">
        <v>42287</v>
      </c>
      <c r="Z3009" s="1">
        <v>4706.6899999999996</v>
      </c>
    </row>
    <row r="3010" spans="1:26" x14ac:dyDescent="0.25">
      <c r="A3010" s="3">
        <v>400003009</v>
      </c>
      <c r="B3010" t="s">
        <v>3448</v>
      </c>
      <c r="C3010" t="s">
        <v>3385</v>
      </c>
      <c r="D3010" t="s">
        <v>3266</v>
      </c>
      <c r="E3010">
        <v>31</v>
      </c>
      <c r="F3010" t="s">
        <v>3469</v>
      </c>
      <c r="G3010" t="s">
        <v>3265</v>
      </c>
      <c r="H3010" s="49">
        <v>42311</v>
      </c>
      <c r="I3010" s="1">
        <v>50699.67</v>
      </c>
      <c r="R3010" s="3">
        <v>100002993</v>
      </c>
      <c r="S3010" t="s">
        <v>3339</v>
      </c>
      <c r="T3010" t="s">
        <v>3565</v>
      </c>
      <c r="U3010" t="s">
        <v>3259</v>
      </c>
      <c r="V3010">
        <v>37</v>
      </c>
      <c r="W3010" t="s">
        <v>3275</v>
      </c>
      <c r="X3010" t="s">
        <v>3257</v>
      </c>
      <c r="Y3010" s="49">
        <v>42311</v>
      </c>
      <c r="Z3010" s="1">
        <v>4725.2299999999996</v>
      </c>
    </row>
    <row r="3011" spans="1:26" x14ac:dyDescent="0.25">
      <c r="A3011" s="3">
        <v>100003010</v>
      </c>
      <c r="B3011" t="s">
        <v>3389</v>
      </c>
      <c r="C3011" t="s">
        <v>3315</v>
      </c>
      <c r="D3011" t="s">
        <v>3266</v>
      </c>
      <c r="E3011">
        <v>56</v>
      </c>
      <c r="F3011" t="s">
        <v>3275</v>
      </c>
      <c r="G3011" t="s">
        <v>3281</v>
      </c>
      <c r="H3011" s="49">
        <v>42312</v>
      </c>
      <c r="I3011" s="1">
        <v>47447.17</v>
      </c>
      <c r="R3011" s="3">
        <v>100002365</v>
      </c>
      <c r="S3011" t="s">
        <v>3272</v>
      </c>
      <c r="T3011" t="s">
        <v>3330</v>
      </c>
      <c r="U3011" t="s">
        <v>3259</v>
      </c>
      <c r="V3011">
        <v>49</v>
      </c>
      <c r="W3011" t="s">
        <v>3275</v>
      </c>
      <c r="X3011" t="s">
        <v>3265</v>
      </c>
      <c r="Y3011" s="49">
        <v>42276</v>
      </c>
      <c r="Z3011" s="1">
        <v>4735.8</v>
      </c>
    </row>
    <row r="3012" spans="1:26" x14ac:dyDescent="0.25">
      <c r="A3012" s="3">
        <v>100003011</v>
      </c>
      <c r="B3012" t="s">
        <v>3322</v>
      </c>
      <c r="C3012" t="s">
        <v>3570</v>
      </c>
      <c r="D3012" t="s">
        <v>3259</v>
      </c>
      <c r="E3012">
        <v>41</v>
      </c>
      <c r="F3012" t="s">
        <v>3275</v>
      </c>
      <c r="G3012" t="s">
        <v>3281</v>
      </c>
      <c r="H3012" s="49">
        <v>42312</v>
      </c>
      <c r="I3012" s="1">
        <v>2665.32</v>
      </c>
      <c r="R3012" s="3">
        <v>200001044</v>
      </c>
      <c r="S3012" t="s">
        <v>3261</v>
      </c>
      <c r="T3012" t="s">
        <v>3391</v>
      </c>
      <c r="U3012" t="s">
        <v>3259</v>
      </c>
      <c r="V3012">
        <v>52</v>
      </c>
      <c r="W3012" t="s">
        <v>3262</v>
      </c>
      <c r="X3012" t="s">
        <v>3265</v>
      </c>
      <c r="Y3012" s="49">
        <v>42185</v>
      </c>
      <c r="Z3012" s="1">
        <v>4793.55</v>
      </c>
    </row>
    <row r="3013" spans="1:26" x14ac:dyDescent="0.25">
      <c r="A3013" s="3">
        <v>100003012</v>
      </c>
      <c r="B3013" t="s">
        <v>3532</v>
      </c>
      <c r="C3013" t="s">
        <v>3405</v>
      </c>
      <c r="D3013" t="s">
        <v>3266</v>
      </c>
      <c r="E3013">
        <v>32</v>
      </c>
      <c r="F3013" t="s">
        <v>3275</v>
      </c>
      <c r="G3013" t="s">
        <v>3281</v>
      </c>
      <c r="H3013" s="49">
        <v>42312</v>
      </c>
      <c r="I3013" s="1">
        <v>82104.77</v>
      </c>
      <c r="R3013" s="3">
        <v>100003172</v>
      </c>
      <c r="S3013" t="s">
        <v>3306</v>
      </c>
      <c r="T3013" t="s">
        <v>3340</v>
      </c>
      <c r="U3013" t="s">
        <v>3259</v>
      </c>
      <c r="V3013">
        <v>43</v>
      </c>
      <c r="W3013" t="s">
        <v>3275</v>
      </c>
      <c r="X3013" t="s">
        <v>3257</v>
      </c>
      <c r="Y3013" s="49">
        <v>42322</v>
      </c>
      <c r="Z3013" s="1">
        <v>4808.93</v>
      </c>
    </row>
    <row r="3014" spans="1:26" x14ac:dyDescent="0.25">
      <c r="A3014" s="3">
        <v>200003013</v>
      </c>
      <c r="B3014" t="s">
        <v>3416</v>
      </c>
      <c r="C3014" t="s">
        <v>3319</v>
      </c>
      <c r="D3014" t="s">
        <v>3259</v>
      </c>
      <c r="E3014">
        <v>49</v>
      </c>
      <c r="F3014" t="s">
        <v>3262</v>
      </c>
      <c r="G3014" t="s">
        <v>3257</v>
      </c>
      <c r="H3014" s="49">
        <v>42312</v>
      </c>
      <c r="I3014" s="1">
        <v>17312.41</v>
      </c>
      <c r="R3014" s="3">
        <v>300000395</v>
      </c>
      <c r="S3014" t="s">
        <v>3449</v>
      </c>
      <c r="T3014" t="s">
        <v>3528</v>
      </c>
      <c r="U3014" t="s">
        <v>3259</v>
      </c>
      <c r="V3014">
        <v>32</v>
      </c>
      <c r="W3014" t="s">
        <v>3258</v>
      </c>
      <c r="X3014" t="s">
        <v>3265</v>
      </c>
      <c r="Y3014" s="49">
        <v>42130</v>
      </c>
      <c r="Z3014" s="1">
        <v>4820.58</v>
      </c>
    </row>
    <row r="3015" spans="1:26" x14ac:dyDescent="0.25">
      <c r="A3015" s="3">
        <v>200003014</v>
      </c>
      <c r="B3015" t="s">
        <v>3414</v>
      </c>
      <c r="C3015" t="s">
        <v>3418</v>
      </c>
      <c r="D3015" t="s">
        <v>3259</v>
      </c>
      <c r="E3015">
        <v>60</v>
      </c>
      <c r="F3015" t="s">
        <v>3262</v>
      </c>
      <c r="G3015" t="s">
        <v>3265</v>
      </c>
      <c r="H3015" s="49">
        <v>42312</v>
      </c>
      <c r="I3015" s="1">
        <v>55173.94</v>
      </c>
      <c r="R3015" s="3">
        <v>300003368</v>
      </c>
      <c r="S3015" t="s">
        <v>3368</v>
      </c>
      <c r="T3015" t="s">
        <v>3554</v>
      </c>
      <c r="U3015" t="s">
        <v>3259</v>
      </c>
      <c r="V3015">
        <v>28</v>
      </c>
      <c r="W3015" t="s">
        <v>3258</v>
      </c>
      <c r="X3015" t="s">
        <v>3257</v>
      </c>
      <c r="Y3015" s="49">
        <v>42334</v>
      </c>
      <c r="Z3015" s="1">
        <v>4820.9799999999996</v>
      </c>
    </row>
    <row r="3016" spans="1:26" x14ac:dyDescent="0.25">
      <c r="A3016" s="3">
        <v>300003015</v>
      </c>
      <c r="B3016" t="s">
        <v>3503</v>
      </c>
      <c r="C3016" t="s">
        <v>3260</v>
      </c>
      <c r="D3016" t="s">
        <v>3266</v>
      </c>
      <c r="E3016">
        <v>18</v>
      </c>
      <c r="F3016" t="s">
        <v>3258</v>
      </c>
      <c r="G3016" t="s">
        <v>3265</v>
      </c>
      <c r="H3016" s="49">
        <v>42312</v>
      </c>
      <c r="I3016" s="1">
        <v>18574.759999999998</v>
      </c>
      <c r="R3016" s="3">
        <v>200003101</v>
      </c>
      <c r="S3016" t="s">
        <v>3424</v>
      </c>
      <c r="T3016" t="s">
        <v>3298</v>
      </c>
      <c r="U3016" t="s">
        <v>3259</v>
      </c>
      <c r="V3016">
        <v>53</v>
      </c>
      <c r="W3016" t="s">
        <v>3262</v>
      </c>
      <c r="X3016" t="s">
        <v>3257</v>
      </c>
      <c r="Y3016" s="49">
        <v>42318</v>
      </c>
      <c r="Z3016" s="1">
        <v>4821.6000000000004</v>
      </c>
    </row>
    <row r="3017" spans="1:26" x14ac:dyDescent="0.25">
      <c r="A3017" s="3">
        <v>100003016</v>
      </c>
      <c r="B3017" t="s">
        <v>3506</v>
      </c>
      <c r="C3017" t="s">
        <v>3312</v>
      </c>
      <c r="D3017" t="s">
        <v>3259</v>
      </c>
      <c r="E3017">
        <v>36</v>
      </c>
      <c r="F3017" t="s">
        <v>3275</v>
      </c>
      <c r="G3017" t="s">
        <v>3281</v>
      </c>
      <c r="H3017" s="49">
        <v>42313</v>
      </c>
      <c r="I3017" s="1">
        <v>17823.650000000001</v>
      </c>
      <c r="R3017" s="3">
        <v>100000087</v>
      </c>
      <c r="S3017" t="s">
        <v>3401</v>
      </c>
      <c r="T3017" t="s">
        <v>3365</v>
      </c>
      <c r="U3017" t="s">
        <v>3259</v>
      </c>
      <c r="V3017">
        <v>41</v>
      </c>
      <c r="W3017" t="s">
        <v>3275</v>
      </c>
      <c r="X3017" t="s">
        <v>3265</v>
      </c>
      <c r="Y3017" s="49">
        <v>42079</v>
      </c>
      <c r="Z3017" s="1">
        <v>4846.57</v>
      </c>
    </row>
    <row r="3018" spans="1:26" x14ac:dyDescent="0.25">
      <c r="A3018" s="3">
        <v>100003017</v>
      </c>
      <c r="B3018" t="s">
        <v>3354</v>
      </c>
      <c r="C3018" t="s">
        <v>3355</v>
      </c>
      <c r="D3018" t="s">
        <v>3259</v>
      </c>
      <c r="E3018">
        <v>30</v>
      </c>
      <c r="F3018" t="s">
        <v>3275</v>
      </c>
      <c r="G3018" t="s">
        <v>3265</v>
      </c>
      <c r="H3018" s="49">
        <v>42313</v>
      </c>
      <c r="I3018" s="1">
        <v>71799.259999999995</v>
      </c>
      <c r="R3018" s="3">
        <v>100001725</v>
      </c>
      <c r="S3018" t="s">
        <v>3372</v>
      </c>
      <c r="T3018" t="s">
        <v>3498</v>
      </c>
      <c r="U3018" t="s">
        <v>3259</v>
      </c>
      <c r="V3018">
        <v>46</v>
      </c>
      <c r="W3018" t="s">
        <v>3275</v>
      </c>
      <c r="X3018" t="s">
        <v>3281</v>
      </c>
      <c r="Y3018" s="49">
        <v>42239</v>
      </c>
      <c r="Z3018" s="1">
        <v>4887.16</v>
      </c>
    </row>
    <row r="3019" spans="1:26" x14ac:dyDescent="0.25">
      <c r="A3019" s="3">
        <v>100003018</v>
      </c>
      <c r="B3019" t="s">
        <v>3382</v>
      </c>
      <c r="C3019" t="s">
        <v>3502</v>
      </c>
      <c r="D3019" t="s">
        <v>3259</v>
      </c>
      <c r="E3019">
        <v>26</v>
      </c>
      <c r="F3019" t="s">
        <v>3275</v>
      </c>
      <c r="G3019" t="s">
        <v>3281</v>
      </c>
      <c r="H3019" s="49">
        <v>42313</v>
      </c>
      <c r="I3019" s="1">
        <v>34526.639999999999</v>
      </c>
      <c r="R3019" s="3">
        <v>100001526</v>
      </c>
      <c r="S3019" t="s">
        <v>3455</v>
      </c>
      <c r="T3019" t="s">
        <v>3290</v>
      </c>
      <c r="U3019" t="s">
        <v>3259</v>
      </c>
      <c r="V3019">
        <v>48</v>
      </c>
      <c r="W3019" t="s">
        <v>3275</v>
      </c>
      <c r="X3019" t="s">
        <v>3265</v>
      </c>
      <c r="Y3019" s="49">
        <v>42222</v>
      </c>
      <c r="Z3019" s="1">
        <v>4901.2299999999996</v>
      </c>
    </row>
    <row r="3020" spans="1:26" x14ac:dyDescent="0.25">
      <c r="A3020" s="3">
        <v>100003019</v>
      </c>
      <c r="B3020" t="s">
        <v>3441</v>
      </c>
      <c r="C3020" t="s">
        <v>3570</v>
      </c>
      <c r="D3020" t="s">
        <v>3259</v>
      </c>
      <c r="E3020">
        <v>42</v>
      </c>
      <c r="F3020" t="s">
        <v>3275</v>
      </c>
      <c r="G3020" t="s">
        <v>3281</v>
      </c>
      <c r="H3020" s="49">
        <v>42313</v>
      </c>
      <c r="I3020" s="1">
        <v>19996.169999999998</v>
      </c>
      <c r="R3020" s="3">
        <v>100000055</v>
      </c>
      <c r="S3020" t="s">
        <v>3489</v>
      </c>
      <c r="T3020" t="s">
        <v>3338</v>
      </c>
      <c r="U3020" t="s">
        <v>3259</v>
      </c>
      <c r="V3020">
        <v>24</v>
      </c>
      <c r="W3020" t="s">
        <v>3275</v>
      </c>
      <c r="X3020" t="s">
        <v>3281</v>
      </c>
      <c r="Y3020" s="49">
        <v>42047</v>
      </c>
      <c r="Z3020" s="1">
        <v>4912.21</v>
      </c>
    </row>
    <row r="3021" spans="1:26" x14ac:dyDescent="0.25">
      <c r="A3021" s="3">
        <v>100003020</v>
      </c>
      <c r="B3021" t="s">
        <v>3544</v>
      </c>
      <c r="C3021" t="s">
        <v>3403</v>
      </c>
      <c r="D3021" t="s">
        <v>3259</v>
      </c>
      <c r="E3021">
        <v>30</v>
      </c>
      <c r="F3021" t="s">
        <v>3275</v>
      </c>
      <c r="G3021" t="s">
        <v>3281</v>
      </c>
      <c r="H3021" s="49">
        <v>42313</v>
      </c>
      <c r="I3021" s="1">
        <v>33885.07</v>
      </c>
      <c r="R3021" s="3">
        <v>200001612</v>
      </c>
      <c r="S3021" t="s">
        <v>3331</v>
      </c>
      <c r="T3021" t="s">
        <v>3501</v>
      </c>
      <c r="U3021" t="s">
        <v>3259</v>
      </c>
      <c r="V3021">
        <v>61</v>
      </c>
      <c r="W3021" t="s">
        <v>3262</v>
      </c>
      <c r="X3021" t="s">
        <v>3265</v>
      </c>
      <c r="Y3021" s="49">
        <v>42229</v>
      </c>
      <c r="Z3021" s="1">
        <v>4926.12</v>
      </c>
    </row>
    <row r="3022" spans="1:26" x14ac:dyDescent="0.25">
      <c r="A3022" s="3">
        <v>100003021</v>
      </c>
      <c r="B3022" t="s">
        <v>3409</v>
      </c>
      <c r="C3022" t="s">
        <v>3438</v>
      </c>
      <c r="D3022" t="s">
        <v>3266</v>
      </c>
      <c r="E3022">
        <v>43</v>
      </c>
      <c r="F3022" t="s">
        <v>3275</v>
      </c>
      <c r="G3022" t="s">
        <v>3257</v>
      </c>
      <c r="H3022" s="49">
        <v>42313</v>
      </c>
      <c r="I3022" s="1">
        <v>38227.22</v>
      </c>
      <c r="R3022" s="3">
        <v>100000147</v>
      </c>
      <c r="S3022" t="s">
        <v>3341</v>
      </c>
      <c r="T3022" t="s">
        <v>3565</v>
      </c>
      <c r="U3022" t="s">
        <v>3259</v>
      </c>
      <c r="V3022">
        <v>33</v>
      </c>
      <c r="W3022" t="s">
        <v>3275</v>
      </c>
      <c r="X3022" t="s">
        <v>3281</v>
      </c>
      <c r="Y3022" s="49">
        <v>42099</v>
      </c>
      <c r="Z3022" s="1">
        <v>4940.82</v>
      </c>
    </row>
    <row r="3023" spans="1:26" x14ac:dyDescent="0.25">
      <c r="A3023" s="3">
        <v>100003022</v>
      </c>
      <c r="B3023" t="s">
        <v>3377</v>
      </c>
      <c r="C3023" t="s">
        <v>3273</v>
      </c>
      <c r="D3023" t="s">
        <v>3266</v>
      </c>
      <c r="E3023">
        <v>27</v>
      </c>
      <c r="F3023" t="s">
        <v>3275</v>
      </c>
      <c r="G3023" t="s">
        <v>3281</v>
      </c>
      <c r="H3023" s="49">
        <v>42313</v>
      </c>
      <c r="I3023" s="1">
        <v>63257.61</v>
      </c>
      <c r="R3023" s="3">
        <v>200000941</v>
      </c>
      <c r="S3023" t="s">
        <v>3293</v>
      </c>
      <c r="T3023" t="s">
        <v>3546</v>
      </c>
      <c r="U3023" t="s">
        <v>3259</v>
      </c>
      <c r="V3023">
        <v>48</v>
      </c>
      <c r="W3023" t="s">
        <v>3262</v>
      </c>
      <c r="X3023" t="s">
        <v>3257</v>
      </c>
      <c r="Y3023" s="49">
        <v>42175</v>
      </c>
      <c r="Z3023" s="1">
        <v>4941.6499999999996</v>
      </c>
    </row>
    <row r="3024" spans="1:26" x14ac:dyDescent="0.25">
      <c r="A3024" s="3">
        <v>100003023</v>
      </c>
      <c r="B3024" t="s">
        <v>3455</v>
      </c>
      <c r="C3024" t="s">
        <v>3528</v>
      </c>
      <c r="D3024" t="s">
        <v>3259</v>
      </c>
      <c r="E3024">
        <v>37</v>
      </c>
      <c r="F3024" t="s">
        <v>3275</v>
      </c>
      <c r="G3024" t="s">
        <v>3281</v>
      </c>
      <c r="H3024" s="49">
        <v>42313</v>
      </c>
      <c r="I3024" s="1">
        <v>77501.350000000006</v>
      </c>
      <c r="R3024" s="3">
        <v>100003800</v>
      </c>
      <c r="S3024" t="s">
        <v>3426</v>
      </c>
      <c r="T3024" t="s">
        <v>3318</v>
      </c>
      <c r="U3024" t="s">
        <v>3259</v>
      </c>
      <c r="V3024">
        <v>32</v>
      </c>
      <c r="W3024" t="s">
        <v>3275</v>
      </c>
      <c r="X3024" t="s">
        <v>3265</v>
      </c>
      <c r="Y3024" s="49">
        <v>42356</v>
      </c>
      <c r="Z3024" s="1">
        <v>4983.93</v>
      </c>
    </row>
    <row r="3025" spans="1:26" x14ac:dyDescent="0.25">
      <c r="A3025" s="3">
        <v>100003024</v>
      </c>
      <c r="B3025" t="s">
        <v>3577</v>
      </c>
      <c r="C3025" t="s">
        <v>3568</v>
      </c>
      <c r="D3025" t="s">
        <v>3266</v>
      </c>
      <c r="E3025">
        <v>41</v>
      </c>
      <c r="F3025" t="s">
        <v>3275</v>
      </c>
      <c r="G3025" t="s">
        <v>3281</v>
      </c>
      <c r="H3025" s="49">
        <v>42313</v>
      </c>
      <c r="I3025" s="1">
        <v>38019.49</v>
      </c>
      <c r="R3025" s="3">
        <v>200003650</v>
      </c>
      <c r="S3025" t="s">
        <v>3544</v>
      </c>
      <c r="T3025" t="s">
        <v>3537</v>
      </c>
      <c r="U3025" t="s">
        <v>3259</v>
      </c>
      <c r="V3025">
        <v>51</v>
      </c>
      <c r="W3025" t="s">
        <v>3262</v>
      </c>
      <c r="X3025" t="s">
        <v>3257</v>
      </c>
      <c r="Y3025" s="49">
        <v>42348</v>
      </c>
      <c r="Z3025" s="1">
        <v>5018.3100000000004</v>
      </c>
    </row>
    <row r="3026" spans="1:26" x14ac:dyDescent="0.25">
      <c r="A3026" s="3">
        <v>100003025</v>
      </c>
      <c r="B3026" t="s">
        <v>3421</v>
      </c>
      <c r="C3026" t="s">
        <v>3548</v>
      </c>
      <c r="D3026" t="s">
        <v>3266</v>
      </c>
      <c r="E3026">
        <v>37</v>
      </c>
      <c r="F3026" t="s">
        <v>3275</v>
      </c>
      <c r="G3026" t="s">
        <v>3265</v>
      </c>
      <c r="H3026" s="49">
        <v>42313</v>
      </c>
      <c r="I3026" s="1">
        <v>37294.080000000002</v>
      </c>
      <c r="R3026" s="3">
        <v>100001800</v>
      </c>
      <c r="S3026" t="s">
        <v>3270</v>
      </c>
      <c r="T3026" t="s">
        <v>3425</v>
      </c>
      <c r="U3026" t="s">
        <v>3259</v>
      </c>
      <c r="V3026">
        <v>27</v>
      </c>
      <c r="W3026" t="s">
        <v>3275</v>
      </c>
      <c r="X3026" t="s">
        <v>3257</v>
      </c>
      <c r="Y3026" s="49">
        <v>42243</v>
      </c>
      <c r="Z3026" s="1">
        <v>5019.6499999999996</v>
      </c>
    </row>
    <row r="3027" spans="1:26" x14ac:dyDescent="0.25">
      <c r="A3027" s="3">
        <v>100003026</v>
      </c>
      <c r="B3027" t="s">
        <v>3413</v>
      </c>
      <c r="C3027" t="s">
        <v>3405</v>
      </c>
      <c r="D3027" t="s">
        <v>3266</v>
      </c>
      <c r="E3027">
        <v>25</v>
      </c>
      <c r="F3027" t="s">
        <v>3275</v>
      </c>
      <c r="G3027" t="s">
        <v>3281</v>
      </c>
      <c r="H3027" s="49">
        <v>42313</v>
      </c>
      <c r="I3027" s="1">
        <v>74258.42</v>
      </c>
      <c r="R3027" s="3">
        <v>200003936</v>
      </c>
      <c r="S3027" t="s">
        <v>3353</v>
      </c>
      <c r="T3027" t="s">
        <v>3286</v>
      </c>
      <c r="U3027" t="s">
        <v>3259</v>
      </c>
      <c r="V3027">
        <v>51</v>
      </c>
      <c r="W3027" t="s">
        <v>3262</v>
      </c>
      <c r="X3027" t="s">
        <v>3257</v>
      </c>
      <c r="Y3027" s="49">
        <v>42363</v>
      </c>
      <c r="Z3027" s="1">
        <v>5038.58</v>
      </c>
    </row>
    <row r="3028" spans="1:26" x14ac:dyDescent="0.25">
      <c r="A3028" s="3">
        <v>100003027</v>
      </c>
      <c r="B3028" t="s">
        <v>3542</v>
      </c>
      <c r="C3028" t="s">
        <v>3489</v>
      </c>
      <c r="D3028" t="s">
        <v>3266</v>
      </c>
      <c r="E3028">
        <v>32</v>
      </c>
      <c r="F3028" t="s">
        <v>3275</v>
      </c>
      <c r="G3028" t="s">
        <v>3281</v>
      </c>
      <c r="H3028" s="49">
        <v>42313</v>
      </c>
      <c r="I3028" s="1">
        <v>55749.19</v>
      </c>
      <c r="R3028" s="3">
        <v>100003222</v>
      </c>
      <c r="S3028" t="s">
        <v>3356</v>
      </c>
      <c r="T3028" t="s">
        <v>3299</v>
      </c>
      <c r="U3028" t="s">
        <v>3259</v>
      </c>
      <c r="V3028">
        <v>41</v>
      </c>
      <c r="W3028" t="s">
        <v>3275</v>
      </c>
      <c r="X3028" t="s">
        <v>3257</v>
      </c>
      <c r="Y3028" s="49">
        <v>42325</v>
      </c>
      <c r="Z3028" s="1">
        <v>5040.5</v>
      </c>
    </row>
    <row r="3029" spans="1:26" x14ac:dyDescent="0.25">
      <c r="A3029" s="3">
        <v>100003028</v>
      </c>
      <c r="B3029" t="s">
        <v>3278</v>
      </c>
      <c r="C3029" t="s">
        <v>3345</v>
      </c>
      <c r="D3029" t="s">
        <v>3266</v>
      </c>
      <c r="E3029">
        <v>35</v>
      </c>
      <c r="F3029" t="s">
        <v>3275</v>
      </c>
      <c r="G3029" t="s">
        <v>3281</v>
      </c>
      <c r="H3029" s="49">
        <v>42313</v>
      </c>
      <c r="I3029" s="1">
        <v>5247.83</v>
      </c>
      <c r="R3029" s="3">
        <v>200003540</v>
      </c>
      <c r="S3029" t="s">
        <v>3459</v>
      </c>
      <c r="T3029" t="s">
        <v>3398</v>
      </c>
      <c r="U3029" t="s">
        <v>3259</v>
      </c>
      <c r="V3029">
        <v>57</v>
      </c>
      <c r="W3029" t="s">
        <v>3262</v>
      </c>
      <c r="X3029" t="s">
        <v>3257</v>
      </c>
      <c r="Y3029" s="49">
        <v>42342</v>
      </c>
      <c r="Z3029" s="1">
        <v>5042.5200000000004</v>
      </c>
    </row>
    <row r="3030" spans="1:26" x14ac:dyDescent="0.25">
      <c r="A3030" s="3">
        <v>200003029</v>
      </c>
      <c r="B3030" t="s">
        <v>3399</v>
      </c>
      <c r="C3030" t="s">
        <v>3379</v>
      </c>
      <c r="D3030" t="s">
        <v>3259</v>
      </c>
      <c r="E3030">
        <v>33</v>
      </c>
      <c r="F3030" t="s">
        <v>3262</v>
      </c>
      <c r="G3030" t="s">
        <v>3281</v>
      </c>
      <c r="H3030" s="49">
        <v>42313</v>
      </c>
      <c r="I3030" s="1">
        <v>61079.39</v>
      </c>
      <c r="R3030" s="3">
        <v>100002156</v>
      </c>
      <c r="S3030" t="s">
        <v>3399</v>
      </c>
      <c r="T3030" t="s">
        <v>3277</v>
      </c>
      <c r="U3030" t="s">
        <v>3259</v>
      </c>
      <c r="V3030">
        <v>43</v>
      </c>
      <c r="W3030" t="s">
        <v>3275</v>
      </c>
      <c r="X3030" t="s">
        <v>3281</v>
      </c>
      <c r="Y3030" s="49">
        <v>42267</v>
      </c>
      <c r="Z3030" s="1">
        <v>5055.3100000000004</v>
      </c>
    </row>
    <row r="3031" spans="1:26" x14ac:dyDescent="0.25">
      <c r="A3031" s="3">
        <v>200003030</v>
      </c>
      <c r="B3031" t="s">
        <v>3527</v>
      </c>
      <c r="C3031" t="s">
        <v>3385</v>
      </c>
      <c r="D3031" t="s">
        <v>3266</v>
      </c>
      <c r="E3031">
        <v>44</v>
      </c>
      <c r="F3031" t="s">
        <v>3262</v>
      </c>
      <c r="G3031" t="s">
        <v>3265</v>
      </c>
      <c r="H3031" s="49">
        <v>42313</v>
      </c>
      <c r="I3031" s="1">
        <v>12939.73</v>
      </c>
      <c r="R3031" s="3">
        <v>100001946</v>
      </c>
      <c r="S3031" t="s">
        <v>3534</v>
      </c>
      <c r="T3031" t="s">
        <v>3362</v>
      </c>
      <c r="U3031" t="s">
        <v>3259</v>
      </c>
      <c r="V3031">
        <v>40</v>
      </c>
      <c r="W3031" t="s">
        <v>3275</v>
      </c>
      <c r="X3031" t="s">
        <v>3257</v>
      </c>
      <c r="Y3031" s="49">
        <v>42254</v>
      </c>
      <c r="Z3031" s="1">
        <v>5106.8599999999997</v>
      </c>
    </row>
    <row r="3032" spans="1:26" x14ac:dyDescent="0.25">
      <c r="A3032" s="3">
        <v>200003031</v>
      </c>
      <c r="B3032" t="s">
        <v>3575</v>
      </c>
      <c r="C3032" t="s">
        <v>3425</v>
      </c>
      <c r="D3032" t="s">
        <v>3259</v>
      </c>
      <c r="E3032">
        <v>40</v>
      </c>
      <c r="F3032" t="s">
        <v>3262</v>
      </c>
      <c r="G3032" t="s">
        <v>3257</v>
      </c>
      <c r="H3032" s="49">
        <v>42313</v>
      </c>
      <c r="I3032" s="1">
        <v>42462.18</v>
      </c>
      <c r="R3032" s="3">
        <v>400001426</v>
      </c>
      <c r="S3032" t="s">
        <v>3317</v>
      </c>
      <c r="T3032" t="s">
        <v>3361</v>
      </c>
      <c r="U3032" t="s">
        <v>3259</v>
      </c>
      <c r="V3032">
        <v>17</v>
      </c>
      <c r="W3032" t="s">
        <v>3469</v>
      </c>
      <c r="X3032" t="s">
        <v>3265</v>
      </c>
      <c r="Y3032" s="49">
        <v>42213</v>
      </c>
      <c r="Z3032" s="1">
        <v>5158.87</v>
      </c>
    </row>
    <row r="3033" spans="1:26" x14ac:dyDescent="0.25">
      <c r="A3033" s="3">
        <v>200003032</v>
      </c>
      <c r="B3033" t="s">
        <v>3382</v>
      </c>
      <c r="C3033" t="s">
        <v>3346</v>
      </c>
      <c r="D3033" t="s">
        <v>3259</v>
      </c>
      <c r="E3033">
        <v>44</v>
      </c>
      <c r="F3033" t="s">
        <v>3262</v>
      </c>
      <c r="G3033" t="s">
        <v>3257</v>
      </c>
      <c r="H3033" s="49">
        <v>42313</v>
      </c>
      <c r="I3033" s="1">
        <v>86184.27</v>
      </c>
      <c r="R3033" s="3">
        <v>100000151</v>
      </c>
      <c r="S3033" t="s">
        <v>3543</v>
      </c>
      <c r="T3033" t="s">
        <v>3342</v>
      </c>
      <c r="U3033" t="s">
        <v>3259</v>
      </c>
      <c r="V3033">
        <v>33</v>
      </c>
      <c r="W3033" t="s">
        <v>3275</v>
      </c>
      <c r="X3033" t="s">
        <v>3281</v>
      </c>
      <c r="Y3033" s="49">
        <v>42099</v>
      </c>
      <c r="Z3033" s="1">
        <v>5160.2700000000004</v>
      </c>
    </row>
    <row r="3034" spans="1:26" x14ac:dyDescent="0.25">
      <c r="A3034" s="3">
        <v>200003033</v>
      </c>
      <c r="B3034" t="s">
        <v>3449</v>
      </c>
      <c r="C3034" t="s">
        <v>3525</v>
      </c>
      <c r="D3034" t="s">
        <v>3259</v>
      </c>
      <c r="E3034">
        <v>45</v>
      </c>
      <c r="F3034" t="s">
        <v>3262</v>
      </c>
      <c r="G3034" t="s">
        <v>3257</v>
      </c>
      <c r="H3034" s="49">
        <v>42313</v>
      </c>
      <c r="I3034" s="1">
        <v>88366.080000000002</v>
      </c>
      <c r="R3034" s="3">
        <v>100003448</v>
      </c>
      <c r="S3034" t="s">
        <v>3494</v>
      </c>
      <c r="T3034" t="s">
        <v>3425</v>
      </c>
      <c r="U3034" t="s">
        <v>3259</v>
      </c>
      <c r="V3034">
        <v>31</v>
      </c>
      <c r="W3034" t="s">
        <v>3275</v>
      </c>
      <c r="X3034" t="s">
        <v>3281</v>
      </c>
      <c r="Y3034" s="49">
        <v>42338</v>
      </c>
      <c r="Z3034" s="1">
        <v>5178.59</v>
      </c>
    </row>
    <row r="3035" spans="1:26" x14ac:dyDescent="0.25">
      <c r="A3035" s="3">
        <v>300003034</v>
      </c>
      <c r="B3035" t="s">
        <v>3335</v>
      </c>
      <c r="C3035" t="s">
        <v>3429</v>
      </c>
      <c r="D3035" t="s">
        <v>3266</v>
      </c>
      <c r="E3035">
        <v>28</v>
      </c>
      <c r="F3035" t="s">
        <v>3258</v>
      </c>
      <c r="G3035" t="s">
        <v>3265</v>
      </c>
      <c r="H3035" s="49">
        <v>42313</v>
      </c>
      <c r="I3035" s="1">
        <v>62137.79</v>
      </c>
      <c r="R3035" s="3">
        <v>300002637</v>
      </c>
      <c r="S3035" t="s">
        <v>3341</v>
      </c>
      <c r="T3035" t="s">
        <v>3488</v>
      </c>
      <c r="U3035" t="s">
        <v>3259</v>
      </c>
      <c r="V3035">
        <v>39</v>
      </c>
      <c r="W3035" t="s">
        <v>3258</v>
      </c>
      <c r="X3035" t="s">
        <v>3257</v>
      </c>
      <c r="Y3035" s="49">
        <v>42292</v>
      </c>
      <c r="Z3035" s="1">
        <v>5201.79</v>
      </c>
    </row>
    <row r="3036" spans="1:26" x14ac:dyDescent="0.25">
      <c r="A3036" s="3">
        <v>300003035</v>
      </c>
      <c r="B3036" t="s">
        <v>3465</v>
      </c>
      <c r="C3036" t="s">
        <v>3385</v>
      </c>
      <c r="D3036" t="s">
        <v>3266</v>
      </c>
      <c r="E3036">
        <v>40</v>
      </c>
      <c r="F3036" t="s">
        <v>3258</v>
      </c>
      <c r="G3036" t="s">
        <v>3281</v>
      </c>
      <c r="H3036" s="49">
        <v>42313</v>
      </c>
      <c r="I3036" s="1">
        <v>10914.74</v>
      </c>
      <c r="R3036" s="3">
        <v>100001318</v>
      </c>
      <c r="S3036" t="s">
        <v>3354</v>
      </c>
      <c r="T3036" t="s">
        <v>3342</v>
      </c>
      <c r="U3036" t="s">
        <v>3259</v>
      </c>
      <c r="V3036">
        <v>37</v>
      </c>
      <c r="W3036" t="s">
        <v>3275</v>
      </c>
      <c r="X3036" t="s">
        <v>3257</v>
      </c>
      <c r="Y3036" s="49">
        <v>42207</v>
      </c>
      <c r="Z3036" s="1">
        <v>5234.01</v>
      </c>
    </row>
    <row r="3037" spans="1:26" x14ac:dyDescent="0.25">
      <c r="A3037" s="3">
        <v>400003036</v>
      </c>
      <c r="B3037" t="s">
        <v>3428</v>
      </c>
      <c r="C3037" t="s">
        <v>3269</v>
      </c>
      <c r="D3037" t="s">
        <v>3266</v>
      </c>
      <c r="E3037">
        <v>39</v>
      </c>
      <c r="F3037" t="s">
        <v>3469</v>
      </c>
      <c r="G3037" t="s">
        <v>3265</v>
      </c>
      <c r="H3037" s="49">
        <v>42313</v>
      </c>
      <c r="I3037" s="1">
        <v>50492.06</v>
      </c>
      <c r="R3037" s="3">
        <v>100002766</v>
      </c>
      <c r="S3037" t="s">
        <v>3446</v>
      </c>
      <c r="T3037" t="s">
        <v>3387</v>
      </c>
      <c r="U3037" t="s">
        <v>3259</v>
      </c>
      <c r="V3037">
        <v>28</v>
      </c>
      <c r="W3037" t="s">
        <v>3275</v>
      </c>
      <c r="X3037" t="s">
        <v>3265</v>
      </c>
      <c r="Y3037" s="49">
        <v>42301</v>
      </c>
      <c r="Z3037" s="1">
        <v>5247.94</v>
      </c>
    </row>
    <row r="3038" spans="1:26" x14ac:dyDescent="0.25">
      <c r="A3038" s="3">
        <v>400003037</v>
      </c>
      <c r="B3038" t="s">
        <v>3564</v>
      </c>
      <c r="C3038" t="s">
        <v>3511</v>
      </c>
      <c r="D3038" t="s">
        <v>3266</v>
      </c>
      <c r="E3038">
        <v>42</v>
      </c>
      <c r="F3038" t="s">
        <v>3469</v>
      </c>
      <c r="G3038" t="s">
        <v>3265</v>
      </c>
      <c r="H3038" s="49">
        <v>42313</v>
      </c>
      <c r="I3038" s="1">
        <v>43376.23</v>
      </c>
      <c r="R3038" s="3">
        <v>100001636</v>
      </c>
      <c r="S3038" t="s">
        <v>3372</v>
      </c>
      <c r="T3038" t="s">
        <v>3550</v>
      </c>
      <c r="U3038" t="s">
        <v>3259</v>
      </c>
      <c r="V3038">
        <v>23</v>
      </c>
      <c r="W3038" t="s">
        <v>3275</v>
      </c>
      <c r="X3038" t="s">
        <v>3265</v>
      </c>
      <c r="Y3038" s="49">
        <v>42231</v>
      </c>
      <c r="Z3038" s="1">
        <v>5257.22</v>
      </c>
    </row>
    <row r="3039" spans="1:26" x14ac:dyDescent="0.25">
      <c r="A3039" s="3">
        <v>100003038</v>
      </c>
      <c r="B3039" t="s">
        <v>3339</v>
      </c>
      <c r="C3039" t="s">
        <v>3373</v>
      </c>
      <c r="D3039" t="s">
        <v>3259</v>
      </c>
      <c r="E3039">
        <v>38</v>
      </c>
      <c r="F3039" t="s">
        <v>3275</v>
      </c>
      <c r="G3039" t="s">
        <v>3281</v>
      </c>
      <c r="H3039" s="49">
        <v>42314</v>
      </c>
      <c r="I3039" s="1">
        <v>12380.76</v>
      </c>
      <c r="R3039" s="3">
        <v>100003217</v>
      </c>
      <c r="S3039" t="s">
        <v>3316</v>
      </c>
      <c r="T3039" t="s">
        <v>3329</v>
      </c>
      <c r="U3039" t="s">
        <v>3259</v>
      </c>
      <c r="V3039">
        <v>36</v>
      </c>
      <c r="W3039" t="s">
        <v>3275</v>
      </c>
      <c r="X3039" t="s">
        <v>3281</v>
      </c>
      <c r="Y3039" s="49">
        <v>42325</v>
      </c>
      <c r="Z3039" s="1">
        <v>5275.67</v>
      </c>
    </row>
    <row r="3040" spans="1:26" x14ac:dyDescent="0.25">
      <c r="A3040" s="3">
        <v>100003039</v>
      </c>
      <c r="B3040" t="s">
        <v>3363</v>
      </c>
      <c r="C3040" t="s">
        <v>3447</v>
      </c>
      <c r="D3040" t="s">
        <v>3259</v>
      </c>
      <c r="E3040">
        <v>28</v>
      </c>
      <c r="F3040" t="s">
        <v>3275</v>
      </c>
      <c r="G3040" t="s">
        <v>3281</v>
      </c>
      <c r="H3040" s="49">
        <v>42314</v>
      </c>
      <c r="I3040" s="1">
        <v>13390.78</v>
      </c>
      <c r="R3040" s="3">
        <v>100003984</v>
      </c>
      <c r="S3040" t="s">
        <v>3311</v>
      </c>
      <c r="T3040" t="s">
        <v>3318</v>
      </c>
      <c r="U3040" t="s">
        <v>3259</v>
      </c>
      <c r="V3040">
        <v>25</v>
      </c>
      <c r="W3040" t="s">
        <v>3275</v>
      </c>
      <c r="X3040" t="s">
        <v>3281</v>
      </c>
      <c r="Y3040" s="49">
        <v>42367</v>
      </c>
      <c r="Z3040" s="1">
        <v>5280.71</v>
      </c>
    </row>
    <row r="3041" spans="1:26" x14ac:dyDescent="0.25">
      <c r="A3041" s="3">
        <v>100003040</v>
      </c>
      <c r="B3041" t="s">
        <v>3465</v>
      </c>
      <c r="C3041" t="s">
        <v>3525</v>
      </c>
      <c r="D3041" t="s">
        <v>3266</v>
      </c>
      <c r="E3041">
        <v>29</v>
      </c>
      <c r="F3041" t="s">
        <v>3275</v>
      </c>
      <c r="G3041" t="s">
        <v>3265</v>
      </c>
      <c r="H3041" s="49">
        <v>42314</v>
      </c>
      <c r="I3041" s="1">
        <v>1834.14</v>
      </c>
      <c r="R3041" s="3">
        <v>200000067</v>
      </c>
      <c r="S3041" t="s">
        <v>3538</v>
      </c>
      <c r="T3041" t="s">
        <v>3292</v>
      </c>
      <c r="U3041" t="s">
        <v>3259</v>
      </c>
      <c r="V3041">
        <v>47</v>
      </c>
      <c r="W3041" t="s">
        <v>3262</v>
      </c>
      <c r="X3041" t="s">
        <v>3257</v>
      </c>
      <c r="Y3041" s="49">
        <v>42047</v>
      </c>
      <c r="Z3041" s="1">
        <v>5300.47</v>
      </c>
    </row>
    <row r="3042" spans="1:26" x14ac:dyDescent="0.25">
      <c r="A3042" s="3">
        <v>100003041</v>
      </c>
      <c r="B3042" t="s">
        <v>3323</v>
      </c>
      <c r="C3042" t="s">
        <v>3422</v>
      </c>
      <c r="D3042" t="s">
        <v>3259</v>
      </c>
      <c r="E3042">
        <v>34</v>
      </c>
      <c r="F3042" t="s">
        <v>3275</v>
      </c>
      <c r="G3042" t="s">
        <v>3281</v>
      </c>
      <c r="H3042" s="49">
        <v>42314</v>
      </c>
      <c r="I3042" s="1">
        <v>18971.509999999998</v>
      </c>
      <c r="R3042" s="3">
        <v>100002554</v>
      </c>
      <c r="S3042" t="s">
        <v>3317</v>
      </c>
      <c r="T3042" t="s">
        <v>3474</v>
      </c>
      <c r="U3042" t="s">
        <v>3259</v>
      </c>
      <c r="V3042">
        <v>24</v>
      </c>
      <c r="W3042" t="s">
        <v>3275</v>
      </c>
      <c r="X3042" t="s">
        <v>3257</v>
      </c>
      <c r="Y3042" s="49">
        <v>42288</v>
      </c>
      <c r="Z3042" s="1">
        <v>5396.97</v>
      </c>
    </row>
    <row r="3043" spans="1:26" x14ac:dyDescent="0.25">
      <c r="A3043" s="3">
        <v>200003042</v>
      </c>
      <c r="B3043" t="s">
        <v>3382</v>
      </c>
      <c r="C3043" t="s">
        <v>3407</v>
      </c>
      <c r="D3043" t="s">
        <v>3259</v>
      </c>
      <c r="E3043">
        <v>61</v>
      </c>
      <c r="F3043" t="s">
        <v>3262</v>
      </c>
      <c r="G3043" t="s">
        <v>3257</v>
      </c>
      <c r="H3043" s="49">
        <v>42314</v>
      </c>
      <c r="I3043" s="1">
        <v>27421.16</v>
      </c>
      <c r="R3043" s="3">
        <v>300002488</v>
      </c>
      <c r="S3043" t="s">
        <v>3575</v>
      </c>
      <c r="T3043" t="s">
        <v>3358</v>
      </c>
      <c r="U3043" t="s">
        <v>3259</v>
      </c>
      <c r="V3043">
        <v>42</v>
      </c>
      <c r="W3043" t="s">
        <v>3258</v>
      </c>
      <c r="X3043" t="s">
        <v>3281</v>
      </c>
      <c r="Y3043" s="49">
        <v>42283</v>
      </c>
      <c r="Z3043" s="1">
        <v>5436</v>
      </c>
    </row>
    <row r="3044" spans="1:26" x14ac:dyDescent="0.25">
      <c r="A3044" s="3">
        <v>200003043</v>
      </c>
      <c r="B3044" t="s">
        <v>3339</v>
      </c>
      <c r="C3044" t="s">
        <v>3358</v>
      </c>
      <c r="D3044" t="s">
        <v>3259</v>
      </c>
      <c r="E3044">
        <v>49</v>
      </c>
      <c r="F3044" t="s">
        <v>3262</v>
      </c>
      <c r="G3044" t="s">
        <v>3265</v>
      </c>
      <c r="H3044" s="49">
        <v>42314</v>
      </c>
      <c r="I3044" s="1">
        <v>83989.67</v>
      </c>
      <c r="R3044" s="3">
        <v>200000099</v>
      </c>
      <c r="S3044" t="s">
        <v>3295</v>
      </c>
      <c r="T3044" t="s">
        <v>3260</v>
      </c>
      <c r="U3044" t="s">
        <v>3259</v>
      </c>
      <c r="V3044">
        <v>40</v>
      </c>
      <c r="W3044" t="s">
        <v>3262</v>
      </c>
      <c r="X3044" t="s">
        <v>3257</v>
      </c>
      <c r="Y3044" s="49">
        <v>42079</v>
      </c>
      <c r="Z3044" s="1">
        <v>5456.86</v>
      </c>
    </row>
    <row r="3045" spans="1:26" x14ac:dyDescent="0.25">
      <c r="A3045" s="3">
        <v>200003044</v>
      </c>
      <c r="B3045" t="s">
        <v>3293</v>
      </c>
      <c r="C3045" t="s">
        <v>3567</v>
      </c>
      <c r="D3045" t="s">
        <v>3259</v>
      </c>
      <c r="E3045">
        <v>43</v>
      </c>
      <c r="F3045" t="s">
        <v>3262</v>
      </c>
      <c r="G3045" t="s">
        <v>3265</v>
      </c>
      <c r="H3045" s="49">
        <v>42314</v>
      </c>
      <c r="I3045" s="1">
        <v>70629.05</v>
      </c>
      <c r="R3045" s="3">
        <v>100003191</v>
      </c>
      <c r="S3045" t="s">
        <v>3495</v>
      </c>
      <c r="T3045" t="s">
        <v>3263</v>
      </c>
      <c r="U3045" t="s">
        <v>3259</v>
      </c>
      <c r="V3045">
        <v>31</v>
      </c>
      <c r="W3045" t="s">
        <v>3275</v>
      </c>
      <c r="X3045" t="s">
        <v>3265</v>
      </c>
      <c r="Y3045" s="49">
        <v>42323</v>
      </c>
      <c r="Z3045" s="1">
        <v>5478.06</v>
      </c>
    </row>
    <row r="3046" spans="1:26" x14ac:dyDescent="0.25">
      <c r="A3046" s="3">
        <v>100003045</v>
      </c>
      <c r="B3046" t="s">
        <v>3531</v>
      </c>
      <c r="C3046" t="s">
        <v>3456</v>
      </c>
      <c r="D3046" t="s">
        <v>3266</v>
      </c>
      <c r="E3046">
        <v>32</v>
      </c>
      <c r="F3046" t="s">
        <v>3275</v>
      </c>
      <c r="G3046" t="s">
        <v>3257</v>
      </c>
      <c r="H3046" s="49">
        <v>42315</v>
      </c>
      <c r="I3046" s="1">
        <v>10818.08</v>
      </c>
      <c r="R3046" s="3">
        <v>100002738</v>
      </c>
      <c r="S3046" t="s">
        <v>3264</v>
      </c>
      <c r="T3046" t="s">
        <v>3472</v>
      </c>
      <c r="U3046" t="s">
        <v>3259</v>
      </c>
      <c r="V3046">
        <v>32</v>
      </c>
      <c r="W3046" t="s">
        <v>3275</v>
      </c>
      <c r="X3046" t="s">
        <v>3281</v>
      </c>
      <c r="Y3046" s="49">
        <v>42299</v>
      </c>
      <c r="Z3046" s="1">
        <v>5519.53</v>
      </c>
    </row>
    <row r="3047" spans="1:26" x14ac:dyDescent="0.25">
      <c r="A3047" s="3">
        <v>100003046</v>
      </c>
      <c r="B3047" t="s">
        <v>3520</v>
      </c>
      <c r="C3047" t="s">
        <v>3294</v>
      </c>
      <c r="D3047" t="s">
        <v>3266</v>
      </c>
      <c r="E3047">
        <v>26</v>
      </c>
      <c r="F3047" t="s">
        <v>3275</v>
      </c>
      <c r="G3047" t="s">
        <v>3281</v>
      </c>
      <c r="H3047" s="49">
        <v>42315</v>
      </c>
      <c r="I3047" s="1">
        <v>13299.35</v>
      </c>
      <c r="R3047" s="3">
        <v>200003523</v>
      </c>
      <c r="S3047" t="s">
        <v>3270</v>
      </c>
      <c r="T3047" t="s">
        <v>3303</v>
      </c>
      <c r="U3047" t="s">
        <v>3259</v>
      </c>
      <c r="V3047">
        <v>47</v>
      </c>
      <c r="W3047" t="s">
        <v>3262</v>
      </c>
      <c r="X3047" t="s">
        <v>3257</v>
      </c>
      <c r="Y3047" s="49">
        <v>42341</v>
      </c>
      <c r="Z3047" s="1">
        <v>5520.69</v>
      </c>
    </row>
    <row r="3048" spans="1:26" x14ac:dyDescent="0.25">
      <c r="A3048" s="3">
        <v>100003047</v>
      </c>
      <c r="B3048" t="s">
        <v>3489</v>
      </c>
      <c r="C3048" t="s">
        <v>3526</v>
      </c>
      <c r="D3048" t="s">
        <v>3259</v>
      </c>
      <c r="E3048">
        <v>33</v>
      </c>
      <c r="F3048" t="s">
        <v>3275</v>
      </c>
      <c r="G3048" t="s">
        <v>3281</v>
      </c>
      <c r="H3048" s="49">
        <v>42315</v>
      </c>
      <c r="I3048" s="1">
        <v>30227.5</v>
      </c>
      <c r="R3048" s="3">
        <v>100002408</v>
      </c>
      <c r="S3048" t="s">
        <v>3528</v>
      </c>
      <c r="T3048" t="s">
        <v>3315</v>
      </c>
      <c r="U3048" t="s">
        <v>3259</v>
      </c>
      <c r="V3048">
        <v>29</v>
      </c>
      <c r="W3048" t="s">
        <v>3275</v>
      </c>
      <c r="X3048" t="s">
        <v>3281</v>
      </c>
      <c r="Y3048" s="49">
        <v>42278</v>
      </c>
      <c r="Z3048" s="1">
        <v>5564.99</v>
      </c>
    </row>
    <row r="3049" spans="1:26" x14ac:dyDescent="0.25">
      <c r="A3049" s="3">
        <v>100003048</v>
      </c>
      <c r="B3049" t="s">
        <v>3544</v>
      </c>
      <c r="C3049" t="s">
        <v>3267</v>
      </c>
      <c r="D3049" t="s">
        <v>3259</v>
      </c>
      <c r="E3049">
        <v>46</v>
      </c>
      <c r="F3049" t="s">
        <v>3275</v>
      </c>
      <c r="G3049" t="s">
        <v>3281</v>
      </c>
      <c r="H3049" s="49">
        <v>42315</v>
      </c>
      <c r="I3049" s="1">
        <v>84080.85</v>
      </c>
      <c r="R3049" s="3">
        <v>100002821</v>
      </c>
      <c r="S3049" t="s">
        <v>3538</v>
      </c>
      <c r="T3049" t="s">
        <v>3456</v>
      </c>
      <c r="U3049" t="s">
        <v>3259</v>
      </c>
      <c r="V3049">
        <v>35</v>
      </c>
      <c r="W3049" t="s">
        <v>3275</v>
      </c>
      <c r="X3049" t="s">
        <v>3281</v>
      </c>
      <c r="Y3049" s="49">
        <v>42303</v>
      </c>
      <c r="Z3049" s="1">
        <v>5582.48</v>
      </c>
    </row>
    <row r="3050" spans="1:26" x14ac:dyDescent="0.25">
      <c r="A3050" s="3">
        <v>100003049</v>
      </c>
      <c r="B3050" t="s">
        <v>3528</v>
      </c>
      <c r="C3050" t="s">
        <v>3567</v>
      </c>
      <c r="D3050" t="s">
        <v>3259</v>
      </c>
      <c r="E3050">
        <v>35</v>
      </c>
      <c r="F3050" t="s">
        <v>3275</v>
      </c>
      <c r="G3050" t="s">
        <v>3257</v>
      </c>
      <c r="H3050" s="49">
        <v>42315</v>
      </c>
      <c r="I3050" s="1">
        <v>15908.89</v>
      </c>
      <c r="R3050" s="3">
        <v>100000038</v>
      </c>
      <c r="S3050" t="s">
        <v>3295</v>
      </c>
      <c r="T3050" t="s">
        <v>3307</v>
      </c>
      <c r="U3050" t="s">
        <v>3259</v>
      </c>
      <c r="V3050">
        <v>31</v>
      </c>
      <c r="W3050" t="s">
        <v>3275</v>
      </c>
      <c r="X3050" t="s">
        <v>3265</v>
      </c>
      <c r="Y3050" s="49">
        <v>42035</v>
      </c>
      <c r="Z3050" s="1">
        <v>5688.36</v>
      </c>
    </row>
    <row r="3051" spans="1:26" x14ac:dyDescent="0.25">
      <c r="A3051" s="3">
        <v>100003050</v>
      </c>
      <c r="B3051" t="s">
        <v>3530</v>
      </c>
      <c r="C3051" t="s">
        <v>3554</v>
      </c>
      <c r="D3051" t="s">
        <v>3259</v>
      </c>
      <c r="E3051">
        <v>48</v>
      </c>
      <c r="F3051" t="s">
        <v>3275</v>
      </c>
      <c r="G3051" t="s">
        <v>3281</v>
      </c>
      <c r="H3051" s="49">
        <v>42315</v>
      </c>
      <c r="I3051" s="1">
        <v>18254.46</v>
      </c>
      <c r="R3051" s="3">
        <v>200003494</v>
      </c>
      <c r="S3051" t="s">
        <v>3382</v>
      </c>
      <c r="T3051" t="s">
        <v>3284</v>
      </c>
      <c r="U3051" t="s">
        <v>3259</v>
      </c>
      <c r="V3051">
        <v>48</v>
      </c>
      <c r="W3051" t="s">
        <v>3262</v>
      </c>
      <c r="X3051" t="s">
        <v>3257</v>
      </c>
      <c r="Y3051" s="49">
        <v>42340</v>
      </c>
      <c r="Z3051" s="1">
        <v>5703.79</v>
      </c>
    </row>
    <row r="3052" spans="1:26" x14ac:dyDescent="0.25">
      <c r="A3052" s="3">
        <v>100003051</v>
      </c>
      <c r="B3052" t="s">
        <v>3327</v>
      </c>
      <c r="C3052" t="s">
        <v>3364</v>
      </c>
      <c r="D3052" t="s">
        <v>3259</v>
      </c>
      <c r="E3052">
        <v>39</v>
      </c>
      <c r="F3052" t="s">
        <v>3275</v>
      </c>
      <c r="G3052" t="s">
        <v>3281</v>
      </c>
      <c r="H3052" s="49">
        <v>42315</v>
      </c>
      <c r="I3052" s="1">
        <v>59641.84</v>
      </c>
      <c r="R3052" s="3">
        <v>200003102</v>
      </c>
      <c r="S3052" t="s">
        <v>3506</v>
      </c>
      <c r="T3052" t="s">
        <v>3418</v>
      </c>
      <c r="U3052" t="s">
        <v>3259</v>
      </c>
      <c r="V3052">
        <v>61</v>
      </c>
      <c r="W3052" t="s">
        <v>3262</v>
      </c>
      <c r="X3052" t="s">
        <v>3265</v>
      </c>
      <c r="Y3052" s="49">
        <v>42318</v>
      </c>
      <c r="Z3052" s="1">
        <v>5711.43</v>
      </c>
    </row>
    <row r="3053" spans="1:26" x14ac:dyDescent="0.25">
      <c r="A3053" s="3">
        <v>200003052</v>
      </c>
      <c r="B3053" t="s">
        <v>3539</v>
      </c>
      <c r="C3053" t="s">
        <v>3418</v>
      </c>
      <c r="D3053" t="s">
        <v>3266</v>
      </c>
      <c r="E3053">
        <v>51</v>
      </c>
      <c r="F3053" t="s">
        <v>3262</v>
      </c>
      <c r="G3053" t="s">
        <v>3257</v>
      </c>
      <c r="H3053" s="49">
        <v>42315</v>
      </c>
      <c r="I3053" s="1">
        <v>52001.9</v>
      </c>
      <c r="R3053" s="3">
        <v>200001283</v>
      </c>
      <c r="S3053" t="s">
        <v>3416</v>
      </c>
      <c r="T3053" t="s">
        <v>3468</v>
      </c>
      <c r="U3053" t="s">
        <v>3259</v>
      </c>
      <c r="V3053">
        <v>48</v>
      </c>
      <c r="W3053" t="s">
        <v>3262</v>
      </c>
      <c r="X3053" t="s">
        <v>3257</v>
      </c>
      <c r="Y3053" s="49">
        <v>42205</v>
      </c>
      <c r="Z3053" s="1">
        <v>5725.96</v>
      </c>
    </row>
    <row r="3054" spans="1:26" x14ac:dyDescent="0.25">
      <c r="A3054" s="3">
        <v>200003053</v>
      </c>
      <c r="B3054" t="s">
        <v>3406</v>
      </c>
      <c r="C3054" t="s">
        <v>3420</v>
      </c>
      <c r="D3054" t="s">
        <v>3266</v>
      </c>
      <c r="E3054">
        <v>39</v>
      </c>
      <c r="F3054" t="s">
        <v>3262</v>
      </c>
      <c r="G3054" t="s">
        <v>3265</v>
      </c>
      <c r="H3054" s="49">
        <v>42315</v>
      </c>
      <c r="I3054" s="1">
        <v>31245</v>
      </c>
      <c r="R3054" s="3">
        <v>200000765</v>
      </c>
      <c r="S3054" t="s">
        <v>3287</v>
      </c>
      <c r="T3054" t="s">
        <v>3367</v>
      </c>
      <c r="U3054" t="s">
        <v>3259</v>
      </c>
      <c r="V3054">
        <v>44</v>
      </c>
      <c r="W3054" t="s">
        <v>3262</v>
      </c>
      <c r="X3054" t="s">
        <v>3257</v>
      </c>
      <c r="Y3054" s="49">
        <v>42155</v>
      </c>
      <c r="Z3054" s="1">
        <v>5784.28</v>
      </c>
    </row>
    <row r="3055" spans="1:26" x14ac:dyDescent="0.25">
      <c r="A3055" s="3">
        <v>200003054</v>
      </c>
      <c r="B3055" t="s">
        <v>3492</v>
      </c>
      <c r="C3055" t="s">
        <v>3427</v>
      </c>
      <c r="D3055" t="s">
        <v>3266</v>
      </c>
      <c r="E3055">
        <v>56</v>
      </c>
      <c r="F3055" t="s">
        <v>3262</v>
      </c>
      <c r="G3055" t="s">
        <v>3265</v>
      </c>
      <c r="H3055" s="49">
        <v>42315</v>
      </c>
      <c r="I3055" s="1">
        <v>29174.19</v>
      </c>
      <c r="R3055" s="3">
        <v>100000034</v>
      </c>
      <c r="S3055" t="s">
        <v>3386</v>
      </c>
      <c r="T3055" t="s">
        <v>3381</v>
      </c>
      <c r="U3055" t="s">
        <v>3259</v>
      </c>
      <c r="V3055">
        <v>26</v>
      </c>
      <c r="W3055" t="s">
        <v>3275</v>
      </c>
      <c r="X3055" t="s">
        <v>3265</v>
      </c>
      <c r="Y3055" s="49">
        <v>42034</v>
      </c>
      <c r="Z3055" s="1">
        <v>5833.62</v>
      </c>
    </row>
    <row r="3056" spans="1:26" x14ac:dyDescent="0.25">
      <c r="A3056" s="3">
        <v>200003055</v>
      </c>
      <c r="B3056" t="s">
        <v>3538</v>
      </c>
      <c r="C3056" t="s">
        <v>3461</v>
      </c>
      <c r="D3056" t="s">
        <v>3259</v>
      </c>
      <c r="E3056">
        <v>36</v>
      </c>
      <c r="F3056" t="s">
        <v>3262</v>
      </c>
      <c r="G3056" t="s">
        <v>3257</v>
      </c>
      <c r="H3056" s="49">
        <v>42315</v>
      </c>
      <c r="I3056" s="1">
        <v>106275.73</v>
      </c>
      <c r="R3056" s="3">
        <v>200003293</v>
      </c>
      <c r="S3056" t="s">
        <v>3506</v>
      </c>
      <c r="T3056" t="s">
        <v>3461</v>
      </c>
      <c r="U3056" t="s">
        <v>3259</v>
      </c>
      <c r="V3056">
        <v>47</v>
      </c>
      <c r="W3056" t="s">
        <v>3262</v>
      </c>
      <c r="X3056" t="s">
        <v>3257</v>
      </c>
      <c r="Y3056" s="49">
        <v>42329</v>
      </c>
      <c r="Z3056" s="1">
        <v>5875.97</v>
      </c>
    </row>
    <row r="3057" spans="1:26" x14ac:dyDescent="0.25">
      <c r="A3057" s="3">
        <v>100003056</v>
      </c>
      <c r="B3057" t="s">
        <v>3352</v>
      </c>
      <c r="C3057" t="s">
        <v>3418</v>
      </c>
      <c r="D3057" t="s">
        <v>3266</v>
      </c>
      <c r="E3057">
        <v>33</v>
      </c>
      <c r="F3057" t="s">
        <v>3275</v>
      </c>
      <c r="G3057" t="s">
        <v>3281</v>
      </c>
      <c r="H3057" s="49">
        <v>42316</v>
      </c>
      <c r="I3057" s="1">
        <v>64582.89</v>
      </c>
      <c r="R3057" s="3">
        <v>100001015</v>
      </c>
      <c r="S3057" t="s">
        <v>3363</v>
      </c>
      <c r="T3057" t="s">
        <v>3303</v>
      </c>
      <c r="U3057" t="s">
        <v>3259</v>
      </c>
      <c r="V3057">
        <v>24</v>
      </c>
      <c r="W3057" t="s">
        <v>3275</v>
      </c>
      <c r="X3057" t="s">
        <v>3281</v>
      </c>
      <c r="Y3057" s="49">
        <v>42183</v>
      </c>
      <c r="Z3057" s="1">
        <v>5880.85</v>
      </c>
    </row>
    <row r="3058" spans="1:26" x14ac:dyDescent="0.25">
      <c r="A3058" s="3">
        <v>100003057</v>
      </c>
      <c r="B3058" t="s">
        <v>3480</v>
      </c>
      <c r="C3058" t="s">
        <v>3458</v>
      </c>
      <c r="D3058" t="s">
        <v>3266</v>
      </c>
      <c r="E3058">
        <v>43</v>
      </c>
      <c r="F3058" t="s">
        <v>3275</v>
      </c>
      <c r="G3058" t="s">
        <v>3265</v>
      </c>
      <c r="H3058" s="49">
        <v>42316</v>
      </c>
      <c r="I3058" s="1">
        <v>73601.8</v>
      </c>
      <c r="R3058" s="3">
        <v>100001756</v>
      </c>
      <c r="S3058" t="s">
        <v>3270</v>
      </c>
      <c r="T3058" t="s">
        <v>3556</v>
      </c>
      <c r="U3058" t="s">
        <v>3259</v>
      </c>
      <c r="V3058">
        <v>28</v>
      </c>
      <c r="W3058" t="s">
        <v>3275</v>
      </c>
      <c r="X3058" t="s">
        <v>3265</v>
      </c>
      <c r="Y3058" s="49">
        <v>42240</v>
      </c>
      <c r="Z3058" s="1">
        <v>6016.04</v>
      </c>
    </row>
    <row r="3059" spans="1:26" x14ac:dyDescent="0.25">
      <c r="A3059" s="3">
        <v>100003058</v>
      </c>
      <c r="B3059" t="s">
        <v>3457</v>
      </c>
      <c r="C3059" t="s">
        <v>3260</v>
      </c>
      <c r="D3059" t="s">
        <v>3266</v>
      </c>
      <c r="E3059">
        <v>44</v>
      </c>
      <c r="F3059" t="s">
        <v>3275</v>
      </c>
      <c r="G3059" t="s">
        <v>3281</v>
      </c>
      <c r="H3059" s="49">
        <v>42316</v>
      </c>
      <c r="I3059" s="1">
        <v>9209.02</v>
      </c>
      <c r="R3059" s="3">
        <v>100002324</v>
      </c>
      <c r="S3059" t="s">
        <v>3506</v>
      </c>
      <c r="T3059" t="s">
        <v>3350</v>
      </c>
      <c r="U3059" t="s">
        <v>3259</v>
      </c>
      <c r="V3059">
        <v>37</v>
      </c>
      <c r="W3059" t="s">
        <v>3275</v>
      </c>
      <c r="X3059" t="s">
        <v>3265</v>
      </c>
      <c r="Y3059" s="49">
        <v>42274</v>
      </c>
      <c r="Z3059" s="1">
        <v>6031.79</v>
      </c>
    </row>
    <row r="3060" spans="1:26" x14ac:dyDescent="0.25">
      <c r="A3060" s="3">
        <v>100003059</v>
      </c>
      <c r="B3060" t="s">
        <v>3494</v>
      </c>
      <c r="C3060" t="s">
        <v>3350</v>
      </c>
      <c r="D3060" t="s">
        <v>3259</v>
      </c>
      <c r="E3060">
        <v>24</v>
      </c>
      <c r="F3060" t="s">
        <v>3275</v>
      </c>
      <c r="G3060" t="s">
        <v>3281</v>
      </c>
      <c r="H3060" s="49">
        <v>42316</v>
      </c>
      <c r="I3060" s="1">
        <v>35939.96</v>
      </c>
      <c r="R3060" s="3">
        <v>100001195</v>
      </c>
      <c r="S3060" t="s">
        <v>3300</v>
      </c>
      <c r="T3060" t="s">
        <v>3407</v>
      </c>
      <c r="U3060" t="s">
        <v>3259</v>
      </c>
      <c r="V3060">
        <v>32</v>
      </c>
      <c r="W3060" t="s">
        <v>3275</v>
      </c>
      <c r="X3060" t="s">
        <v>3281</v>
      </c>
      <c r="Y3060" s="49">
        <v>42198</v>
      </c>
      <c r="Z3060" s="1">
        <v>6080.49</v>
      </c>
    </row>
    <row r="3061" spans="1:26" x14ac:dyDescent="0.25">
      <c r="A3061" s="3">
        <v>100003060</v>
      </c>
      <c r="B3061" t="s">
        <v>3313</v>
      </c>
      <c r="C3061" t="s">
        <v>3343</v>
      </c>
      <c r="D3061" t="s">
        <v>3266</v>
      </c>
      <c r="E3061">
        <v>31</v>
      </c>
      <c r="F3061" t="s">
        <v>3275</v>
      </c>
      <c r="G3061" t="s">
        <v>3281</v>
      </c>
      <c r="H3061" s="49">
        <v>42316</v>
      </c>
      <c r="I3061" s="1">
        <v>1447.65</v>
      </c>
      <c r="R3061" s="3">
        <v>200000747</v>
      </c>
      <c r="S3061" t="s">
        <v>3412</v>
      </c>
      <c r="T3061" t="s">
        <v>3328</v>
      </c>
      <c r="U3061" t="s">
        <v>3259</v>
      </c>
      <c r="V3061">
        <v>47</v>
      </c>
      <c r="W3061" t="s">
        <v>3262</v>
      </c>
      <c r="X3061" t="s">
        <v>3257</v>
      </c>
      <c r="Y3061" s="49">
        <v>42154</v>
      </c>
      <c r="Z3061" s="1">
        <v>6187.55</v>
      </c>
    </row>
    <row r="3062" spans="1:26" x14ac:dyDescent="0.25">
      <c r="A3062" s="3">
        <v>100003061</v>
      </c>
      <c r="B3062" t="s">
        <v>3573</v>
      </c>
      <c r="C3062" t="s">
        <v>3440</v>
      </c>
      <c r="D3062" t="s">
        <v>3266</v>
      </c>
      <c r="E3062">
        <v>25</v>
      </c>
      <c r="F3062" t="s">
        <v>3275</v>
      </c>
      <c r="G3062" t="s">
        <v>3265</v>
      </c>
      <c r="H3062" s="49">
        <v>42316</v>
      </c>
      <c r="I3062" s="1">
        <v>1890.37</v>
      </c>
      <c r="R3062" s="3">
        <v>200003100</v>
      </c>
      <c r="S3062" t="s">
        <v>3525</v>
      </c>
      <c r="T3062" t="s">
        <v>3546</v>
      </c>
      <c r="U3062" t="s">
        <v>3259</v>
      </c>
      <c r="V3062">
        <v>61</v>
      </c>
      <c r="W3062" t="s">
        <v>3262</v>
      </c>
      <c r="X3062" t="s">
        <v>3257</v>
      </c>
      <c r="Y3062" s="49">
        <v>42318</v>
      </c>
      <c r="Z3062" s="1">
        <v>6243.3</v>
      </c>
    </row>
    <row r="3063" spans="1:26" x14ac:dyDescent="0.25">
      <c r="A3063" s="3">
        <v>100003062</v>
      </c>
      <c r="B3063" t="s">
        <v>3515</v>
      </c>
      <c r="C3063" t="s">
        <v>3292</v>
      </c>
      <c r="D3063" t="s">
        <v>3259</v>
      </c>
      <c r="E3063">
        <v>39</v>
      </c>
      <c r="F3063" t="s">
        <v>3275</v>
      </c>
      <c r="G3063" t="s">
        <v>3257</v>
      </c>
      <c r="H3063" s="49">
        <v>42316</v>
      </c>
      <c r="I3063" s="1">
        <v>29040.639999999999</v>
      </c>
      <c r="R3063" s="3">
        <v>200000534</v>
      </c>
      <c r="S3063" t="s">
        <v>3445</v>
      </c>
      <c r="T3063" t="s">
        <v>3514</v>
      </c>
      <c r="U3063" t="s">
        <v>3259</v>
      </c>
      <c r="V3063">
        <v>62</v>
      </c>
      <c r="W3063" t="s">
        <v>3262</v>
      </c>
      <c r="X3063" t="s">
        <v>3257</v>
      </c>
      <c r="Y3063" s="49">
        <v>42141</v>
      </c>
      <c r="Z3063" s="1">
        <v>6273.93</v>
      </c>
    </row>
    <row r="3064" spans="1:26" x14ac:dyDescent="0.25">
      <c r="A3064" s="3">
        <v>100003063</v>
      </c>
      <c r="B3064" t="s">
        <v>3433</v>
      </c>
      <c r="C3064" t="s">
        <v>3432</v>
      </c>
      <c r="D3064" t="s">
        <v>3259</v>
      </c>
      <c r="E3064">
        <v>24</v>
      </c>
      <c r="F3064" t="s">
        <v>3275</v>
      </c>
      <c r="G3064" t="s">
        <v>3281</v>
      </c>
      <c r="H3064" s="49">
        <v>42316</v>
      </c>
      <c r="I3064" s="1">
        <v>24875.64</v>
      </c>
      <c r="R3064" s="3">
        <v>200000371</v>
      </c>
      <c r="S3064" t="s">
        <v>3571</v>
      </c>
      <c r="T3064" t="s">
        <v>3580</v>
      </c>
      <c r="U3064" t="s">
        <v>3259</v>
      </c>
      <c r="V3064">
        <v>44</v>
      </c>
      <c r="W3064" t="s">
        <v>3262</v>
      </c>
      <c r="X3064" t="s">
        <v>3265</v>
      </c>
      <c r="Y3064" s="49">
        <v>42129</v>
      </c>
      <c r="Z3064" s="1">
        <v>6288.73</v>
      </c>
    </row>
    <row r="3065" spans="1:26" x14ac:dyDescent="0.25">
      <c r="A3065" s="3">
        <v>100003064</v>
      </c>
      <c r="B3065" t="s">
        <v>3322</v>
      </c>
      <c r="C3065" t="s">
        <v>3375</v>
      </c>
      <c r="D3065" t="s">
        <v>3259</v>
      </c>
      <c r="E3065">
        <v>43</v>
      </c>
      <c r="F3065" t="s">
        <v>3275</v>
      </c>
      <c r="G3065" t="s">
        <v>3281</v>
      </c>
      <c r="H3065" s="49">
        <v>42316</v>
      </c>
      <c r="I3065" s="1">
        <v>4421.1000000000004</v>
      </c>
      <c r="R3065" s="3">
        <v>200001901</v>
      </c>
      <c r="S3065" t="s">
        <v>3368</v>
      </c>
      <c r="T3065" t="s">
        <v>3403</v>
      </c>
      <c r="U3065" t="s">
        <v>3259</v>
      </c>
      <c r="V3065">
        <v>50</v>
      </c>
      <c r="W3065" t="s">
        <v>3262</v>
      </c>
      <c r="X3065" t="s">
        <v>3265</v>
      </c>
      <c r="Y3065" s="49">
        <v>42250</v>
      </c>
      <c r="Z3065" s="1">
        <v>6400.76</v>
      </c>
    </row>
    <row r="3066" spans="1:26" x14ac:dyDescent="0.25">
      <c r="A3066" s="3">
        <v>100003065</v>
      </c>
      <c r="B3066" t="s">
        <v>3436</v>
      </c>
      <c r="C3066" t="s">
        <v>3398</v>
      </c>
      <c r="D3066" t="s">
        <v>3266</v>
      </c>
      <c r="E3066">
        <v>32</v>
      </c>
      <c r="F3066" t="s">
        <v>3275</v>
      </c>
      <c r="G3066" t="s">
        <v>3281</v>
      </c>
      <c r="H3066" s="49">
        <v>42316</v>
      </c>
      <c r="I3066" s="1">
        <v>27424.78</v>
      </c>
      <c r="R3066" s="3">
        <v>100002850</v>
      </c>
      <c r="S3066" t="s">
        <v>3449</v>
      </c>
      <c r="T3066" t="s">
        <v>3402</v>
      </c>
      <c r="U3066" t="s">
        <v>3259</v>
      </c>
      <c r="V3066">
        <v>38</v>
      </c>
      <c r="W3066" t="s">
        <v>3275</v>
      </c>
      <c r="X3066" t="s">
        <v>3281</v>
      </c>
      <c r="Y3066" s="49">
        <v>42304</v>
      </c>
      <c r="Z3066" s="1">
        <v>6411.33</v>
      </c>
    </row>
    <row r="3067" spans="1:26" x14ac:dyDescent="0.25">
      <c r="A3067" s="3">
        <v>100003066</v>
      </c>
      <c r="B3067" t="s">
        <v>3309</v>
      </c>
      <c r="C3067" t="s">
        <v>3362</v>
      </c>
      <c r="D3067" t="s">
        <v>3266</v>
      </c>
      <c r="E3067">
        <v>27</v>
      </c>
      <c r="F3067" t="s">
        <v>3275</v>
      </c>
      <c r="G3067" t="s">
        <v>3281</v>
      </c>
      <c r="H3067" s="49">
        <v>42316</v>
      </c>
      <c r="I3067" s="1">
        <v>3120.2</v>
      </c>
      <c r="R3067" s="3">
        <v>200000353</v>
      </c>
      <c r="S3067" t="s">
        <v>3530</v>
      </c>
      <c r="T3067" t="s">
        <v>3292</v>
      </c>
      <c r="U3067" t="s">
        <v>3259</v>
      </c>
      <c r="V3067">
        <v>58</v>
      </c>
      <c r="W3067" t="s">
        <v>3262</v>
      </c>
      <c r="X3067" t="s">
        <v>3257</v>
      </c>
      <c r="Y3067" s="49">
        <v>42127</v>
      </c>
      <c r="Z3067" s="1">
        <v>6416.8</v>
      </c>
    </row>
    <row r="3068" spans="1:26" x14ac:dyDescent="0.25">
      <c r="A3068" s="3">
        <v>200003067</v>
      </c>
      <c r="B3068" t="s">
        <v>3442</v>
      </c>
      <c r="C3068" t="s">
        <v>3277</v>
      </c>
      <c r="D3068" t="s">
        <v>3259</v>
      </c>
      <c r="E3068">
        <v>51</v>
      </c>
      <c r="F3068" t="s">
        <v>3262</v>
      </c>
      <c r="G3068" t="s">
        <v>3281</v>
      </c>
      <c r="H3068" s="49">
        <v>42316</v>
      </c>
      <c r="I3068" s="1">
        <v>32448.94</v>
      </c>
      <c r="R3068" s="3">
        <v>400001794</v>
      </c>
      <c r="S3068" t="s">
        <v>3323</v>
      </c>
      <c r="T3068" t="s">
        <v>3305</v>
      </c>
      <c r="U3068" t="s">
        <v>3259</v>
      </c>
      <c r="V3068">
        <v>27</v>
      </c>
      <c r="W3068" t="s">
        <v>3469</v>
      </c>
      <c r="X3068" t="s">
        <v>3257</v>
      </c>
      <c r="Y3068" s="49">
        <v>42242</v>
      </c>
      <c r="Z3068" s="1">
        <v>6426.13</v>
      </c>
    </row>
    <row r="3069" spans="1:26" x14ac:dyDescent="0.25">
      <c r="A3069" s="3">
        <v>200003068</v>
      </c>
      <c r="B3069" t="s">
        <v>3268</v>
      </c>
      <c r="C3069" t="s">
        <v>3321</v>
      </c>
      <c r="D3069" t="s">
        <v>3266</v>
      </c>
      <c r="E3069">
        <v>48</v>
      </c>
      <c r="F3069" t="s">
        <v>3262</v>
      </c>
      <c r="G3069" t="s">
        <v>3265</v>
      </c>
      <c r="H3069" s="49">
        <v>42316</v>
      </c>
      <c r="I3069" s="1">
        <v>19089.330000000002</v>
      </c>
      <c r="R3069" s="3">
        <v>200002979</v>
      </c>
      <c r="S3069" t="s">
        <v>3331</v>
      </c>
      <c r="T3069" t="s">
        <v>3517</v>
      </c>
      <c r="U3069" t="s">
        <v>3259</v>
      </c>
      <c r="V3069">
        <v>57</v>
      </c>
      <c r="W3069" t="s">
        <v>3262</v>
      </c>
      <c r="X3069" t="s">
        <v>3257</v>
      </c>
      <c r="Y3069" s="49">
        <v>42309</v>
      </c>
      <c r="Z3069" s="1">
        <v>6436.22</v>
      </c>
    </row>
    <row r="3070" spans="1:26" x14ac:dyDescent="0.25">
      <c r="A3070" s="3">
        <v>200003069</v>
      </c>
      <c r="B3070" t="s">
        <v>3311</v>
      </c>
      <c r="C3070" t="s">
        <v>3323</v>
      </c>
      <c r="D3070" t="s">
        <v>3259</v>
      </c>
      <c r="E3070">
        <v>52</v>
      </c>
      <c r="F3070" t="s">
        <v>3262</v>
      </c>
      <c r="G3070" t="s">
        <v>3281</v>
      </c>
      <c r="H3070" s="49">
        <v>42316</v>
      </c>
      <c r="I3070" s="1">
        <v>74560.83</v>
      </c>
      <c r="R3070" s="3">
        <v>100000437</v>
      </c>
      <c r="S3070" t="s">
        <v>3322</v>
      </c>
      <c r="T3070" t="s">
        <v>3276</v>
      </c>
      <c r="U3070" t="s">
        <v>3259</v>
      </c>
      <c r="V3070">
        <v>31</v>
      </c>
      <c r="W3070" t="s">
        <v>3275</v>
      </c>
      <c r="X3070" t="s">
        <v>3257</v>
      </c>
      <c r="Y3070" s="49">
        <v>42134</v>
      </c>
      <c r="Z3070" s="1">
        <v>6459.02</v>
      </c>
    </row>
    <row r="3071" spans="1:26" x14ac:dyDescent="0.25">
      <c r="A3071" s="3">
        <v>200003070</v>
      </c>
      <c r="B3071" t="s">
        <v>3324</v>
      </c>
      <c r="C3071" t="s">
        <v>3384</v>
      </c>
      <c r="D3071" t="s">
        <v>3266</v>
      </c>
      <c r="E3071">
        <v>40</v>
      </c>
      <c r="F3071" t="s">
        <v>3262</v>
      </c>
      <c r="G3071" t="s">
        <v>3265</v>
      </c>
      <c r="H3071" s="49">
        <v>42316</v>
      </c>
      <c r="I3071" s="1">
        <v>22027.41</v>
      </c>
      <c r="R3071" s="3">
        <v>300001079</v>
      </c>
      <c r="S3071" t="s">
        <v>3510</v>
      </c>
      <c r="T3071" t="s">
        <v>3345</v>
      </c>
      <c r="U3071" t="s">
        <v>3259</v>
      </c>
      <c r="V3071">
        <v>36</v>
      </c>
      <c r="W3071" t="s">
        <v>3258</v>
      </c>
      <c r="X3071" t="s">
        <v>3257</v>
      </c>
      <c r="Y3071" s="49">
        <v>42189</v>
      </c>
      <c r="Z3071" s="1">
        <v>6467.89</v>
      </c>
    </row>
    <row r="3072" spans="1:26" x14ac:dyDescent="0.25">
      <c r="A3072" s="3">
        <v>200003071</v>
      </c>
      <c r="B3072" t="s">
        <v>3532</v>
      </c>
      <c r="C3072" t="s">
        <v>3468</v>
      </c>
      <c r="D3072" t="s">
        <v>3266</v>
      </c>
      <c r="E3072">
        <v>49</v>
      </c>
      <c r="F3072" t="s">
        <v>3262</v>
      </c>
      <c r="G3072" t="s">
        <v>3265</v>
      </c>
      <c r="H3072" s="49">
        <v>42316</v>
      </c>
      <c r="I3072" s="1">
        <v>115069.41</v>
      </c>
      <c r="R3072" s="3">
        <v>100001159</v>
      </c>
      <c r="S3072" t="s">
        <v>3530</v>
      </c>
      <c r="T3072" t="s">
        <v>3282</v>
      </c>
      <c r="U3072" t="s">
        <v>3259</v>
      </c>
      <c r="V3072">
        <v>32</v>
      </c>
      <c r="W3072" t="s">
        <v>3275</v>
      </c>
      <c r="X3072" t="s">
        <v>3281</v>
      </c>
      <c r="Y3072" s="49">
        <v>42196</v>
      </c>
      <c r="Z3072" s="1">
        <v>6471.9</v>
      </c>
    </row>
    <row r="3073" spans="1:26" x14ac:dyDescent="0.25">
      <c r="A3073" s="3">
        <v>200003072</v>
      </c>
      <c r="B3073" t="s">
        <v>3471</v>
      </c>
      <c r="C3073" t="s">
        <v>3355</v>
      </c>
      <c r="D3073" t="s">
        <v>3266</v>
      </c>
      <c r="E3073">
        <v>31</v>
      </c>
      <c r="F3073" t="s">
        <v>3262</v>
      </c>
      <c r="G3073" t="s">
        <v>3265</v>
      </c>
      <c r="H3073" s="49">
        <v>42316</v>
      </c>
      <c r="I3073" s="1">
        <v>14526.24</v>
      </c>
      <c r="R3073" s="3">
        <v>200000586</v>
      </c>
      <c r="S3073" t="s">
        <v>3339</v>
      </c>
      <c r="T3073" t="s">
        <v>3388</v>
      </c>
      <c r="U3073" t="s">
        <v>3259</v>
      </c>
      <c r="V3073">
        <v>44</v>
      </c>
      <c r="W3073" t="s">
        <v>3262</v>
      </c>
      <c r="X3073" t="s">
        <v>3257</v>
      </c>
      <c r="Y3073" s="49">
        <v>42143</v>
      </c>
      <c r="Z3073" s="1">
        <v>6498.08</v>
      </c>
    </row>
    <row r="3074" spans="1:26" x14ac:dyDescent="0.25">
      <c r="A3074" s="3">
        <v>300003073</v>
      </c>
      <c r="B3074" t="s">
        <v>3523</v>
      </c>
      <c r="C3074" t="s">
        <v>3364</v>
      </c>
      <c r="D3074" t="s">
        <v>3259</v>
      </c>
      <c r="E3074">
        <v>31</v>
      </c>
      <c r="F3074" t="s">
        <v>3258</v>
      </c>
      <c r="G3074" t="s">
        <v>3281</v>
      </c>
      <c r="H3074" s="49">
        <v>42316</v>
      </c>
      <c r="I3074" s="1">
        <v>35448.769999999997</v>
      </c>
      <c r="R3074" s="3">
        <v>100000412</v>
      </c>
      <c r="S3074" t="s">
        <v>3538</v>
      </c>
      <c r="T3074" t="s">
        <v>3540</v>
      </c>
      <c r="U3074" t="s">
        <v>3259</v>
      </c>
      <c r="V3074">
        <v>18</v>
      </c>
      <c r="W3074" t="s">
        <v>3275</v>
      </c>
      <c r="X3074" t="s">
        <v>3281</v>
      </c>
      <c r="Y3074" s="49">
        <v>42132</v>
      </c>
      <c r="Z3074" s="1">
        <v>6507.7</v>
      </c>
    </row>
    <row r="3075" spans="1:26" x14ac:dyDescent="0.25">
      <c r="A3075" s="3">
        <v>300003074</v>
      </c>
      <c r="B3075" t="s">
        <v>3476</v>
      </c>
      <c r="C3075" t="s">
        <v>3418</v>
      </c>
      <c r="D3075" t="s">
        <v>3266</v>
      </c>
      <c r="E3075">
        <v>38</v>
      </c>
      <c r="F3075" t="s">
        <v>3258</v>
      </c>
      <c r="G3075" t="s">
        <v>3281</v>
      </c>
      <c r="H3075" s="49">
        <v>42316</v>
      </c>
      <c r="I3075" s="1">
        <v>12426.64</v>
      </c>
      <c r="R3075" s="3">
        <v>100001907</v>
      </c>
      <c r="S3075" t="s">
        <v>3322</v>
      </c>
      <c r="T3075" t="s">
        <v>3338</v>
      </c>
      <c r="U3075" t="s">
        <v>3259</v>
      </c>
      <c r="V3075">
        <v>43</v>
      </c>
      <c r="W3075" t="s">
        <v>3275</v>
      </c>
      <c r="X3075" t="s">
        <v>3281</v>
      </c>
      <c r="Y3075" s="49">
        <v>42251</v>
      </c>
      <c r="Z3075" s="1">
        <v>6525.63</v>
      </c>
    </row>
    <row r="3076" spans="1:26" x14ac:dyDescent="0.25">
      <c r="A3076" s="3">
        <v>300003075</v>
      </c>
      <c r="B3076" t="s">
        <v>3261</v>
      </c>
      <c r="C3076" t="s">
        <v>3403</v>
      </c>
      <c r="D3076" t="s">
        <v>3259</v>
      </c>
      <c r="E3076">
        <v>27</v>
      </c>
      <c r="F3076" t="s">
        <v>3258</v>
      </c>
      <c r="G3076" t="s">
        <v>3281</v>
      </c>
      <c r="H3076" s="49">
        <v>42316</v>
      </c>
      <c r="I3076" s="1">
        <v>89186.6</v>
      </c>
      <c r="R3076" s="3">
        <v>200000484</v>
      </c>
      <c r="S3076" t="s">
        <v>3534</v>
      </c>
      <c r="T3076" t="s">
        <v>3461</v>
      </c>
      <c r="U3076" t="s">
        <v>3259</v>
      </c>
      <c r="V3076">
        <v>39</v>
      </c>
      <c r="W3076" t="s">
        <v>3262</v>
      </c>
      <c r="X3076" t="s">
        <v>3257</v>
      </c>
      <c r="Y3076" s="49">
        <v>42137</v>
      </c>
      <c r="Z3076" s="1">
        <v>6572.36</v>
      </c>
    </row>
    <row r="3077" spans="1:26" x14ac:dyDescent="0.25">
      <c r="A3077" s="3">
        <v>100003076</v>
      </c>
      <c r="B3077" t="s">
        <v>3467</v>
      </c>
      <c r="C3077" t="s">
        <v>3330</v>
      </c>
      <c r="D3077" t="s">
        <v>3259</v>
      </c>
      <c r="E3077">
        <v>29</v>
      </c>
      <c r="F3077" t="s">
        <v>3275</v>
      </c>
      <c r="G3077" t="s">
        <v>3257</v>
      </c>
      <c r="H3077" s="49">
        <v>42317</v>
      </c>
      <c r="I3077" s="1">
        <v>9567.74</v>
      </c>
      <c r="R3077" s="3">
        <v>200000024</v>
      </c>
      <c r="S3077" t="s">
        <v>3433</v>
      </c>
      <c r="T3077" t="s">
        <v>3273</v>
      </c>
      <c r="U3077" t="s">
        <v>3259</v>
      </c>
      <c r="V3077">
        <v>52</v>
      </c>
      <c r="W3077" t="s">
        <v>3262</v>
      </c>
      <c r="X3077" t="s">
        <v>3257</v>
      </c>
      <c r="Y3077" s="49">
        <v>42023</v>
      </c>
      <c r="Z3077" s="1">
        <v>6580.81</v>
      </c>
    </row>
    <row r="3078" spans="1:26" x14ac:dyDescent="0.25">
      <c r="A3078" s="3">
        <v>100003077</v>
      </c>
      <c r="B3078" t="s">
        <v>3397</v>
      </c>
      <c r="C3078" t="s">
        <v>3556</v>
      </c>
      <c r="D3078" t="s">
        <v>3266</v>
      </c>
      <c r="E3078">
        <v>47</v>
      </c>
      <c r="F3078" t="s">
        <v>3275</v>
      </c>
      <c r="G3078" t="s">
        <v>3281</v>
      </c>
      <c r="H3078" s="49">
        <v>42317</v>
      </c>
      <c r="I3078" s="1">
        <v>9244.66</v>
      </c>
      <c r="R3078" s="3">
        <v>100001726</v>
      </c>
      <c r="S3078" t="s">
        <v>3510</v>
      </c>
      <c r="T3078" t="s">
        <v>3411</v>
      </c>
      <c r="U3078" t="s">
        <v>3259</v>
      </c>
      <c r="V3078">
        <v>37</v>
      </c>
      <c r="W3078" t="s">
        <v>3275</v>
      </c>
      <c r="X3078" t="s">
        <v>3265</v>
      </c>
      <c r="Y3078" s="49">
        <v>42239</v>
      </c>
      <c r="Z3078" s="1">
        <v>6591.25</v>
      </c>
    </row>
    <row r="3079" spans="1:26" x14ac:dyDescent="0.25">
      <c r="A3079" s="3">
        <v>100003078</v>
      </c>
      <c r="B3079" t="s">
        <v>3337</v>
      </c>
      <c r="C3079" t="s">
        <v>3355</v>
      </c>
      <c r="D3079" t="s">
        <v>3259</v>
      </c>
      <c r="E3079">
        <v>23</v>
      </c>
      <c r="F3079" t="s">
        <v>3275</v>
      </c>
      <c r="G3079" t="s">
        <v>3265</v>
      </c>
      <c r="H3079" s="49">
        <v>42317</v>
      </c>
      <c r="I3079" s="1">
        <v>4588.12</v>
      </c>
      <c r="R3079" s="3">
        <v>100003383</v>
      </c>
      <c r="S3079" t="s">
        <v>3323</v>
      </c>
      <c r="T3079" t="s">
        <v>3429</v>
      </c>
      <c r="U3079" t="s">
        <v>3259</v>
      </c>
      <c r="V3079">
        <v>47</v>
      </c>
      <c r="W3079" t="s">
        <v>3275</v>
      </c>
      <c r="X3079" t="s">
        <v>3281</v>
      </c>
      <c r="Y3079" s="49">
        <v>42335</v>
      </c>
      <c r="Z3079" s="1">
        <v>6631.7</v>
      </c>
    </row>
    <row r="3080" spans="1:26" x14ac:dyDescent="0.25">
      <c r="A3080" s="3">
        <v>100003079</v>
      </c>
      <c r="B3080" t="s">
        <v>3419</v>
      </c>
      <c r="C3080" t="s">
        <v>3367</v>
      </c>
      <c r="D3080" t="s">
        <v>3266</v>
      </c>
      <c r="E3080">
        <v>29</v>
      </c>
      <c r="F3080" t="s">
        <v>3275</v>
      </c>
      <c r="G3080" t="s">
        <v>3281</v>
      </c>
      <c r="H3080" s="49">
        <v>42317</v>
      </c>
      <c r="I3080" s="1">
        <v>34725.589999999997</v>
      </c>
      <c r="R3080" s="3">
        <v>100002961</v>
      </c>
      <c r="S3080" t="s">
        <v>3283</v>
      </c>
      <c r="T3080" t="s">
        <v>3307</v>
      </c>
      <c r="U3080" t="s">
        <v>3259</v>
      </c>
      <c r="V3080">
        <v>28</v>
      </c>
      <c r="W3080" t="s">
        <v>3275</v>
      </c>
      <c r="X3080" t="s">
        <v>3281</v>
      </c>
      <c r="Y3080" s="49">
        <v>42309</v>
      </c>
      <c r="Z3080" s="1">
        <v>6680.22</v>
      </c>
    </row>
    <row r="3081" spans="1:26" x14ac:dyDescent="0.25">
      <c r="A3081" s="3">
        <v>100003080</v>
      </c>
      <c r="B3081" t="s">
        <v>3317</v>
      </c>
      <c r="C3081" t="s">
        <v>3461</v>
      </c>
      <c r="D3081" t="s">
        <v>3259</v>
      </c>
      <c r="E3081">
        <v>37</v>
      </c>
      <c r="F3081" t="s">
        <v>3275</v>
      </c>
      <c r="G3081" t="s">
        <v>3265</v>
      </c>
      <c r="H3081" s="49">
        <v>42317</v>
      </c>
      <c r="I3081" s="1">
        <v>23396.9</v>
      </c>
      <c r="R3081" s="3">
        <v>200002518</v>
      </c>
      <c r="S3081" t="s">
        <v>3401</v>
      </c>
      <c r="T3081" t="s">
        <v>3440</v>
      </c>
      <c r="U3081" t="s">
        <v>3259</v>
      </c>
      <c r="V3081">
        <v>44</v>
      </c>
      <c r="W3081" t="s">
        <v>3262</v>
      </c>
      <c r="X3081" t="s">
        <v>3257</v>
      </c>
      <c r="Y3081" s="49">
        <v>42285</v>
      </c>
      <c r="Z3081" s="1">
        <v>6697.68</v>
      </c>
    </row>
    <row r="3082" spans="1:26" x14ac:dyDescent="0.25">
      <c r="A3082" s="3">
        <v>100003081</v>
      </c>
      <c r="B3082" t="s">
        <v>3414</v>
      </c>
      <c r="C3082" t="s">
        <v>3511</v>
      </c>
      <c r="D3082" t="s">
        <v>3259</v>
      </c>
      <c r="E3082">
        <v>35</v>
      </c>
      <c r="F3082" t="s">
        <v>3275</v>
      </c>
      <c r="G3082" t="s">
        <v>3257</v>
      </c>
      <c r="H3082" s="49">
        <v>42317</v>
      </c>
      <c r="I3082" s="1">
        <v>4653.3100000000004</v>
      </c>
      <c r="R3082" s="3">
        <v>200002712</v>
      </c>
      <c r="S3082" t="s">
        <v>3322</v>
      </c>
      <c r="T3082" t="s">
        <v>3350</v>
      </c>
      <c r="U3082" t="s">
        <v>3259</v>
      </c>
      <c r="V3082">
        <v>55</v>
      </c>
      <c r="W3082" t="s">
        <v>3262</v>
      </c>
      <c r="X3082" t="s">
        <v>3257</v>
      </c>
      <c r="Y3082" s="49">
        <v>42297</v>
      </c>
      <c r="Z3082" s="1">
        <v>6727.7</v>
      </c>
    </row>
    <row r="3083" spans="1:26" x14ac:dyDescent="0.25">
      <c r="A3083" s="3">
        <v>100003082</v>
      </c>
      <c r="B3083" t="s">
        <v>3563</v>
      </c>
      <c r="C3083" t="s">
        <v>3470</v>
      </c>
      <c r="D3083" t="s">
        <v>3266</v>
      </c>
      <c r="E3083">
        <v>35</v>
      </c>
      <c r="F3083" t="s">
        <v>3275</v>
      </c>
      <c r="G3083" t="s">
        <v>3257</v>
      </c>
      <c r="H3083" s="49">
        <v>42317</v>
      </c>
      <c r="I3083" s="1">
        <v>17717.330000000002</v>
      </c>
      <c r="R3083" s="3">
        <v>300000358</v>
      </c>
      <c r="S3083" t="s">
        <v>3575</v>
      </c>
      <c r="T3083" t="s">
        <v>3461</v>
      </c>
      <c r="U3083" t="s">
        <v>3259</v>
      </c>
      <c r="V3083">
        <v>28</v>
      </c>
      <c r="W3083" t="s">
        <v>3258</v>
      </c>
      <c r="X3083" t="s">
        <v>3257</v>
      </c>
      <c r="Y3083" s="49">
        <v>42127</v>
      </c>
      <c r="Z3083" s="1">
        <v>6729.3</v>
      </c>
    </row>
    <row r="3084" spans="1:26" x14ac:dyDescent="0.25">
      <c r="A3084" s="3">
        <v>100003083</v>
      </c>
      <c r="B3084" t="s">
        <v>3543</v>
      </c>
      <c r="C3084" t="s">
        <v>3365</v>
      </c>
      <c r="D3084" t="s">
        <v>3259</v>
      </c>
      <c r="E3084">
        <v>30</v>
      </c>
      <c r="F3084" t="s">
        <v>3275</v>
      </c>
      <c r="G3084" t="s">
        <v>3281</v>
      </c>
      <c r="H3084" s="49">
        <v>42317</v>
      </c>
      <c r="I3084" s="1">
        <v>8422.2999999999993</v>
      </c>
      <c r="R3084" s="3">
        <v>100003621</v>
      </c>
      <c r="S3084" t="s">
        <v>3372</v>
      </c>
      <c r="T3084" t="s">
        <v>3452</v>
      </c>
      <c r="U3084" t="s">
        <v>3259</v>
      </c>
      <c r="V3084">
        <v>28</v>
      </c>
      <c r="W3084" t="s">
        <v>3275</v>
      </c>
      <c r="X3084" t="s">
        <v>3257</v>
      </c>
      <c r="Y3084" s="49">
        <v>42347</v>
      </c>
      <c r="Z3084" s="1">
        <v>6747.52</v>
      </c>
    </row>
    <row r="3085" spans="1:26" x14ac:dyDescent="0.25">
      <c r="A3085" s="3">
        <v>200003084</v>
      </c>
      <c r="B3085" t="s">
        <v>3434</v>
      </c>
      <c r="C3085" t="s">
        <v>3431</v>
      </c>
      <c r="D3085" t="s">
        <v>3266</v>
      </c>
      <c r="E3085">
        <v>46</v>
      </c>
      <c r="F3085" t="s">
        <v>3262</v>
      </c>
      <c r="G3085" t="s">
        <v>3257</v>
      </c>
      <c r="H3085" s="49">
        <v>42317</v>
      </c>
      <c r="I3085" s="1">
        <v>53327.97</v>
      </c>
      <c r="R3085" s="3">
        <v>100002810</v>
      </c>
      <c r="S3085" t="s">
        <v>3467</v>
      </c>
      <c r="T3085" t="s">
        <v>3415</v>
      </c>
      <c r="U3085" t="s">
        <v>3259</v>
      </c>
      <c r="V3085">
        <v>37</v>
      </c>
      <c r="W3085" t="s">
        <v>3275</v>
      </c>
      <c r="X3085" t="s">
        <v>3281</v>
      </c>
      <c r="Y3085" s="49">
        <v>42303</v>
      </c>
      <c r="Z3085" s="1">
        <v>6765.07</v>
      </c>
    </row>
    <row r="3086" spans="1:26" x14ac:dyDescent="0.25">
      <c r="A3086" s="3">
        <v>200003085</v>
      </c>
      <c r="B3086" t="s">
        <v>3521</v>
      </c>
      <c r="C3086" t="s">
        <v>3321</v>
      </c>
      <c r="D3086" t="s">
        <v>3266</v>
      </c>
      <c r="E3086">
        <v>43</v>
      </c>
      <c r="F3086" t="s">
        <v>3262</v>
      </c>
      <c r="G3086" t="s">
        <v>3265</v>
      </c>
      <c r="H3086" s="49">
        <v>42317</v>
      </c>
      <c r="I3086" s="1">
        <v>38308.54</v>
      </c>
      <c r="R3086" s="3">
        <v>200002924</v>
      </c>
      <c r="S3086" t="s">
        <v>3380</v>
      </c>
      <c r="T3086" t="s">
        <v>3269</v>
      </c>
      <c r="U3086" t="s">
        <v>3259</v>
      </c>
      <c r="V3086">
        <v>52</v>
      </c>
      <c r="W3086" t="s">
        <v>3262</v>
      </c>
      <c r="X3086" t="s">
        <v>3257</v>
      </c>
      <c r="Y3086" s="49">
        <v>42307</v>
      </c>
      <c r="Z3086" s="1">
        <v>6809.17</v>
      </c>
    </row>
    <row r="3087" spans="1:26" x14ac:dyDescent="0.25">
      <c r="A3087" s="3">
        <v>200003086</v>
      </c>
      <c r="B3087" t="s">
        <v>3382</v>
      </c>
      <c r="C3087" t="s">
        <v>3427</v>
      </c>
      <c r="D3087" t="s">
        <v>3259</v>
      </c>
      <c r="E3087">
        <v>42</v>
      </c>
      <c r="F3087" t="s">
        <v>3262</v>
      </c>
      <c r="G3087" t="s">
        <v>3257</v>
      </c>
      <c r="H3087" s="49">
        <v>42317</v>
      </c>
      <c r="I3087" s="1">
        <v>68973.86</v>
      </c>
      <c r="R3087" s="3">
        <v>100001291</v>
      </c>
      <c r="S3087" t="s">
        <v>3297</v>
      </c>
      <c r="T3087" t="s">
        <v>3310</v>
      </c>
      <c r="U3087" t="s">
        <v>3259</v>
      </c>
      <c r="V3087">
        <v>27</v>
      </c>
      <c r="W3087" t="s">
        <v>3275</v>
      </c>
      <c r="X3087" t="s">
        <v>3281</v>
      </c>
      <c r="Y3087" s="49">
        <v>42206</v>
      </c>
      <c r="Z3087" s="1">
        <v>6825.79</v>
      </c>
    </row>
    <row r="3088" spans="1:26" x14ac:dyDescent="0.25">
      <c r="A3088" s="3">
        <v>200003087</v>
      </c>
      <c r="B3088" t="s">
        <v>3390</v>
      </c>
      <c r="C3088" t="s">
        <v>3528</v>
      </c>
      <c r="D3088" t="s">
        <v>3266</v>
      </c>
      <c r="E3088">
        <v>28</v>
      </c>
      <c r="F3088" t="s">
        <v>3262</v>
      </c>
      <c r="G3088" t="s">
        <v>3265</v>
      </c>
      <c r="H3088" s="49">
        <v>42317</v>
      </c>
      <c r="I3088" s="1">
        <v>32468.21</v>
      </c>
      <c r="R3088" s="3">
        <v>100002814</v>
      </c>
      <c r="S3088" t="s">
        <v>3327</v>
      </c>
      <c r="T3088" t="s">
        <v>3415</v>
      </c>
      <c r="U3088" t="s">
        <v>3259</v>
      </c>
      <c r="V3088">
        <v>29</v>
      </c>
      <c r="W3088" t="s">
        <v>3275</v>
      </c>
      <c r="X3088" t="s">
        <v>3281</v>
      </c>
      <c r="Y3088" s="49">
        <v>42303</v>
      </c>
      <c r="Z3088" s="1">
        <v>6839.9</v>
      </c>
    </row>
    <row r="3089" spans="1:26" x14ac:dyDescent="0.25">
      <c r="A3089" s="3">
        <v>200003088</v>
      </c>
      <c r="B3089" t="s">
        <v>3475</v>
      </c>
      <c r="C3089" t="s">
        <v>3485</v>
      </c>
      <c r="D3089" t="s">
        <v>3266</v>
      </c>
      <c r="E3089">
        <v>51</v>
      </c>
      <c r="F3089" t="s">
        <v>3262</v>
      </c>
      <c r="G3089" t="s">
        <v>3265</v>
      </c>
      <c r="H3089" s="49">
        <v>42317</v>
      </c>
      <c r="I3089" s="1">
        <v>5227.6899999999996</v>
      </c>
      <c r="R3089" s="3">
        <v>200002650</v>
      </c>
      <c r="S3089" t="s">
        <v>3399</v>
      </c>
      <c r="T3089" t="s">
        <v>3393</v>
      </c>
      <c r="U3089" t="s">
        <v>3259</v>
      </c>
      <c r="V3089">
        <v>50</v>
      </c>
      <c r="W3089" t="s">
        <v>3262</v>
      </c>
      <c r="X3089" t="s">
        <v>3257</v>
      </c>
      <c r="Y3089" s="49">
        <v>42293</v>
      </c>
      <c r="Z3089" s="1">
        <v>6844.11</v>
      </c>
    </row>
    <row r="3090" spans="1:26" x14ac:dyDescent="0.25">
      <c r="A3090" s="3">
        <v>200003089</v>
      </c>
      <c r="B3090" t="s">
        <v>3549</v>
      </c>
      <c r="C3090" t="s">
        <v>3580</v>
      </c>
      <c r="D3090" t="s">
        <v>3259</v>
      </c>
      <c r="E3090">
        <v>56</v>
      </c>
      <c r="F3090" t="s">
        <v>3262</v>
      </c>
      <c r="G3090" t="s">
        <v>3257</v>
      </c>
      <c r="H3090" s="49">
        <v>42317</v>
      </c>
      <c r="I3090" s="1">
        <v>55295.38</v>
      </c>
      <c r="R3090" s="3">
        <v>200003180</v>
      </c>
      <c r="S3090" t="s">
        <v>3283</v>
      </c>
      <c r="T3090" t="s">
        <v>3470</v>
      </c>
      <c r="U3090" t="s">
        <v>3259</v>
      </c>
      <c r="V3090">
        <v>49</v>
      </c>
      <c r="W3090" t="s">
        <v>3262</v>
      </c>
      <c r="X3090" t="s">
        <v>3265</v>
      </c>
      <c r="Y3090" s="49">
        <v>42322</v>
      </c>
      <c r="Z3090" s="1">
        <v>6881.74</v>
      </c>
    </row>
    <row r="3091" spans="1:26" x14ac:dyDescent="0.25">
      <c r="A3091" s="3">
        <v>300003090</v>
      </c>
      <c r="B3091" t="s">
        <v>3419</v>
      </c>
      <c r="C3091" t="s">
        <v>3540</v>
      </c>
      <c r="D3091" t="s">
        <v>3266</v>
      </c>
      <c r="E3091">
        <v>50</v>
      </c>
      <c r="F3091" t="s">
        <v>3258</v>
      </c>
      <c r="G3091" t="s">
        <v>3265</v>
      </c>
      <c r="H3091" s="49">
        <v>42317</v>
      </c>
      <c r="I3091" s="1">
        <v>91569.83</v>
      </c>
      <c r="R3091" s="3">
        <v>200003546</v>
      </c>
      <c r="S3091" t="s">
        <v>3449</v>
      </c>
      <c r="T3091" t="s">
        <v>3290</v>
      </c>
      <c r="U3091" t="s">
        <v>3259</v>
      </c>
      <c r="V3091">
        <v>56</v>
      </c>
      <c r="W3091" t="s">
        <v>3262</v>
      </c>
      <c r="X3091" t="s">
        <v>3265</v>
      </c>
      <c r="Y3091" s="49">
        <v>42342</v>
      </c>
      <c r="Z3091" s="1">
        <v>6887.34</v>
      </c>
    </row>
    <row r="3092" spans="1:26" x14ac:dyDescent="0.25">
      <c r="A3092" s="3">
        <v>100003091</v>
      </c>
      <c r="B3092" t="s">
        <v>3404</v>
      </c>
      <c r="C3092" t="s">
        <v>3334</v>
      </c>
      <c r="D3092" t="s">
        <v>3266</v>
      </c>
      <c r="E3092">
        <v>23</v>
      </c>
      <c r="F3092" t="s">
        <v>3275</v>
      </c>
      <c r="G3092" t="s">
        <v>3281</v>
      </c>
      <c r="H3092" s="49">
        <v>42318</v>
      </c>
      <c r="I3092" s="1">
        <v>24384.59</v>
      </c>
      <c r="R3092" s="3">
        <v>100002624</v>
      </c>
      <c r="S3092" t="s">
        <v>3261</v>
      </c>
      <c r="T3092" t="s">
        <v>3487</v>
      </c>
      <c r="U3092" t="s">
        <v>3259</v>
      </c>
      <c r="V3092">
        <v>38</v>
      </c>
      <c r="W3092" t="s">
        <v>3275</v>
      </c>
      <c r="X3092" t="s">
        <v>3257</v>
      </c>
      <c r="Y3092" s="49">
        <v>42292</v>
      </c>
      <c r="Z3092" s="1">
        <v>6958.19</v>
      </c>
    </row>
    <row r="3093" spans="1:26" x14ac:dyDescent="0.25">
      <c r="A3093" s="3">
        <v>100003092</v>
      </c>
      <c r="B3093" t="s">
        <v>3348</v>
      </c>
      <c r="C3093" t="s">
        <v>3388</v>
      </c>
      <c r="D3093" t="s">
        <v>3266</v>
      </c>
      <c r="E3093">
        <v>30</v>
      </c>
      <c r="F3093" t="s">
        <v>3275</v>
      </c>
      <c r="G3093" t="s">
        <v>3281</v>
      </c>
      <c r="H3093" s="49">
        <v>42318</v>
      </c>
      <c r="I3093" s="1">
        <v>26551.11</v>
      </c>
      <c r="R3093" s="3">
        <v>200001902</v>
      </c>
      <c r="S3093" t="s">
        <v>3270</v>
      </c>
      <c r="T3093" t="s">
        <v>3580</v>
      </c>
      <c r="U3093" t="s">
        <v>3259</v>
      </c>
      <c r="V3093">
        <v>60</v>
      </c>
      <c r="W3093" t="s">
        <v>3262</v>
      </c>
      <c r="X3093" t="s">
        <v>3257</v>
      </c>
      <c r="Y3093" s="49">
        <v>42250</v>
      </c>
      <c r="Z3093" s="1">
        <v>6961.67</v>
      </c>
    </row>
    <row r="3094" spans="1:26" x14ac:dyDescent="0.25">
      <c r="A3094" s="3">
        <v>100003093</v>
      </c>
      <c r="B3094" t="s">
        <v>3386</v>
      </c>
      <c r="C3094" t="s">
        <v>3276</v>
      </c>
      <c r="D3094" t="s">
        <v>3259</v>
      </c>
      <c r="E3094">
        <v>34</v>
      </c>
      <c r="F3094" t="s">
        <v>3275</v>
      </c>
      <c r="G3094" t="s">
        <v>3281</v>
      </c>
      <c r="H3094" s="49">
        <v>42318</v>
      </c>
      <c r="I3094" s="1">
        <v>71362.710000000006</v>
      </c>
      <c r="R3094" s="3">
        <v>200000462</v>
      </c>
      <c r="S3094" t="s">
        <v>3287</v>
      </c>
      <c r="T3094" t="s">
        <v>3432</v>
      </c>
      <c r="U3094" t="s">
        <v>3259</v>
      </c>
      <c r="V3094">
        <v>52</v>
      </c>
      <c r="W3094" t="s">
        <v>3262</v>
      </c>
      <c r="X3094" t="s">
        <v>3265</v>
      </c>
      <c r="Y3094" s="49">
        <v>42136</v>
      </c>
      <c r="Z3094" s="1">
        <v>6967.51</v>
      </c>
    </row>
    <row r="3095" spans="1:26" x14ac:dyDescent="0.25">
      <c r="A3095" s="3">
        <v>100003094</v>
      </c>
      <c r="B3095" t="s">
        <v>3522</v>
      </c>
      <c r="C3095" t="s">
        <v>3501</v>
      </c>
      <c r="D3095" t="s">
        <v>3266</v>
      </c>
      <c r="E3095">
        <v>23</v>
      </c>
      <c r="F3095" t="s">
        <v>3275</v>
      </c>
      <c r="G3095" t="s">
        <v>3281</v>
      </c>
      <c r="H3095" s="49">
        <v>42318</v>
      </c>
      <c r="I3095" s="1">
        <v>133589.87</v>
      </c>
      <c r="R3095" s="3">
        <v>100003753</v>
      </c>
      <c r="S3095" t="s">
        <v>3467</v>
      </c>
      <c r="T3095" t="s">
        <v>3427</v>
      </c>
      <c r="U3095" t="s">
        <v>3259</v>
      </c>
      <c r="V3095">
        <v>30</v>
      </c>
      <c r="W3095" t="s">
        <v>3275</v>
      </c>
      <c r="X3095" t="s">
        <v>3257</v>
      </c>
      <c r="Y3095" s="49">
        <v>42354</v>
      </c>
      <c r="Z3095" s="1">
        <v>6983.32</v>
      </c>
    </row>
    <row r="3096" spans="1:26" x14ac:dyDescent="0.25">
      <c r="A3096" s="3">
        <v>100003095</v>
      </c>
      <c r="B3096" t="s">
        <v>3528</v>
      </c>
      <c r="C3096" t="s">
        <v>3456</v>
      </c>
      <c r="D3096" t="s">
        <v>3259</v>
      </c>
      <c r="E3096">
        <v>34</v>
      </c>
      <c r="F3096" t="s">
        <v>3275</v>
      </c>
      <c r="G3096" t="s">
        <v>3281</v>
      </c>
      <c r="H3096" s="49">
        <v>42318</v>
      </c>
      <c r="I3096" s="1">
        <v>96893.79</v>
      </c>
      <c r="R3096" s="3">
        <v>200003955</v>
      </c>
      <c r="S3096" t="s">
        <v>3283</v>
      </c>
      <c r="T3096" t="s">
        <v>3359</v>
      </c>
      <c r="U3096" t="s">
        <v>3259</v>
      </c>
      <c r="V3096">
        <v>53</v>
      </c>
      <c r="W3096" t="s">
        <v>3262</v>
      </c>
      <c r="X3096" t="s">
        <v>3257</v>
      </c>
      <c r="Y3096" s="49">
        <v>42364</v>
      </c>
      <c r="Z3096" s="1">
        <v>6989.48</v>
      </c>
    </row>
    <row r="3097" spans="1:26" x14ac:dyDescent="0.25">
      <c r="A3097" s="3">
        <v>100003096</v>
      </c>
      <c r="B3097" t="s">
        <v>3264</v>
      </c>
      <c r="C3097" t="s">
        <v>3284</v>
      </c>
      <c r="D3097" t="s">
        <v>3259</v>
      </c>
      <c r="E3097">
        <v>26</v>
      </c>
      <c r="F3097" t="s">
        <v>3275</v>
      </c>
      <c r="G3097" t="s">
        <v>3257</v>
      </c>
      <c r="H3097" s="49">
        <v>42318</v>
      </c>
      <c r="I3097" s="1">
        <v>9438.06</v>
      </c>
      <c r="R3097" s="3">
        <v>300003408</v>
      </c>
      <c r="S3097" t="s">
        <v>3538</v>
      </c>
      <c r="T3097" t="s">
        <v>3558</v>
      </c>
      <c r="U3097" t="s">
        <v>3259</v>
      </c>
      <c r="V3097">
        <v>30</v>
      </c>
      <c r="W3097" t="s">
        <v>3258</v>
      </c>
      <c r="X3097" t="s">
        <v>3281</v>
      </c>
      <c r="Y3097" s="49">
        <v>42335</v>
      </c>
      <c r="Z3097" s="1">
        <v>7049.66</v>
      </c>
    </row>
    <row r="3098" spans="1:26" x14ac:dyDescent="0.25">
      <c r="A3098" s="3">
        <v>100003097</v>
      </c>
      <c r="B3098" t="s">
        <v>3437</v>
      </c>
      <c r="C3098" t="s">
        <v>3319</v>
      </c>
      <c r="D3098" t="s">
        <v>3266</v>
      </c>
      <c r="E3098">
        <v>24</v>
      </c>
      <c r="F3098" t="s">
        <v>3275</v>
      </c>
      <c r="G3098" t="s">
        <v>3281</v>
      </c>
      <c r="H3098" s="49">
        <v>42318</v>
      </c>
      <c r="I3098" s="1">
        <v>93329.94</v>
      </c>
      <c r="R3098" s="3">
        <v>100001388</v>
      </c>
      <c r="S3098" t="s">
        <v>3446</v>
      </c>
      <c r="T3098" t="s">
        <v>3418</v>
      </c>
      <c r="U3098" t="s">
        <v>3259</v>
      </c>
      <c r="V3098">
        <v>38</v>
      </c>
      <c r="W3098" t="s">
        <v>3275</v>
      </c>
      <c r="X3098" t="s">
        <v>3281</v>
      </c>
      <c r="Y3098" s="49">
        <v>42211</v>
      </c>
      <c r="Z3098" s="1">
        <v>7098.63</v>
      </c>
    </row>
    <row r="3099" spans="1:26" x14ac:dyDescent="0.25">
      <c r="A3099" s="3">
        <v>200003098</v>
      </c>
      <c r="B3099" t="s">
        <v>3363</v>
      </c>
      <c r="C3099" t="s">
        <v>3345</v>
      </c>
      <c r="D3099" t="s">
        <v>3259</v>
      </c>
      <c r="E3099">
        <v>50</v>
      </c>
      <c r="F3099" t="s">
        <v>3262</v>
      </c>
      <c r="G3099" t="s">
        <v>3281</v>
      </c>
      <c r="H3099" s="49">
        <v>42318</v>
      </c>
      <c r="I3099" s="1">
        <v>19956.27</v>
      </c>
      <c r="R3099" s="3">
        <v>300003157</v>
      </c>
      <c r="S3099" t="s">
        <v>3500</v>
      </c>
      <c r="T3099" t="s">
        <v>3444</v>
      </c>
      <c r="U3099" t="s">
        <v>3259</v>
      </c>
      <c r="V3099">
        <v>35</v>
      </c>
      <c r="W3099" t="s">
        <v>3258</v>
      </c>
      <c r="X3099" t="s">
        <v>3281</v>
      </c>
      <c r="Y3099" s="49">
        <v>42321</v>
      </c>
      <c r="Z3099" s="1">
        <v>7139.62</v>
      </c>
    </row>
    <row r="3100" spans="1:26" x14ac:dyDescent="0.25">
      <c r="A3100" s="3">
        <v>200003099</v>
      </c>
      <c r="B3100" t="s">
        <v>3333</v>
      </c>
      <c r="C3100" t="s">
        <v>3407</v>
      </c>
      <c r="D3100" t="s">
        <v>3259</v>
      </c>
      <c r="E3100">
        <v>40</v>
      </c>
      <c r="F3100" t="s">
        <v>3262</v>
      </c>
      <c r="G3100" t="s">
        <v>3257</v>
      </c>
      <c r="H3100" s="49">
        <v>42318</v>
      </c>
      <c r="I3100" s="1">
        <v>18505.82</v>
      </c>
      <c r="R3100" s="3">
        <v>100001985</v>
      </c>
      <c r="S3100" t="s">
        <v>3571</v>
      </c>
      <c r="T3100" t="s">
        <v>3290</v>
      </c>
      <c r="U3100" t="s">
        <v>3259</v>
      </c>
      <c r="V3100">
        <v>34</v>
      </c>
      <c r="W3100" t="s">
        <v>3275</v>
      </c>
      <c r="X3100" t="s">
        <v>3281</v>
      </c>
      <c r="Y3100" s="49">
        <v>42257</v>
      </c>
      <c r="Z3100" s="1">
        <v>7149.43</v>
      </c>
    </row>
    <row r="3101" spans="1:26" x14ac:dyDescent="0.25">
      <c r="A3101" s="3">
        <v>200003100</v>
      </c>
      <c r="B3101" t="s">
        <v>3525</v>
      </c>
      <c r="C3101" t="s">
        <v>3546</v>
      </c>
      <c r="D3101" t="s">
        <v>3259</v>
      </c>
      <c r="E3101">
        <v>61</v>
      </c>
      <c r="F3101" t="s">
        <v>3262</v>
      </c>
      <c r="G3101" t="s">
        <v>3257</v>
      </c>
      <c r="H3101" s="49">
        <v>42318</v>
      </c>
      <c r="I3101" s="1">
        <v>6243.3</v>
      </c>
      <c r="R3101" s="3">
        <v>200000068</v>
      </c>
      <c r="S3101" t="s">
        <v>3494</v>
      </c>
      <c r="T3101" t="s">
        <v>3388</v>
      </c>
      <c r="U3101" t="s">
        <v>3259</v>
      </c>
      <c r="V3101">
        <v>61</v>
      </c>
      <c r="W3101" t="s">
        <v>3262</v>
      </c>
      <c r="X3101" t="s">
        <v>3257</v>
      </c>
      <c r="Y3101" s="49">
        <v>42047</v>
      </c>
      <c r="Z3101" s="1">
        <v>7162.43</v>
      </c>
    </row>
    <row r="3102" spans="1:26" x14ac:dyDescent="0.25">
      <c r="A3102" s="3">
        <v>200003101</v>
      </c>
      <c r="B3102" t="s">
        <v>3424</v>
      </c>
      <c r="C3102" t="s">
        <v>3298</v>
      </c>
      <c r="D3102" t="s">
        <v>3259</v>
      </c>
      <c r="E3102">
        <v>53</v>
      </c>
      <c r="F3102" t="s">
        <v>3262</v>
      </c>
      <c r="G3102" t="s">
        <v>3257</v>
      </c>
      <c r="H3102" s="49">
        <v>42318</v>
      </c>
      <c r="I3102" s="1">
        <v>4821.6000000000004</v>
      </c>
      <c r="R3102" s="3">
        <v>200002378</v>
      </c>
      <c r="S3102" t="s">
        <v>3559</v>
      </c>
      <c r="T3102" t="s">
        <v>3286</v>
      </c>
      <c r="U3102" t="s">
        <v>3259</v>
      </c>
      <c r="V3102">
        <v>58</v>
      </c>
      <c r="W3102" t="s">
        <v>3262</v>
      </c>
      <c r="X3102" t="s">
        <v>3265</v>
      </c>
      <c r="Y3102" s="49">
        <v>42276</v>
      </c>
      <c r="Z3102" s="1">
        <v>7185.59</v>
      </c>
    </row>
    <row r="3103" spans="1:26" x14ac:dyDescent="0.25">
      <c r="A3103" s="3">
        <v>200003102</v>
      </c>
      <c r="B3103" t="s">
        <v>3506</v>
      </c>
      <c r="C3103" t="s">
        <v>3418</v>
      </c>
      <c r="D3103" t="s">
        <v>3259</v>
      </c>
      <c r="E3103">
        <v>61</v>
      </c>
      <c r="F3103" t="s">
        <v>3262</v>
      </c>
      <c r="G3103" t="s">
        <v>3265</v>
      </c>
      <c r="H3103" s="49">
        <v>42318</v>
      </c>
      <c r="I3103" s="1">
        <v>5711.43</v>
      </c>
      <c r="R3103" s="3">
        <v>100003967</v>
      </c>
      <c r="S3103" t="s">
        <v>3322</v>
      </c>
      <c r="T3103" t="s">
        <v>3345</v>
      </c>
      <c r="U3103" t="s">
        <v>3259</v>
      </c>
      <c r="V3103">
        <v>23</v>
      </c>
      <c r="W3103" t="s">
        <v>3275</v>
      </c>
      <c r="X3103" t="s">
        <v>3257</v>
      </c>
      <c r="Y3103" s="49">
        <v>42365</v>
      </c>
      <c r="Z3103" s="1">
        <v>7211.67</v>
      </c>
    </row>
    <row r="3104" spans="1:26" x14ac:dyDescent="0.25">
      <c r="A3104" s="3">
        <v>200003103</v>
      </c>
      <c r="B3104" t="s">
        <v>3270</v>
      </c>
      <c r="C3104" t="s">
        <v>3501</v>
      </c>
      <c r="D3104" t="s">
        <v>3259</v>
      </c>
      <c r="E3104">
        <v>61</v>
      </c>
      <c r="F3104" t="s">
        <v>3262</v>
      </c>
      <c r="G3104" t="s">
        <v>3257</v>
      </c>
      <c r="H3104" s="49">
        <v>42318</v>
      </c>
      <c r="I3104" s="1">
        <v>75638.28</v>
      </c>
      <c r="R3104" s="3">
        <v>200003717</v>
      </c>
      <c r="S3104" t="s">
        <v>3289</v>
      </c>
      <c r="T3104" t="s">
        <v>3525</v>
      </c>
      <c r="U3104" t="s">
        <v>3259</v>
      </c>
      <c r="V3104">
        <v>38</v>
      </c>
      <c r="W3104" t="s">
        <v>3262</v>
      </c>
      <c r="X3104" t="s">
        <v>3265</v>
      </c>
      <c r="Y3104" s="49">
        <v>42352</v>
      </c>
      <c r="Z3104" s="1">
        <v>7218.79</v>
      </c>
    </row>
    <row r="3105" spans="1:26" x14ac:dyDescent="0.25">
      <c r="A3105" s="3">
        <v>300003104</v>
      </c>
      <c r="B3105" t="s">
        <v>3494</v>
      </c>
      <c r="C3105" t="s">
        <v>3508</v>
      </c>
      <c r="D3105" t="s">
        <v>3259</v>
      </c>
      <c r="E3105">
        <v>42</v>
      </c>
      <c r="F3105" t="s">
        <v>3258</v>
      </c>
      <c r="G3105" t="s">
        <v>3281</v>
      </c>
      <c r="H3105" s="49">
        <v>42318</v>
      </c>
      <c r="I3105" s="1">
        <v>14699.25</v>
      </c>
      <c r="R3105" s="3">
        <v>200003275</v>
      </c>
      <c r="S3105" t="s">
        <v>3272</v>
      </c>
      <c r="T3105" t="s">
        <v>3499</v>
      </c>
      <c r="U3105" t="s">
        <v>3259</v>
      </c>
      <c r="V3105">
        <v>47</v>
      </c>
      <c r="W3105" t="s">
        <v>3262</v>
      </c>
      <c r="X3105" t="s">
        <v>3265</v>
      </c>
      <c r="Y3105" s="49">
        <v>42328</v>
      </c>
      <c r="Z3105" s="1">
        <v>7286.16</v>
      </c>
    </row>
    <row r="3106" spans="1:26" x14ac:dyDescent="0.25">
      <c r="A3106" s="3">
        <v>300003105</v>
      </c>
      <c r="B3106" t="s">
        <v>3525</v>
      </c>
      <c r="C3106" t="s">
        <v>3365</v>
      </c>
      <c r="D3106" t="s">
        <v>3259</v>
      </c>
      <c r="E3106">
        <v>31</v>
      </c>
      <c r="F3106" t="s">
        <v>3258</v>
      </c>
      <c r="G3106" t="s">
        <v>3281</v>
      </c>
      <c r="H3106" s="49">
        <v>42318</v>
      </c>
      <c r="I3106" s="1">
        <v>48703.81</v>
      </c>
      <c r="R3106" s="3">
        <v>100000315</v>
      </c>
      <c r="S3106" t="s">
        <v>3412</v>
      </c>
      <c r="T3106" t="s">
        <v>3565</v>
      </c>
      <c r="U3106" t="s">
        <v>3259</v>
      </c>
      <c r="V3106">
        <v>27</v>
      </c>
      <c r="W3106" t="s">
        <v>3275</v>
      </c>
      <c r="X3106" t="s">
        <v>3265</v>
      </c>
      <c r="Y3106" s="49">
        <v>42120</v>
      </c>
      <c r="Z3106" s="1">
        <v>7336.33</v>
      </c>
    </row>
    <row r="3107" spans="1:26" x14ac:dyDescent="0.25">
      <c r="A3107" s="3">
        <v>300003106</v>
      </c>
      <c r="B3107" t="s">
        <v>3272</v>
      </c>
      <c r="C3107" t="s">
        <v>3558</v>
      </c>
      <c r="D3107" t="s">
        <v>3259</v>
      </c>
      <c r="E3107">
        <v>32</v>
      </c>
      <c r="F3107" t="s">
        <v>3258</v>
      </c>
      <c r="G3107" t="s">
        <v>3257</v>
      </c>
      <c r="H3107" s="49">
        <v>42318</v>
      </c>
      <c r="I3107" s="1">
        <v>43532.66</v>
      </c>
      <c r="R3107" s="3">
        <v>100002449</v>
      </c>
      <c r="S3107" t="s">
        <v>3283</v>
      </c>
      <c r="T3107" t="s">
        <v>3498</v>
      </c>
      <c r="U3107" t="s">
        <v>3259</v>
      </c>
      <c r="V3107">
        <v>27</v>
      </c>
      <c r="W3107" t="s">
        <v>3275</v>
      </c>
      <c r="X3107" t="s">
        <v>3257</v>
      </c>
      <c r="Y3107" s="49">
        <v>42281</v>
      </c>
      <c r="Z3107" s="1">
        <v>7385.38</v>
      </c>
    </row>
    <row r="3108" spans="1:26" x14ac:dyDescent="0.25">
      <c r="A3108" s="3">
        <v>100003107</v>
      </c>
      <c r="B3108" t="s">
        <v>3316</v>
      </c>
      <c r="C3108" t="s">
        <v>3371</v>
      </c>
      <c r="D3108" t="s">
        <v>3259</v>
      </c>
      <c r="E3108">
        <v>42</v>
      </c>
      <c r="F3108" t="s">
        <v>3275</v>
      </c>
      <c r="G3108" t="s">
        <v>3281</v>
      </c>
      <c r="H3108" s="49">
        <v>42319</v>
      </c>
      <c r="I3108" s="1">
        <v>49683.78</v>
      </c>
      <c r="R3108" s="3">
        <v>200003297</v>
      </c>
      <c r="S3108" t="s">
        <v>3386</v>
      </c>
      <c r="T3108" t="s">
        <v>3548</v>
      </c>
      <c r="U3108" t="s">
        <v>3259</v>
      </c>
      <c r="V3108">
        <v>54</v>
      </c>
      <c r="W3108" t="s">
        <v>3262</v>
      </c>
      <c r="X3108" t="s">
        <v>3257</v>
      </c>
      <c r="Y3108" s="49">
        <v>42329</v>
      </c>
      <c r="Z3108" s="1">
        <v>7410.73</v>
      </c>
    </row>
    <row r="3109" spans="1:26" x14ac:dyDescent="0.25">
      <c r="A3109" s="3">
        <v>100003108</v>
      </c>
      <c r="B3109" t="s">
        <v>3500</v>
      </c>
      <c r="C3109" t="s">
        <v>3565</v>
      </c>
      <c r="D3109" t="s">
        <v>3259</v>
      </c>
      <c r="E3109">
        <v>27</v>
      </c>
      <c r="F3109" t="s">
        <v>3275</v>
      </c>
      <c r="G3109" t="s">
        <v>3281</v>
      </c>
      <c r="H3109" s="49">
        <v>42319</v>
      </c>
      <c r="I3109" s="1">
        <v>146892.37</v>
      </c>
      <c r="R3109" s="3">
        <v>100002117</v>
      </c>
      <c r="S3109" t="s">
        <v>3463</v>
      </c>
      <c r="T3109" t="s">
        <v>3561</v>
      </c>
      <c r="U3109" t="s">
        <v>3259</v>
      </c>
      <c r="V3109">
        <v>36</v>
      </c>
      <c r="W3109" t="s">
        <v>3275</v>
      </c>
      <c r="X3109" t="s">
        <v>3281</v>
      </c>
      <c r="Y3109" s="49">
        <v>42265</v>
      </c>
      <c r="Z3109" s="1">
        <v>7441.87</v>
      </c>
    </row>
    <row r="3110" spans="1:26" x14ac:dyDescent="0.25">
      <c r="A3110" s="3">
        <v>100003109</v>
      </c>
      <c r="B3110" t="s">
        <v>3304</v>
      </c>
      <c r="C3110" t="s">
        <v>3452</v>
      </c>
      <c r="D3110" t="s">
        <v>3266</v>
      </c>
      <c r="E3110">
        <v>38</v>
      </c>
      <c r="F3110" t="s">
        <v>3275</v>
      </c>
      <c r="G3110" t="s">
        <v>3281</v>
      </c>
      <c r="H3110" s="49">
        <v>42319</v>
      </c>
      <c r="I3110" s="1">
        <v>23666.54</v>
      </c>
      <c r="R3110" s="3">
        <v>100000327</v>
      </c>
      <c r="S3110" t="s">
        <v>3317</v>
      </c>
      <c r="T3110" t="s">
        <v>3296</v>
      </c>
      <c r="U3110" t="s">
        <v>3259</v>
      </c>
      <c r="V3110">
        <v>40</v>
      </c>
      <c r="W3110" t="s">
        <v>3275</v>
      </c>
      <c r="X3110" t="s">
        <v>3265</v>
      </c>
      <c r="Y3110" s="49">
        <v>42122</v>
      </c>
      <c r="Z3110" s="1">
        <v>7463.59</v>
      </c>
    </row>
    <row r="3111" spans="1:26" x14ac:dyDescent="0.25">
      <c r="A3111" s="3">
        <v>100003110</v>
      </c>
      <c r="B3111" t="s">
        <v>3443</v>
      </c>
      <c r="C3111" t="s">
        <v>3526</v>
      </c>
      <c r="D3111" t="s">
        <v>3266</v>
      </c>
      <c r="E3111">
        <v>45</v>
      </c>
      <c r="F3111" t="s">
        <v>3275</v>
      </c>
      <c r="G3111" t="s">
        <v>3281</v>
      </c>
      <c r="H3111" s="49">
        <v>42319</v>
      </c>
      <c r="I3111" s="1">
        <v>21695.26</v>
      </c>
      <c r="R3111" s="3">
        <v>200002161</v>
      </c>
      <c r="S3111" t="s">
        <v>3293</v>
      </c>
      <c r="T3111" t="s">
        <v>3276</v>
      </c>
      <c r="U3111" t="s">
        <v>3259</v>
      </c>
      <c r="V3111">
        <v>46</v>
      </c>
      <c r="W3111" t="s">
        <v>3262</v>
      </c>
      <c r="X3111" t="s">
        <v>3257</v>
      </c>
      <c r="Y3111" s="49">
        <v>42267</v>
      </c>
      <c r="Z3111" s="1">
        <v>7532.32</v>
      </c>
    </row>
    <row r="3112" spans="1:26" x14ac:dyDescent="0.25">
      <c r="A3112" s="3">
        <v>100003111</v>
      </c>
      <c r="B3112" t="s">
        <v>3293</v>
      </c>
      <c r="C3112" t="s">
        <v>3269</v>
      </c>
      <c r="D3112" t="s">
        <v>3259</v>
      </c>
      <c r="E3112">
        <v>33</v>
      </c>
      <c r="F3112" t="s">
        <v>3275</v>
      </c>
      <c r="G3112" t="s">
        <v>3265</v>
      </c>
      <c r="H3112" s="49">
        <v>42319</v>
      </c>
      <c r="I3112" s="1">
        <v>2609.2800000000002</v>
      </c>
      <c r="R3112" s="3">
        <v>300003910</v>
      </c>
      <c r="S3112" t="s">
        <v>3306</v>
      </c>
      <c r="T3112" t="s">
        <v>3328</v>
      </c>
      <c r="U3112" t="s">
        <v>3259</v>
      </c>
      <c r="V3112">
        <v>24</v>
      </c>
      <c r="W3112" t="s">
        <v>3258</v>
      </c>
      <c r="X3112" t="s">
        <v>3265</v>
      </c>
      <c r="Y3112" s="49">
        <v>42361</v>
      </c>
      <c r="Z3112" s="1">
        <v>7552.5</v>
      </c>
    </row>
    <row r="3113" spans="1:26" x14ac:dyDescent="0.25">
      <c r="A3113" s="3">
        <v>100003112</v>
      </c>
      <c r="B3113" t="s">
        <v>3530</v>
      </c>
      <c r="C3113" t="s">
        <v>3385</v>
      </c>
      <c r="D3113" t="s">
        <v>3259</v>
      </c>
      <c r="E3113">
        <v>30</v>
      </c>
      <c r="F3113" t="s">
        <v>3275</v>
      </c>
      <c r="G3113" t="s">
        <v>3281</v>
      </c>
      <c r="H3113" s="49">
        <v>42319</v>
      </c>
      <c r="I3113" s="1">
        <v>42732.72</v>
      </c>
      <c r="R3113" s="3">
        <v>200000987</v>
      </c>
      <c r="S3113" t="s">
        <v>3339</v>
      </c>
      <c r="T3113" t="s">
        <v>3384</v>
      </c>
      <c r="U3113" t="s">
        <v>3259</v>
      </c>
      <c r="V3113">
        <v>42</v>
      </c>
      <c r="W3113" t="s">
        <v>3262</v>
      </c>
      <c r="X3113" t="s">
        <v>3257</v>
      </c>
      <c r="Y3113" s="49">
        <v>42179</v>
      </c>
      <c r="Z3113" s="1">
        <v>7562.83</v>
      </c>
    </row>
    <row r="3114" spans="1:26" x14ac:dyDescent="0.25">
      <c r="A3114" s="3">
        <v>100003113</v>
      </c>
      <c r="B3114" t="s">
        <v>3571</v>
      </c>
      <c r="C3114" t="s">
        <v>3334</v>
      </c>
      <c r="D3114" t="s">
        <v>3259</v>
      </c>
      <c r="E3114">
        <v>25</v>
      </c>
      <c r="F3114" t="s">
        <v>3275</v>
      </c>
      <c r="G3114" t="s">
        <v>3281</v>
      </c>
      <c r="H3114" s="49">
        <v>42319</v>
      </c>
      <c r="I3114" s="1">
        <v>36021.53</v>
      </c>
      <c r="R3114" s="3">
        <v>100003489</v>
      </c>
      <c r="S3114" t="s">
        <v>3442</v>
      </c>
      <c r="T3114" t="s">
        <v>3269</v>
      </c>
      <c r="U3114" t="s">
        <v>3259</v>
      </c>
      <c r="V3114">
        <v>33</v>
      </c>
      <c r="W3114" t="s">
        <v>3275</v>
      </c>
      <c r="X3114" t="s">
        <v>3281</v>
      </c>
      <c r="Y3114" s="49">
        <v>42340</v>
      </c>
      <c r="Z3114" s="1">
        <v>7593.12</v>
      </c>
    </row>
    <row r="3115" spans="1:26" x14ac:dyDescent="0.25">
      <c r="A3115" s="3">
        <v>100003114</v>
      </c>
      <c r="B3115" t="s">
        <v>3285</v>
      </c>
      <c r="C3115" t="s">
        <v>3318</v>
      </c>
      <c r="D3115" t="s">
        <v>3266</v>
      </c>
      <c r="E3115">
        <v>34</v>
      </c>
      <c r="F3115" t="s">
        <v>3275</v>
      </c>
      <c r="G3115" t="s">
        <v>3281</v>
      </c>
      <c r="H3115" s="49">
        <v>42319</v>
      </c>
      <c r="I3115" s="1">
        <v>18856.080000000002</v>
      </c>
      <c r="R3115" s="3">
        <v>100000160</v>
      </c>
      <c r="S3115" t="s">
        <v>3495</v>
      </c>
      <c r="T3115" t="s">
        <v>3512</v>
      </c>
      <c r="U3115" t="s">
        <v>3259</v>
      </c>
      <c r="V3115">
        <v>38</v>
      </c>
      <c r="W3115" t="s">
        <v>3275</v>
      </c>
      <c r="X3115" t="s">
        <v>3281</v>
      </c>
      <c r="Y3115" s="49">
        <v>42099</v>
      </c>
      <c r="Z3115" s="1">
        <v>7602.94</v>
      </c>
    </row>
    <row r="3116" spans="1:26" x14ac:dyDescent="0.25">
      <c r="A3116" s="3">
        <v>100003115</v>
      </c>
      <c r="B3116" t="s">
        <v>3331</v>
      </c>
      <c r="C3116" t="s">
        <v>3387</v>
      </c>
      <c r="D3116" t="s">
        <v>3259</v>
      </c>
      <c r="E3116">
        <v>34</v>
      </c>
      <c r="F3116" t="s">
        <v>3275</v>
      </c>
      <c r="G3116" t="s">
        <v>3281</v>
      </c>
      <c r="H3116" s="49">
        <v>42319</v>
      </c>
      <c r="I3116" s="1">
        <v>42429.24</v>
      </c>
      <c r="R3116" s="3">
        <v>100001717</v>
      </c>
      <c r="S3116" t="s">
        <v>3459</v>
      </c>
      <c r="T3116" t="s">
        <v>3345</v>
      </c>
      <c r="U3116" t="s">
        <v>3259</v>
      </c>
      <c r="V3116">
        <v>26</v>
      </c>
      <c r="W3116" t="s">
        <v>3275</v>
      </c>
      <c r="X3116" t="s">
        <v>3281</v>
      </c>
      <c r="Y3116" s="49">
        <v>42239</v>
      </c>
      <c r="Z3116" s="1">
        <v>7685.3</v>
      </c>
    </row>
    <row r="3117" spans="1:26" x14ac:dyDescent="0.25">
      <c r="A3117" s="3">
        <v>100003116</v>
      </c>
      <c r="B3117" t="s">
        <v>3459</v>
      </c>
      <c r="C3117" t="s">
        <v>3568</v>
      </c>
      <c r="D3117" t="s">
        <v>3259</v>
      </c>
      <c r="E3117">
        <v>35</v>
      </c>
      <c r="F3117" t="s">
        <v>3275</v>
      </c>
      <c r="G3117" t="s">
        <v>3265</v>
      </c>
      <c r="H3117" s="49">
        <v>42319</v>
      </c>
      <c r="I3117" s="1">
        <v>25257.22</v>
      </c>
      <c r="R3117" s="3">
        <v>300001256</v>
      </c>
      <c r="S3117" t="s">
        <v>3366</v>
      </c>
      <c r="T3117" t="s">
        <v>3461</v>
      </c>
      <c r="U3117" t="s">
        <v>3259</v>
      </c>
      <c r="V3117">
        <v>50</v>
      </c>
      <c r="W3117" t="s">
        <v>3258</v>
      </c>
      <c r="X3117" t="s">
        <v>3281</v>
      </c>
      <c r="Y3117" s="49">
        <v>42202</v>
      </c>
      <c r="Z3117" s="1">
        <v>7697.3</v>
      </c>
    </row>
    <row r="3118" spans="1:26" x14ac:dyDescent="0.25">
      <c r="A3118" s="3">
        <v>100003117</v>
      </c>
      <c r="B3118" t="s">
        <v>3348</v>
      </c>
      <c r="C3118" t="s">
        <v>3440</v>
      </c>
      <c r="D3118" t="s">
        <v>3266</v>
      </c>
      <c r="E3118">
        <v>32</v>
      </c>
      <c r="F3118" t="s">
        <v>3275</v>
      </c>
      <c r="G3118" t="s">
        <v>3281</v>
      </c>
      <c r="H3118" s="49">
        <v>42319</v>
      </c>
      <c r="I3118" s="1">
        <v>64135.72</v>
      </c>
      <c r="R3118" s="3">
        <v>300000551</v>
      </c>
      <c r="S3118" t="s">
        <v>3489</v>
      </c>
      <c r="T3118" t="s">
        <v>3552</v>
      </c>
      <c r="U3118" t="s">
        <v>3259</v>
      </c>
      <c r="V3118">
        <v>35</v>
      </c>
      <c r="W3118" t="s">
        <v>3258</v>
      </c>
      <c r="X3118" t="s">
        <v>3265</v>
      </c>
      <c r="Y3118" s="49">
        <v>42142</v>
      </c>
      <c r="Z3118" s="1">
        <v>7709.87</v>
      </c>
    </row>
    <row r="3119" spans="1:26" x14ac:dyDescent="0.25">
      <c r="A3119" s="3">
        <v>200003118</v>
      </c>
      <c r="B3119" t="s">
        <v>3370</v>
      </c>
      <c r="C3119" t="s">
        <v>3508</v>
      </c>
      <c r="D3119" t="s">
        <v>3259</v>
      </c>
      <c r="E3119">
        <v>58</v>
      </c>
      <c r="F3119" t="s">
        <v>3262</v>
      </c>
      <c r="G3119" t="s">
        <v>3257</v>
      </c>
      <c r="H3119" s="49">
        <v>42319</v>
      </c>
      <c r="I3119" s="1">
        <v>76328.95</v>
      </c>
      <c r="R3119" s="3">
        <v>100003395</v>
      </c>
      <c r="S3119" t="s">
        <v>3289</v>
      </c>
      <c r="T3119" t="s">
        <v>3359</v>
      </c>
      <c r="U3119" t="s">
        <v>3259</v>
      </c>
      <c r="V3119">
        <v>33</v>
      </c>
      <c r="W3119" t="s">
        <v>3275</v>
      </c>
      <c r="X3119" t="s">
        <v>3265</v>
      </c>
      <c r="Y3119" s="49">
        <v>42335</v>
      </c>
      <c r="Z3119" s="1">
        <v>7716.87</v>
      </c>
    </row>
    <row r="3120" spans="1:26" x14ac:dyDescent="0.25">
      <c r="A3120" s="3">
        <v>200003119</v>
      </c>
      <c r="B3120" t="s">
        <v>3352</v>
      </c>
      <c r="C3120" t="s">
        <v>3458</v>
      </c>
      <c r="D3120" t="s">
        <v>3266</v>
      </c>
      <c r="E3120">
        <v>39</v>
      </c>
      <c r="F3120" t="s">
        <v>3262</v>
      </c>
      <c r="G3120" t="s">
        <v>3265</v>
      </c>
      <c r="H3120" s="49">
        <v>42319</v>
      </c>
      <c r="I3120" s="1">
        <v>60307.56</v>
      </c>
      <c r="R3120" s="3">
        <v>100003865</v>
      </c>
      <c r="S3120" t="s">
        <v>3433</v>
      </c>
      <c r="T3120" t="s">
        <v>3284</v>
      </c>
      <c r="U3120" t="s">
        <v>3259</v>
      </c>
      <c r="V3120">
        <v>36</v>
      </c>
      <c r="W3120" t="s">
        <v>3275</v>
      </c>
      <c r="X3120" t="s">
        <v>3281</v>
      </c>
      <c r="Y3120" s="49">
        <v>42360</v>
      </c>
      <c r="Z3120" s="1">
        <v>7729.82</v>
      </c>
    </row>
    <row r="3121" spans="1:26" x14ac:dyDescent="0.25">
      <c r="A3121" s="3">
        <v>200003120</v>
      </c>
      <c r="B3121" t="s">
        <v>3327</v>
      </c>
      <c r="C3121" t="s">
        <v>3472</v>
      </c>
      <c r="D3121" t="s">
        <v>3259</v>
      </c>
      <c r="E3121">
        <v>53</v>
      </c>
      <c r="F3121" t="s">
        <v>3262</v>
      </c>
      <c r="G3121" t="s">
        <v>3281</v>
      </c>
      <c r="H3121" s="49">
        <v>42319</v>
      </c>
      <c r="I3121" s="1">
        <v>28479.55</v>
      </c>
      <c r="R3121" s="3">
        <v>100000925</v>
      </c>
      <c r="S3121" t="s">
        <v>3308</v>
      </c>
      <c r="T3121" t="s">
        <v>3555</v>
      </c>
      <c r="U3121" t="s">
        <v>3259</v>
      </c>
      <c r="V3121">
        <v>34</v>
      </c>
      <c r="W3121" t="s">
        <v>3275</v>
      </c>
      <c r="X3121" t="s">
        <v>3281</v>
      </c>
      <c r="Y3121" s="49">
        <v>42175</v>
      </c>
      <c r="Z3121" s="1">
        <v>7729.88</v>
      </c>
    </row>
    <row r="3122" spans="1:26" x14ac:dyDescent="0.25">
      <c r="A3122" s="3">
        <v>200003121</v>
      </c>
      <c r="B3122" t="s">
        <v>3378</v>
      </c>
      <c r="C3122" t="s">
        <v>3277</v>
      </c>
      <c r="D3122" t="s">
        <v>3266</v>
      </c>
      <c r="E3122">
        <v>27</v>
      </c>
      <c r="F3122" t="s">
        <v>3262</v>
      </c>
      <c r="G3122" t="s">
        <v>3265</v>
      </c>
      <c r="H3122" s="49">
        <v>42319</v>
      </c>
      <c r="I3122" s="1">
        <v>7835.23</v>
      </c>
      <c r="R3122" s="3">
        <v>100002436</v>
      </c>
      <c r="S3122" t="s">
        <v>3322</v>
      </c>
      <c r="T3122" t="s">
        <v>3427</v>
      </c>
      <c r="U3122" t="s">
        <v>3259</v>
      </c>
      <c r="V3122">
        <v>40</v>
      </c>
      <c r="W3122" t="s">
        <v>3275</v>
      </c>
      <c r="X3122" t="s">
        <v>3281</v>
      </c>
      <c r="Y3122" s="49">
        <v>42280</v>
      </c>
      <c r="Z3122" s="1">
        <v>7741.38</v>
      </c>
    </row>
    <row r="3123" spans="1:26" x14ac:dyDescent="0.25">
      <c r="A3123" s="3">
        <v>200003122</v>
      </c>
      <c r="B3123" t="s">
        <v>3414</v>
      </c>
      <c r="C3123" t="s">
        <v>3537</v>
      </c>
      <c r="D3123" t="s">
        <v>3259</v>
      </c>
      <c r="E3123">
        <v>45</v>
      </c>
      <c r="F3123" t="s">
        <v>3262</v>
      </c>
      <c r="G3123" t="s">
        <v>3257</v>
      </c>
      <c r="H3123" s="49">
        <v>42319</v>
      </c>
      <c r="I3123" s="1">
        <v>10760.17</v>
      </c>
      <c r="R3123" s="3">
        <v>100001961</v>
      </c>
      <c r="S3123" t="s">
        <v>3549</v>
      </c>
      <c r="T3123" t="s">
        <v>3360</v>
      </c>
      <c r="U3123" t="s">
        <v>3259</v>
      </c>
      <c r="V3123">
        <v>34</v>
      </c>
      <c r="W3123" t="s">
        <v>3275</v>
      </c>
      <c r="X3123" t="s">
        <v>3265</v>
      </c>
      <c r="Y3123" s="49">
        <v>42255</v>
      </c>
      <c r="Z3123" s="1">
        <v>7842.61</v>
      </c>
    </row>
    <row r="3124" spans="1:26" x14ac:dyDescent="0.25">
      <c r="A3124" s="3">
        <v>200003123</v>
      </c>
      <c r="B3124" t="s">
        <v>3317</v>
      </c>
      <c r="C3124" t="s">
        <v>3552</v>
      </c>
      <c r="D3124" t="s">
        <v>3259</v>
      </c>
      <c r="E3124">
        <v>52</v>
      </c>
      <c r="F3124" t="s">
        <v>3262</v>
      </c>
      <c r="G3124" t="s">
        <v>3257</v>
      </c>
      <c r="H3124" s="49">
        <v>42319</v>
      </c>
      <c r="I3124" s="1">
        <v>31275.84</v>
      </c>
      <c r="R3124" s="3">
        <v>300003320</v>
      </c>
      <c r="S3124" t="s">
        <v>3270</v>
      </c>
      <c r="T3124" t="s">
        <v>3567</v>
      </c>
      <c r="U3124" t="s">
        <v>3259</v>
      </c>
      <c r="V3124">
        <v>27</v>
      </c>
      <c r="W3124" t="s">
        <v>3258</v>
      </c>
      <c r="X3124" t="s">
        <v>3281</v>
      </c>
      <c r="Y3124" s="49">
        <v>42331</v>
      </c>
      <c r="Z3124" s="1">
        <v>7897.23</v>
      </c>
    </row>
    <row r="3125" spans="1:26" x14ac:dyDescent="0.25">
      <c r="A3125" s="3">
        <v>200003124</v>
      </c>
      <c r="B3125" t="s">
        <v>3261</v>
      </c>
      <c r="C3125" t="s">
        <v>3555</v>
      </c>
      <c r="D3125" t="s">
        <v>3259</v>
      </c>
      <c r="E3125">
        <v>51</v>
      </c>
      <c r="F3125" t="s">
        <v>3262</v>
      </c>
      <c r="G3125" t="s">
        <v>3257</v>
      </c>
      <c r="H3125" s="49">
        <v>42319</v>
      </c>
      <c r="I3125" s="1">
        <v>62238.7</v>
      </c>
      <c r="R3125" s="3">
        <v>100002138</v>
      </c>
      <c r="S3125" t="s">
        <v>3533</v>
      </c>
      <c r="T3125" t="s">
        <v>3321</v>
      </c>
      <c r="U3125" t="s">
        <v>3259</v>
      </c>
      <c r="V3125">
        <v>33</v>
      </c>
      <c r="W3125" t="s">
        <v>3275</v>
      </c>
      <c r="X3125" t="s">
        <v>3281</v>
      </c>
      <c r="Y3125" s="49">
        <v>42266</v>
      </c>
      <c r="Z3125" s="1">
        <v>7974.93</v>
      </c>
    </row>
    <row r="3126" spans="1:26" x14ac:dyDescent="0.25">
      <c r="A3126" s="3">
        <v>200003125</v>
      </c>
      <c r="B3126" t="s">
        <v>3441</v>
      </c>
      <c r="C3126" t="s">
        <v>3332</v>
      </c>
      <c r="D3126" t="s">
        <v>3259</v>
      </c>
      <c r="E3126">
        <v>60</v>
      </c>
      <c r="F3126" t="s">
        <v>3262</v>
      </c>
      <c r="G3126" t="s">
        <v>3265</v>
      </c>
      <c r="H3126" s="49">
        <v>42319</v>
      </c>
      <c r="I3126" s="1">
        <v>23122.01</v>
      </c>
      <c r="R3126" s="3">
        <v>100002866</v>
      </c>
      <c r="S3126" t="s">
        <v>3327</v>
      </c>
      <c r="T3126" t="s">
        <v>3358</v>
      </c>
      <c r="U3126" t="s">
        <v>3259</v>
      </c>
      <c r="V3126">
        <v>41</v>
      </c>
      <c r="W3126" t="s">
        <v>3275</v>
      </c>
      <c r="X3126" t="s">
        <v>3257</v>
      </c>
      <c r="Y3126" s="49">
        <v>42305</v>
      </c>
      <c r="Z3126" s="1">
        <v>7976.04</v>
      </c>
    </row>
    <row r="3127" spans="1:26" x14ac:dyDescent="0.25">
      <c r="A3127" s="3">
        <v>200003126</v>
      </c>
      <c r="B3127" t="s">
        <v>3522</v>
      </c>
      <c r="C3127" t="s">
        <v>3400</v>
      </c>
      <c r="D3127" t="s">
        <v>3266</v>
      </c>
      <c r="E3127">
        <v>58</v>
      </c>
      <c r="F3127" t="s">
        <v>3262</v>
      </c>
      <c r="G3127" t="s">
        <v>3265</v>
      </c>
      <c r="H3127" s="49">
        <v>42319</v>
      </c>
      <c r="I3127" s="1">
        <v>105104.49</v>
      </c>
      <c r="R3127" s="3">
        <v>200001735</v>
      </c>
      <c r="S3127" t="s">
        <v>3493</v>
      </c>
      <c r="T3127" t="s">
        <v>3464</v>
      </c>
      <c r="U3127" t="s">
        <v>3259</v>
      </c>
      <c r="V3127">
        <v>61</v>
      </c>
      <c r="W3127" t="s">
        <v>3262</v>
      </c>
      <c r="X3127" t="s">
        <v>3257</v>
      </c>
      <c r="Y3127" s="49">
        <v>42239</v>
      </c>
      <c r="Z3127" s="1">
        <v>7992.21</v>
      </c>
    </row>
    <row r="3128" spans="1:26" x14ac:dyDescent="0.25">
      <c r="A3128" s="3">
        <v>200003127</v>
      </c>
      <c r="B3128" t="s">
        <v>3363</v>
      </c>
      <c r="C3128" t="s">
        <v>3392</v>
      </c>
      <c r="D3128" t="s">
        <v>3259</v>
      </c>
      <c r="E3128">
        <v>45</v>
      </c>
      <c r="F3128" t="s">
        <v>3262</v>
      </c>
      <c r="G3128" t="s">
        <v>3257</v>
      </c>
      <c r="H3128" s="49">
        <v>42319</v>
      </c>
      <c r="I3128" s="1">
        <v>28654.5</v>
      </c>
      <c r="R3128" s="3">
        <v>100003174</v>
      </c>
      <c r="S3128" t="s">
        <v>3353</v>
      </c>
      <c r="T3128" t="s">
        <v>3319</v>
      </c>
      <c r="U3128" t="s">
        <v>3259</v>
      </c>
      <c r="V3128">
        <v>36</v>
      </c>
      <c r="W3128" t="s">
        <v>3275</v>
      </c>
      <c r="X3128" t="s">
        <v>3281</v>
      </c>
      <c r="Y3128" s="49">
        <v>42322</v>
      </c>
      <c r="Z3128" s="1">
        <v>8060.05</v>
      </c>
    </row>
    <row r="3129" spans="1:26" x14ac:dyDescent="0.25">
      <c r="A3129" s="3">
        <v>200003128</v>
      </c>
      <c r="B3129" t="s">
        <v>3289</v>
      </c>
      <c r="C3129" t="s">
        <v>3347</v>
      </c>
      <c r="D3129" t="s">
        <v>3259</v>
      </c>
      <c r="E3129">
        <v>49</v>
      </c>
      <c r="F3129" t="s">
        <v>3262</v>
      </c>
      <c r="G3129" t="s">
        <v>3257</v>
      </c>
      <c r="H3129" s="49">
        <v>42319</v>
      </c>
      <c r="I3129" s="1">
        <v>35192.83</v>
      </c>
      <c r="R3129" s="3">
        <v>300001218</v>
      </c>
      <c r="S3129" t="s">
        <v>3331</v>
      </c>
      <c r="T3129" t="s">
        <v>3470</v>
      </c>
      <c r="U3129" t="s">
        <v>3259</v>
      </c>
      <c r="V3129">
        <v>42</v>
      </c>
      <c r="W3129" t="s">
        <v>3258</v>
      </c>
      <c r="X3129" t="s">
        <v>3265</v>
      </c>
      <c r="Y3129" s="49">
        <v>42199</v>
      </c>
      <c r="Z3129" s="1">
        <v>8102.48</v>
      </c>
    </row>
    <row r="3130" spans="1:26" x14ac:dyDescent="0.25">
      <c r="A3130" s="3">
        <v>300003129</v>
      </c>
      <c r="B3130" t="s">
        <v>3482</v>
      </c>
      <c r="C3130" t="s">
        <v>3345</v>
      </c>
      <c r="D3130" t="s">
        <v>3266</v>
      </c>
      <c r="E3130">
        <v>25</v>
      </c>
      <c r="F3130" t="s">
        <v>3258</v>
      </c>
      <c r="G3130" t="s">
        <v>3281</v>
      </c>
      <c r="H3130" s="49">
        <v>42319</v>
      </c>
      <c r="I3130" s="1">
        <v>14632.29</v>
      </c>
      <c r="R3130" s="3">
        <v>200000629</v>
      </c>
      <c r="S3130" t="s">
        <v>3293</v>
      </c>
      <c r="T3130" t="s">
        <v>3321</v>
      </c>
      <c r="U3130" t="s">
        <v>3259</v>
      </c>
      <c r="V3130">
        <v>48</v>
      </c>
      <c r="W3130" t="s">
        <v>3262</v>
      </c>
      <c r="X3130" t="s">
        <v>3265</v>
      </c>
      <c r="Y3130" s="49">
        <v>42146</v>
      </c>
      <c r="Z3130" s="1">
        <v>8114.82</v>
      </c>
    </row>
    <row r="3131" spans="1:26" x14ac:dyDescent="0.25">
      <c r="A3131" s="3">
        <v>300003130</v>
      </c>
      <c r="B3131" t="s">
        <v>3278</v>
      </c>
      <c r="C3131" t="s">
        <v>3394</v>
      </c>
      <c r="D3131" t="s">
        <v>3266</v>
      </c>
      <c r="E3131">
        <v>34</v>
      </c>
      <c r="F3131" t="s">
        <v>3258</v>
      </c>
      <c r="G3131" t="s">
        <v>3281</v>
      </c>
      <c r="H3131" s="49">
        <v>42319</v>
      </c>
      <c r="I3131" s="1">
        <v>8456.7800000000007</v>
      </c>
      <c r="R3131" s="3">
        <v>200002247</v>
      </c>
      <c r="S3131" t="s">
        <v>3500</v>
      </c>
      <c r="T3131" t="s">
        <v>3301</v>
      </c>
      <c r="U3131" t="s">
        <v>3259</v>
      </c>
      <c r="V3131">
        <v>43</v>
      </c>
      <c r="W3131" t="s">
        <v>3262</v>
      </c>
      <c r="X3131" t="s">
        <v>3265</v>
      </c>
      <c r="Y3131" s="49">
        <v>42271</v>
      </c>
      <c r="Z3131" s="1">
        <v>8115.05</v>
      </c>
    </row>
    <row r="3132" spans="1:26" x14ac:dyDescent="0.25">
      <c r="A3132" s="3">
        <v>300003131</v>
      </c>
      <c r="B3132" t="s">
        <v>3547</v>
      </c>
      <c r="C3132" t="s">
        <v>3284</v>
      </c>
      <c r="D3132" t="s">
        <v>3266</v>
      </c>
      <c r="E3132">
        <v>44</v>
      </c>
      <c r="F3132" t="s">
        <v>3258</v>
      </c>
      <c r="G3132" t="s">
        <v>3281</v>
      </c>
      <c r="H3132" s="49">
        <v>42319</v>
      </c>
      <c r="I3132" s="1">
        <v>33172.400000000001</v>
      </c>
      <c r="R3132" s="3">
        <v>100002527</v>
      </c>
      <c r="S3132" t="s">
        <v>3368</v>
      </c>
      <c r="T3132" t="s">
        <v>3329</v>
      </c>
      <c r="U3132" t="s">
        <v>3259</v>
      </c>
      <c r="V3132">
        <v>27</v>
      </c>
      <c r="W3132" t="s">
        <v>3275</v>
      </c>
      <c r="X3132" t="s">
        <v>3281</v>
      </c>
      <c r="Y3132" s="49">
        <v>42286</v>
      </c>
      <c r="Z3132" s="1">
        <v>8121.14</v>
      </c>
    </row>
    <row r="3133" spans="1:26" x14ac:dyDescent="0.25">
      <c r="A3133" s="3">
        <v>300003132</v>
      </c>
      <c r="B3133" t="s">
        <v>3532</v>
      </c>
      <c r="C3133" t="s">
        <v>3509</v>
      </c>
      <c r="D3133" t="s">
        <v>3266</v>
      </c>
      <c r="E3133">
        <v>46</v>
      </c>
      <c r="F3133" t="s">
        <v>3258</v>
      </c>
      <c r="G3133" t="s">
        <v>3257</v>
      </c>
      <c r="H3133" s="49">
        <v>42319</v>
      </c>
      <c r="I3133" s="1">
        <v>29012.65</v>
      </c>
      <c r="R3133" s="3">
        <v>300001747</v>
      </c>
      <c r="S3133" t="s">
        <v>3500</v>
      </c>
      <c r="T3133" t="s">
        <v>3540</v>
      </c>
      <c r="U3133" t="s">
        <v>3259</v>
      </c>
      <c r="V3133">
        <v>44</v>
      </c>
      <c r="W3133" t="s">
        <v>3258</v>
      </c>
      <c r="X3133" t="s">
        <v>3281</v>
      </c>
      <c r="Y3133" s="49">
        <v>42239</v>
      </c>
      <c r="Z3133" s="1">
        <v>8128.57</v>
      </c>
    </row>
    <row r="3134" spans="1:26" x14ac:dyDescent="0.25">
      <c r="A3134" s="3">
        <v>100003133</v>
      </c>
      <c r="B3134" t="s">
        <v>3395</v>
      </c>
      <c r="C3134" t="s">
        <v>3384</v>
      </c>
      <c r="D3134" t="s">
        <v>3266</v>
      </c>
      <c r="E3134">
        <v>46</v>
      </c>
      <c r="F3134" t="s">
        <v>3275</v>
      </c>
      <c r="G3134" t="s">
        <v>3257</v>
      </c>
      <c r="H3134" s="49">
        <v>42320</v>
      </c>
      <c r="I3134" s="1">
        <v>4907.58</v>
      </c>
      <c r="R3134" s="3">
        <v>200003521</v>
      </c>
      <c r="S3134" t="s">
        <v>3370</v>
      </c>
      <c r="T3134" t="s">
        <v>3360</v>
      </c>
      <c r="U3134" t="s">
        <v>3259</v>
      </c>
      <c r="V3134">
        <v>51</v>
      </c>
      <c r="W3134" t="s">
        <v>3262</v>
      </c>
      <c r="X3134" t="s">
        <v>3257</v>
      </c>
      <c r="Y3134" s="49">
        <v>42341</v>
      </c>
      <c r="Z3134" s="1">
        <v>8142.18</v>
      </c>
    </row>
    <row r="3135" spans="1:26" x14ac:dyDescent="0.25">
      <c r="A3135" s="3">
        <v>100003134</v>
      </c>
      <c r="B3135" t="s">
        <v>3538</v>
      </c>
      <c r="C3135" t="s">
        <v>3517</v>
      </c>
      <c r="D3135" t="s">
        <v>3259</v>
      </c>
      <c r="E3135">
        <v>39</v>
      </c>
      <c r="F3135" t="s">
        <v>3275</v>
      </c>
      <c r="G3135" t="s">
        <v>3281</v>
      </c>
      <c r="H3135" s="49">
        <v>42320</v>
      </c>
      <c r="I3135" s="1">
        <v>4563.4399999999996</v>
      </c>
      <c r="R3135" s="3">
        <v>100001324</v>
      </c>
      <c r="S3135" t="s">
        <v>3441</v>
      </c>
      <c r="T3135" t="s">
        <v>3269</v>
      </c>
      <c r="U3135" t="s">
        <v>3259</v>
      </c>
      <c r="V3135">
        <v>35</v>
      </c>
      <c r="W3135" t="s">
        <v>3275</v>
      </c>
      <c r="X3135" t="s">
        <v>3281</v>
      </c>
      <c r="Y3135" s="49">
        <v>42207</v>
      </c>
      <c r="Z3135" s="1">
        <v>8167.59</v>
      </c>
    </row>
    <row r="3136" spans="1:26" x14ac:dyDescent="0.25">
      <c r="A3136" s="3">
        <v>100003135</v>
      </c>
      <c r="B3136" t="s">
        <v>3339</v>
      </c>
      <c r="C3136" t="s">
        <v>3470</v>
      </c>
      <c r="D3136" t="s">
        <v>3259</v>
      </c>
      <c r="E3136">
        <v>29</v>
      </c>
      <c r="F3136" t="s">
        <v>3275</v>
      </c>
      <c r="G3136" t="s">
        <v>3257</v>
      </c>
      <c r="H3136" s="49">
        <v>42320</v>
      </c>
      <c r="I3136" s="1">
        <v>19118.759999999998</v>
      </c>
      <c r="R3136" s="3">
        <v>300003144</v>
      </c>
      <c r="S3136" t="s">
        <v>3528</v>
      </c>
      <c r="T3136" t="s">
        <v>3431</v>
      </c>
      <c r="U3136" t="s">
        <v>3259</v>
      </c>
      <c r="V3136">
        <v>41</v>
      </c>
      <c r="W3136" t="s">
        <v>3258</v>
      </c>
      <c r="X3136" t="s">
        <v>3281</v>
      </c>
      <c r="Y3136" s="49">
        <v>42320</v>
      </c>
      <c r="Z3136" s="1">
        <v>8176.98</v>
      </c>
    </row>
    <row r="3137" spans="1:26" x14ac:dyDescent="0.25">
      <c r="A3137" s="3">
        <v>100003136</v>
      </c>
      <c r="B3137" t="s">
        <v>3339</v>
      </c>
      <c r="C3137" t="s">
        <v>3519</v>
      </c>
      <c r="D3137" t="s">
        <v>3259</v>
      </c>
      <c r="E3137">
        <v>32</v>
      </c>
      <c r="F3137" t="s">
        <v>3275</v>
      </c>
      <c r="G3137" t="s">
        <v>3281</v>
      </c>
      <c r="H3137" s="49">
        <v>42320</v>
      </c>
      <c r="I3137" s="1">
        <v>59266.239999999998</v>
      </c>
      <c r="R3137" s="3">
        <v>200003842</v>
      </c>
      <c r="S3137" t="s">
        <v>3300</v>
      </c>
      <c r="T3137" t="s">
        <v>3472</v>
      </c>
      <c r="U3137" t="s">
        <v>3259</v>
      </c>
      <c r="V3137">
        <v>54</v>
      </c>
      <c r="W3137" t="s">
        <v>3262</v>
      </c>
      <c r="X3137" t="s">
        <v>3257</v>
      </c>
      <c r="Y3137" s="49">
        <v>42358</v>
      </c>
      <c r="Z3137" s="1">
        <v>8216.23</v>
      </c>
    </row>
    <row r="3138" spans="1:26" x14ac:dyDescent="0.25">
      <c r="A3138" s="3">
        <v>100003137</v>
      </c>
      <c r="B3138" t="s">
        <v>3451</v>
      </c>
      <c r="C3138" t="s">
        <v>3444</v>
      </c>
      <c r="D3138" t="s">
        <v>3266</v>
      </c>
      <c r="E3138">
        <v>34</v>
      </c>
      <c r="F3138" t="s">
        <v>3275</v>
      </c>
      <c r="G3138" t="s">
        <v>3281</v>
      </c>
      <c r="H3138" s="49">
        <v>42320</v>
      </c>
      <c r="I3138" s="1">
        <v>26768.44</v>
      </c>
      <c r="R3138" s="3">
        <v>100000422</v>
      </c>
      <c r="S3138" t="s">
        <v>3331</v>
      </c>
      <c r="T3138" t="s">
        <v>3332</v>
      </c>
      <c r="U3138" t="s">
        <v>3259</v>
      </c>
      <c r="V3138">
        <v>35</v>
      </c>
      <c r="W3138" t="s">
        <v>3275</v>
      </c>
      <c r="X3138" t="s">
        <v>3281</v>
      </c>
      <c r="Y3138" s="49">
        <v>42133</v>
      </c>
      <c r="Z3138" s="1">
        <v>8245.73</v>
      </c>
    </row>
    <row r="3139" spans="1:26" x14ac:dyDescent="0.25">
      <c r="A3139" s="3">
        <v>200003138</v>
      </c>
      <c r="B3139" t="s">
        <v>3530</v>
      </c>
      <c r="C3139" t="s">
        <v>3299</v>
      </c>
      <c r="D3139" t="s">
        <v>3259</v>
      </c>
      <c r="E3139">
        <v>41</v>
      </c>
      <c r="F3139" t="s">
        <v>3262</v>
      </c>
      <c r="G3139" t="s">
        <v>3257</v>
      </c>
      <c r="H3139" s="49">
        <v>42320</v>
      </c>
      <c r="I3139" s="1">
        <v>97626.31</v>
      </c>
      <c r="R3139" s="3">
        <v>300004002</v>
      </c>
      <c r="S3139" t="s">
        <v>3289</v>
      </c>
      <c r="T3139" t="s">
        <v>3288</v>
      </c>
      <c r="U3139" t="s">
        <v>3259</v>
      </c>
      <c r="V3139">
        <v>30</v>
      </c>
      <c r="W3139" t="s">
        <v>3258</v>
      </c>
      <c r="X3139" t="s">
        <v>3281</v>
      </c>
      <c r="Y3139" s="49">
        <v>42367</v>
      </c>
      <c r="Z3139" s="1">
        <v>8250.75</v>
      </c>
    </row>
    <row r="3140" spans="1:26" x14ac:dyDescent="0.25">
      <c r="A3140" s="3">
        <v>200003139</v>
      </c>
      <c r="B3140" t="s">
        <v>3356</v>
      </c>
      <c r="C3140" t="s">
        <v>3420</v>
      </c>
      <c r="D3140" t="s">
        <v>3259</v>
      </c>
      <c r="E3140">
        <v>58</v>
      </c>
      <c r="F3140" t="s">
        <v>3262</v>
      </c>
      <c r="G3140" t="s">
        <v>3257</v>
      </c>
      <c r="H3140" s="49">
        <v>42320</v>
      </c>
      <c r="I3140" s="1">
        <v>10786.24</v>
      </c>
      <c r="R3140" s="3">
        <v>300000495</v>
      </c>
      <c r="S3140" t="s">
        <v>3261</v>
      </c>
      <c r="T3140" t="s">
        <v>3303</v>
      </c>
      <c r="U3140" t="s">
        <v>3259</v>
      </c>
      <c r="V3140">
        <v>40</v>
      </c>
      <c r="W3140" t="s">
        <v>3258</v>
      </c>
      <c r="X3140" t="s">
        <v>3281</v>
      </c>
      <c r="Y3140" s="49">
        <v>42138</v>
      </c>
      <c r="Z3140" s="1">
        <v>8257.16</v>
      </c>
    </row>
    <row r="3141" spans="1:26" x14ac:dyDescent="0.25">
      <c r="A3141" s="3">
        <v>200003140</v>
      </c>
      <c r="B3141" t="s">
        <v>3528</v>
      </c>
      <c r="C3141" t="s">
        <v>3276</v>
      </c>
      <c r="D3141" t="s">
        <v>3259</v>
      </c>
      <c r="E3141">
        <v>32</v>
      </c>
      <c r="F3141" t="s">
        <v>3262</v>
      </c>
      <c r="G3141" t="s">
        <v>3257</v>
      </c>
      <c r="H3141" s="49">
        <v>42320</v>
      </c>
      <c r="I3141" s="1">
        <v>45810.04</v>
      </c>
      <c r="R3141" s="3">
        <v>100002672</v>
      </c>
      <c r="S3141" t="s">
        <v>3575</v>
      </c>
      <c r="T3141" t="s">
        <v>3402</v>
      </c>
      <c r="U3141" t="s">
        <v>3259</v>
      </c>
      <c r="V3141">
        <v>35</v>
      </c>
      <c r="W3141" t="s">
        <v>3275</v>
      </c>
      <c r="X3141" t="s">
        <v>3281</v>
      </c>
      <c r="Y3141" s="49">
        <v>42295</v>
      </c>
      <c r="Z3141" s="1">
        <v>8257.6200000000008</v>
      </c>
    </row>
    <row r="3142" spans="1:26" x14ac:dyDescent="0.25">
      <c r="A3142" s="3">
        <v>200003141</v>
      </c>
      <c r="B3142" t="s">
        <v>3372</v>
      </c>
      <c r="C3142" t="s">
        <v>3307</v>
      </c>
      <c r="D3142" t="s">
        <v>3259</v>
      </c>
      <c r="E3142">
        <v>18</v>
      </c>
      <c r="F3142" t="s">
        <v>3262</v>
      </c>
      <c r="G3142" t="s">
        <v>3257</v>
      </c>
      <c r="H3142" s="49">
        <v>42320</v>
      </c>
      <c r="I3142" s="1">
        <v>25898.720000000001</v>
      </c>
      <c r="R3142" s="3">
        <v>100002084</v>
      </c>
      <c r="S3142" t="s">
        <v>3287</v>
      </c>
      <c r="T3142" t="s">
        <v>3288</v>
      </c>
      <c r="U3142" t="s">
        <v>3259</v>
      </c>
      <c r="V3142">
        <v>47</v>
      </c>
      <c r="W3142" t="s">
        <v>3275</v>
      </c>
      <c r="X3142" t="s">
        <v>3265</v>
      </c>
      <c r="Y3142" s="49">
        <v>42263</v>
      </c>
      <c r="Z3142" s="1">
        <v>8300.2900000000009</v>
      </c>
    </row>
    <row r="3143" spans="1:26" x14ac:dyDescent="0.25">
      <c r="A3143" s="3">
        <v>300003142</v>
      </c>
      <c r="B3143" t="s">
        <v>3324</v>
      </c>
      <c r="C3143" t="s">
        <v>3393</v>
      </c>
      <c r="D3143" t="s">
        <v>3266</v>
      </c>
      <c r="E3143">
        <v>40</v>
      </c>
      <c r="F3143" t="s">
        <v>3258</v>
      </c>
      <c r="G3143" t="s">
        <v>3281</v>
      </c>
      <c r="H3143" s="49">
        <v>42320</v>
      </c>
      <c r="I3143" s="1">
        <v>19448.189999999999</v>
      </c>
      <c r="R3143" s="3">
        <v>200000414</v>
      </c>
      <c r="S3143" t="s">
        <v>3445</v>
      </c>
      <c r="T3143" t="s">
        <v>3360</v>
      </c>
      <c r="U3143" t="s">
        <v>3259</v>
      </c>
      <c r="V3143">
        <v>45</v>
      </c>
      <c r="W3143" t="s">
        <v>3262</v>
      </c>
      <c r="X3143" t="s">
        <v>3265</v>
      </c>
      <c r="Y3143" s="49">
        <v>42132</v>
      </c>
      <c r="Z3143" s="1">
        <v>8313.86</v>
      </c>
    </row>
    <row r="3144" spans="1:26" x14ac:dyDescent="0.25">
      <c r="A3144" s="3">
        <v>300003143</v>
      </c>
      <c r="B3144" t="s">
        <v>3356</v>
      </c>
      <c r="C3144" t="s">
        <v>3373</v>
      </c>
      <c r="D3144" t="s">
        <v>3259</v>
      </c>
      <c r="E3144">
        <v>39</v>
      </c>
      <c r="F3144" t="s">
        <v>3258</v>
      </c>
      <c r="G3144" t="s">
        <v>3257</v>
      </c>
      <c r="H3144" s="49">
        <v>42320</v>
      </c>
      <c r="I3144" s="1">
        <v>48032.86</v>
      </c>
      <c r="R3144" s="3">
        <v>100001943</v>
      </c>
      <c r="S3144" t="s">
        <v>3455</v>
      </c>
      <c r="T3144" t="s">
        <v>3347</v>
      </c>
      <c r="U3144" t="s">
        <v>3259</v>
      </c>
      <c r="V3144">
        <v>36</v>
      </c>
      <c r="W3144" t="s">
        <v>3275</v>
      </c>
      <c r="X3144" t="s">
        <v>3281</v>
      </c>
      <c r="Y3144" s="49">
        <v>42254</v>
      </c>
      <c r="Z3144" s="1">
        <v>8335.9699999999993</v>
      </c>
    </row>
    <row r="3145" spans="1:26" x14ac:dyDescent="0.25">
      <c r="A3145" s="3">
        <v>300003144</v>
      </c>
      <c r="B3145" t="s">
        <v>3528</v>
      </c>
      <c r="C3145" t="s">
        <v>3431</v>
      </c>
      <c r="D3145" t="s">
        <v>3259</v>
      </c>
      <c r="E3145">
        <v>41</v>
      </c>
      <c r="F3145" t="s">
        <v>3258</v>
      </c>
      <c r="G3145" t="s">
        <v>3281</v>
      </c>
      <c r="H3145" s="49">
        <v>42320</v>
      </c>
      <c r="I3145" s="1">
        <v>8176.98</v>
      </c>
      <c r="R3145" s="3">
        <v>300001104</v>
      </c>
      <c r="S3145" t="s">
        <v>3261</v>
      </c>
      <c r="T3145" t="s">
        <v>3526</v>
      </c>
      <c r="U3145" t="s">
        <v>3259</v>
      </c>
      <c r="V3145">
        <v>44</v>
      </c>
      <c r="W3145" t="s">
        <v>3258</v>
      </c>
      <c r="X3145" t="s">
        <v>3257</v>
      </c>
      <c r="Y3145" s="49">
        <v>42191</v>
      </c>
      <c r="Z3145" s="1">
        <v>8365.0400000000009</v>
      </c>
    </row>
    <row r="3146" spans="1:26" x14ac:dyDescent="0.25">
      <c r="A3146" s="3">
        <v>100003145</v>
      </c>
      <c r="B3146" t="s">
        <v>3339</v>
      </c>
      <c r="C3146" t="s">
        <v>3407</v>
      </c>
      <c r="D3146" t="s">
        <v>3259</v>
      </c>
      <c r="E3146">
        <v>29</v>
      </c>
      <c r="F3146" t="s">
        <v>3275</v>
      </c>
      <c r="G3146" t="s">
        <v>3281</v>
      </c>
      <c r="H3146" s="49">
        <v>42321</v>
      </c>
      <c r="I3146" s="1">
        <v>20166.68</v>
      </c>
      <c r="R3146" s="3">
        <v>200001638</v>
      </c>
      <c r="S3146" t="s">
        <v>3455</v>
      </c>
      <c r="T3146" t="s">
        <v>3561</v>
      </c>
      <c r="U3146" t="s">
        <v>3259</v>
      </c>
      <c r="V3146">
        <v>63</v>
      </c>
      <c r="W3146" t="s">
        <v>3262</v>
      </c>
      <c r="X3146" t="s">
        <v>3265</v>
      </c>
      <c r="Y3146" s="49">
        <v>42232</v>
      </c>
      <c r="Z3146" s="1">
        <v>8391.7900000000009</v>
      </c>
    </row>
    <row r="3147" spans="1:26" x14ac:dyDescent="0.25">
      <c r="A3147" s="3">
        <v>100003146</v>
      </c>
      <c r="B3147" t="s">
        <v>3534</v>
      </c>
      <c r="C3147" t="s">
        <v>3376</v>
      </c>
      <c r="D3147" t="s">
        <v>3259</v>
      </c>
      <c r="E3147">
        <v>44</v>
      </c>
      <c r="F3147" t="s">
        <v>3275</v>
      </c>
      <c r="G3147" t="s">
        <v>3281</v>
      </c>
      <c r="H3147" s="49">
        <v>42321</v>
      </c>
      <c r="I3147" s="1">
        <v>13179.89</v>
      </c>
      <c r="R3147" s="3">
        <v>300000733</v>
      </c>
      <c r="S3147" t="s">
        <v>3412</v>
      </c>
      <c r="T3147" t="s">
        <v>3340</v>
      </c>
      <c r="U3147" t="s">
        <v>3259</v>
      </c>
      <c r="V3147">
        <v>47</v>
      </c>
      <c r="W3147" t="s">
        <v>3258</v>
      </c>
      <c r="X3147" t="s">
        <v>3257</v>
      </c>
      <c r="Y3147" s="49">
        <v>42153</v>
      </c>
      <c r="Z3147" s="1">
        <v>8395.4500000000007</v>
      </c>
    </row>
    <row r="3148" spans="1:26" x14ac:dyDescent="0.25">
      <c r="A3148" s="3">
        <v>100003147</v>
      </c>
      <c r="B3148" t="s">
        <v>3295</v>
      </c>
      <c r="C3148" t="s">
        <v>3551</v>
      </c>
      <c r="D3148" t="s">
        <v>3259</v>
      </c>
      <c r="E3148">
        <v>37</v>
      </c>
      <c r="F3148" t="s">
        <v>3275</v>
      </c>
      <c r="G3148" t="s">
        <v>3281</v>
      </c>
      <c r="H3148" s="49">
        <v>42321</v>
      </c>
      <c r="I3148" s="1">
        <v>59673.88</v>
      </c>
      <c r="R3148" s="3">
        <v>100003083</v>
      </c>
      <c r="S3148" t="s">
        <v>3543</v>
      </c>
      <c r="T3148" t="s">
        <v>3365</v>
      </c>
      <c r="U3148" t="s">
        <v>3259</v>
      </c>
      <c r="V3148">
        <v>30</v>
      </c>
      <c r="W3148" t="s">
        <v>3275</v>
      </c>
      <c r="X3148" t="s">
        <v>3281</v>
      </c>
      <c r="Y3148" s="49">
        <v>42317</v>
      </c>
      <c r="Z3148" s="1">
        <v>8422.2999999999993</v>
      </c>
    </row>
    <row r="3149" spans="1:26" x14ac:dyDescent="0.25">
      <c r="A3149" s="3">
        <v>100003148</v>
      </c>
      <c r="B3149" t="s">
        <v>3389</v>
      </c>
      <c r="C3149" t="s">
        <v>3567</v>
      </c>
      <c r="D3149" t="s">
        <v>3266</v>
      </c>
      <c r="E3149">
        <v>32</v>
      </c>
      <c r="F3149" t="s">
        <v>3275</v>
      </c>
      <c r="G3149" t="s">
        <v>3281</v>
      </c>
      <c r="H3149" s="49">
        <v>42321</v>
      </c>
      <c r="I3149" s="1">
        <v>53274.83</v>
      </c>
      <c r="R3149" s="3">
        <v>100004005</v>
      </c>
      <c r="S3149" t="s">
        <v>3283</v>
      </c>
      <c r="T3149" t="s">
        <v>3282</v>
      </c>
      <c r="U3149" t="s">
        <v>3259</v>
      </c>
      <c r="V3149">
        <v>45</v>
      </c>
      <c r="W3149" t="s">
        <v>3275</v>
      </c>
      <c r="X3149" t="s">
        <v>3281</v>
      </c>
      <c r="Y3149" s="49">
        <v>42368</v>
      </c>
      <c r="Z3149" s="1">
        <v>8435.91</v>
      </c>
    </row>
    <row r="3150" spans="1:26" x14ac:dyDescent="0.25">
      <c r="A3150" s="3">
        <v>100003149</v>
      </c>
      <c r="B3150" t="s">
        <v>3486</v>
      </c>
      <c r="C3150" t="s">
        <v>3461</v>
      </c>
      <c r="D3150" t="s">
        <v>3266</v>
      </c>
      <c r="E3150">
        <v>38</v>
      </c>
      <c r="F3150" t="s">
        <v>3275</v>
      </c>
      <c r="G3150" t="s">
        <v>3281</v>
      </c>
      <c r="H3150" s="49">
        <v>42321</v>
      </c>
      <c r="I3150" s="1">
        <v>1768.41</v>
      </c>
      <c r="R3150" s="3">
        <v>200000792</v>
      </c>
      <c r="S3150" t="s">
        <v>3297</v>
      </c>
      <c r="T3150" t="s">
        <v>3391</v>
      </c>
      <c r="U3150" t="s">
        <v>3259</v>
      </c>
      <c r="V3150">
        <v>55</v>
      </c>
      <c r="W3150" t="s">
        <v>3262</v>
      </c>
      <c r="X3150" t="s">
        <v>3257</v>
      </c>
      <c r="Y3150" s="49">
        <v>42158</v>
      </c>
      <c r="Z3150" s="1">
        <v>8441.89</v>
      </c>
    </row>
    <row r="3151" spans="1:26" x14ac:dyDescent="0.25">
      <c r="A3151" s="3">
        <v>100003150</v>
      </c>
      <c r="B3151" t="s">
        <v>3439</v>
      </c>
      <c r="C3151" t="s">
        <v>3481</v>
      </c>
      <c r="D3151" t="s">
        <v>3266</v>
      </c>
      <c r="E3151">
        <v>32</v>
      </c>
      <c r="F3151" t="s">
        <v>3275</v>
      </c>
      <c r="G3151" t="s">
        <v>3281</v>
      </c>
      <c r="H3151" s="49">
        <v>42321</v>
      </c>
      <c r="I3151" s="1">
        <v>9287.6299999999992</v>
      </c>
      <c r="R3151" s="3">
        <v>100000574</v>
      </c>
      <c r="S3151" t="s">
        <v>3339</v>
      </c>
      <c r="T3151" t="s">
        <v>3400</v>
      </c>
      <c r="U3151" t="s">
        <v>3259</v>
      </c>
      <c r="V3151">
        <v>25</v>
      </c>
      <c r="W3151" t="s">
        <v>3275</v>
      </c>
      <c r="X3151" t="s">
        <v>3265</v>
      </c>
      <c r="Y3151" s="49">
        <v>42143</v>
      </c>
      <c r="Z3151" s="1">
        <v>8518.4599999999991</v>
      </c>
    </row>
    <row r="3152" spans="1:26" x14ac:dyDescent="0.25">
      <c r="A3152" s="3">
        <v>100003151</v>
      </c>
      <c r="B3152" t="s">
        <v>3563</v>
      </c>
      <c r="C3152" t="s">
        <v>3402</v>
      </c>
      <c r="D3152" t="s">
        <v>3266</v>
      </c>
      <c r="E3152">
        <v>38</v>
      </c>
      <c r="F3152" t="s">
        <v>3275</v>
      </c>
      <c r="G3152" t="s">
        <v>3281</v>
      </c>
      <c r="H3152" s="49">
        <v>42321</v>
      </c>
      <c r="I3152" s="1">
        <v>66093.41</v>
      </c>
      <c r="R3152" s="3">
        <v>100003001</v>
      </c>
      <c r="S3152" t="s">
        <v>3414</v>
      </c>
      <c r="T3152" t="s">
        <v>3425</v>
      </c>
      <c r="U3152" t="s">
        <v>3259</v>
      </c>
      <c r="V3152">
        <v>47</v>
      </c>
      <c r="W3152" t="s">
        <v>3275</v>
      </c>
      <c r="X3152" t="s">
        <v>3257</v>
      </c>
      <c r="Y3152" s="49">
        <v>42311</v>
      </c>
      <c r="Z3152" s="1">
        <v>8576.4599999999991</v>
      </c>
    </row>
    <row r="3153" spans="1:26" x14ac:dyDescent="0.25">
      <c r="A3153" s="3">
        <v>200003152</v>
      </c>
      <c r="B3153" t="s">
        <v>3424</v>
      </c>
      <c r="C3153" t="s">
        <v>3276</v>
      </c>
      <c r="D3153" t="s">
        <v>3259</v>
      </c>
      <c r="E3153">
        <v>51</v>
      </c>
      <c r="F3153" t="s">
        <v>3262</v>
      </c>
      <c r="G3153" t="s">
        <v>3265</v>
      </c>
      <c r="H3153" s="49">
        <v>42321</v>
      </c>
      <c r="I3153" s="1">
        <v>13547.12</v>
      </c>
      <c r="R3153" s="3">
        <v>100001007</v>
      </c>
      <c r="S3153" t="s">
        <v>3295</v>
      </c>
      <c r="T3153" t="s">
        <v>3359</v>
      </c>
      <c r="U3153" t="s">
        <v>3259</v>
      </c>
      <c r="V3153">
        <v>47</v>
      </c>
      <c r="W3153" t="s">
        <v>3275</v>
      </c>
      <c r="X3153" t="s">
        <v>3257</v>
      </c>
      <c r="Y3153" s="49">
        <v>42182</v>
      </c>
      <c r="Z3153" s="1">
        <v>8610.86</v>
      </c>
    </row>
    <row r="3154" spans="1:26" x14ac:dyDescent="0.25">
      <c r="A3154" s="3">
        <v>200003153</v>
      </c>
      <c r="B3154" t="s">
        <v>3445</v>
      </c>
      <c r="C3154" t="s">
        <v>3369</v>
      </c>
      <c r="D3154" t="s">
        <v>3259</v>
      </c>
      <c r="E3154">
        <v>51</v>
      </c>
      <c r="F3154" t="s">
        <v>3262</v>
      </c>
      <c r="G3154" t="s">
        <v>3257</v>
      </c>
      <c r="H3154" s="49">
        <v>42321</v>
      </c>
      <c r="I3154" s="1">
        <v>109395.78</v>
      </c>
      <c r="R3154" s="3">
        <v>100003538</v>
      </c>
      <c r="S3154" t="s">
        <v>3442</v>
      </c>
      <c r="T3154" t="s">
        <v>3499</v>
      </c>
      <c r="U3154" t="s">
        <v>3259</v>
      </c>
      <c r="V3154">
        <v>37</v>
      </c>
      <c r="W3154" t="s">
        <v>3275</v>
      </c>
      <c r="X3154" t="s">
        <v>3281</v>
      </c>
      <c r="Y3154" s="49">
        <v>42342</v>
      </c>
      <c r="Z3154" s="1">
        <v>8679.67</v>
      </c>
    </row>
    <row r="3155" spans="1:26" x14ac:dyDescent="0.25">
      <c r="A3155" s="3">
        <v>200003154</v>
      </c>
      <c r="B3155" t="s">
        <v>3500</v>
      </c>
      <c r="C3155" t="s">
        <v>3501</v>
      </c>
      <c r="D3155" t="s">
        <v>3259</v>
      </c>
      <c r="E3155">
        <v>49</v>
      </c>
      <c r="F3155" t="s">
        <v>3262</v>
      </c>
      <c r="G3155" t="s">
        <v>3265</v>
      </c>
      <c r="H3155" s="49">
        <v>42321</v>
      </c>
      <c r="I3155" s="1">
        <v>45629.65</v>
      </c>
      <c r="R3155" s="3">
        <v>100001537</v>
      </c>
      <c r="S3155" t="s">
        <v>3505</v>
      </c>
      <c r="T3155" t="s">
        <v>3474</v>
      </c>
      <c r="U3155" t="s">
        <v>3259</v>
      </c>
      <c r="V3155">
        <v>26</v>
      </c>
      <c r="W3155" t="s">
        <v>3275</v>
      </c>
      <c r="X3155" t="s">
        <v>3281</v>
      </c>
      <c r="Y3155" s="49">
        <v>42223</v>
      </c>
      <c r="Z3155" s="1">
        <v>8708.57</v>
      </c>
    </row>
    <row r="3156" spans="1:26" x14ac:dyDescent="0.25">
      <c r="A3156" s="3">
        <v>200003155</v>
      </c>
      <c r="B3156" t="s">
        <v>3430</v>
      </c>
      <c r="C3156" t="s">
        <v>3567</v>
      </c>
      <c r="D3156" t="s">
        <v>3266</v>
      </c>
      <c r="E3156">
        <v>56</v>
      </c>
      <c r="F3156" t="s">
        <v>3262</v>
      </c>
      <c r="G3156" t="s">
        <v>3265</v>
      </c>
      <c r="H3156" s="49">
        <v>42321</v>
      </c>
      <c r="I3156" s="1">
        <v>11863.42</v>
      </c>
      <c r="R3156" s="3">
        <v>100000305</v>
      </c>
      <c r="S3156" t="s">
        <v>3516</v>
      </c>
      <c r="T3156" t="s">
        <v>3267</v>
      </c>
      <c r="U3156" t="s">
        <v>3259</v>
      </c>
      <c r="V3156">
        <v>29</v>
      </c>
      <c r="W3156" t="s">
        <v>3275</v>
      </c>
      <c r="X3156" t="s">
        <v>3281</v>
      </c>
      <c r="Y3156" s="49">
        <v>42118</v>
      </c>
      <c r="Z3156" s="1">
        <v>8802.24</v>
      </c>
    </row>
    <row r="3157" spans="1:26" x14ac:dyDescent="0.25">
      <c r="A3157" s="3">
        <v>300003156</v>
      </c>
      <c r="B3157" t="s">
        <v>3559</v>
      </c>
      <c r="C3157" t="s">
        <v>3435</v>
      </c>
      <c r="D3157" t="s">
        <v>3259</v>
      </c>
      <c r="E3157">
        <v>42</v>
      </c>
      <c r="F3157" t="s">
        <v>3258</v>
      </c>
      <c r="G3157" t="s">
        <v>3281</v>
      </c>
      <c r="H3157" s="49">
        <v>42321</v>
      </c>
      <c r="I3157" s="1">
        <v>45546.49</v>
      </c>
      <c r="R3157" s="3">
        <v>100002511</v>
      </c>
      <c r="S3157" t="s">
        <v>3339</v>
      </c>
      <c r="T3157" t="s">
        <v>3269</v>
      </c>
      <c r="U3157" t="s">
        <v>3259</v>
      </c>
      <c r="V3157">
        <v>37</v>
      </c>
      <c r="W3157" t="s">
        <v>3275</v>
      </c>
      <c r="X3157" t="s">
        <v>3265</v>
      </c>
      <c r="Y3157" s="49">
        <v>42285</v>
      </c>
      <c r="Z3157" s="1">
        <v>8819.9</v>
      </c>
    </row>
    <row r="3158" spans="1:26" x14ac:dyDescent="0.25">
      <c r="A3158" s="3">
        <v>300003157</v>
      </c>
      <c r="B3158" t="s">
        <v>3500</v>
      </c>
      <c r="C3158" t="s">
        <v>3444</v>
      </c>
      <c r="D3158" t="s">
        <v>3259</v>
      </c>
      <c r="E3158">
        <v>35</v>
      </c>
      <c r="F3158" t="s">
        <v>3258</v>
      </c>
      <c r="G3158" t="s">
        <v>3281</v>
      </c>
      <c r="H3158" s="49">
        <v>42321</v>
      </c>
      <c r="I3158" s="1">
        <v>7139.62</v>
      </c>
      <c r="R3158" s="3">
        <v>200000802</v>
      </c>
      <c r="S3158" t="s">
        <v>3460</v>
      </c>
      <c r="T3158" t="s">
        <v>3438</v>
      </c>
      <c r="U3158" t="s">
        <v>3259</v>
      </c>
      <c r="V3158">
        <v>54</v>
      </c>
      <c r="W3158" t="s">
        <v>3262</v>
      </c>
      <c r="X3158" t="s">
        <v>3265</v>
      </c>
      <c r="Y3158" s="49">
        <v>42159</v>
      </c>
      <c r="Z3158" s="1">
        <v>8844.8700000000008</v>
      </c>
    </row>
    <row r="3159" spans="1:26" x14ac:dyDescent="0.25">
      <c r="A3159" s="3">
        <v>300003158</v>
      </c>
      <c r="B3159" t="s">
        <v>3492</v>
      </c>
      <c r="C3159" t="s">
        <v>3528</v>
      </c>
      <c r="D3159" t="s">
        <v>3266</v>
      </c>
      <c r="E3159">
        <v>42</v>
      </c>
      <c r="F3159" t="s">
        <v>3258</v>
      </c>
      <c r="G3159" t="s">
        <v>3257</v>
      </c>
      <c r="H3159" s="49">
        <v>42321</v>
      </c>
      <c r="I3159" s="1">
        <v>24238.89</v>
      </c>
      <c r="R3159" s="3">
        <v>100001516</v>
      </c>
      <c r="S3159" t="s">
        <v>3467</v>
      </c>
      <c r="T3159" t="s">
        <v>3514</v>
      </c>
      <c r="U3159" t="s">
        <v>3259</v>
      </c>
      <c r="V3159">
        <v>31</v>
      </c>
      <c r="W3159" t="s">
        <v>3275</v>
      </c>
      <c r="X3159" t="s">
        <v>3281</v>
      </c>
      <c r="Y3159" s="49">
        <v>42221</v>
      </c>
      <c r="Z3159" s="1">
        <v>8857.19</v>
      </c>
    </row>
    <row r="3160" spans="1:26" x14ac:dyDescent="0.25">
      <c r="A3160" s="3">
        <v>100003159</v>
      </c>
      <c r="B3160" t="s">
        <v>3451</v>
      </c>
      <c r="C3160" t="s">
        <v>3284</v>
      </c>
      <c r="D3160" t="s">
        <v>3266</v>
      </c>
      <c r="E3160">
        <v>27</v>
      </c>
      <c r="F3160" t="s">
        <v>3275</v>
      </c>
      <c r="G3160" t="s">
        <v>3281</v>
      </c>
      <c r="H3160" s="49">
        <v>42322</v>
      </c>
      <c r="I3160" s="1">
        <v>73722.880000000005</v>
      </c>
      <c r="R3160" s="3">
        <v>100001634</v>
      </c>
      <c r="S3160" t="s">
        <v>3270</v>
      </c>
      <c r="T3160" t="s">
        <v>3405</v>
      </c>
      <c r="U3160" t="s">
        <v>3259</v>
      </c>
      <c r="V3160">
        <v>28</v>
      </c>
      <c r="W3160" t="s">
        <v>3275</v>
      </c>
      <c r="X3160" t="s">
        <v>3281</v>
      </c>
      <c r="Y3160" s="49">
        <v>42231</v>
      </c>
      <c r="Z3160" s="1">
        <v>8958.39</v>
      </c>
    </row>
    <row r="3161" spans="1:26" x14ac:dyDescent="0.25">
      <c r="A3161" s="3">
        <v>100003160</v>
      </c>
      <c r="B3161" t="s">
        <v>3521</v>
      </c>
      <c r="C3161" t="s">
        <v>3346</v>
      </c>
      <c r="D3161" t="s">
        <v>3266</v>
      </c>
      <c r="E3161">
        <v>33</v>
      </c>
      <c r="F3161" t="s">
        <v>3275</v>
      </c>
      <c r="G3161" t="s">
        <v>3281</v>
      </c>
      <c r="H3161" s="49">
        <v>42322</v>
      </c>
      <c r="I3161" s="1">
        <v>21875.7</v>
      </c>
      <c r="R3161" s="3">
        <v>100002402</v>
      </c>
      <c r="S3161" t="s">
        <v>3401</v>
      </c>
      <c r="T3161" t="s">
        <v>3298</v>
      </c>
      <c r="U3161" t="s">
        <v>3259</v>
      </c>
      <c r="V3161">
        <v>47</v>
      </c>
      <c r="W3161" t="s">
        <v>3275</v>
      </c>
      <c r="X3161" t="s">
        <v>3281</v>
      </c>
      <c r="Y3161" s="49">
        <v>42278</v>
      </c>
      <c r="Z3161" s="1">
        <v>8964.65</v>
      </c>
    </row>
    <row r="3162" spans="1:26" x14ac:dyDescent="0.25">
      <c r="A3162" s="3">
        <v>100003161</v>
      </c>
      <c r="B3162" t="s">
        <v>3323</v>
      </c>
      <c r="C3162" t="s">
        <v>3371</v>
      </c>
      <c r="D3162" t="s">
        <v>3259</v>
      </c>
      <c r="E3162">
        <v>44</v>
      </c>
      <c r="F3162" t="s">
        <v>3275</v>
      </c>
      <c r="G3162" t="s">
        <v>3281</v>
      </c>
      <c r="H3162" s="49">
        <v>42322</v>
      </c>
      <c r="I3162" s="1">
        <v>3790.23</v>
      </c>
      <c r="R3162" s="3">
        <v>200000608</v>
      </c>
      <c r="S3162" t="s">
        <v>3533</v>
      </c>
      <c r="T3162" t="s">
        <v>3540</v>
      </c>
      <c r="U3162" t="s">
        <v>3259</v>
      </c>
      <c r="V3162">
        <v>44</v>
      </c>
      <c r="W3162" t="s">
        <v>3262</v>
      </c>
      <c r="X3162" t="s">
        <v>3265</v>
      </c>
      <c r="Y3162" s="49">
        <v>42144</v>
      </c>
      <c r="Z3162" s="1">
        <v>9061.01</v>
      </c>
    </row>
    <row r="3163" spans="1:26" x14ac:dyDescent="0.25">
      <c r="A3163" s="3">
        <v>100003162</v>
      </c>
      <c r="B3163" t="s">
        <v>3430</v>
      </c>
      <c r="C3163" t="s">
        <v>3371</v>
      </c>
      <c r="D3163" t="s">
        <v>3266</v>
      </c>
      <c r="E3163">
        <v>29</v>
      </c>
      <c r="F3163" t="s">
        <v>3275</v>
      </c>
      <c r="G3163" t="s">
        <v>3281</v>
      </c>
      <c r="H3163" s="49">
        <v>42322</v>
      </c>
      <c r="I3163" s="1">
        <v>23159.95</v>
      </c>
      <c r="R3163" s="3">
        <v>100003269</v>
      </c>
      <c r="S3163" t="s">
        <v>3575</v>
      </c>
      <c r="T3163" t="s">
        <v>3340</v>
      </c>
      <c r="U3163" t="s">
        <v>3259</v>
      </c>
      <c r="V3163">
        <v>32</v>
      </c>
      <c r="W3163" t="s">
        <v>3275</v>
      </c>
      <c r="X3163" t="s">
        <v>3281</v>
      </c>
      <c r="Y3163" s="49">
        <v>42328</v>
      </c>
      <c r="Z3163" s="1">
        <v>9068.75</v>
      </c>
    </row>
    <row r="3164" spans="1:26" x14ac:dyDescent="0.25">
      <c r="A3164" s="3">
        <v>100003163</v>
      </c>
      <c r="B3164" t="s">
        <v>3313</v>
      </c>
      <c r="C3164" t="s">
        <v>3391</v>
      </c>
      <c r="D3164" t="s">
        <v>3266</v>
      </c>
      <c r="E3164">
        <v>23</v>
      </c>
      <c r="F3164" t="s">
        <v>3275</v>
      </c>
      <c r="G3164" t="s">
        <v>3281</v>
      </c>
      <c r="H3164" s="49">
        <v>42322</v>
      </c>
      <c r="I3164" s="1">
        <v>23220.99</v>
      </c>
      <c r="R3164" s="3">
        <v>100002018</v>
      </c>
      <c r="S3164" t="s">
        <v>3523</v>
      </c>
      <c r="T3164" t="s">
        <v>3373</v>
      </c>
      <c r="U3164" t="s">
        <v>3259</v>
      </c>
      <c r="V3164">
        <v>31</v>
      </c>
      <c r="W3164" t="s">
        <v>3275</v>
      </c>
      <c r="X3164" t="s">
        <v>3257</v>
      </c>
      <c r="Y3164" s="49">
        <v>42259</v>
      </c>
      <c r="Z3164" s="1">
        <v>9099.81</v>
      </c>
    </row>
    <row r="3165" spans="1:26" x14ac:dyDescent="0.25">
      <c r="A3165" s="3">
        <v>100003164</v>
      </c>
      <c r="B3165" t="s">
        <v>3522</v>
      </c>
      <c r="C3165" t="s">
        <v>3325</v>
      </c>
      <c r="D3165" t="s">
        <v>3266</v>
      </c>
      <c r="E3165">
        <v>37</v>
      </c>
      <c r="F3165" t="s">
        <v>3275</v>
      </c>
      <c r="G3165" t="s">
        <v>3281</v>
      </c>
      <c r="H3165" s="49">
        <v>42322</v>
      </c>
      <c r="I3165" s="1">
        <v>27784.27</v>
      </c>
      <c r="R3165" s="3">
        <v>100003211</v>
      </c>
      <c r="S3165" t="s">
        <v>3467</v>
      </c>
      <c r="T3165" t="s">
        <v>3567</v>
      </c>
      <c r="U3165" t="s">
        <v>3259</v>
      </c>
      <c r="V3165">
        <v>44</v>
      </c>
      <c r="W3165" t="s">
        <v>3275</v>
      </c>
      <c r="X3165" t="s">
        <v>3281</v>
      </c>
      <c r="Y3165" s="49">
        <v>42324</v>
      </c>
      <c r="Z3165" s="1">
        <v>9161.15</v>
      </c>
    </row>
    <row r="3166" spans="1:26" x14ac:dyDescent="0.25">
      <c r="A3166" s="3">
        <v>100003165</v>
      </c>
      <c r="B3166" t="s">
        <v>3399</v>
      </c>
      <c r="C3166" t="s">
        <v>3429</v>
      </c>
      <c r="D3166" t="s">
        <v>3259</v>
      </c>
      <c r="E3166">
        <v>31</v>
      </c>
      <c r="F3166" t="s">
        <v>3275</v>
      </c>
      <c r="G3166" t="s">
        <v>3281</v>
      </c>
      <c r="H3166" s="49">
        <v>42322</v>
      </c>
      <c r="I3166" s="1">
        <v>10377.129999999999</v>
      </c>
      <c r="R3166" s="3">
        <v>200001350</v>
      </c>
      <c r="S3166" t="s">
        <v>3495</v>
      </c>
      <c r="T3166" t="s">
        <v>3555</v>
      </c>
      <c r="U3166" t="s">
        <v>3259</v>
      </c>
      <c r="V3166">
        <v>46</v>
      </c>
      <c r="W3166" t="s">
        <v>3262</v>
      </c>
      <c r="X3166" t="s">
        <v>3257</v>
      </c>
      <c r="Y3166" s="49">
        <v>42208</v>
      </c>
      <c r="Z3166" s="1">
        <v>9163.19</v>
      </c>
    </row>
    <row r="3167" spans="1:26" x14ac:dyDescent="0.25">
      <c r="A3167" s="3">
        <v>100003166</v>
      </c>
      <c r="B3167" t="s">
        <v>3302</v>
      </c>
      <c r="C3167" t="s">
        <v>3512</v>
      </c>
      <c r="D3167" t="s">
        <v>3266</v>
      </c>
      <c r="E3167">
        <v>25</v>
      </c>
      <c r="F3167" t="s">
        <v>3275</v>
      </c>
      <c r="G3167" t="s">
        <v>3265</v>
      </c>
      <c r="H3167" s="49">
        <v>42322</v>
      </c>
      <c r="I3167" s="1">
        <v>12589.45</v>
      </c>
      <c r="R3167" s="3">
        <v>100003517</v>
      </c>
      <c r="S3167" t="s">
        <v>3424</v>
      </c>
      <c r="T3167" t="s">
        <v>3379</v>
      </c>
      <c r="U3167" t="s">
        <v>3259</v>
      </c>
      <c r="V3167">
        <v>33</v>
      </c>
      <c r="W3167" t="s">
        <v>3275</v>
      </c>
      <c r="X3167" t="s">
        <v>3281</v>
      </c>
      <c r="Y3167" s="49">
        <v>42341</v>
      </c>
      <c r="Z3167" s="1">
        <v>9165.84</v>
      </c>
    </row>
    <row r="3168" spans="1:26" x14ac:dyDescent="0.25">
      <c r="A3168" s="3">
        <v>100003167</v>
      </c>
      <c r="B3168" t="s">
        <v>3559</v>
      </c>
      <c r="C3168" t="s">
        <v>3376</v>
      </c>
      <c r="D3168" t="s">
        <v>3259</v>
      </c>
      <c r="E3168">
        <v>41</v>
      </c>
      <c r="F3168" t="s">
        <v>3275</v>
      </c>
      <c r="G3168" t="s">
        <v>3265</v>
      </c>
      <c r="H3168" s="49">
        <v>42322</v>
      </c>
      <c r="I3168" s="1">
        <v>4111.42</v>
      </c>
      <c r="R3168" s="3">
        <v>100002238</v>
      </c>
      <c r="S3168" t="s">
        <v>3308</v>
      </c>
      <c r="T3168" t="s">
        <v>3452</v>
      </c>
      <c r="U3168" t="s">
        <v>3259</v>
      </c>
      <c r="V3168">
        <v>34</v>
      </c>
      <c r="W3168" t="s">
        <v>3275</v>
      </c>
      <c r="X3168" t="s">
        <v>3281</v>
      </c>
      <c r="Y3168" s="49">
        <v>42271</v>
      </c>
      <c r="Z3168" s="1">
        <v>9197.0400000000009</v>
      </c>
    </row>
    <row r="3169" spans="1:26" x14ac:dyDescent="0.25">
      <c r="A3169" s="3">
        <v>100003168</v>
      </c>
      <c r="B3169" t="s">
        <v>3300</v>
      </c>
      <c r="C3169" t="s">
        <v>3385</v>
      </c>
      <c r="D3169" t="s">
        <v>3259</v>
      </c>
      <c r="E3169">
        <v>40</v>
      </c>
      <c r="F3169" t="s">
        <v>3275</v>
      </c>
      <c r="G3169" t="s">
        <v>3281</v>
      </c>
      <c r="H3169" s="49">
        <v>42322</v>
      </c>
      <c r="I3169" s="1">
        <v>49490.49</v>
      </c>
      <c r="R3169" s="3">
        <v>200002093</v>
      </c>
      <c r="S3169" t="s">
        <v>3333</v>
      </c>
      <c r="T3169" t="s">
        <v>3511</v>
      </c>
      <c r="U3169" t="s">
        <v>3259</v>
      </c>
      <c r="V3169">
        <v>45</v>
      </c>
      <c r="W3169" t="s">
        <v>3262</v>
      </c>
      <c r="X3169" t="s">
        <v>3265</v>
      </c>
      <c r="Y3169" s="49">
        <v>42263</v>
      </c>
      <c r="Z3169" s="1">
        <v>9207.6200000000008</v>
      </c>
    </row>
    <row r="3170" spans="1:26" x14ac:dyDescent="0.25">
      <c r="A3170" s="3">
        <v>100003169</v>
      </c>
      <c r="B3170" t="s">
        <v>3419</v>
      </c>
      <c r="C3170" t="s">
        <v>3423</v>
      </c>
      <c r="D3170" t="s">
        <v>3266</v>
      </c>
      <c r="E3170">
        <v>35</v>
      </c>
      <c r="F3170" t="s">
        <v>3275</v>
      </c>
      <c r="G3170" t="s">
        <v>3257</v>
      </c>
      <c r="H3170" s="49">
        <v>42322</v>
      </c>
      <c r="I3170" s="1">
        <v>3673.79</v>
      </c>
      <c r="R3170" s="3">
        <v>200003722</v>
      </c>
      <c r="S3170" t="s">
        <v>3316</v>
      </c>
      <c r="T3170" t="s">
        <v>3403</v>
      </c>
      <c r="U3170" t="s">
        <v>3259</v>
      </c>
      <c r="V3170">
        <v>37</v>
      </c>
      <c r="W3170" t="s">
        <v>3262</v>
      </c>
      <c r="X3170" t="s">
        <v>3257</v>
      </c>
      <c r="Y3170" s="49">
        <v>42352</v>
      </c>
      <c r="Z3170" s="1">
        <v>9217.66</v>
      </c>
    </row>
    <row r="3171" spans="1:26" x14ac:dyDescent="0.25">
      <c r="A3171" s="3">
        <v>100003170</v>
      </c>
      <c r="B3171" t="s">
        <v>3579</v>
      </c>
      <c r="C3171" t="s">
        <v>3489</v>
      </c>
      <c r="D3171" t="s">
        <v>3266</v>
      </c>
      <c r="E3171">
        <v>41</v>
      </c>
      <c r="F3171" t="s">
        <v>3275</v>
      </c>
      <c r="G3171" t="s">
        <v>3281</v>
      </c>
      <c r="H3171" s="49">
        <v>42322</v>
      </c>
      <c r="I3171" s="1">
        <v>20793.41</v>
      </c>
      <c r="R3171" s="3">
        <v>200002043</v>
      </c>
      <c r="S3171" t="s">
        <v>3311</v>
      </c>
      <c r="T3171" t="s">
        <v>3357</v>
      </c>
      <c r="U3171" t="s">
        <v>3259</v>
      </c>
      <c r="V3171">
        <v>56</v>
      </c>
      <c r="W3171" t="s">
        <v>3262</v>
      </c>
      <c r="X3171" t="s">
        <v>3257</v>
      </c>
      <c r="Y3171" s="49">
        <v>42260</v>
      </c>
      <c r="Z3171" s="1">
        <v>9249.08</v>
      </c>
    </row>
    <row r="3172" spans="1:26" x14ac:dyDescent="0.25">
      <c r="A3172" s="3">
        <v>100003171</v>
      </c>
      <c r="B3172" t="s">
        <v>3549</v>
      </c>
      <c r="C3172" t="s">
        <v>3367</v>
      </c>
      <c r="D3172" t="s">
        <v>3259</v>
      </c>
      <c r="E3172">
        <v>25</v>
      </c>
      <c r="F3172" t="s">
        <v>3275</v>
      </c>
      <c r="G3172" t="s">
        <v>3281</v>
      </c>
      <c r="H3172" s="49">
        <v>42322</v>
      </c>
      <c r="I3172" s="1">
        <v>18053.11</v>
      </c>
      <c r="R3172" s="3">
        <v>300002757</v>
      </c>
      <c r="S3172" t="s">
        <v>3575</v>
      </c>
      <c r="T3172" t="s">
        <v>3447</v>
      </c>
      <c r="U3172" t="s">
        <v>3259</v>
      </c>
      <c r="V3172">
        <v>41</v>
      </c>
      <c r="W3172" t="s">
        <v>3258</v>
      </c>
      <c r="X3172" t="s">
        <v>3265</v>
      </c>
      <c r="Y3172" s="49">
        <v>42300</v>
      </c>
      <c r="Z3172" s="1">
        <v>9293.0400000000009</v>
      </c>
    </row>
    <row r="3173" spans="1:26" x14ac:dyDescent="0.25">
      <c r="A3173" s="3">
        <v>100003172</v>
      </c>
      <c r="B3173" t="s">
        <v>3306</v>
      </c>
      <c r="C3173" t="s">
        <v>3340</v>
      </c>
      <c r="D3173" t="s">
        <v>3259</v>
      </c>
      <c r="E3173">
        <v>43</v>
      </c>
      <c r="F3173" t="s">
        <v>3275</v>
      </c>
      <c r="G3173" t="s">
        <v>3257</v>
      </c>
      <c r="H3173" s="49">
        <v>42322</v>
      </c>
      <c r="I3173" s="1">
        <v>4808.93</v>
      </c>
      <c r="R3173" s="3">
        <v>100000783</v>
      </c>
      <c r="S3173" t="s">
        <v>3300</v>
      </c>
      <c r="T3173" t="s">
        <v>3277</v>
      </c>
      <c r="U3173" t="s">
        <v>3259</v>
      </c>
      <c r="V3173">
        <v>48</v>
      </c>
      <c r="W3173" t="s">
        <v>3275</v>
      </c>
      <c r="X3173" t="s">
        <v>3281</v>
      </c>
      <c r="Y3173" s="49">
        <v>42157</v>
      </c>
      <c r="Z3173" s="1">
        <v>9344.48</v>
      </c>
    </row>
    <row r="3174" spans="1:26" x14ac:dyDescent="0.25">
      <c r="A3174" s="3">
        <v>100003173</v>
      </c>
      <c r="B3174" t="s">
        <v>3353</v>
      </c>
      <c r="C3174" t="s">
        <v>3346</v>
      </c>
      <c r="D3174" t="s">
        <v>3259</v>
      </c>
      <c r="E3174">
        <v>39</v>
      </c>
      <c r="F3174" t="s">
        <v>3275</v>
      </c>
      <c r="G3174" t="s">
        <v>3257</v>
      </c>
      <c r="H3174" s="49">
        <v>42322</v>
      </c>
      <c r="I3174" s="1">
        <v>3436.77</v>
      </c>
      <c r="R3174" s="3">
        <v>100000083</v>
      </c>
      <c r="S3174" t="s">
        <v>3287</v>
      </c>
      <c r="T3174" t="s">
        <v>3420</v>
      </c>
      <c r="U3174" t="s">
        <v>3259</v>
      </c>
      <c r="V3174">
        <v>31</v>
      </c>
      <c r="W3174" t="s">
        <v>3275</v>
      </c>
      <c r="X3174" t="s">
        <v>3257</v>
      </c>
      <c r="Y3174" s="49">
        <v>42079</v>
      </c>
      <c r="Z3174" s="1">
        <v>9346.66</v>
      </c>
    </row>
    <row r="3175" spans="1:26" x14ac:dyDescent="0.25">
      <c r="A3175" s="3">
        <v>100003174</v>
      </c>
      <c r="B3175" t="s">
        <v>3353</v>
      </c>
      <c r="C3175" t="s">
        <v>3319</v>
      </c>
      <c r="D3175" t="s">
        <v>3259</v>
      </c>
      <c r="E3175">
        <v>36</v>
      </c>
      <c r="F3175" t="s">
        <v>3275</v>
      </c>
      <c r="G3175" t="s">
        <v>3281</v>
      </c>
      <c r="H3175" s="49">
        <v>42322</v>
      </c>
      <c r="I3175" s="1">
        <v>8060.05</v>
      </c>
      <c r="R3175" s="3">
        <v>200000774</v>
      </c>
      <c r="S3175" t="s">
        <v>3525</v>
      </c>
      <c r="T3175" t="s">
        <v>3423</v>
      </c>
      <c r="U3175" t="s">
        <v>3259</v>
      </c>
      <c r="V3175">
        <v>34</v>
      </c>
      <c r="W3175" t="s">
        <v>3262</v>
      </c>
      <c r="X3175" t="s">
        <v>3257</v>
      </c>
      <c r="Y3175" s="49">
        <v>42156</v>
      </c>
      <c r="Z3175" s="1">
        <v>9347.83</v>
      </c>
    </row>
    <row r="3176" spans="1:26" x14ac:dyDescent="0.25">
      <c r="A3176" s="3">
        <v>100003175</v>
      </c>
      <c r="B3176" t="s">
        <v>3370</v>
      </c>
      <c r="C3176" t="s">
        <v>3346</v>
      </c>
      <c r="D3176" t="s">
        <v>3259</v>
      </c>
      <c r="E3176">
        <v>32</v>
      </c>
      <c r="F3176" t="s">
        <v>3275</v>
      </c>
      <c r="G3176" t="s">
        <v>3257</v>
      </c>
      <c r="H3176" s="49">
        <v>42322</v>
      </c>
      <c r="I3176" s="1">
        <v>27316.09</v>
      </c>
      <c r="R3176" s="3">
        <v>100001024</v>
      </c>
      <c r="S3176" t="s">
        <v>3287</v>
      </c>
      <c r="T3176" t="s">
        <v>3284</v>
      </c>
      <c r="U3176" t="s">
        <v>3259</v>
      </c>
      <c r="V3176">
        <v>36</v>
      </c>
      <c r="W3176" t="s">
        <v>3275</v>
      </c>
      <c r="X3176" t="s">
        <v>3257</v>
      </c>
      <c r="Y3176" s="49">
        <v>42184</v>
      </c>
      <c r="Z3176" s="1">
        <v>9352.1200000000008</v>
      </c>
    </row>
    <row r="3177" spans="1:26" x14ac:dyDescent="0.25">
      <c r="A3177" s="3">
        <v>200003176</v>
      </c>
      <c r="B3177" t="s">
        <v>3578</v>
      </c>
      <c r="C3177" t="s">
        <v>3315</v>
      </c>
      <c r="D3177" t="s">
        <v>3259</v>
      </c>
      <c r="E3177">
        <v>52</v>
      </c>
      <c r="F3177" t="s">
        <v>3262</v>
      </c>
      <c r="G3177" t="s">
        <v>3265</v>
      </c>
      <c r="H3177" s="49">
        <v>42322</v>
      </c>
      <c r="I3177" s="1">
        <v>111036.92</v>
      </c>
      <c r="R3177" s="3">
        <v>100003096</v>
      </c>
      <c r="S3177" t="s">
        <v>3264</v>
      </c>
      <c r="T3177" t="s">
        <v>3284</v>
      </c>
      <c r="U3177" t="s">
        <v>3259</v>
      </c>
      <c r="V3177">
        <v>26</v>
      </c>
      <c r="W3177" t="s">
        <v>3275</v>
      </c>
      <c r="X3177" t="s">
        <v>3257</v>
      </c>
      <c r="Y3177" s="49">
        <v>42318</v>
      </c>
      <c r="Z3177" s="1">
        <v>9438.06</v>
      </c>
    </row>
    <row r="3178" spans="1:26" x14ac:dyDescent="0.25">
      <c r="A3178" s="3">
        <v>200003177</v>
      </c>
      <c r="B3178" t="s">
        <v>3285</v>
      </c>
      <c r="C3178" t="s">
        <v>3365</v>
      </c>
      <c r="D3178" t="s">
        <v>3266</v>
      </c>
      <c r="E3178">
        <v>55</v>
      </c>
      <c r="F3178" t="s">
        <v>3262</v>
      </c>
      <c r="G3178" t="s">
        <v>3265</v>
      </c>
      <c r="H3178" s="49">
        <v>42322</v>
      </c>
      <c r="I3178" s="1">
        <v>7365.5</v>
      </c>
      <c r="R3178" s="3">
        <v>100001206</v>
      </c>
      <c r="S3178" t="s">
        <v>3449</v>
      </c>
      <c r="T3178" t="s">
        <v>3318</v>
      </c>
      <c r="U3178" t="s">
        <v>3259</v>
      </c>
      <c r="V3178">
        <v>30</v>
      </c>
      <c r="W3178" t="s">
        <v>3275</v>
      </c>
      <c r="X3178" t="s">
        <v>3257</v>
      </c>
      <c r="Y3178" s="49">
        <v>42199</v>
      </c>
      <c r="Z3178" s="1">
        <v>9446.43</v>
      </c>
    </row>
    <row r="3179" spans="1:26" x14ac:dyDescent="0.25">
      <c r="A3179" s="3">
        <v>200003178</v>
      </c>
      <c r="B3179" t="s">
        <v>3408</v>
      </c>
      <c r="C3179" t="s">
        <v>3269</v>
      </c>
      <c r="D3179" t="s">
        <v>3266</v>
      </c>
      <c r="E3179">
        <v>55</v>
      </c>
      <c r="F3179" t="s">
        <v>3262</v>
      </c>
      <c r="G3179" t="s">
        <v>3265</v>
      </c>
      <c r="H3179" s="49">
        <v>42322</v>
      </c>
      <c r="I3179" s="1">
        <v>18705.830000000002</v>
      </c>
      <c r="R3179" s="3">
        <v>400001666</v>
      </c>
      <c r="S3179" t="s">
        <v>3386</v>
      </c>
      <c r="T3179" t="s">
        <v>3391</v>
      </c>
      <c r="U3179" t="s">
        <v>3259</v>
      </c>
      <c r="V3179">
        <v>35</v>
      </c>
      <c r="W3179" t="s">
        <v>3469</v>
      </c>
      <c r="X3179" t="s">
        <v>3281</v>
      </c>
      <c r="Y3179" s="49">
        <v>42234</v>
      </c>
      <c r="Z3179" s="1">
        <v>9465.58</v>
      </c>
    </row>
    <row r="3180" spans="1:26" x14ac:dyDescent="0.25">
      <c r="A3180" s="3">
        <v>200003179</v>
      </c>
      <c r="B3180" t="s">
        <v>3489</v>
      </c>
      <c r="C3180" t="s">
        <v>3567</v>
      </c>
      <c r="D3180" t="s">
        <v>3259</v>
      </c>
      <c r="E3180">
        <v>51</v>
      </c>
      <c r="F3180" t="s">
        <v>3262</v>
      </c>
      <c r="G3180" t="s">
        <v>3257</v>
      </c>
      <c r="H3180" s="49">
        <v>42322</v>
      </c>
      <c r="I3180" s="1">
        <v>29247.25</v>
      </c>
      <c r="R3180" s="3">
        <v>400001140</v>
      </c>
      <c r="S3180" t="s">
        <v>3356</v>
      </c>
      <c r="T3180" t="s">
        <v>3580</v>
      </c>
      <c r="U3180" t="s">
        <v>3259</v>
      </c>
      <c r="V3180">
        <v>31</v>
      </c>
      <c r="W3180" t="s">
        <v>3469</v>
      </c>
      <c r="X3180" t="s">
        <v>3281</v>
      </c>
      <c r="Y3180" s="49">
        <v>42194</v>
      </c>
      <c r="Z3180" s="1">
        <v>9482.02</v>
      </c>
    </row>
    <row r="3181" spans="1:26" x14ac:dyDescent="0.25">
      <c r="A3181" s="3">
        <v>200003180</v>
      </c>
      <c r="B3181" t="s">
        <v>3283</v>
      </c>
      <c r="C3181" t="s">
        <v>3470</v>
      </c>
      <c r="D3181" t="s">
        <v>3259</v>
      </c>
      <c r="E3181">
        <v>49</v>
      </c>
      <c r="F3181" t="s">
        <v>3262</v>
      </c>
      <c r="G3181" t="s">
        <v>3265</v>
      </c>
      <c r="H3181" s="49">
        <v>42322</v>
      </c>
      <c r="I3181" s="1">
        <v>6881.74</v>
      </c>
      <c r="R3181" s="3">
        <v>200000532</v>
      </c>
      <c r="S3181" t="s">
        <v>3463</v>
      </c>
      <c r="T3181" t="s">
        <v>3526</v>
      </c>
      <c r="U3181" t="s">
        <v>3259</v>
      </c>
      <c r="V3181">
        <v>53</v>
      </c>
      <c r="W3181" t="s">
        <v>3262</v>
      </c>
      <c r="X3181" t="s">
        <v>3257</v>
      </c>
      <c r="Y3181" s="49">
        <v>42141</v>
      </c>
      <c r="Z3181" s="1">
        <v>9531.85</v>
      </c>
    </row>
    <row r="3182" spans="1:26" x14ac:dyDescent="0.25">
      <c r="A3182" s="3">
        <v>200003181</v>
      </c>
      <c r="B3182" t="s">
        <v>3557</v>
      </c>
      <c r="C3182" t="s">
        <v>3488</v>
      </c>
      <c r="D3182" t="s">
        <v>3259</v>
      </c>
      <c r="E3182">
        <v>58</v>
      </c>
      <c r="F3182" t="s">
        <v>3262</v>
      </c>
      <c r="G3182" t="s">
        <v>3257</v>
      </c>
      <c r="H3182" s="49">
        <v>42322</v>
      </c>
      <c r="I3182" s="1">
        <v>65497.14</v>
      </c>
      <c r="R3182" s="3">
        <v>200002597</v>
      </c>
      <c r="S3182" t="s">
        <v>3571</v>
      </c>
      <c r="T3182" t="s">
        <v>3512</v>
      </c>
      <c r="U3182" t="s">
        <v>3259</v>
      </c>
      <c r="V3182">
        <v>43</v>
      </c>
      <c r="W3182" t="s">
        <v>3262</v>
      </c>
      <c r="X3182" t="s">
        <v>3265</v>
      </c>
      <c r="Y3182" s="49">
        <v>42290</v>
      </c>
      <c r="Z3182" s="1">
        <v>9546.56</v>
      </c>
    </row>
    <row r="3183" spans="1:26" x14ac:dyDescent="0.25">
      <c r="A3183" s="3">
        <v>200003182</v>
      </c>
      <c r="B3183" t="s">
        <v>3337</v>
      </c>
      <c r="C3183" t="s">
        <v>3427</v>
      </c>
      <c r="D3183" t="s">
        <v>3259</v>
      </c>
      <c r="E3183">
        <v>49</v>
      </c>
      <c r="F3183" t="s">
        <v>3262</v>
      </c>
      <c r="G3183" t="s">
        <v>3265</v>
      </c>
      <c r="H3183" s="49">
        <v>42322</v>
      </c>
      <c r="I3183" s="1">
        <v>45545.02</v>
      </c>
      <c r="R3183" s="3">
        <v>200003648</v>
      </c>
      <c r="S3183" t="s">
        <v>3382</v>
      </c>
      <c r="T3183" t="s">
        <v>3361</v>
      </c>
      <c r="U3183" t="s">
        <v>3259</v>
      </c>
      <c r="V3183">
        <v>40</v>
      </c>
      <c r="W3183" t="s">
        <v>3262</v>
      </c>
      <c r="X3183" t="s">
        <v>3265</v>
      </c>
      <c r="Y3183" s="49">
        <v>42348</v>
      </c>
      <c r="Z3183" s="1">
        <v>9554.52</v>
      </c>
    </row>
    <row r="3184" spans="1:26" x14ac:dyDescent="0.25">
      <c r="A3184" s="3">
        <v>200003183</v>
      </c>
      <c r="B3184" t="s">
        <v>3465</v>
      </c>
      <c r="C3184" t="s">
        <v>3568</v>
      </c>
      <c r="D3184" t="s">
        <v>3266</v>
      </c>
      <c r="E3184">
        <v>30</v>
      </c>
      <c r="F3184" t="s">
        <v>3262</v>
      </c>
      <c r="G3184" t="s">
        <v>3265</v>
      </c>
      <c r="H3184" s="49">
        <v>42322</v>
      </c>
      <c r="I3184" s="1">
        <v>31311.45</v>
      </c>
      <c r="R3184" s="3">
        <v>100003076</v>
      </c>
      <c r="S3184" t="s">
        <v>3467</v>
      </c>
      <c r="T3184" t="s">
        <v>3330</v>
      </c>
      <c r="U3184" t="s">
        <v>3259</v>
      </c>
      <c r="V3184">
        <v>29</v>
      </c>
      <c r="W3184" t="s">
        <v>3275</v>
      </c>
      <c r="X3184" t="s">
        <v>3257</v>
      </c>
      <c r="Y3184" s="49">
        <v>42317</v>
      </c>
      <c r="Z3184" s="1">
        <v>9567.74</v>
      </c>
    </row>
    <row r="3185" spans="1:26" x14ac:dyDescent="0.25">
      <c r="A3185" s="3">
        <v>200003184</v>
      </c>
      <c r="B3185" t="s">
        <v>3521</v>
      </c>
      <c r="C3185" t="s">
        <v>3365</v>
      </c>
      <c r="D3185" t="s">
        <v>3266</v>
      </c>
      <c r="E3185">
        <v>48</v>
      </c>
      <c r="F3185" t="s">
        <v>3262</v>
      </c>
      <c r="G3185" t="s">
        <v>3265</v>
      </c>
      <c r="H3185" s="49">
        <v>42322</v>
      </c>
      <c r="I3185" s="1">
        <v>9758.08</v>
      </c>
      <c r="R3185" s="3">
        <v>100000132</v>
      </c>
      <c r="S3185" t="s">
        <v>3323</v>
      </c>
      <c r="T3185" t="s">
        <v>3400</v>
      </c>
      <c r="U3185" t="s">
        <v>3259</v>
      </c>
      <c r="V3185">
        <v>20</v>
      </c>
      <c r="W3185" t="s">
        <v>3275</v>
      </c>
      <c r="X3185" t="s">
        <v>3257</v>
      </c>
      <c r="Y3185" s="49">
        <v>42095</v>
      </c>
      <c r="Z3185" s="1">
        <v>9578.65</v>
      </c>
    </row>
    <row r="3186" spans="1:26" x14ac:dyDescent="0.25">
      <c r="A3186" s="3">
        <v>300003185</v>
      </c>
      <c r="B3186" t="s">
        <v>3337</v>
      </c>
      <c r="C3186" t="s">
        <v>3556</v>
      </c>
      <c r="D3186" t="s">
        <v>3259</v>
      </c>
      <c r="E3186">
        <v>39</v>
      </c>
      <c r="F3186" t="s">
        <v>3258</v>
      </c>
      <c r="G3186" t="s">
        <v>3281</v>
      </c>
      <c r="H3186" s="49">
        <v>42322</v>
      </c>
      <c r="I3186" s="1">
        <v>144607.38</v>
      </c>
      <c r="R3186" s="3">
        <v>200001296</v>
      </c>
      <c r="S3186" t="s">
        <v>3571</v>
      </c>
      <c r="T3186" t="s">
        <v>3537</v>
      </c>
      <c r="U3186" t="s">
        <v>3259</v>
      </c>
      <c r="V3186">
        <v>50</v>
      </c>
      <c r="W3186" t="s">
        <v>3262</v>
      </c>
      <c r="X3186" t="s">
        <v>3281</v>
      </c>
      <c r="Y3186" s="49">
        <v>42206</v>
      </c>
      <c r="Z3186" s="1">
        <v>9604.4</v>
      </c>
    </row>
    <row r="3187" spans="1:26" x14ac:dyDescent="0.25">
      <c r="A3187" s="3">
        <v>300003186</v>
      </c>
      <c r="B3187" t="s">
        <v>3372</v>
      </c>
      <c r="C3187" t="s">
        <v>3342</v>
      </c>
      <c r="D3187" t="s">
        <v>3259</v>
      </c>
      <c r="E3187">
        <v>27</v>
      </c>
      <c r="F3187" t="s">
        <v>3258</v>
      </c>
      <c r="G3187" t="s">
        <v>3281</v>
      </c>
      <c r="H3187" s="49">
        <v>42322</v>
      </c>
      <c r="I3187" s="1">
        <v>15126.82</v>
      </c>
      <c r="R3187" s="3">
        <v>100000809</v>
      </c>
      <c r="S3187" t="s">
        <v>3339</v>
      </c>
      <c r="T3187" t="s">
        <v>3391</v>
      </c>
      <c r="U3187" t="s">
        <v>3259</v>
      </c>
      <c r="V3187">
        <v>29</v>
      </c>
      <c r="W3187" t="s">
        <v>3275</v>
      </c>
      <c r="X3187" t="s">
        <v>3281</v>
      </c>
      <c r="Y3187" s="49">
        <v>42160</v>
      </c>
      <c r="Z3187" s="1">
        <v>9644.68</v>
      </c>
    </row>
    <row r="3188" spans="1:26" x14ac:dyDescent="0.25">
      <c r="A3188" s="3">
        <v>300003187</v>
      </c>
      <c r="B3188" t="s">
        <v>3374</v>
      </c>
      <c r="C3188" t="s">
        <v>3364</v>
      </c>
      <c r="D3188" t="s">
        <v>3266</v>
      </c>
      <c r="E3188">
        <v>31</v>
      </c>
      <c r="F3188" t="s">
        <v>3258</v>
      </c>
      <c r="G3188" t="s">
        <v>3265</v>
      </c>
      <c r="H3188" s="49">
        <v>42322</v>
      </c>
      <c r="I3188" s="1">
        <v>23095.68</v>
      </c>
      <c r="R3188" s="3">
        <v>300000418</v>
      </c>
      <c r="S3188" t="s">
        <v>3264</v>
      </c>
      <c r="T3188" t="s">
        <v>3301</v>
      </c>
      <c r="U3188" t="s">
        <v>3259</v>
      </c>
      <c r="V3188">
        <v>44</v>
      </c>
      <c r="W3188" t="s">
        <v>3258</v>
      </c>
      <c r="X3188" t="s">
        <v>3281</v>
      </c>
      <c r="Y3188" s="49">
        <v>42132</v>
      </c>
      <c r="Z3188" s="1">
        <v>9667.85</v>
      </c>
    </row>
    <row r="3189" spans="1:26" x14ac:dyDescent="0.25">
      <c r="A3189" s="3">
        <v>300003188</v>
      </c>
      <c r="B3189" t="s">
        <v>3463</v>
      </c>
      <c r="C3189" t="s">
        <v>3375</v>
      </c>
      <c r="D3189" t="s">
        <v>3259</v>
      </c>
      <c r="E3189">
        <v>47</v>
      </c>
      <c r="F3189" t="s">
        <v>3258</v>
      </c>
      <c r="G3189" t="s">
        <v>3257</v>
      </c>
      <c r="H3189" s="49">
        <v>42322</v>
      </c>
      <c r="I3189" s="1">
        <v>97201.55</v>
      </c>
      <c r="R3189" s="3">
        <v>200001330</v>
      </c>
      <c r="S3189" t="s">
        <v>3380</v>
      </c>
      <c r="T3189" t="s">
        <v>3517</v>
      </c>
      <c r="U3189" t="s">
        <v>3259</v>
      </c>
      <c r="V3189">
        <v>19</v>
      </c>
      <c r="W3189" t="s">
        <v>3262</v>
      </c>
      <c r="X3189" t="s">
        <v>3281</v>
      </c>
      <c r="Y3189" s="49">
        <v>42207</v>
      </c>
      <c r="Z3189" s="1">
        <v>9758.09</v>
      </c>
    </row>
    <row r="3190" spans="1:26" x14ac:dyDescent="0.25">
      <c r="A3190" s="3">
        <v>100003189</v>
      </c>
      <c r="B3190" t="s">
        <v>3356</v>
      </c>
      <c r="C3190" t="s">
        <v>3499</v>
      </c>
      <c r="D3190" t="s">
        <v>3259</v>
      </c>
      <c r="E3190">
        <v>48</v>
      </c>
      <c r="F3190" t="s">
        <v>3275</v>
      </c>
      <c r="G3190" t="s">
        <v>3281</v>
      </c>
      <c r="H3190" s="49">
        <v>42323</v>
      </c>
      <c r="I3190" s="1">
        <v>4098.82</v>
      </c>
      <c r="R3190" s="3">
        <v>100001897</v>
      </c>
      <c r="S3190" t="s">
        <v>3323</v>
      </c>
      <c r="T3190" t="s">
        <v>3551</v>
      </c>
      <c r="U3190" t="s">
        <v>3259</v>
      </c>
      <c r="V3190">
        <v>36</v>
      </c>
      <c r="W3190" t="s">
        <v>3275</v>
      </c>
      <c r="X3190" t="s">
        <v>3281</v>
      </c>
      <c r="Y3190" s="49">
        <v>42250</v>
      </c>
      <c r="Z3190" s="1">
        <v>9780.7900000000009</v>
      </c>
    </row>
    <row r="3191" spans="1:26" x14ac:dyDescent="0.25">
      <c r="A3191" s="3">
        <v>100003190</v>
      </c>
      <c r="B3191" t="s">
        <v>3522</v>
      </c>
      <c r="C3191" t="s">
        <v>3312</v>
      </c>
      <c r="D3191" t="s">
        <v>3266</v>
      </c>
      <c r="E3191">
        <v>44</v>
      </c>
      <c r="F3191" t="s">
        <v>3275</v>
      </c>
      <c r="G3191" t="s">
        <v>3281</v>
      </c>
      <c r="H3191" s="49">
        <v>42323</v>
      </c>
      <c r="I3191" s="1">
        <v>9777.9</v>
      </c>
      <c r="R3191" s="3">
        <v>100003819</v>
      </c>
      <c r="S3191" t="s">
        <v>3283</v>
      </c>
      <c r="T3191" t="s">
        <v>3425</v>
      </c>
      <c r="U3191" t="s">
        <v>3259</v>
      </c>
      <c r="V3191">
        <v>40</v>
      </c>
      <c r="W3191" t="s">
        <v>3275</v>
      </c>
      <c r="X3191" t="s">
        <v>3281</v>
      </c>
      <c r="Y3191" s="49">
        <v>42357</v>
      </c>
      <c r="Z3191" s="1">
        <v>9785.44</v>
      </c>
    </row>
    <row r="3192" spans="1:26" x14ac:dyDescent="0.25">
      <c r="A3192" s="3">
        <v>100003191</v>
      </c>
      <c r="B3192" t="s">
        <v>3495</v>
      </c>
      <c r="C3192" t="s">
        <v>3263</v>
      </c>
      <c r="D3192" t="s">
        <v>3259</v>
      </c>
      <c r="E3192">
        <v>31</v>
      </c>
      <c r="F3192" t="s">
        <v>3275</v>
      </c>
      <c r="G3192" t="s">
        <v>3265</v>
      </c>
      <c r="H3192" s="49">
        <v>42323</v>
      </c>
      <c r="I3192" s="1">
        <v>5478.06</v>
      </c>
      <c r="R3192" s="3">
        <v>200002873</v>
      </c>
      <c r="S3192" t="s">
        <v>3549</v>
      </c>
      <c r="T3192" t="s">
        <v>3388</v>
      </c>
      <c r="U3192" t="s">
        <v>3259</v>
      </c>
      <c r="V3192">
        <v>49</v>
      </c>
      <c r="W3192" t="s">
        <v>3262</v>
      </c>
      <c r="X3192" t="s">
        <v>3257</v>
      </c>
      <c r="Y3192" s="49">
        <v>42305</v>
      </c>
      <c r="Z3192" s="1">
        <v>9806.3799999999992</v>
      </c>
    </row>
    <row r="3193" spans="1:26" x14ac:dyDescent="0.25">
      <c r="A3193" s="3">
        <v>100003192</v>
      </c>
      <c r="B3193" t="s">
        <v>3322</v>
      </c>
      <c r="C3193" t="s">
        <v>3267</v>
      </c>
      <c r="D3193" t="s">
        <v>3259</v>
      </c>
      <c r="E3193">
        <v>27</v>
      </c>
      <c r="F3193" t="s">
        <v>3275</v>
      </c>
      <c r="G3193" t="s">
        <v>3281</v>
      </c>
      <c r="H3193" s="49">
        <v>42323</v>
      </c>
      <c r="I3193" s="1">
        <v>10183.23</v>
      </c>
      <c r="R3193" s="3">
        <v>100003225</v>
      </c>
      <c r="S3193" t="s">
        <v>3333</v>
      </c>
      <c r="T3193" t="s">
        <v>3294</v>
      </c>
      <c r="U3193" t="s">
        <v>3259</v>
      </c>
      <c r="V3193">
        <v>31</v>
      </c>
      <c r="W3193" t="s">
        <v>3275</v>
      </c>
      <c r="X3193" t="s">
        <v>3281</v>
      </c>
      <c r="Y3193" s="49">
        <v>42325</v>
      </c>
      <c r="Z3193" s="1">
        <v>9814.58</v>
      </c>
    </row>
    <row r="3194" spans="1:26" x14ac:dyDescent="0.25">
      <c r="A3194" s="3">
        <v>100003193</v>
      </c>
      <c r="B3194" t="s">
        <v>3562</v>
      </c>
      <c r="C3194" t="s">
        <v>3392</v>
      </c>
      <c r="D3194" t="s">
        <v>3266</v>
      </c>
      <c r="E3194">
        <v>36</v>
      </c>
      <c r="F3194" t="s">
        <v>3275</v>
      </c>
      <c r="G3194" t="s">
        <v>3257</v>
      </c>
      <c r="H3194" s="49">
        <v>42323</v>
      </c>
      <c r="I3194" s="1">
        <v>18925.43</v>
      </c>
      <c r="R3194" s="3">
        <v>100003257</v>
      </c>
      <c r="S3194" t="s">
        <v>3283</v>
      </c>
      <c r="T3194" t="s">
        <v>3340</v>
      </c>
      <c r="U3194" t="s">
        <v>3259</v>
      </c>
      <c r="V3194">
        <v>27</v>
      </c>
      <c r="W3194" t="s">
        <v>3275</v>
      </c>
      <c r="X3194" t="s">
        <v>3257</v>
      </c>
      <c r="Y3194" s="49">
        <v>42327</v>
      </c>
      <c r="Z3194" s="1">
        <v>9866.0400000000009</v>
      </c>
    </row>
    <row r="3195" spans="1:26" x14ac:dyDescent="0.25">
      <c r="A3195" s="3">
        <v>100003194</v>
      </c>
      <c r="B3195" t="s">
        <v>3372</v>
      </c>
      <c r="C3195" t="s">
        <v>3403</v>
      </c>
      <c r="D3195" t="s">
        <v>3259</v>
      </c>
      <c r="E3195">
        <v>29</v>
      </c>
      <c r="F3195" t="s">
        <v>3275</v>
      </c>
      <c r="G3195" t="s">
        <v>3281</v>
      </c>
      <c r="H3195" s="49">
        <v>42323</v>
      </c>
      <c r="I3195" s="1">
        <v>57228.34</v>
      </c>
      <c r="R3195" s="3">
        <v>100000245</v>
      </c>
      <c r="S3195" t="s">
        <v>3414</v>
      </c>
      <c r="T3195" t="s">
        <v>3535</v>
      </c>
      <c r="U3195" t="s">
        <v>3259</v>
      </c>
      <c r="V3195">
        <v>31</v>
      </c>
      <c r="W3195" t="s">
        <v>3275</v>
      </c>
      <c r="X3195" t="s">
        <v>3281</v>
      </c>
      <c r="Y3195" s="49">
        <v>42111</v>
      </c>
      <c r="Z3195" s="1">
        <v>9867.56</v>
      </c>
    </row>
    <row r="3196" spans="1:26" x14ac:dyDescent="0.25">
      <c r="A3196" s="3">
        <v>100003195</v>
      </c>
      <c r="B3196" t="s">
        <v>3448</v>
      </c>
      <c r="C3196" t="s">
        <v>3535</v>
      </c>
      <c r="D3196" t="s">
        <v>3266</v>
      </c>
      <c r="E3196">
        <v>35</v>
      </c>
      <c r="F3196" t="s">
        <v>3275</v>
      </c>
      <c r="G3196" t="s">
        <v>3281</v>
      </c>
      <c r="H3196" s="49">
        <v>42323</v>
      </c>
      <c r="I3196" s="1">
        <v>31376.37</v>
      </c>
      <c r="R3196" s="3">
        <v>100000226</v>
      </c>
      <c r="S3196" t="s">
        <v>3530</v>
      </c>
      <c r="T3196" t="s">
        <v>3537</v>
      </c>
      <c r="U3196" t="s">
        <v>3259</v>
      </c>
      <c r="V3196">
        <v>40</v>
      </c>
      <c r="W3196" t="s">
        <v>3275</v>
      </c>
      <c r="X3196" t="s">
        <v>3281</v>
      </c>
      <c r="Y3196" s="49">
        <v>42108</v>
      </c>
      <c r="Z3196" s="1">
        <v>9875.43</v>
      </c>
    </row>
    <row r="3197" spans="1:26" x14ac:dyDescent="0.25">
      <c r="A3197" s="3">
        <v>100003196</v>
      </c>
      <c r="B3197" t="s">
        <v>3353</v>
      </c>
      <c r="C3197" t="s">
        <v>3554</v>
      </c>
      <c r="D3197" t="s">
        <v>3259</v>
      </c>
      <c r="E3197">
        <v>28</v>
      </c>
      <c r="F3197" t="s">
        <v>3275</v>
      </c>
      <c r="G3197" t="s">
        <v>3265</v>
      </c>
      <c r="H3197" s="49">
        <v>42323</v>
      </c>
      <c r="I3197" s="1">
        <v>13468.66</v>
      </c>
      <c r="R3197" s="3">
        <v>200002667</v>
      </c>
      <c r="S3197" t="s">
        <v>3441</v>
      </c>
      <c r="T3197" t="s">
        <v>3279</v>
      </c>
      <c r="U3197" t="s">
        <v>3259</v>
      </c>
      <c r="V3197">
        <v>59</v>
      </c>
      <c r="W3197" t="s">
        <v>3262</v>
      </c>
      <c r="X3197" t="s">
        <v>3257</v>
      </c>
      <c r="Y3197" s="49">
        <v>42294</v>
      </c>
      <c r="Z3197" s="1">
        <v>9905.5300000000007</v>
      </c>
    </row>
    <row r="3198" spans="1:26" x14ac:dyDescent="0.25">
      <c r="A3198" s="3">
        <v>100003197</v>
      </c>
      <c r="B3198" t="s">
        <v>3471</v>
      </c>
      <c r="C3198" t="s">
        <v>3464</v>
      </c>
      <c r="D3198" t="s">
        <v>3266</v>
      </c>
      <c r="E3198">
        <v>31</v>
      </c>
      <c r="F3198" t="s">
        <v>3275</v>
      </c>
      <c r="G3198" t="s">
        <v>3281</v>
      </c>
      <c r="H3198" s="49">
        <v>42323</v>
      </c>
      <c r="I3198" s="1">
        <v>42662.04</v>
      </c>
      <c r="R3198" s="3">
        <v>100002457</v>
      </c>
      <c r="S3198" t="s">
        <v>3316</v>
      </c>
      <c r="T3198" t="s">
        <v>3440</v>
      </c>
      <c r="U3198" t="s">
        <v>3259</v>
      </c>
      <c r="V3198">
        <v>39</v>
      </c>
      <c r="W3198" t="s">
        <v>3275</v>
      </c>
      <c r="X3198" t="s">
        <v>3257</v>
      </c>
      <c r="Y3198" s="49">
        <v>42281</v>
      </c>
      <c r="Z3198" s="1">
        <v>9947.41</v>
      </c>
    </row>
    <row r="3199" spans="1:26" x14ac:dyDescent="0.25">
      <c r="A3199" s="3">
        <v>100003198</v>
      </c>
      <c r="B3199" t="s">
        <v>3366</v>
      </c>
      <c r="C3199" t="s">
        <v>3359</v>
      </c>
      <c r="D3199" t="s">
        <v>3259</v>
      </c>
      <c r="E3199">
        <v>29</v>
      </c>
      <c r="F3199" t="s">
        <v>3275</v>
      </c>
      <c r="G3199" t="s">
        <v>3265</v>
      </c>
      <c r="H3199" s="49">
        <v>42323</v>
      </c>
      <c r="I3199" s="1">
        <v>36086.9</v>
      </c>
      <c r="R3199" s="3">
        <v>100002391</v>
      </c>
      <c r="S3199" t="s">
        <v>3530</v>
      </c>
      <c r="T3199" t="s">
        <v>3511</v>
      </c>
      <c r="U3199" t="s">
        <v>3259</v>
      </c>
      <c r="V3199">
        <v>29</v>
      </c>
      <c r="W3199" t="s">
        <v>3275</v>
      </c>
      <c r="X3199" t="s">
        <v>3281</v>
      </c>
      <c r="Y3199" s="49">
        <v>42277</v>
      </c>
      <c r="Z3199" s="1">
        <v>9979.14</v>
      </c>
    </row>
    <row r="3200" spans="1:26" x14ac:dyDescent="0.25">
      <c r="A3200" s="3">
        <v>100003199</v>
      </c>
      <c r="B3200" t="s">
        <v>3327</v>
      </c>
      <c r="C3200" t="s">
        <v>3323</v>
      </c>
      <c r="D3200" t="s">
        <v>3259</v>
      </c>
      <c r="E3200">
        <v>32</v>
      </c>
      <c r="F3200" t="s">
        <v>3275</v>
      </c>
      <c r="G3200" t="s">
        <v>3281</v>
      </c>
      <c r="H3200" s="49">
        <v>42323</v>
      </c>
      <c r="I3200" s="1">
        <v>12954.98</v>
      </c>
      <c r="R3200" s="3">
        <v>100002587</v>
      </c>
      <c r="S3200" t="s">
        <v>3533</v>
      </c>
      <c r="T3200" t="s">
        <v>3305</v>
      </c>
      <c r="U3200" t="s">
        <v>3259</v>
      </c>
      <c r="V3200">
        <v>33</v>
      </c>
      <c r="W3200" t="s">
        <v>3275</v>
      </c>
      <c r="X3200" t="s">
        <v>3281</v>
      </c>
      <c r="Y3200" s="49">
        <v>42290</v>
      </c>
      <c r="Z3200" s="1">
        <v>9987.42</v>
      </c>
    </row>
    <row r="3201" spans="1:26" x14ac:dyDescent="0.25">
      <c r="A3201" s="3">
        <v>300003200</v>
      </c>
      <c r="B3201" t="s">
        <v>3386</v>
      </c>
      <c r="C3201" t="s">
        <v>3508</v>
      </c>
      <c r="D3201" t="s">
        <v>3259</v>
      </c>
      <c r="E3201">
        <v>37</v>
      </c>
      <c r="F3201" t="s">
        <v>3258</v>
      </c>
      <c r="G3201" t="s">
        <v>3281</v>
      </c>
      <c r="H3201" s="49">
        <v>42323</v>
      </c>
      <c r="I3201" s="1">
        <v>59494.69</v>
      </c>
      <c r="R3201" s="3">
        <v>200000644</v>
      </c>
      <c r="S3201" t="s">
        <v>3311</v>
      </c>
      <c r="T3201" t="s">
        <v>3400</v>
      </c>
      <c r="U3201" t="s">
        <v>3259</v>
      </c>
      <c r="V3201">
        <v>48</v>
      </c>
      <c r="W3201" t="s">
        <v>3262</v>
      </c>
      <c r="X3201" t="s">
        <v>3257</v>
      </c>
      <c r="Y3201" s="49">
        <v>42147</v>
      </c>
      <c r="Z3201" s="1">
        <v>9997.81</v>
      </c>
    </row>
    <row r="3202" spans="1:26" x14ac:dyDescent="0.25">
      <c r="A3202" s="3">
        <v>300003201</v>
      </c>
      <c r="B3202" t="s">
        <v>3457</v>
      </c>
      <c r="C3202" t="s">
        <v>3263</v>
      </c>
      <c r="D3202" t="s">
        <v>3266</v>
      </c>
      <c r="E3202">
        <v>26</v>
      </c>
      <c r="F3202" t="s">
        <v>3258</v>
      </c>
      <c r="G3202" t="s">
        <v>3281</v>
      </c>
      <c r="H3202" s="49">
        <v>42323</v>
      </c>
      <c r="I3202" s="1">
        <v>133683.93</v>
      </c>
      <c r="R3202" s="3">
        <v>100000369</v>
      </c>
      <c r="S3202" t="s">
        <v>3492</v>
      </c>
      <c r="T3202" t="s">
        <v>3273</v>
      </c>
      <c r="U3202" t="s">
        <v>3266</v>
      </c>
      <c r="V3202">
        <v>38</v>
      </c>
      <c r="W3202" t="s">
        <v>3275</v>
      </c>
      <c r="X3202" t="s">
        <v>3281</v>
      </c>
      <c r="Y3202" s="49">
        <v>42129</v>
      </c>
      <c r="Z3202" s="1">
        <v>40010.06</v>
      </c>
    </row>
    <row r="3203" spans="1:26" x14ac:dyDescent="0.25">
      <c r="A3203" s="3">
        <v>100003202</v>
      </c>
      <c r="B3203" t="s">
        <v>3436</v>
      </c>
      <c r="C3203" t="s">
        <v>3407</v>
      </c>
      <c r="D3203" t="s">
        <v>3266</v>
      </c>
      <c r="E3203">
        <v>40</v>
      </c>
      <c r="F3203" t="s">
        <v>3275</v>
      </c>
      <c r="G3203" t="s">
        <v>3281</v>
      </c>
      <c r="H3203" s="49">
        <v>42324</v>
      </c>
      <c r="I3203" s="1">
        <v>32051.33</v>
      </c>
      <c r="R3203" s="3">
        <v>300000552</v>
      </c>
      <c r="S3203" t="s">
        <v>3457</v>
      </c>
      <c r="T3203" t="s">
        <v>3554</v>
      </c>
      <c r="U3203" t="s">
        <v>3266</v>
      </c>
      <c r="V3203">
        <v>38</v>
      </c>
      <c r="W3203" t="s">
        <v>3258</v>
      </c>
      <c r="X3203" t="s">
        <v>3281</v>
      </c>
      <c r="Y3203" s="49">
        <v>42142</v>
      </c>
      <c r="Z3203" s="1">
        <v>40078.58</v>
      </c>
    </row>
    <row r="3204" spans="1:26" x14ac:dyDescent="0.25">
      <c r="A3204" s="3">
        <v>100003203</v>
      </c>
      <c r="B3204" t="s">
        <v>3337</v>
      </c>
      <c r="C3204" t="s">
        <v>3456</v>
      </c>
      <c r="D3204" t="s">
        <v>3259</v>
      </c>
      <c r="E3204">
        <v>37</v>
      </c>
      <c r="F3204" t="s">
        <v>3275</v>
      </c>
      <c r="G3204" t="s">
        <v>3281</v>
      </c>
      <c r="H3204" s="49">
        <v>42324</v>
      </c>
      <c r="I3204" s="1">
        <v>4269.3100000000004</v>
      </c>
      <c r="R3204" s="3">
        <v>400001630</v>
      </c>
      <c r="S3204" t="s">
        <v>3572</v>
      </c>
      <c r="T3204" t="s">
        <v>3355</v>
      </c>
      <c r="U3204" t="s">
        <v>3266</v>
      </c>
      <c r="V3204">
        <v>28</v>
      </c>
      <c r="W3204" t="s">
        <v>3469</v>
      </c>
      <c r="X3204" t="s">
        <v>3265</v>
      </c>
      <c r="Y3204" s="49">
        <v>42230</v>
      </c>
      <c r="Z3204" s="1">
        <v>40163.919999999998</v>
      </c>
    </row>
    <row r="3205" spans="1:26" x14ac:dyDescent="0.25">
      <c r="A3205" s="3">
        <v>100003204</v>
      </c>
      <c r="B3205" t="s">
        <v>3337</v>
      </c>
      <c r="C3205" t="s">
        <v>3508</v>
      </c>
      <c r="D3205" t="s">
        <v>3259</v>
      </c>
      <c r="E3205">
        <v>29</v>
      </c>
      <c r="F3205" t="s">
        <v>3275</v>
      </c>
      <c r="G3205" t="s">
        <v>3257</v>
      </c>
      <c r="H3205" s="49">
        <v>42324</v>
      </c>
      <c r="I3205" s="1">
        <v>37027.410000000003</v>
      </c>
      <c r="R3205" s="3">
        <v>100001475</v>
      </c>
      <c r="S3205" t="s">
        <v>3434</v>
      </c>
      <c r="T3205" t="s">
        <v>3525</v>
      </c>
      <c r="U3205" t="s">
        <v>3266</v>
      </c>
      <c r="V3205">
        <v>36</v>
      </c>
      <c r="W3205" t="s">
        <v>3275</v>
      </c>
      <c r="X3205" t="s">
        <v>3281</v>
      </c>
      <c r="Y3205" s="49">
        <v>42217</v>
      </c>
      <c r="Z3205" s="1">
        <v>40233.57</v>
      </c>
    </row>
    <row r="3206" spans="1:26" x14ac:dyDescent="0.25">
      <c r="A3206" s="3">
        <v>100003205</v>
      </c>
      <c r="B3206" t="s">
        <v>3317</v>
      </c>
      <c r="C3206" t="s">
        <v>3423</v>
      </c>
      <c r="D3206" t="s">
        <v>3259</v>
      </c>
      <c r="E3206">
        <v>40</v>
      </c>
      <c r="F3206" t="s">
        <v>3275</v>
      </c>
      <c r="G3206" t="s">
        <v>3281</v>
      </c>
      <c r="H3206" s="49">
        <v>42324</v>
      </c>
      <c r="I3206" s="1">
        <v>55771.08</v>
      </c>
      <c r="R3206" s="3">
        <v>100000064</v>
      </c>
      <c r="S3206" t="s">
        <v>3457</v>
      </c>
      <c r="T3206" t="s">
        <v>3328</v>
      </c>
      <c r="U3206" t="s">
        <v>3266</v>
      </c>
      <c r="V3206">
        <v>39</v>
      </c>
      <c r="W3206" t="s">
        <v>3275</v>
      </c>
      <c r="X3206" t="s">
        <v>3281</v>
      </c>
      <c r="Y3206" s="49">
        <v>42047</v>
      </c>
      <c r="Z3206" s="1">
        <v>40305.24</v>
      </c>
    </row>
    <row r="3207" spans="1:26" x14ac:dyDescent="0.25">
      <c r="A3207" s="3">
        <v>100003206</v>
      </c>
      <c r="B3207" t="s">
        <v>3324</v>
      </c>
      <c r="C3207" t="s">
        <v>3526</v>
      </c>
      <c r="D3207" t="s">
        <v>3266</v>
      </c>
      <c r="E3207">
        <v>35</v>
      </c>
      <c r="F3207" t="s">
        <v>3275</v>
      </c>
      <c r="G3207" t="s">
        <v>3281</v>
      </c>
      <c r="H3207" s="49">
        <v>42324</v>
      </c>
      <c r="I3207" s="1">
        <v>8196.9</v>
      </c>
      <c r="R3207" s="3">
        <v>100001919</v>
      </c>
      <c r="S3207" t="s">
        <v>3448</v>
      </c>
      <c r="T3207" t="s">
        <v>3432</v>
      </c>
      <c r="U3207" t="s">
        <v>3266</v>
      </c>
      <c r="V3207">
        <v>29</v>
      </c>
      <c r="W3207" t="s">
        <v>3275</v>
      </c>
      <c r="X3207" t="s">
        <v>3281</v>
      </c>
      <c r="Y3207" s="49">
        <v>42252</v>
      </c>
      <c r="Z3207" s="1">
        <v>40307.9</v>
      </c>
    </row>
    <row r="3208" spans="1:26" x14ac:dyDescent="0.25">
      <c r="A3208" s="3">
        <v>100003207</v>
      </c>
      <c r="B3208" t="s">
        <v>3480</v>
      </c>
      <c r="C3208" t="s">
        <v>3364</v>
      </c>
      <c r="D3208" t="s">
        <v>3266</v>
      </c>
      <c r="E3208">
        <v>31</v>
      </c>
      <c r="F3208" t="s">
        <v>3275</v>
      </c>
      <c r="G3208" t="s">
        <v>3281</v>
      </c>
      <c r="H3208" s="49">
        <v>42324</v>
      </c>
      <c r="I3208" s="1">
        <v>29296.95</v>
      </c>
      <c r="R3208" s="3">
        <v>100000133</v>
      </c>
      <c r="S3208" t="s">
        <v>3378</v>
      </c>
      <c r="T3208" t="s">
        <v>3566</v>
      </c>
      <c r="U3208" t="s">
        <v>3266</v>
      </c>
      <c r="V3208">
        <v>38</v>
      </c>
      <c r="W3208" t="s">
        <v>3275</v>
      </c>
      <c r="X3208" t="s">
        <v>3281</v>
      </c>
      <c r="Y3208" s="49">
        <v>42096</v>
      </c>
      <c r="Z3208" s="1">
        <v>40456.97</v>
      </c>
    </row>
    <row r="3209" spans="1:26" x14ac:dyDescent="0.25">
      <c r="A3209" s="3">
        <v>100003208</v>
      </c>
      <c r="B3209" t="s">
        <v>3380</v>
      </c>
      <c r="C3209" t="s">
        <v>3323</v>
      </c>
      <c r="D3209" t="s">
        <v>3259</v>
      </c>
      <c r="E3209">
        <v>35</v>
      </c>
      <c r="F3209" t="s">
        <v>3275</v>
      </c>
      <c r="G3209" t="s">
        <v>3281</v>
      </c>
      <c r="H3209" s="49">
        <v>42324</v>
      </c>
      <c r="I3209" s="1">
        <v>10291.64</v>
      </c>
      <c r="R3209" s="3">
        <v>100000881</v>
      </c>
      <c r="S3209" t="s">
        <v>3492</v>
      </c>
      <c r="T3209" t="s">
        <v>3318</v>
      </c>
      <c r="U3209" t="s">
        <v>3266</v>
      </c>
      <c r="V3209">
        <v>38</v>
      </c>
      <c r="W3209" t="s">
        <v>3275</v>
      </c>
      <c r="X3209" t="s">
        <v>3257</v>
      </c>
      <c r="Y3209" s="49">
        <v>42170</v>
      </c>
      <c r="Z3209" s="1">
        <v>40515.599999999999</v>
      </c>
    </row>
    <row r="3210" spans="1:26" x14ac:dyDescent="0.25">
      <c r="A3210" s="3">
        <v>100003209</v>
      </c>
      <c r="B3210" t="s">
        <v>3441</v>
      </c>
      <c r="C3210" t="s">
        <v>3273</v>
      </c>
      <c r="D3210" t="s">
        <v>3259</v>
      </c>
      <c r="E3210">
        <v>24</v>
      </c>
      <c r="F3210" t="s">
        <v>3275</v>
      </c>
      <c r="G3210" t="s">
        <v>3265</v>
      </c>
      <c r="H3210" s="49">
        <v>42324</v>
      </c>
      <c r="I3210" s="1">
        <v>57099.28</v>
      </c>
      <c r="R3210" s="3">
        <v>100001085</v>
      </c>
      <c r="S3210" t="s">
        <v>3406</v>
      </c>
      <c r="T3210" t="s">
        <v>3349</v>
      </c>
      <c r="U3210" t="s">
        <v>3266</v>
      </c>
      <c r="V3210">
        <v>41</v>
      </c>
      <c r="W3210" t="s">
        <v>3275</v>
      </c>
      <c r="X3210" t="s">
        <v>3281</v>
      </c>
      <c r="Y3210" s="49">
        <v>42190</v>
      </c>
      <c r="Z3210" s="1">
        <v>40523.18</v>
      </c>
    </row>
    <row r="3211" spans="1:26" x14ac:dyDescent="0.25">
      <c r="A3211" s="3">
        <v>100003210</v>
      </c>
      <c r="B3211" t="s">
        <v>3413</v>
      </c>
      <c r="C3211" t="s">
        <v>3464</v>
      </c>
      <c r="D3211" t="s">
        <v>3266</v>
      </c>
      <c r="E3211">
        <v>50</v>
      </c>
      <c r="F3211" t="s">
        <v>3275</v>
      </c>
      <c r="G3211" t="s">
        <v>3281</v>
      </c>
      <c r="H3211" s="49">
        <v>42324</v>
      </c>
      <c r="I3211" s="1">
        <v>50609.43</v>
      </c>
      <c r="R3211" s="3">
        <v>100000989</v>
      </c>
      <c r="S3211" t="s">
        <v>3577</v>
      </c>
      <c r="T3211" t="s">
        <v>3301</v>
      </c>
      <c r="U3211" t="s">
        <v>3266</v>
      </c>
      <c r="V3211">
        <v>34</v>
      </c>
      <c r="W3211" t="s">
        <v>3275</v>
      </c>
      <c r="X3211" t="s">
        <v>3265</v>
      </c>
      <c r="Y3211" s="49">
        <v>42180</v>
      </c>
      <c r="Z3211" s="1">
        <v>40542.83</v>
      </c>
    </row>
    <row r="3212" spans="1:26" x14ac:dyDescent="0.25">
      <c r="A3212" s="3">
        <v>100003211</v>
      </c>
      <c r="B3212" t="s">
        <v>3467</v>
      </c>
      <c r="C3212" t="s">
        <v>3567</v>
      </c>
      <c r="D3212" t="s">
        <v>3259</v>
      </c>
      <c r="E3212">
        <v>44</v>
      </c>
      <c r="F3212" t="s">
        <v>3275</v>
      </c>
      <c r="G3212" t="s">
        <v>3281</v>
      </c>
      <c r="H3212" s="49">
        <v>42324</v>
      </c>
      <c r="I3212" s="1">
        <v>9161.15</v>
      </c>
      <c r="R3212" s="3">
        <v>300000594</v>
      </c>
      <c r="S3212" t="s">
        <v>3492</v>
      </c>
      <c r="T3212" t="s">
        <v>3548</v>
      </c>
      <c r="U3212" t="s">
        <v>3266</v>
      </c>
      <c r="V3212">
        <v>39</v>
      </c>
      <c r="W3212" t="s">
        <v>3258</v>
      </c>
      <c r="X3212" t="s">
        <v>3281</v>
      </c>
      <c r="Y3212" s="49">
        <v>42143</v>
      </c>
      <c r="Z3212" s="1">
        <v>40637.129999999997</v>
      </c>
    </row>
    <row r="3213" spans="1:26" x14ac:dyDescent="0.25">
      <c r="A3213" s="3">
        <v>100003212</v>
      </c>
      <c r="B3213" t="s">
        <v>3534</v>
      </c>
      <c r="C3213" t="s">
        <v>3286</v>
      </c>
      <c r="D3213" t="s">
        <v>3259</v>
      </c>
      <c r="E3213">
        <v>38</v>
      </c>
      <c r="F3213" t="s">
        <v>3275</v>
      </c>
      <c r="G3213" t="s">
        <v>3281</v>
      </c>
      <c r="H3213" s="49">
        <v>42324</v>
      </c>
      <c r="I3213" s="1">
        <v>20238.28</v>
      </c>
      <c r="R3213" s="3">
        <v>100000187</v>
      </c>
      <c r="S3213" t="s">
        <v>3579</v>
      </c>
      <c r="T3213" t="s">
        <v>3526</v>
      </c>
      <c r="U3213" t="s">
        <v>3266</v>
      </c>
      <c r="V3213">
        <v>46</v>
      </c>
      <c r="W3213" t="s">
        <v>3275</v>
      </c>
      <c r="X3213" t="s">
        <v>3281</v>
      </c>
      <c r="Y3213" s="49">
        <v>42102</v>
      </c>
      <c r="Z3213" s="1">
        <v>40685.39</v>
      </c>
    </row>
    <row r="3214" spans="1:26" x14ac:dyDescent="0.25">
      <c r="A3214" s="3">
        <v>100003213</v>
      </c>
      <c r="B3214" t="s">
        <v>3578</v>
      </c>
      <c r="C3214" t="s">
        <v>3273</v>
      </c>
      <c r="D3214" t="s">
        <v>3259</v>
      </c>
      <c r="E3214">
        <v>45</v>
      </c>
      <c r="F3214" t="s">
        <v>3275</v>
      </c>
      <c r="G3214" t="s">
        <v>3281</v>
      </c>
      <c r="H3214" s="49">
        <v>42324</v>
      </c>
      <c r="I3214" s="1">
        <v>2479.52</v>
      </c>
      <c r="R3214" s="3">
        <v>200001486</v>
      </c>
      <c r="S3214" t="s">
        <v>3478</v>
      </c>
      <c r="T3214" t="s">
        <v>3565</v>
      </c>
      <c r="U3214" t="s">
        <v>3266</v>
      </c>
      <c r="V3214">
        <v>43</v>
      </c>
      <c r="W3214" t="s">
        <v>3262</v>
      </c>
      <c r="X3214" t="s">
        <v>3265</v>
      </c>
      <c r="Y3214" s="49">
        <v>42218</v>
      </c>
      <c r="Z3214" s="1">
        <v>40730.74</v>
      </c>
    </row>
    <row r="3215" spans="1:26" x14ac:dyDescent="0.25">
      <c r="A3215" s="3">
        <v>200003214</v>
      </c>
      <c r="B3215" t="s">
        <v>3536</v>
      </c>
      <c r="C3215" t="s">
        <v>3519</v>
      </c>
      <c r="D3215" t="s">
        <v>3259</v>
      </c>
      <c r="E3215">
        <v>58</v>
      </c>
      <c r="F3215" t="s">
        <v>3262</v>
      </c>
      <c r="G3215" t="s">
        <v>3257</v>
      </c>
      <c r="H3215" s="49">
        <v>42324</v>
      </c>
      <c r="I3215" s="1">
        <v>79655.37</v>
      </c>
      <c r="R3215" s="3">
        <v>300001855</v>
      </c>
      <c r="S3215" t="s">
        <v>3314</v>
      </c>
      <c r="T3215" t="s">
        <v>3535</v>
      </c>
      <c r="U3215" t="s">
        <v>3266</v>
      </c>
      <c r="V3215">
        <v>27</v>
      </c>
      <c r="W3215" t="s">
        <v>3258</v>
      </c>
      <c r="X3215" t="s">
        <v>3265</v>
      </c>
      <c r="Y3215" s="49">
        <v>42246</v>
      </c>
      <c r="Z3215" s="1">
        <v>40857.78</v>
      </c>
    </row>
    <row r="3216" spans="1:26" x14ac:dyDescent="0.25">
      <c r="A3216" s="3">
        <v>200003215</v>
      </c>
      <c r="B3216" t="s">
        <v>3436</v>
      </c>
      <c r="C3216" t="s">
        <v>3481</v>
      </c>
      <c r="D3216" t="s">
        <v>3266</v>
      </c>
      <c r="E3216">
        <v>59</v>
      </c>
      <c r="F3216" t="s">
        <v>3262</v>
      </c>
      <c r="G3216" t="s">
        <v>3265</v>
      </c>
      <c r="H3216" s="49">
        <v>42324</v>
      </c>
      <c r="I3216" s="1">
        <v>14644.76</v>
      </c>
      <c r="R3216" s="3">
        <v>300000511</v>
      </c>
      <c r="S3216" t="s">
        <v>3563</v>
      </c>
      <c r="T3216" t="s">
        <v>3483</v>
      </c>
      <c r="U3216" t="s">
        <v>3266</v>
      </c>
      <c r="V3216">
        <v>51</v>
      </c>
      <c r="W3216" t="s">
        <v>3258</v>
      </c>
      <c r="X3216" t="s">
        <v>3257</v>
      </c>
      <c r="Y3216" s="49">
        <v>42139</v>
      </c>
      <c r="Z3216" s="1">
        <v>40918.080000000002</v>
      </c>
    </row>
    <row r="3217" spans="1:26" x14ac:dyDescent="0.25">
      <c r="A3217" s="3">
        <v>100003216</v>
      </c>
      <c r="B3217" t="s">
        <v>3572</v>
      </c>
      <c r="C3217" t="s">
        <v>3403</v>
      </c>
      <c r="D3217" t="s">
        <v>3266</v>
      </c>
      <c r="E3217">
        <v>32</v>
      </c>
      <c r="F3217" t="s">
        <v>3275</v>
      </c>
      <c r="G3217" t="s">
        <v>3281</v>
      </c>
      <c r="H3217" s="49">
        <v>42325</v>
      </c>
      <c r="I3217" s="1">
        <v>33535.24</v>
      </c>
      <c r="R3217" s="3">
        <v>200001326</v>
      </c>
      <c r="S3217" t="s">
        <v>3541</v>
      </c>
      <c r="T3217" t="s">
        <v>3392</v>
      </c>
      <c r="U3217" t="s">
        <v>3266</v>
      </c>
      <c r="V3217">
        <v>53</v>
      </c>
      <c r="W3217" t="s">
        <v>3262</v>
      </c>
      <c r="X3217" t="s">
        <v>3265</v>
      </c>
      <c r="Y3217" s="49">
        <v>42207</v>
      </c>
      <c r="Z3217" s="1">
        <v>40931.279999999999</v>
      </c>
    </row>
    <row r="3218" spans="1:26" x14ac:dyDescent="0.25">
      <c r="A3218" s="3">
        <v>100003217</v>
      </c>
      <c r="B3218" t="s">
        <v>3316</v>
      </c>
      <c r="C3218" t="s">
        <v>3329</v>
      </c>
      <c r="D3218" t="s">
        <v>3259</v>
      </c>
      <c r="E3218">
        <v>36</v>
      </c>
      <c r="F3218" t="s">
        <v>3275</v>
      </c>
      <c r="G3218" t="s">
        <v>3281</v>
      </c>
      <c r="H3218" s="49">
        <v>42325</v>
      </c>
      <c r="I3218" s="1">
        <v>5275.67</v>
      </c>
      <c r="R3218" s="3">
        <v>100000334</v>
      </c>
      <c r="S3218" t="s">
        <v>3374</v>
      </c>
      <c r="T3218" t="s">
        <v>3431</v>
      </c>
      <c r="U3218" t="s">
        <v>3266</v>
      </c>
      <c r="V3218">
        <v>33</v>
      </c>
      <c r="W3218" t="s">
        <v>3275</v>
      </c>
      <c r="X3218" t="s">
        <v>3281</v>
      </c>
      <c r="Y3218" s="49">
        <v>42123</v>
      </c>
      <c r="Z3218" s="1">
        <v>41128.519999999997</v>
      </c>
    </row>
    <row r="3219" spans="1:26" x14ac:dyDescent="0.25">
      <c r="A3219" s="3">
        <v>100003218</v>
      </c>
      <c r="B3219" t="s">
        <v>3578</v>
      </c>
      <c r="C3219" t="s">
        <v>3513</v>
      </c>
      <c r="D3219" t="s">
        <v>3259</v>
      </c>
      <c r="E3219">
        <v>24</v>
      </c>
      <c r="F3219" t="s">
        <v>3275</v>
      </c>
      <c r="G3219" t="s">
        <v>3281</v>
      </c>
      <c r="H3219" s="49">
        <v>42325</v>
      </c>
      <c r="I3219" s="1">
        <v>16721.96</v>
      </c>
      <c r="R3219" s="3">
        <v>100000603</v>
      </c>
      <c r="S3219" t="s">
        <v>3285</v>
      </c>
      <c r="T3219" t="s">
        <v>3512</v>
      </c>
      <c r="U3219" t="s">
        <v>3266</v>
      </c>
      <c r="V3219">
        <v>31</v>
      </c>
      <c r="W3219" t="s">
        <v>3275</v>
      </c>
      <c r="X3219" t="s">
        <v>3281</v>
      </c>
      <c r="Y3219" s="49">
        <v>42144</v>
      </c>
      <c r="Z3219" s="1">
        <v>41203.42</v>
      </c>
    </row>
    <row r="3220" spans="1:26" x14ac:dyDescent="0.25">
      <c r="A3220" s="3">
        <v>100003219</v>
      </c>
      <c r="B3220" t="s">
        <v>3543</v>
      </c>
      <c r="C3220" t="s">
        <v>3323</v>
      </c>
      <c r="D3220" t="s">
        <v>3259</v>
      </c>
      <c r="E3220">
        <v>31</v>
      </c>
      <c r="F3220" t="s">
        <v>3275</v>
      </c>
      <c r="G3220" t="s">
        <v>3257</v>
      </c>
      <c r="H3220" s="49">
        <v>42325</v>
      </c>
      <c r="I3220" s="1">
        <v>51141.07</v>
      </c>
      <c r="R3220" s="3">
        <v>100000253</v>
      </c>
      <c r="S3220" t="s">
        <v>3439</v>
      </c>
      <c r="T3220" t="s">
        <v>3319</v>
      </c>
      <c r="U3220" t="s">
        <v>3266</v>
      </c>
      <c r="V3220">
        <v>29</v>
      </c>
      <c r="W3220" t="s">
        <v>3275</v>
      </c>
      <c r="X3220" t="s">
        <v>3281</v>
      </c>
      <c r="Y3220" s="49">
        <v>42111</v>
      </c>
      <c r="Z3220" s="1">
        <v>41237.660000000003</v>
      </c>
    </row>
    <row r="3221" spans="1:26" x14ac:dyDescent="0.25">
      <c r="A3221" s="3">
        <v>100003220</v>
      </c>
      <c r="B3221" t="s">
        <v>3460</v>
      </c>
      <c r="C3221" t="s">
        <v>3284</v>
      </c>
      <c r="D3221" t="s">
        <v>3259</v>
      </c>
      <c r="E3221">
        <v>30</v>
      </c>
      <c r="F3221" t="s">
        <v>3275</v>
      </c>
      <c r="G3221" t="s">
        <v>3281</v>
      </c>
      <c r="H3221" s="49">
        <v>42325</v>
      </c>
      <c r="I3221" s="1">
        <v>29283.75</v>
      </c>
      <c r="R3221" s="3">
        <v>400000737</v>
      </c>
      <c r="S3221" t="s">
        <v>3397</v>
      </c>
      <c r="T3221" t="s">
        <v>3429</v>
      </c>
      <c r="U3221" t="s">
        <v>3266</v>
      </c>
      <c r="V3221">
        <v>38</v>
      </c>
      <c r="W3221" t="s">
        <v>3469</v>
      </c>
      <c r="X3221" t="s">
        <v>3265</v>
      </c>
      <c r="Y3221" s="49">
        <v>42153</v>
      </c>
      <c r="Z3221" s="1">
        <v>41266.870000000003</v>
      </c>
    </row>
    <row r="3222" spans="1:26" x14ac:dyDescent="0.25">
      <c r="A3222" s="3">
        <v>100003221</v>
      </c>
      <c r="B3222" t="s">
        <v>3353</v>
      </c>
      <c r="C3222" t="s">
        <v>3350</v>
      </c>
      <c r="D3222" t="s">
        <v>3259</v>
      </c>
      <c r="E3222">
        <v>37</v>
      </c>
      <c r="F3222" t="s">
        <v>3275</v>
      </c>
      <c r="G3222" t="s">
        <v>3281</v>
      </c>
      <c r="H3222" s="49">
        <v>42325</v>
      </c>
      <c r="I3222" s="1">
        <v>37670.589999999997</v>
      </c>
      <c r="R3222" s="3">
        <v>300000073</v>
      </c>
      <c r="S3222" t="s">
        <v>3268</v>
      </c>
      <c r="T3222" t="s">
        <v>3365</v>
      </c>
      <c r="U3222" t="s">
        <v>3266</v>
      </c>
      <c r="V3222">
        <v>36</v>
      </c>
      <c r="W3222" t="s">
        <v>3258</v>
      </c>
      <c r="X3222" t="s">
        <v>3281</v>
      </c>
      <c r="Y3222" s="49">
        <v>42047</v>
      </c>
      <c r="Z3222" s="1">
        <v>41442.1</v>
      </c>
    </row>
    <row r="3223" spans="1:26" x14ac:dyDescent="0.25">
      <c r="A3223" s="3">
        <v>100003222</v>
      </c>
      <c r="B3223" t="s">
        <v>3356</v>
      </c>
      <c r="C3223" t="s">
        <v>3299</v>
      </c>
      <c r="D3223" t="s">
        <v>3259</v>
      </c>
      <c r="E3223">
        <v>41</v>
      </c>
      <c r="F3223" t="s">
        <v>3275</v>
      </c>
      <c r="G3223" t="s">
        <v>3257</v>
      </c>
      <c r="H3223" s="49">
        <v>42325</v>
      </c>
      <c r="I3223" s="1">
        <v>5040.5</v>
      </c>
      <c r="R3223" s="3">
        <v>300000394</v>
      </c>
      <c r="S3223" t="s">
        <v>3531</v>
      </c>
      <c r="T3223" t="s">
        <v>3329</v>
      </c>
      <c r="U3223" t="s">
        <v>3266</v>
      </c>
      <c r="V3223">
        <v>42</v>
      </c>
      <c r="W3223" t="s">
        <v>3258</v>
      </c>
      <c r="X3223" t="s">
        <v>3257</v>
      </c>
      <c r="Y3223" s="49">
        <v>42130</v>
      </c>
      <c r="Z3223" s="1">
        <v>41572.1</v>
      </c>
    </row>
    <row r="3224" spans="1:26" x14ac:dyDescent="0.25">
      <c r="A3224" s="3">
        <v>100003223</v>
      </c>
      <c r="B3224" t="s">
        <v>3412</v>
      </c>
      <c r="C3224" t="s">
        <v>3260</v>
      </c>
      <c r="D3224" t="s">
        <v>3259</v>
      </c>
      <c r="E3224">
        <v>45</v>
      </c>
      <c r="F3224" t="s">
        <v>3275</v>
      </c>
      <c r="G3224" t="s">
        <v>3281</v>
      </c>
      <c r="H3224" s="49">
        <v>42325</v>
      </c>
      <c r="I3224" s="1">
        <v>38098.76</v>
      </c>
      <c r="R3224" s="3">
        <v>100000052</v>
      </c>
      <c r="S3224" t="s">
        <v>3280</v>
      </c>
      <c r="T3224" t="s">
        <v>3323</v>
      </c>
      <c r="U3224" t="s">
        <v>3266</v>
      </c>
      <c r="V3224">
        <v>31</v>
      </c>
      <c r="W3224" t="s">
        <v>3275</v>
      </c>
      <c r="X3224" t="s">
        <v>3257</v>
      </c>
      <c r="Y3224" s="49">
        <v>42047</v>
      </c>
      <c r="Z3224" s="1">
        <v>41626.25</v>
      </c>
    </row>
    <row r="3225" spans="1:26" x14ac:dyDescent="0.25">
      <c r="A3225" s="3">
        <v>100003224</v>
      </c>
      <c r="B3225" t="s">
        <v>3278</v>
      </c>
      <c r="C3225" t="s">
        <v>3415</v>
      </c>
      <c r="D3225" t="s">
        <v>3266</v>
      </c>
      <c r="E3225">
        <v>35</v>
      </c>
      <c r="F3225" t="s">
        <v>3275</v>
      </c>
      <c r="G3225" t="s">
        <v>3265</v>
      </c>
      <c r="H3225" s="49">
        <v>42325</v>
      </c>
      <c r="I3225" s="1">
        <v>82688.19</v>
      </c>
      <c r="R3225" s="3">
        <v>100001235</v>
      </c>
      <c r="S3225" t="s">
        <v>3541</v>
      </c>
      <c r="T3225" t="s">
        <v>3381</v>
      </c>
      <c r="U3225" t="s">
        <v>3266</v>
      </c>
      <c r="V3225">
        <v>33</v>
      </c>
      <c r="W3225" t="s">
        <v>3275</v>
      </c>
      <c r="X3225" t="s">
        <v>3281</v>
      </c>
      <c r="Y3225" s="49">
        <v>42201</v>
      </c>
      <c r="Z3225" s="1">
        <v>41722.550000000003</v>
      </c>
    </row>
    <row r="3226" spans="1:26" x14ac:dyDescent="0.25">
      <c r="A3226" s="3">
        <v>100003225</v>
      </c>
      <c r="B3226" t="s">
        <v>3333</v>
      </c>
      <c r="C3226" t="s">
        <v>3294</v>
      </c>
      <c r="D3226" t="s">
        <v>3259</v>
      </c>
      <c r="E3226">
        <v>31</v>
      </c>
      <c r="F3226" t="s">
        <v>3275</v>
      </c>
      <c r="G3226" t="s">
        <v>3281</v>
      </c>
      <c r="H3226" s="49">
        <v>42325</v>
      </c>
      <c r="I3226" s="1">
        <v>9814.58</v>
      </c>
      <c r="R3226" s="3">
        <v>100001396</v>
      </c>
      <c r="S3226" t="s">
        <v>3542</v>
      </c>
      <c r="T3226" t="s">
        <v>3376</v>
      </c>
      <c r="U3226" t="s">
        <v>3266</v>
      </c>
      <c r="V3226">
        <v>32</v>
      </c>
      <c r="W3226" t="s">
        <v>3275</v>
      </c>
      <c r="X3226" t="s">
        <v>3257</v>
      </c>
      <c r="Y3226" s="49">
        <v>42212</v>
      </c>
      <c r="Z3226" s="1">
        <v>41881.910000000003</v>
      </c>
    </row>
    <row r="3227" spans="1:26" x14ac:dyDescent="0.25">
      <c r="A3227" s="3">
        <v>100003226</v>
      </c>
      <c r="B3227" t="s">
        <v>3339</v>
      </c>
      <c r="C3227" t="s">
        <v>3427</v>
      </c>
      <c r="D3227" t="s">
        <v>3259</v>
      </c>
      <c r="E3227">
        <v>39</v>
      </c>
      <c r="F3227" t="s">
        <v>3275</v>
      </c>
      <c r="G3227" t="s">
        <v>3281</v>
      </c>
      <c r="H3227" s="49">
        <v>42325</v>
      </c>
      <c r="I3227" s="1">
        <v>139434.09</v>
      </c>
      <c r="R3227" s="3">
        <v>300001893</v>
      </c>
      <c r="S3227" t="s">
        <v>3539</v>
      </c>
      <c r="T3227" t="s">
        <v>3362</v>
      </c>
      <c r="U3227" t="s">
        <v>3266</v>
      </c>
      <c r="V3227">
        <v>35</v>
      </c>
      <c r="W3227" t="s">
        <v>3258</v>
      </c>
      <c r="X3227" t="s">
        <v>3257</v>
      </c>
      <c r="Y3227" s="49">
        <v>42249</v>
      </c>
      <c r="Z3227" s="1">
        <v>41917.78</v>
      </c>
    </row>
    <row r="3228" spans="1:26" x14ac:dyDescent="0.25">
      <c r="A3228" s="3">
        <v>100003227</v>
      </c>
      <c r="B3228" t="s">
        <v>3443</v>
      </c>
      <c r="C3228" t="s">
        <v>3282</v>
      </c>
      <c r="D3228" t="s">
        <v>3266</v>
      </c>
      <c r="E3228">
        <v>43</v>
      </c>
      <c r="F3228" t="s">
        <v>3275</v>
      </c>
      <c r="G3228" t="s">
        <v>3281</v>
      </c>
      <c r="H3228" s="49">
        <v>42325</v>
      </c>
      <c r="I3228" s="1">
        <v>27287.49</v>
      </c>
      <c r="R3228" s="3">
        <v>100000918</v>
      </c>
      <c r="S3228" t="s">
        <v>3532</v>
      </c>
      <c r="T3228" t="s">
        <v>3485</v>
      </c>
      <c r="U3228" t="s">
        <v>3266</v>
      </c>
      <c r="V3228">
        <v>24</v>
      </c>
      <c r="W3228" t="s">
        <v>3275</v>
      </c>
      <c r="X3228" t="s">
        <v>3281</v>
      </c>
      <c r="Y3228" s="49">
        <v>42174</v>
      </c>
      <c r="Z3228" s="1">
        <v>41988.65</v>
      </c>
    </row>
    <row r="3229" spans="1:26" x14ac:dyDescent="0.25">
      <c r="A3229" s="3">
        <v>100003228</v>
      </c>
      <c r="B3229" t="s">
        <v>3442</v>
      </c>
      <c r="C3229" t="s">
        <v>3387</v>
      </c>
      <c r="D3229" t="s">
        <v>3259</v>
      </c>
      <c r="E3229">
        <v>27</v>
      </c>
      <c r="F3229" t="s">
        <v>3275</v>
      </c>
      <c r="G3229" t="s">
        <v>3281</v>
      </c>
      <c r="H3229" s="49">
        <v>42325</v>
      </c>
      <c r="I3229" s="1">
        <v>41775.199999999997</v>
      </c>
      <c r="R3229" s="3">
        <v>100000137</v>
      </c>
      <c r="S3229" t="s">
        <v>3529</v>
      </c>
      <c r="T3229" t="s">
        <v>3483</v>
      </c>
      <c r="U3229" t="s">
        <v>3266</v>
      </c>
      <c r="V3229">
        <v>43</v>
      </c>
      <c r="W3229" t="s">
        <v>3275</v>
      </c>
      <c r="X3229" t="s">
        <v>3281</v>
      </c>
      <c r="Y3229" s="49">
        <v>42096</v>
      </c>
      <c r="Z3229" s="1">
        <v>42207.46</v>
      </c>
    </row>
    <row r="3230" spans="1:26" x14ac:dyDescent="0.25">
      <c r="A3230" s="3">
        <v>100003229</v>
      </c>
      <c r="B3230" t="s">
        <v>3541</v>
      </c>
      <c r="C3230" t="s">
        <v>3379</v>
      </c>
      <c r="D3230" t="s">
        <v>3266</v>
      </c>
      <c r="E3230">
        <v>37</v>
      </c>
      <c r="F3230" t="s">
        <v>3275</v>
      </c>
      <c r="G3230" t="s">
        <v>3281</v>
      </c>
      <c r="H3230" s="49">
        <v>42325</v>
      </c>
      <c r="I3230" s="1">
        <v>44335.18</v>
      </c>
      <c r="R3230" s="3">
        <v>100000935</v>
      </c>
      <c r="S3230" t="s">
        <v>3563</v>
      </c>
      <c r="T3230" t="s">
        <v>3296</v>
      </c>
      <c r="U3230" t="s">
        <v>3266</v>
      </c>
      <c r="V3230">
        <v>32</v>
      </c>
      <c r="W3230" t="s">
        <v>3275</v>
      </c>
      <c r="X3230" t="s">
        <v>3265</v>
      </c>
      <c r="Y3230" s="49">
        <v>42175</v>
      </c>
      <c r="Z3230" s="1">
        <v>42248.4</v>
      </c>
    </row>
    <row r="3231" spans="1:26" x14ac:dyDescent="0.25">
      <c r="A3231" s="3">
        <v>100003230</v>
      </c>
      <c r="B3231" t="s">
        <v>3547</v>
      </c>
      <c r="C3231" t="s">
        <v>3321</v>
      </c>
      <c r="D3231" t="s">
        <v>3266</v>
      </c>
      <c r="E3231">
        <v>39</v>
      </c>
      <c r="F3231" t="s">
        <v>3275</v>
      </c>
      <c r="G3231" t="s">
        <v>3257</v>
      </c>
      <c r="H3231" s="49">
        <v>42325</v>
      </c>
      <c r="I3231" s="1">
        <v>33581.760000000002</v>
      </c>
      <c r="R3231" s="3">
        <v>200000983</v>
      </c>
      <c r="S3231" t="s">
        <v>3576</v>
      </c>
      <c r="T3231" t="s">
        <v>3350</v>
      </c>
      <c r="U3231" t="s">
        <v>3266</v>
      </c>
      <c r="V3231">
        <v>37</v>
      </c>
      <c r="W3231" t="s">
        <v>3262</v>
      </c>
      <c r="X3231" t="s">
        <v>3265</v>
      </c>
      <c r="Y3231" s="49">
        <v>42179</v>
      </c>
      <c r="Z3231" s="1">
        <v>42322.58</v>
      </c>
    </row>
    <row r="3232" spans="1:26" x14ac:dyDescent="0.25">
      <c r="A3232" s="3">
        <v>100003231</v>
      </c>
      <c r="B3232" t="s">
        <v>3327</v>
      </c>
      <c r="C3232" t="s">
        <v>3468</v>
      </c>
      <c r="D3232" t="s">
        <v>3259</v>
      </c>
      <c r="E3232">
        <v>42</v>
      </c>
      <c r="F3232" t="s">
        <v>3275</v>
      </c>
      <c r="G3232" t="s">
        <v>3281</v>
      </c>
      <c r="H3232" s="49">
        <v>42325</v>
      </c>
      <c r="I3232" s="1">
        <v>30797.77</v>
      </c>
      <c r="R3232" s="3">
        <v>100000089</v>
      </c>
      <c r="S3232" t="s">
        <v>3577</v>
      </c>
      <c r="T3232" t="s">
        <v>3292</v>
      </c>
      <c r="U3232" t="s">
        <v>3266</v>
      </c>
      <c r="V3232">
        <v>24</v>
      </c>
      <c r="W3232" t="s">
        <v>3275</v>
      </c>
      <c r="X3232" t="s">
        <v>3281</v>
      </c>
      <c r="Y3232" s="49">
        <v>42079</v>
      </c>
      <c r="Z3232" s="1">
        <v>42409.89</v>
      </c>
    </row>
    <row r="3233" spans="1:26" x14ac:dyDescent="0.25">
      <c r="A3233" s="3">
        <v>100003232</v>
      </c>
      <c r="B3233" t="s">
        <v>3406</v>
      </c>
      <c r="C3233" t="s">
        <v>3526</v>
      </c>
      <c r="D3233" t="s">
        <v>3266</v>
      </c>
      <c r="E3233">
        <v>29</v>
      </c>
      <c r="F3233" t="s">
        <v>3275</v>
      </c>
      <c r="G3233" t="s">
        <v>3281</v>
      </c>
      <c r="H3233" s="49">
        <v>42325</v>
      </c>
      <c r="I3233" s="1">
        <v>71423.009999999995</v>
      </c>
      <c r="R3233" s="3">
        <v>100001268</v>
      </c>
      <c r="S3233" t="s">
        <v>3465</v>
      </c>
      <c r="T3233" t="s">
        <v>3387</v>
      </c>
      <c r="U3233" t="s">
        <v>3266</v>
      </c>
      <c r="V3233">
        <v>37</v>
      </c>
      <c r="W3233" t="s">
        <v>3275</v>
      </c>
      <c r="X3233" t="s">
        <v>3257</v>
      </c>
      <c r="Y3233" s="49">
        <v>42204</v>
      </c>
      <c r="Z3233" s="1">
        <v>42453.120000000003</v>
      </c>
    </row>
    <row r="3234" spans="1:26" x14ac:dyDescent="0.25">
      <c r="A3234" s="3">
        <v>100003233</v>
      </c>
      <c r="B3234" t="s">
        <v>3295</v>
      </c>
      <c r="C3234" t="s">
        <v>3334</v>
      </c>
      <c r="D3234" t="s">
        <v>3259</v>
      </c>
      <c r="E3234">
        <v>39</v>
      </c>
      <c r="F3234" t="s">
        <v>3275</v>
      </c>
      <c r="G3234" t="s">
        <v>3281</v>
      </c>
      <c r="H3234" s="49">
        <v>42325</v>
      </c>
      <c r="I3234" s="1">
        <v>52566.58</v>
      </c>
      <c r="R3234" s="3">
        <v>100000229</v>
      </c>
      <c r="S3234" t="s">
        <v>3448</v>
      </c>
      <c r="T3234" t="s">
        <v>3294</v>
      </c>
      <c r="U3234" t="s">
        <v>3266</v>
      </c>
      <c r="V3234">
        <v>36</v>
      </c>
      <c r="W3234" t="s">
        <v>3275</v>
      </c>
      <c r="X3234" t="s">
        <v>3281</v>
      </c>
      <c r="Y3234" s="49">
        <v>42109</v>
      </c>
      <c r="Z3234" s="1">
        <v>42635.27</v>
      </c>
    </row>
    <row r="3235" spans="1:26" x14ac:dyDescent="0.25">
      <c r="A3235" s="3">
        <v>100003234</v>
      </c>
      <c r="B3235" t="s">
        <v>3278</v>
      </c>
      <c r="C3235" t="s">
        <v>3422</v>
      </c>
      <c r="D3235" t="s">
        <v>3266</v>
      </c>
      <c r="E3235">
        <v>43</v>
      </c>
      <c r="F3235" t="s">
        <v>3275</v>
      </c>
      <c r="G3235" t="s">
        <v>3257</v>
      </c>
      <c r="H3235" s="49">
        <v>42325</v>
      </c>
      <c r="I3235" s="1">
        <v>23540.79</v>
      </c>
      <c r="R3235" s="3">
        <v>100001616</v>
      </c>
      <c r="S3235" t="s">
        <v>3352</v>
      </c>
      <c r="T3235" t="s">
        <v>3535</v>
      </c>
      <c r="U3235" t="s">
        <v>3266</v>
      </c>
      <c r="V3235">
        <v>25</v>
      </c>
      <c r="W3235" t="s">
        <v>3275</v>
      </c>
      <c r="X3235" t="s">
        <v>3281</v>
      </c>
      <c r="Y3235" s="49">
        <v>42230</v>
      </c>
      <c r="Z3235" s="1">
        <v>42773.9</v>
      </c>
    </row>
    <row r="3236" spans="1:26" x14ac:dyDescent="0.25">
      <c r="A3236" s="3">
        <v>100003235</v>
      </c>
      <c r="B3236" t="s">
        <v>3525</v>
      </c>
      <c r="C3236" t="s">
        <v>3332</v>
      </c>
      <c r="D3236" t="s">
        <v>3259</v>
      </c>
      <c r="E3236">
        <v>26</v>
      </c>
      <c r="F3236" t="s">
        <v>3275</v>
      </c>
      <c r="G3236" t="s">
        <v>3281</v>
      </c>
      <c r="H3236" s="49">
        <v>42325</v>
      </c>
      <c r="I3236" s="1">
        <v>104366.63</v>
      </c>
      <c r="R3236" s="3">
        <v>100001804</v>
      </c>
      <c r="S3236" t="s">
        <v>3377</v>
      </c>
      <c r="T3236" t="s">
        <v>3305</v>
      </c>
      <c r="U3236" t="s">
        <v>3266</v>
      </c>
      <c r="V3236">
        <v>38</v>
      </c>
      <c r="W3236" t="s">
        <v>3275</v>
      </c>
      <c r="X3236" t="s">
        <v>3281</v>
      </c>
      <c r="Y3236" s="49">
        <v>42243</v>
      </c>
      <c r="Z3236" s="1">
        <v>42816.160000000003</v>
      </c>
    </row>
    <row r="3237" spans="1:26" x14ac:dyDescent="0.25">
      <c r="A3237" s="3">
        <v>100003236</v>
      </c>
      <c r="B3237" t="s">
        <v>3314</v>
      </c>
      <c r="C3237" t="s">
        <v>3342</v>
      </c>
      <c r="D3237" t="s">
        <v>3266</v>
      </c>
      <c r="E3237">
        <v>37</v>
      </c>
      <c r="F3237" t="s">
        <v>3275</v>
      </c>
      <c r="G3237" t="s">
        <v>3265</v>
      </c>
      <c r="H3237" s="49">
        <v>42325</v>
      </c>
      <c r="I3237" s="1">
        <v>339.23</v>
      </c>
      <c r="R3237" s="3">
        <v>100000007</v>
      </c>
      <c r="S3237" t="s">
        <v>3419</v>
      </c>
      <c r="T3237" t="s">
        <v>3514</v>
      </c>
      <c r="U3237" t="s">
        <v>3266</v>
      </c>
      <c r="V3237">
        <v>34</v>
      </c>
      <c r="W3237" t="s">
        <v>3275</v>
      </c>
      <c r="X3237" t="s">
        <v>3257</v>
      </c>
      <c r="Y3237" s="49">
        <v>42015</v>
      </c>
      <c r="Z3237" s="1">
        <v>42879.839999999997</v>
      </c>
    </row>
    <row r="3238" spans="1:26" x14ac:dyDescent="0.25">
      <c r="A3238" s="3">
        <v>100003237</v>
      </c>
      <c r="B3238" t="s">
        <v>3467</v>
      </c>
      <c r="C3238" t="s">
        <v>3376</v>
      </c>
      <c r="D3238" t="s">
        <v>3259</v>
      </c>
      <c r="E3238">
        <v>26</v>
      </c>
      <c r="F3238" t="s">
        <v>3275</v>
      </c>
      <c r="G3238" t="s">
        <v>3281</v>
      </c>
      <c r="H3238" s="49">
        <v>42325</v>
      </c>
      <c r="I3238" s="1">
        <v>65283.32</v>
      </c>
      <c r="R3238" s="3">
        <v>100001226</v>
      </c>
      <c r="S3238" t="s">
        <v>3577</v>
      </c>
      <c r="T3238" t="s">
        <v>3447</v>
      </c>
      <c r="U3238" t="s">
        <v>3266</v>
      </c>
      <c r="V3238">
        <v>32</v>
      </c>
      <c r="W3238" t="s">
        <v>3275</v>
      </c>
      <c r="X3238" t="s">
        <v>3257</v>
      </c>
      <c r="Y3238" s="49">
        <v>42200</v>
      </c>
      <c r="Z3238" s="1">
        <v>42968.77</v>
      </c>
    </row>
    <row r="3239" spans="1:26" x14ac:dyDescent="0.25">
      <c r="A3239" s="3">
        <v>200003238</v>
      </c>
      <c r="B3239" t="s">
        <v>3553</v>
      </c>
      <c r="C3239" t="s">
        <v>3323</v>
      </c>
      <c r="D3239" t="s">
        <v>3266</v>
      </c>
      <c r="E3239">
        <v>43</v>
      </c>
      <c r="F3239" t="s">
        <v>3262</v>
      </c>
      <c r="G3239" t="s">
        <v>3265</v>
      </c>
      <c r="H3239" s="49">
        <v>42325</v>
      </c>
      <c r="I3239" s="1">
        <v>38012.269999999997</v>
      </c>
      <c r="R3239" s="3">
        <v>100001325</v>
      </c>
      <c r="S3239" t="s">
        <v>3448</v>
      </c>
      <c r="T3239" t="s">
        <v>3427</v>
      </c>
      <c r="U3239" t="s">
        <v>3266</v>
      </c>
      <c r="V3239">
        <v>35</v>
      </c>
      <c r="W3239" t="s">
        <v>3275</v>
      </c>
      <c r="X3239" t="s">
        <v>3281</v>
      </c>
      <c r="Y3239" s="49">
        <v>42207</v>
      </c>
      <c r="Z3239" s="1">
        <v>43139.15</v>
      </c>
    </row>
    <row r="3240" spans="1:26" x14ac:dyDescent="0.25">
      <c r="A3240" s="3">
        <v>200003239</v>
      </c>
      <c r="B3240" t="s">
        <v>3344</v>
      </c>
      <c r="C3240" t="s">
        <v>3511</v>
      </c>
      <c r="D3240" t="s">
        <v>3266</v>
      </c>
      <c r="E3240">
        <v>56</v>
      </c>
      <c r="F3240" t="s">
        <v>3262</v>
      </c>
      <c r="G3240" t="s">
        <v>3281</v>
      </c>
      <c r="H3240" s="49">
        <v>42325</v>
      </c>
      <c r="I3240" s="1">
        <v>33748.33</v>
      </c>
      <c r="R3240" s="3">
        <v>300001538</v>
      </c>
      <c r="S3240" t="s">
        <v>3377</v>
      </c>
      <c r="T3240" t="s">
        <v>3474</v>
      </c>
      <c r="U3240" t="s">
        <v>3266</v>
      </c>
      <c r="V3240">
        <v>47</v>
      </c>
      <c r="W3240" t="s">
        <v>3258</v>
      </c>
      <c r="X3240" t="s">
        <v>3281</v>
      </c>
      <c r="Y3240" s="49">
        <v>42223</v>
      </c>
      <c r="Z3240" s="1">
        <v>43260.49</v>
      </c>
    </row>
    <row r="3241" spans="1:26" x14ac:dyDescent="0.25">
      <c r="A3241" s="3">
        <v>200003240</v>
      </c>
      <c r="B3241" t="s">
        <v>3536</v>
      </c>
      <c r="C3241" t="s">
        <v>3528</v>
      </c>
      <c r="D3241" t="s">
        <v>3259</v>
      </c>
      <c r="E3241">
        <v>57</v>
      </c>
      <c r="F3241" t="s">
        <v>3262</v>
      </c>
      <c r="G3241" t="s">
        <v>3257</v>
      </c>
      <c r="H3241" s="49">
        <v>42325</v>
      </c>
      <c r="I3241" s="1">
        <v>18910.03</v>
      </c>
      <c r="R3241" s="3">
        <v>100001802</v>
      </c>
      <c r="S3241" t="s">
        <v>3413</v>
      </c>
      <c r="T3241" t="s">
        <v>3392</v>
      </c>
      <c r="U3241" t="s">
        <v>3266</v>
      </c>
      <c r="V3241">
        <v>41</v>
      </c>
      <c r="W3241" t="s">
        <v>3275</v>
      </c>
      <c r="X3241" t="s">
        <v>3257</v>
      </c>
      <c r="Y3241" s="49">
        <v>42243</v>
      </c>
      <c r="Z3241" s="1">
        <v>43298.43</v>
      </c>
    </row>
    <row r="3242" spans="1:26" x14ac:dyDescent="0.25">
      <c r="A3242" s="3">
        <v>200003241</v>
      </c>
      <c r="B3242" t="s">
        <v>3317</v>
      </c>
      <c r="C3242" t="s">
        <v>3432</v>
      </c>
      <c r="D3242" t="s">
        <v>3259</v>
      </c>
      <c r="E3242">
        <v>37</v>
      </c>
      <c r="F3242" t="s">
        <v>3262</v>
      </c>
      <c r="G3242" t="s">
        <v>3257</v>
      </c>
      <c r="H3242" s="49">
        <v>42325</v>
      </c>
      <c r="I3242" s="1">
        <v>45686.41</v>
      </c>
      <c r="R3242" s="3">
        <v>300000527</v>
      </c>
      <c r="S3242" t="s">
        <v>3451</v>
      </c>
      <c r="T3242" t="s">
        <v>3442</v>
      </c>
      <c r="U3242" t="s">
        <v>3266</v>
      </c>
      <c r="V3242">
        <v>32</v>
      </c>
      <c r="W3242" t="s">
        <v>3258</v>
      </c>
      <c r="X3242" t="s">
        <v>3281</v>
      </c>
      <c r="Y3242" s="49">
        <v>42140</v>
      </c>
      <c r="Z3242" s="1">
        <v>43353.84</v>
      </c>
    </row>
    <row r="3243" spans="1:26" x14ac:dyDescent="0.25">
      <c r="A3243" s="3">
        <v>200003242</v>
      </c>
      <c r="B3243" t="s">
        <v>3409</v>
      </c>
      <c r="C3243" t="s">
        <v>3512</v>
      </c>
      <c r="D3243" t="s">
        <v>3266</v>
      </c>
      <c r="E3243">
        <v>39</v>
      </c>
      <c r="F3243" t="s">
        <v>3262</v>
      </c>
      <c r="G3243" t="s">
        <v>3265</v>
      </c>
      <c r="H3243" s="49">
        <v>42325</v>
      </c>
      <c r="I3243" s="1">
        <v>13061.49</v>
      </c>
      <c r="R3243" s="3">
        <v>100001417</v>
      </c>
      <c r="S3243" t="s">
        <v>3408</v>
      </c>
      <c r="T3243" t="s">
        <v>3450</v>
      </c>
      <c r="U3243" t="s">
        <v>3266</v>
      </c>
      <c r="V3243">
        <v>37</v>
      </c>
      <c r="W3243" t="s">
        <v>3275</v>
      </c>
      <c r="X3243" t="s">
        <v>3257</v>
      </c>
      <c r="Y3243" s="49">
        <v>42213</v>
      </c>
      <c r="Z3243" s="1">
        <v>43420.7</v>
      </c>
    </row>
    <row r="3244" spans="1:26" x14ac:dyDescent="0.25">
      <c r="A3244" s="3">
        <v>200003243</v>
      </c>
      <c r="B3244" t="s">
        <v>3278</v>
      </c>
      <c r="C3244" t="s">
        <v>3517</v>
      </c>
      <c r="D3244" t="s">
        <v>3266</v>
      </c>
      <c r="E3244">
        <v>46</v>
      </c>
      <c r="F3244" t="s">
        <v>3262</v>
      </c>
      <c r="G3244" t="s">
        <v>3257</v>
      </c>
      <c r="H3244" s="49">
        <v>42325</v>
      </c>
      <c r="I3244" s="1">
        <v>68527.61</v>
      </c>
      <c r="R3244" s="3">
        <v>200001180</v>
      </c>
      <c r="S3244" t="s">
        <v>3344</v>
      </c>
      <c r="T3244" t="s">
        <v>3398</v>
      </c>
      <c r="U3244" t="s">
        <v>3266</v>
      </c>
      <c r="V3244">
        <v>51</v>
      </c>
      <c r="W3244" t="s">
        <v>3262</v>
      </c>
      <c r="X3244" t="s">
        <v>3265</v>
      </c>
      <c r="Y3244" s="49">
        <v>42197</v>
      </c>
      <c r="Z3244" s="1">
        <v>43954.03</v>
      </c>
    </row>
    <row r="3245" spans="1:26" x14ac:dyDescent="0.25">
      <c r="A3245" s="3">
        <v>200003244</v>
      </c>
      <c r="B3245" t="s">
        <v>3530</v>
      </c>
      <c r="C3245" t="s">
        <v>3365</v>
      </c>
      <c r="D3245" t="s">
        <v>3259</v>
      </c>
      <c r="E3245">
        <v>56</v>
      </c>
      <c r="F3245" t="s">
        <v>3262</v>
      </c>
      <c r="G3245" t="s">
        <v>3265</v>
      </c>
      <c r="H3245" s="49">
        <v>42325</v>
      </c>
      <c r="I3245" s="1">
        <v>29861.37</v>
      </c>
      <c r="R3245" s="3">
        <v>100000094</v>
      </c>
      <c r="S3245" t="s">
        <v>3428</v>
      </c>
      <c r="T3245" t="s">
        <v>3277</v>
      </c>
      <c r="U3245" t="s">
        <v>3266</v>
      </c>
      <c r="V3245">
        <v>38</v>
      </c>
      <c r="W3245" t="s">
        <v>3275</v>
      </c>
      <c r="X3245" t="s">
        <v>3265</v>
      </c>
      <c r="Y3245" s="49">
        <v>42079</v>
      </c>
      <c r="Z3245" s="1">
        <v>44034.26</v>
      </c>
    </row>
    <row r="3246" spans="1:26" x14ac:dyDescent="0.25">
      <c r="A3246" s="3">
        <v>200003245</v>
      </c>
      <c r="B3246" t="s">
        <v>3449</v>
      </c>
      <c r="C3246" t="s">
        <v>3452</v>
      </c>
      <c r="D3246" t="s">
        <v>3259</v>
      </c>
      <c r="E3246">
        <v>44</v>
      </c>
      <c r="F3246" t="s">
        <v>3262</v>
      </c>
      <c r="G3246" t="s">
        <v>3265</v>
      </c>
      <c r="H3246" s="49">
        <v>42325</v>
      </c>
      <c r="I3246" s="1">
        <v>63735.05</v>
      </c>
      <c r="R3246" s="3">
        <v>300001185</v>
      </c>
      <c r="S3246" t="s">
        <v>3378</v>
      </c>
      <c r="T3246" t="s">
        <v>3362</v>
      </c>
      <c r="U3246" t="s">
        <v>3266</v>
      </c>
      <c r="V3246">
        <v>29</v>
      </c>
      <c r="W3246" t="s">
        <v>3258</v>
      </c>
      <c r="X3246" t="s">
        <v>3281</v>
      </c>
      <c r="Y3246" s="49">
        <v>42197</v>
      </c>
      <c r="Z3246" s="1">
        <v>44060.89</v>
      </c>
    </row>
    <row r="3247" spans="1:26" x14ac:dyDescent="0.25">
      <c r="A3247" s="3">
        <v>300003246</v>
      </c>
      <c r="B3247" t="s">
        <v>3478</v>
      </c>
      <c r="C3247" t="s">
        <v>3487</v>
      </c>
      <c r="D3247" t="s">
        <v>3266</v>
      </c>
      <c r="E3247">
        <v>45</v>
      </c>
      <c r="F3247" t="s">
        <v>3258</v>
      </c>
      <c r="G3247" t="s">
        <v>3281</v>
      </c>
      <c r="H3247" s="49">
        <v>42325</v>
      </c>
      <c r="I3247" s="1">
        <v>20349.68</v>
      </c>
      <c r="R3247" s="3">
        <v>300000269</v>
      </c>
      <c r="S3247" t="s">
        <v>3291</v>
      </c>
      <c r="T3247" t="s">
        <v>3376</v>
      </c>
      <c r="U3247" t="s">
        <v>3266</v>
      </c>
      <c r="V3247">
        <v>42</v>
      </c>
      <c r="W3247" t="s">
        <v>3258</v>
      </c>
      <c r="X3247" t="s">
        <v>3265</v>
      </c>
      <c r="Y3247" s="49">
        <v>42111</v>
      </c>
      <c r="Z3247" s="1">
        <v>44094.63</v>
      </c>
    </row>
    <row r="3248" spans="1:26" x14ac:dyDescent="0.25">
      <c r="A3248" s="3">
        <v>300003247</v>
      </c>
      <c r="B3248" t="s">
        <v>3406</v>
      </c>
      <c r="C3248" t="s">
        <v>3318</v>
      </c>
      <c r="D3248" t="s">
        <v>3266</v>
      </c>
      <c r="E3248">
        <v>28</v>
      </c>
      <c r="F3248" t="s">
        <v>3258</v>
      </c>
      <c r="G3248" t="s">
        <v>3281</v>
      </c>
      <c r="H3248" s="49">
        <v>42325</v>
      </c>
      <c r="I3248" s="1">
        <v>48124.639999999999</v>
      </c>
      <c r="R3248" s="3">
        <v>200000716</v>
      </c>
      <c r="S3248" t="s">
        <v>3313</v>
      </c>
      <c r="T3248" t="s">
        <v>3537</v>
      </c>
      <c r="U3248" t="s">
        <v>3266</v>
      </c>
      <c r="V3248">
        <v>59</v>
      </c>
      <c r="W3248" t="s">
        <v>3262</v>
      </c>
      <c r="X3248" t="s">
        <v>3281</v>
      </c>
      <c r="Y3248" s="49">
        <v>42152</v>
      </c>
      <c r="Z3248" s="1">
        <v>44129.74</v>
      </c>
    </row>
    <row r="3249" spans="1:26" x14ac:dyDescent="0.25">
      <c r="A3249" s="3">
        <v>300003248</v>
      </c>
      <c r="B3249" t="s">
        <v>3316</v>
      </c>
      <c r="C3249" t="s">
        <v>3508</v>
      </c>
      <c r="D3249" t="s">
        <v>3259</v>
      </c>
      <c r="E3249">
        <v>30</v>
      </c>
      <c r="F3249" t="s">
        <v>3258</v>
      </c>
      <c r="G3249" t="s">
        <v>3257</v>
      </c>
      <c r="H3249" s="49">
        <v>42325</v>
      </c>
      <c r="I3249" s="1">
        <v>38093.360000000001</v>
      </c>
      <c r="R3249" s="3">
        <v>100000199</v>
      </c>
      <c r="S3249" t="s">
        <v>3503</v>
      </c>
      <c r="T3249" t="s">
        <v>3305</v>
      </c>
      <c r="U3249" t="s">
        <v>3266</v>
      </c>
      <c r="V3249">
        <v>31</v>
      </c>
      <c r="W3249" t="s">
        <v>3275</v>
      </c>
      <c r="X3249" t="s">
        <v>3257</v>
      </c>
      <c r="Y3249" s="49">
        <v>42105</v>
      </c>
      <c r="Z3249" s="1">
        <v>44162.06</v>
      </c>
    </row>
    <row r="3250" spans="1:26" x14ac:dyDescent="0.25">
      <c r="A3250" s="3">
        <v>100003249</v>
      </c>
      <c r="B3250" t="s">
        <v>3372</v>
      </c>
      <c r="C3250" t="s">
        <v>3540</v>
      </c>
      <c r="D3250" t="s">
        <v>3259</v>
      </c>
      <c r="E3250">
        <v>43</v>
      </c>
      <c r="F3250" t="s">
        <v>3275</v>
      </c>
      <c r="G3250" t="s">
        <v>3281</v>
      </c>
      <c r="H3250" s="49">
        <v>42326</v>
      </c>
      <c r="I3250" s="1">
        <v>12324.12</v>
      </c>
      <c r="R3250" s="3">
        <v>300001412</v>
      </c>
      <c r="S3250" t="s">
        <v>3484</v>
      </c>
      <c r="T3250" t="s">
        <v>3565</v>
      </c>
      <c r="U3250" t="s">
        <v>3266</v>
      </c>
      <c r="V3250">
        <v>35</v>
      </c>
      <c r="W3250" t="s">
        <v>3258</v>
      </c>
      <c r="X3250" t="s">
        <v>3281</v>
      </c>
      <c r="Y3250" s="49">
        <v>42212</v>
      </c>
      <c r="Z3250" s="1">
        <v>44201.14</v>
      </c>
    </row>
    <row r="3251" spans="1:26" x14ac:dyDescent="0.25">
      <c r="A3251" s="3">
        <v>100003250</v>
      </c>
      <c r="B3251" t="s">
        <v>3370</v>
      </c>
      <c r="C3251" t="s">
        <v>3321</v>
      </c>
      <c r="D3251" t="s">
        <v>3259</v>
      </c>
      <c r="E3251">
        <v>34</v>
      </c>
      <c r="F3251" t="s">
        <v>3275</v>
      </c>
      <c r="G3251" t="s">
        <v>3257</v>
      </c>
      <c r="H3251" s="49">
        <v>42326</v>
      </c>
      <c r="I3251" s="1">
        <v>18412.38</v>
      </c>
      <c r="R3251" s="3">
        <v>100001608</v>
      </c>
      <c r="S3251" t="s">
        <v>3527</v>
      </c>
      <c r="T3251" t="s">
        <v>3279</v>
      </c>
      <c r="U3251" t="s">
        <v>3266</v>
      </c>
      <c r="V3251">
        <v>39</v>
      </c>
      <c r="W3251" t="s">
        <v>3275</v>
      </c>
      <c r="X3251" t="s">
        <v>3281</v>
      </c>
      <c r="Y3251" s="49">
        <v>42229</v>
      </c>
      <c r="Z3251" s="1">
        <v>44286.239999999998</v>
      </c>
    </row>
    <row r="3252" spans="1:26" x14ac:dyDescent="0.25">
      <c r="A3252" s="3">
        <v>100003251</v>
      </c>
      <c r="B3252" t="s">
        <v>3416</v>
      </c>
      <c r="C3252" t="s">
        <v>3512</v>
      </c>
      <c r="D3252" t="s">
        <v>3259</v>
      </c>
      <c r="E3252">
        <v>34</v>
      </c>
      <c r="F3252" t="s">
        <v>3275</v>
      </c>
      <c r="G3252" t="s">
        <v>3281</v>
      </c>
      <c r="H3252" s="49">
        <v>42326</v>
      </c>
      <c r="I3252" s="1">
        <v>12238.08</v>
      </c>
      <c r="R3252" s="3">
        <v>200001087</v>
      </c>
      <c r="S3252" t="s">
        <v>3430</v>
      </c>
      <c r="T3252" t="s">
        <v>3444</v>
      </c>
      <c r="U3252" t="s">
        <v>3266</v>
      </c>
      <c r="V3252">
        <v>59</v>
      </c>
      <c r="W3252" t="s">
        <v>3262</v>
      </c>
      <c r="X3252" t="s">
        <v>3265</v>
      </c>
      <c r="Y3252" s="49">
        <v>42190</v>
      </c>
      <c r="Z3252" s="1">
        <v>44326.6</v>
      </c>
    </row>
    <row r="3253" spans="1:26" x14ac:dyDescent="0.25">
      <c r="A3253" s="3">
        <v>100003252</v>
      </c>
      <c r="B3253" t="s">
        <v>3505</v>
      </c>
      <c r="C3253" t="s">
        <v>3458</v>
      </c>
      <c r="D3253" t="s">
        <v>3259</v>
      </c>
      <c r="E3253">
        <v>41</v>
      </c>
      <c r="F3253" t="s">
        <v>3275</v>
      </c>
      <c r="G3253" t="s">
        <v>3281</v>
      </c>
      <c r="H3253" s="49">
        <v>42326</v>
      </c>
      <c r="I3253" s="1">
        <v>55038.36</v>
      </c>
      <c r="R3253" s="3">
        <v>100001728</v>
      </c>
      <c r="S3253" t="s">
        <v>3280</v>
      </c>
      <c r="T3253" t="s">
        <v>3565</v>
      </c>
      <c r="U3253" t="s">
        <v>3266</v>
      </c>
      <c r="V3253">
        <v>29</v>
      </c>
      <c r="W3253" t="s">
        <v>3275</v>
      </c>
      <c r="X3253" t="s">
        <v>3281</v>
      </c>
      <c r="Y3253" s="49">
        <v>42239</v>
      </c>
      <c r="Z3253" s="1">
        <v>44345.61</v>
      </c>
    </row>
    <row r="3254" spans="1:26" x14ac:dyDescent="0.25">
      <c r="A3254" s="3">
        <v>100003253</v>
      </c>
      <c r="B3254" t="s">
        <v>3515</v>
      </c>
      <c r="C3254" t="s">
        <v>3298</v>
      </c>
      <c r="D3254" t="s">
        <v>3259</v>
      </c>
      <c r="E3254">
        <v>32</v>
      </c>
      <c r="F3254" t="s">
        <v>3275</v>
      </c>
      <c r="G3254" t="s">
        <v>3281</v>
      </c>
      <c r="H3254" s="49">
        <v>42326</v>
      </c>
      <c r="I3254" s="1">
        <v>30865.97</v>
      </c>
      <c r="R3254" s="3">
        <v>400000376</v>
      </c>
      <c r="S3254" t="s">
        <v>3564</v>
      </c>
      <c r="T3254" t="s">
        <v>3312</v>
      </c>
      <c r="U3254" t="s">
        <v>3266</v>
      </c>
      <c r="V3254">
        <v>28</v>
      </c>
      <c r="W3254" t="s">
        <v>3469</v>
      </c>
      <c r="X3254" t="s">
        <v>3265</v>
      </c>
      <c r="Y3254" s="49">
        <v>42129</v>
      </c>
      <c r="Z3254" s="1">
        <v>44349.72</v>
      </c>
    </row>
    <row r="3255" spans="1:26" x14ac:dyDescent="0.25">
      <c r="A3255" s="3">
        <v>100003254</v>
      </c>
      <c r="B3255" t="s">
        <v>3500</v>
      </c>
      <c r="C3255" t="s">
        <v>3303</v>
      </c>
      <c r="D3255" t="s">
        <v>3259</v>
      </c>
      <c r="E3255">
        <v>38</v>
      </c>
      <c r="F3255" t="s">
        <v>3275</v>
      </c>
      <c r="G3255" t="s">
        <v>3281</v>
      </c>
      <c r="H3255" s="49">
        <v>42326</v>
      </c>
      <c r="I3255" s="1">
        <v>2638.71</v>
      </c>
      <c r="R3255" s="3">
        <v>300001010</v>
      </c>
      <c r="S3255" t="s">
        <v>3539</v>
      </c>
      <c r="T3255" t="s">
        <v>3398</v>
      </c>
      <c r="U3255" t="s">
        <v>3266</v>
      </c>
      <c r="V3255">
        <v>36</v>
      </c>
      <c r="W3255" t="s">
        <v>3258</v>
      </c>
      <c r="X3255" t="s">
        <v>3265</v>
      </c>
      <c r="Y3255" s="49">
        <v>42182</v>
      </c>
      <c r="Z3255" s="1">
        <v>44515.4</v>
      </c>
    </row>
    <row r="3256" spans="1:26" x14ac:dyDescent="0.25">
      <c r="A3256" s="3">
        <v>300003255</v>
      </c>
      <c r="B3256" t="s">
        <v>3492</v>
      </c>
      <c r="C3256" t="s">
        <v>3565</v>
      </c>
      <c r="D3256" t="s">
        <v>3266</v>
      </c>
      <c r="E3256">
        <v>34</v>
      </c>
      <c r="F3256" t="s">
        <v>3258</v>
      </c>
      <c r="G3256" t="s">
        <v>3265</v>
      </c>
      <c r="H3256" s="49">
        <v>42326</v>
      </c>
      <c r="I3256" s="1">
        <v>19249.759999999998</v>
      </c>
      <c r="R3256" s="3">
        <v>100001847</v>
      </c>
      <c r="S3256" t="s">
        <v>3377</v>
      </c>
      <c r="T3256" t="s">
        <v>3501</v>
      </c>
      <c r="U3256" t="s">
        <v>3266</v>
      </c>
      <c r="V3256">
        <v>31</v>
      </c>
      <c r="W3256" t="s">
        <v>3275</v>
      </c>
      <c r="X3256" t="s">
        <v>3281</v>
      </c>
      <c r="Y3256" s="49">
        <v>42246</v>
      </c>
      <c r="Z3256" s="1">
        <v>44576.62</v>
      </c>
    </row>
    <row r="3257" spans="1:26" x14ac:dyDescent="0.25">
      <c r="A3257" s="3">
        <v>300003256</v>
      </c>
      <c r="B3257" t="s">
        <v>3520</v>
      </c>
      <c r="C3257" t="s">
        <v>3346</v>
      </c>
      <c r="D3257" t="s">
        <v>3266</v>
      </c>
      <c r="E3257">
        <v>40</v>
      </c>
      <c r="F3257" t="s">
        <v>3258</v>
      </c>
      <c r="G3257" t="s">
        <v>3281</v>
      </c>
      <c r="H3257" s="49">
        <v>42326</v>
      </c>
      <c r="I3257" s="1">
        <v>53697.1</v>
      </c>
      <c r="R3257" s="3">
        <v>100001065</v>
      </c>
      <c r="S3257" t="s">
        <v>3492</v>
      </c>
      <c r="T3257" t="s">
        <v>3435</v>
      </c>
      <c r="U3257" t="s">
        <v>3266</v>
      </c>
      <c r="V3257">
        <v>30</v>
      </c>
      <c r="W3257" t="s">
        <v>3275</v>
      </c>
      <c r="X3257" t="s">
        <v>3281</v>
      </c>
      <c r="Y3257" s="49">
        <v>42188</v>
      </c>
      <c r="Z3257" s="1">
        <v>44599.53</v>
      </c>
    </row>
    <row r="3258" spans="1:26" x14ac:dyDescent="0.25">
      <c r="A3258" s="3">
        <v>100003257</v>
      </c>
      <c r="B3258" t="s">
        <v>3283</v>
      </c>
      <c r="C3258" t="s">
        <v>3340</v>
      </c>
      <c r="D3258" t="s">
        <v>3259</v>
      </c>
      <c r="E3258">
        <v>27</v>
      </c>
      <c r="F3258" t="s">
        <v>3275</v>
      </c>
      <c r="G3258" t="s">
        <v>3257</v>
      </c>
      <c r="H3258" s="49">
        <v>42327</v>
      </c>
      <c r="I3258" s="1">
        <v>9866.0400000000009</v>
      </c>
      <c r="R3258" s="3">
        <v>100000500</v>
      </c>
      <c r="S3258" t="s">
        <v>3476</v>
      </c>
      <c r="T3258" t="s">
        <v>3442</v>
      </c>
      <c r="U3258" t="s">
        <v>3266</v>
      </c>
      <c r="V3258">
        <v>32</v>
      </c>
      <c r="W3258" t="s">
        <v>3275</v>
      </c>
      <c r="X3258" t="s">
        <v>3265</v>
      </c>
      <c r="Y3258" s="49">
        <v>42139</v>
      </c>
      <c r="Z3258" s="1">
        <v>44609.05</v>
      </c>
    </row>
    <row r="3259" spans="1:26" x14ac:dyDescent="0.25">
      <c r="A3259" s="3">
        <v>100003258</v>
      </c>
      <c r="B3259" t="s">
        <v>3569</v>
      </c>
      <c r="C3259" t="s">
        <v>3535</v>
      </c>
      <c r="D3259" t="s">
        <v>3266</v>
      </c>
      <c r="E3259">
        <v>42</v>
      </c>
      <c r="F3259" t="s">
        <v>3275</v>
      </c>
      <c r="G3259" t="s">
        <v>3281</v>
      </c>
      <c r="H3259" s="49">
        <v>42327</v>
      </c>
      <c r="I3259" s="1">
        <v>25158.080000000002</v>
      </c>
      <c r="R3259" s="3">
        <v>100001427</v>
      </c>
      <c r="S3259" t="s">
        <v>3539</v>
      </c>
      <c r="T3259" t="s">
        <v>3361</v>
      </c>
      <c r="U3259" t="s">
        <v>3266</v>
      </c>
      <c r="V3259">
        <v>35</v>
      </c>
      <c r="W3259" t="s">
        <v>3275</v>
      </c>
      <c r="X3259" t="s">
        <v>3281</v>
      </c>
      <c r="Y3259" s="49">
        <v>42214</v>
      </c>
      <c r="Z3259" s="1">
        <v>44622.79</v>
      </c>
    </row>
    <row r="3260" spans="1:26" x14ac:dyDescent="0.25">
      <c r="A3260" s="3">
        <v>100003259</v>
      </c>
      <c r="B3260" t="s">
        <v>3348</v>
      </c>
      <c r="C3260" t="s">
        <v>3340</v>
      </c>
      <c r="D3260" t="s">
        <v>3266</v>
      </c>
      <c r="E3260">
        <v>37</v>
      </c>
      <c r="F3260" t="s">
        <v>3275</v>
      </c>
      <c r="G3260" t="s">
        <v>3281</v>
      </c>
      <c r="H3260" s="49">
        <v>42327</v>
      </c>
      <c r="I3260" s="1">
        <v>26052.240000000002</v>
      </c>
      <c r="R3260" s="3">
        <v>200000762</v>
      </c>
      <c r="S3260" t="s">
        <v>3522</v>
      </c>
      <c r="T3260" t="s">
        <v>3450</v>
      </c>
      <c r="U3260" t="s">
        <v>3266</v>
      </c>
      <c r="V3260">
        <v>52</v>
      </c>
      <c r="W3260" t="s">
        <v>3262</v>
      </c>
      <c r="X3260" t="s">
        <v>3265</v>
      </c>
      <c r="Y3260" s="49">
        <v>42155</v>
      </c>
      <c r="Z3260" s="1">
        <v>44756.41</v>
      </c>
    </row>
    <row r="3261" spans="1:26" x14ac:dyDescent="0.25">
      <c r="A3261" s="3">
        <v>200003260</v>
      </c>
      <c r="B3261" t="s">
        <v>3493</v>
      </c>
      <c r="C3261" t="s">
        <v>3305</v>
      </c>
      <c r="D3261" t="s">
        <v>3259</v>
      </c>
      <c r="E3261">
        <v>51</v>
      </c>
      <c r="F3261" t="s">
        <v>3262</v>
      </c>
      <c r="G3261" t="s">
        <v>3257</v>
      </c>
      <c r="H3261" s="49">
        <v>42327</v>
      </c>
      <c r="I3261" s="1">
        <v>12765.42</v>
      </c>
      <c r="R3261" s="3">
        <v>200000106</v>
      </c>
      <c r="S3261" t="s">
        <v>3573</v>
      </c>
      <c r="T3261" t="s">
        <v>3384</v>
      </c>
      <c r="U3261" t="s">
        <v>3266</v>
      </c>
      <c r="V3261">
        <v>54</v>
      </c>
      <c r="W3261" t="s">
        <v>3262</v>
      </c>
      <c r="X3261" t="s">
        <v>3265</v>
      </c>
      <c r="Y3261" s="49">
        <v>42079</v>
      </c>
      <c r="Z3261" s="1">
        <v>44973.03</v>
      </c>
    </row>
    <row r="3262" spans="1:26" x14ac:dyDescent="0.25">
      <c r="A3262" s="3">
        <v>200003261</v>
      </c>
      <c r="B3262" t="s">
        <v>3541</v>
      </c>
      <c r="C3262" t="s">
        <v>3566</v>
      </c>
      <c r="D3262" t="s">
        <v>3266</v>
      </c>
      <c r="E3262">
        <v>43</v>
      </c>
      <c r="F3262" t="s">
        <v>3262</v>
      </c>
      <c r="G3262" t="s">
        <v>3265</v>
      </c>
      <c r="H3262" s="49">
        <v>42327</v>
      </c>
      <c r="I3262" s="1">
        <v>8837.34</v>
      </c>
      <c r="R3262" s="3">
        <v>100000445</v>
      </c>
      <c r="S3262" t="s">
        <v>3497</v>
      </c>
      <c r="T3262" t="s">
        <v>3371</v>
      </c>
      <c r="U3262" t="s">
        <v>3266</v>
      </c>
      <c r="V3262">
        <v>43</v>
      </c>
      <c r="W3262" t="s">
        <v>3275</v>
      </c>
      <c r="X3262" t="s">
        <v>3281</v>
      </c>
      <c r="Y3262" s="49">
        <v>42135</v>
      </c>
      <c r="Z3262" s="1">
        <v>44996.7</v>
      </c>
    </row>
    <row r="3263" spans="1:26" x14ac:dyDescent="0.25">
      <c r="A3263" s="3">
        <v>300003262</v>
      </c>
      <c r="B3263" t="s">
        <v>3309</v>
      </c>
      <c r="C3263" t="s">
        <v>3359</v>
      </c>
      <c r="D3263" t="s">
        <v>3266</v>
      </c>
      <c r="E3263">
        <v>28</v>
      </c>
      <c r="F3263" t="s">
        <v>3258</v>
      </c>
      <c r="G3263" t="s">
        <v>3281</v>
      </c>
      <c r="H3263" s="49">
        <v>42327</v>
      </c>
      <c r="I3263" s="1">
        <v>68809.02</v>
      </c>
      <c r="R3263" s="3">
        <v>100000323</v>
      </c>
      <c r="S3263" t="s">
        <v>3344</v>
      </c>
      <c r="T3263" t="s">
        <v>3385</v>
      </c>
      <c r="U3263" t="s">
        <v>3266</v>
      </c>
      <c r="V3263">
        <v>21</v>
      </c>
      <c r="W3263" t="s">
        <v>3275</v>
      </c>
      <c r="X3263" t="s">
        <v>3281</v>
      </c>
      <c r="Y3263" s="49">
        <v>42121</v>
      </c>
      <c r="Z3263" s="1">
        <v>45045.19</v>
      </c>
    </row>
    <row r="3264" spans="1:26" x14ac:dyDescent="0.25">
      <c r="A3264" s="3">
        <v>300003263</v>
      </c>
      <c r="B3264" t="s">
        <v>3545</v>
      </c>
      <c r="C3264" t="s">
        <v>3488</v>
      </c>
      <c r="D3264" t="s">
        <v>3266</v>
      </c>
      <c r="E3264">
        <v>30</v>
      </c>
      <c r="F3264" t="s">
        <v>3258</v>
      </c>
      <c r="G3264" t="s">
        <v>3281</v>
      </c>
      <c r="H3264" s="49">
        <v>42327</v>
      </c>
      <c r="I3264" s="1">
        <v>13139.08</v>
      </c>
      <c r="R3264" s="3">
        <v>100001928</v>
      </c>
      <c r="S3264" t="s">
        <v>3335</v>
      </c>
      <c r="T3264" t="s">
        <v>3391</v>
      </c>
      <c r="U3264" t="s">
        <v>3266</v>
      </c>
      <c r="V3264">
        <v>35</v>
      </c>
      <c r="W3264" t="s">
        <v>3275</v>
      </c>
      <c r="X3264" t="s">
        <v>3281</v>
      </c>
      <c r="Y3264" s="49">
        <v>42253</v>
      </c>
      <c r="Z3264" s="1">
        <v>45139.58</v>
      </c>
    </row>
    <row r="3265" spans="1:26" x14ac:dyDescent="0.25">
      <c r="A3265" s="3">
        <v>300003264</v>
      </c>
      <c r="B3265" t="s">
        <v>3503</v>
      </c>
      <c r="C3265" t="s">
        <v>3336</v>
      </c>
      <c r="D3265" t="s">
        <v>3266</v>
      </c>
      <c r="E3265">
        <v>39</v>
      </c>
      <c r="F3265" t="s">
        <v>3258</v>
      </c>
      <c r="G3265" t="s">
        <v>3265</v>
      </c>
      <c r="H3265" s="49">
        <v>42327</v>
      </c>
      <c r="I3265" s="1">
        <v>68659.240000000005</v>
      </c>
      <c r="R3265" s="3">
        <v>400001814</v>
      </c>
      <c r="S3265" t="s">
        <v>3274</v>
      </c>
      <c r="T3265" t="s">
        <v>3329</v>
      </c>
      <c r="U3265" t="s">
        <v>3266</v>
      </c>
      <c r="V3265">
        <v>32</v>
      </c>
      <c r="W3265" t="s">
        <v>3469</v>
      </c>
      <c r="X3265" t="s">
        <v>3281</v>
      </c>
      <c r="Y3265" s="49">
        <v>42243</v>
      </c>
      <c r="Z3265" s="1">
        <v>45259.78</v>
      </c>
    </row>
    <row r="3266" spans="1:26" x14ac:dyDescent="0.25">
      <c r="A3266" s="3">
        <v>300003265</v>
      </c>
      <c r="B3266" t="s">
        <v>3380</v>
      </c>
      <c r="C3266" t="s">
        <v>3488</v>
      </c>
      <c r="D3266" t="s">
        <v>3259</v>
      </c>
      <c r="E3266">
        <v>29</v>
      </c>
      <c r="F3266" t="s">
        <v>3258</v>
      </c>
      <c r="G3266" t="s">
        <v>3281</v>
      </c>
      <c r="H3266" s="49">
        <v>42327</v>
      </c>
      <c r="I3266" s="1">
        <v>94523.22</v>
      </c>
      <c r="R3266" s="3">
        <v>100001846</v>
      </c>
      <c r="S3266" t="s">
        <v>3527</v>
      </c>
      <c r="T3266" t="s">
        <v>3423</v>
      </c>
      <c r="U3266" t="s">
        <v>3266</v>
      </c>
      <c r="V3266">
        <v>30</v>
      </c>
      <c r="W3266" t="s">
        <v>3275</v>
      </c>
      <c r="X3266" t="s">
        <v>3281</v>
      </c>
      <c r="Y3266" s="49">
        <v>42246</v>
      </c>
      <c r="Z3266" s="1">
        <v>45527.09</v>
      </c>
    </row>
    <row r="3267" spans="1:26" x14ac:dyDescent="0.25">
      <c r="A3267" s="3">
        <v>100003266</v>
      </c>
      <c r="B3267" t="s">
        <v>3536</v>
      </c>
      <c r="C3267" t="s">
        <v>3525</v>
      </c>
      <c r="D3267" t="s">
        <v>3259</v>
      </c>
      <c r="E3267">
        <v>34</v>
      </c>
      <c r="F3267" t="s">
        <v>3275</v>
      </c>
      <c r="G3267" t="s">
        <v>3265</v>
      </c>
      <c r="H3267" s="49">
        <v>42328</v>
      </c>
      <c r="I3267" s="1">
        <v>67894.27</v>
      </c>
      <c r="R3267" s="3">
        <v>100001544</v>
      </c>
      <c r="S3267" t="s">
        <v>3465</v>
      </c>
      <c r="T3267" t="s">
        <v>3477</v>
      </c>
      <c r="U3267" t="s">
        <v>3266</v>
      </c>
      <c r="V3267">
        <v>25</v>
      </c>
      <c r="W3267" t="s">
        <v>3275</v>
      </c>
      <c r="X3267" t="s">
        <v>3281</v>
      </c>
      <c r="Y3267" s="49">
        <v>42224</v>
      </c>
      <c r="Z3267" s="1">
        <v>45618.61</v>
      </c>
    </row>
    <row r="3268" spans="1:26" x14ac:dyDescent="0.25">
      <c r="A3268" s="3">
        <v>100003267</v>
      </c>
      <c r="B3268" t="s">
        <v>3399</v>
      </c>
      <c r="C3268" t="s">
        <v>3468</v>
      </c>
      <c r="D3268" t="s">
        <v>3259</v>
      </c>
      <c r="E3268">
        <v>36</v>
      </c>
      <c r="F3268" t="s">
        <v>3275</v>
      </c>
      <c r="G3268" t="s">
        <v>3281</v>
      </c>
      <c r="H3268" s="49">
        <v>42328</v>
      </c>
      <c r="I3268" s="1">
        <v>63323.61</v>
      </c>
      <c r="R3268" s="3">
        <v>200000948</v>
      </c>
      <c r="S3268" t="s">
        <v>3574</v>
      </c>
      <c r="T3268" t="s">
        <v>3263</v>
      </c>
      <c r="U3268" t="s">
        <v>3266</v>
      </c>
      <c r="V3268">
        <v>53</v>
      </c>
      <c r="W3268" t="s">
        <v>3262</v>
      </c>
      <c r="X3268" t="s">
        <v>3281</v>
      </c>
      <c r="Y3268" s="49">
        <v>42175</v>
      </c>
      <c r="Z3268" s="1">
        <v>45663.95</v>
      </c>
    </row>
    <row r="3269" spans="1:26" x14ac:dyDescent="0.25">
      <c r="A3269" s="3">
        <v>100003268</v>
      </c>
      <c r="B3269" t="s">
        <v>3539</v>
      </c>
      <c r="C3269" t="s">
        <v>3298</v>
      </c>
      <c r="D3269" t="s">
        <v>3266</v>
      </c>
      <c r="E3269">
        <v>36</v>
      </c>
      <c r="F3269" t="s">
        <v>3275</v>
      </c>
      <c r="G3269" t="s">
        <v>3281</v>
      </c>
      <c r="H3269" s="49">
        <v>42328</v>
      </c>
      <c r="I3269" s="1">
        <v>84693.18</v>
      </c>
      <c r="R3269" s="3">
        <v>200000811</v>
      </c>
      <c r="S3269" t="s">
        <v>3562</v>
      </c>
      <c r="T3269" t="s">
        <v>3369</v>
      </c>
      <c r="U3269" t="s">
        <v>3266</v>
      </c>
      <c r="V3269">
        <v>52</v>
      </c>
      <c r="W3269" t="s">
        <v>3262</v>
      </c>
      <c r="X3269" t="s">
        <v>3265</v>
      </c>
      <c r="Y3269" s="49">
        <v>42160</v>
      </c>
      <c r="Z3269" s="1">
        <v>45693.279999999999</v>
      </c>
    </row>
    <row r="3270" spans="1:26" x14ac:dyDescent="0.25">
      <c r="A3270" s="3">
        <v>100003269</v>
      </c>
      <c r="B3270" t="s">
        <v>3575</v>
      </c>
      <c r="C3270" t="s">
        <v>3340</v>
      </c>
      <c r="D3270" t="s">
        <v>3259</v>
      </c>
      <c r="E3270">
        <v>32</v>
      </c>
      <c r="F3270" t="s">
        <v>3275</v>
      </c>
      <c r="G3270" t="s">
        <v>3281</v>
      </c>
      <c r="H3270" s="49">
        <v>42328</v>
      </c>
      <c r="I3270" s="1">
        <v>9068.75</v>
      </c>
      <c r="R3270" s="3">
        <v>100001646</v>
      </c>
      <c r="S3270" t="s">
        <v>3304</v>
      </c>
      <c r="T3270" t="s">
        <v>3369</v>
      </c>
      <c r="U3270" t="s">
        <v>3266</v>
      </c>
      <c r="V3270">
        <v>31</v>
      </c>
      <c r="W3270" t="s">
        <v>3275</v>
      </c>
      <c r="X3270" t="s">
        <v>3281</v>
      </c>
      <c r="Y3270" s="49">
        <v>42233</v>
      </c>
      <c r="Z3270" s="1">
        <v>45730.02</v>
      </c>
    </row>
    <row r="3271" spans="1:26" x14ac:dyDescent="0.25">
      <c r="A3271" s="3">
        <v>100003270</v>
      </c>
      <c r="B3271" t="s">
        <v>3574</v>
      </c>
      <c r="C3271" t="s">
        <v>3519</v>
      </c>
      <c r="D3271" t="s">
        <v>3266</v>
      </c>
      <c r="E3271">
        <v>37</v>
      </c>
      <c r="F3271" t="s">
        <v>3275</v>
      </c>
      <c r="G3271" t="s">
        <v>3257</v>
      </c>
      <c r="H3271" s="49">
        <v>42328</v>
      </c>
      <c r="I3271" s="1">
        <v>11073.76</v>
      </c>
      <c r="R3271" s="3">
        <v>300000752</v>
      </c>
      <c r="S3271" t="s">
        <v>3504</v>
      </c>
      <c r="T3271" t="s">
        <v>3402</v>
      </c>
      <c r="U3271" t="s">
        <v>3266</v>
      </c>
      <c r="V3271">
        <v>35</v>
      </c>
      <c r="W3271" t="s">
        <v>3258</v>
      </c>
      <c r="X3271" t="s">
        <v>3281</v>
      </c>
      <c r="Y3271" s="49">
        <v>42154</v>
      </c>
      <c r="Z3271" s="1">
        <v>45887.56</v>
      </c>
    </row>
    <row r="3272" spans="1:26" x14ac:dyDescent="0.25">
      <c r="A3272" s="3">
        <v>100003271</v>
      </c>
      <c r="B3272" t="s">
        <v>3300</v>
      </c>
      <c r="C3272" t="s">
        <v>3330</v>
      </c>
      <c r="D3272" t="s">
        <v>3259</v>
      </c>
      <c r="E3272">
        <v>32</v>
      </c>
      <c r="F3272" t="s">
        <v>3275</v>
      </c>
      <c r="G3272" t="s">
        <v>3257</v>
      </c>
      <c r="H3272" s="49">
        <v>42328</v>
      </c>
      <c r="I3272" s="1">
        <v>76492.800000000003</v>
      </c>
      <c r="R3272" s="3">
        <v>300001651</v>
      </c>
      <c r="S3272" t="s">
        <v>3579</v>
      </c>
      <c r="T3272" t="s">
        <v>3427</v>
      </c>
      <c r="U3272" t="s">
        <v>3266</v>
      </c>
      <c r="V3272">
        <v>21</v>
      </c>
      <c r="W3272" t="s">
        <v>3258</v>
      </c>
      <c r="X3272" t="s">
        <v>3281</v>
      </c>
      <c r="Y3272" s="49">
        <v>42233</v>
      </c>
      <c r="Z3272" s="1">
        <v>45899.62</v>
      </c>
    </row>
    <row r="3273" spans="1:26" x14ac:dyDescent="0.25">
      <c r="A3273" s="3">
        <v>100003272</v>
      </c>
      <c r="B3273" t="s">
        <v>3463</v>
      </c>
      <c r="C3273" t="s">
        <v>3509</v>
      </c>
      <c r="D3273" t="s">
        <v>3259</v>
      </c>
      <c r="E3273">
        <v>41</v>
      </c>
      <c r="F3273" t="s">
        <v>3275</v>
      </c>
      <c r="G3273" t="s">
        <v>3265</v>
      </c>
      <c r="H3273" s="49">
        <v>42328</v>
      </c>
      <c r="I3273" s="1">
        <v>32715.84</v>
      </c>
      <c r="R3273" s="3">
        <v>300000512</v>
      </c>
      <c r="S3273" t="s">
        <v>3503</v>
      </c>
      <c r="T3273" t="s">
        <v>3400</v>
      </c>
      <c r="U3273" t="s">
        <v>3266</v>
      </c>
      <c r="V3273">
        <v>57</v>
      </c>
      <c r="W3273" t="s">
        <v>3258</v>
      </c>
      <c r="X3273" t="s">
        <v>3281</v>
      </c>
      <c r="Y3273" s="49">
        <v>42139</v>
      </c>
      <c r="Z3273" s="1">
        <v>45944.18</v>
      </c>
    </row>
    <row r="3274" spans="1:26" x14ac:dyDescent="0.25">
      <c r="A3274" s="3">
        <v>100003273</v>
      </c>
      <c r="B3274" t="s">
        <v>3383</v>
      </c>
      <c r="C3274" t="s">
        <v>3310</v>
      </c>
      <c r="D3274" t="s">
        <v>3266</v>
      </c>
      <c r="E3274">
        <v>39</v>
      </c>
      <c r="F3274" t="s">
        <v>3275</v>
      </c>
      <c r="G3274" t="s">
        <v>3257</v>
      </c>
      <c r="H3274" s="49">
        <v>42328</v>
      </c>
      <c r="I3274" s="1">
        <v>10685.07</v>
      </c>
      <c r="R3274" s="3">
        <v>200000583</v>
      </c>
      <c r="S3274" t="s">
        <v>3344</v>
      </c>
      <c r="T3274" t="s">
        <v>3435</v>
      </c>
      <c r="U3274" t="s">
        <v>3266</v>
      </c>
      <c r="V3274">
        <v>56</v>
      </c>
      <c r="W3274" t="s">
        <v>3262</v>
      </c>
      <c r="X3274" t="s">
        <v>3265</v>
      </c>
      <c r="Y3274" s="49">
        <v>42143</v>
      </c>
      <c r="Z3274" s="1">
        <v>46034.1</v>
      </c>
    </row>
    <row r="3275" spans="1:26" x14ac:dyDescent="0.25">
      <c r="A3275" s="3">
        <v>100003274</v>
      </c>
      <c r="B3275" t="s">
        <v>3333</v>
      </c>
      <c r="C3275" t="s">
        <v>3375</v>
      </c>
      <c r="D3275" t="s">
        <v>3259</v>
      </c>
      <c r="E3275">
        <v>27</v>
      </c>
      <c r="F3275" t="s">
        <v>3275</v>
      </c>
      <c r="G3275" t="s">
        <v>3281</v>
      </c>
      <c r="H3275" s="49">
        <v>42328</v>
      </c>
      <c r="I3275" s="1">
        <v>30268.33</v>
      </c>
      <c r="R3275" s="3">
        <v>100000746</v>
      </c>
      <c r="S3275" t="s">
        <v>3560</v>
      </c>
      <c r="T3275" t="s">
        <v>3328</v>
      </c>
      <c r="U3275" t="s">
        <v>3266</v>
      </c>
      <c r="V3275">
        <v>34</v>
      </c>
      <c r="W3275" t="s">
        <v>3275</v>
      </c>
      <c r="X3275" t="s">
        <v>3265</v>
      </c>
      <c r="Y3275" s="49">
        <v>42154</v>
      </c>
      <c r="Z3275" s="1">
        <v>46037.55</v>
      </c>
    </row>
    <row r="3276" spans="1:26" x14ac:dyDescent="0.25">
      <c r="A3276" s="3">
        <v>200003275</v>
      </c>
      <c r="B3276" t="s">
        <v>3272</v>
      </c>
      <c r="C3276" t="s">
        <v>3499</v>
      </c>
      <c r="D3276" t="s">
        <v>3259</v>
      </c>
      <c r="E3276">
        <v>47</v>
      </c>
      <c r="F3276" t="s">
        <v>3262</v>
      </c>
      <c r="G3276" t="s">
        <v>3265</v>
      </c>
      <c r="H3276" s="49">
        <v>42328</v>
      </c>
      <c r="I3276" s="1">
        <v>7286.16</v>
      </c>
      <c r="R3276" s="3">
        <v>100000174</v>
      </c>
      <c r="S3276" t="s">
        <v>3471</v>
      </c>
      <c r="T3276" t="s">
        <v>3362</v>
      </c>
      <c r="U3276" t="s">
        <v>3266</v>
      </c>
      <c r="V3276">
        <v>31</v>
      </c>
      <c r="W3276" t="s">
        <v>3275</v>
      </c>
      <c r="X3276" t="s">
        <v>3281</v>
      </c>
      <c r="Y3276" s="49">
        <v>42100</v>
      </c>
      <c r="Z3276" s="1">
        <v>46078.71</v>
      </c>
    </row>
    <row r="3277" spans="1:26" x14ac:dyDescent="0.25">
      <c r="A3277" s="3">
        <v>100003276</v>
      </c>
      <c r="B3277" t="s">
        <v>3291</v>
      </c>
      <c r="C3277" t="s">
        <v>3567</v>
      </c>
      <c r="D3277" t="s">
        <v>3266</v>
      </c>
      <c r="E3277">
        <v>39</v>
      </c>
      <c r="F3277" t="s">
        <v>3275</v>
      </c>
      <c r="G3277" t="s">
        <v>3281</v>
      </c>
      <c r="H3277" s="49">
        <v>42329</v>
      </c>
      <c r="I3277" s="1">
        <v>105339.9</v>
      </c>
      <c r="R3277" s="3">
        <v>300000812</v>
      </c>
      <c r="S3277" t="s">
        <v>3541</v>
      </c>
      <c r="T3277" t="s">
        <v>3483</v>
      </c>
      <c r="U3277" t="s">
        <v>3266</v>
      </c>
      <c r="V3277">
        <v>23</v>
      </c>
      <c r="W3277" t="s">
        <v>3258</v>
      </c>
      <c r="X3277" t="s">
        <v>3281</v>
      </c>
      <c r="Y3277" s="49">
        <v>42160</v>
      </c>
      <c r="Z3277" s="1">
        <v>46151.71</v>
      </c>
    </row>
    <row r="3278" spans="1:26" x14ac:dyDescent="0.25">
      <c r="A3278" s="3">
        <v>100003277</v>
      </c>
      <c r="B3278" t="s">
        <v>3424</v>
      </c>
      <c r="C3278" t="s">
        <v>3362</v>
      </c>
      <c r="D3278" t="s">
        <v>3259</v>
      </c>
      <c r="E3278">
        <v>42</v>
      </c>
      <c r="F3278" t="s">
        <v>3275</v>
      </c>
      <c r="G3278" t="s">
        <v>3281</v>
      </c>
      <c r="H3278" s="49">
        <v>42329</v>
      </c>
      <c r="I3278" s="1">
        <v>11632.9</v>
      </c>
      <c r="R3278" s="3">
        <v>100001645</v>
      </c>
      <c r="S3278" t="s">
        <v>3562</v>
      </c>
      <c r="T3278" t="s">
        <v>3568</v>
      </c>
      <c r="U3278" t="s">
        <v>3266</v>
      </c>
      <c r="V3278">
        <v>44</v>
      </c>
      <c r="W3278" t="s">
        <v>3275</v>
      </c>
      <c r="X3278" t="s">
        <v>3281</v>
      </c>
      <c r="Y3278" s="49">
        <v>42233</v>
      </c>
      <c r="Z3278" s="1">
        <v>46153.29</v>
      </c>
    </row>
    <row r="3279" spans="1:26" x14ac:dyDescent="0.25">
      <c r="A3279" s="3">
        <v>100003278</v>
      </c>
      <c r="B3279" t="s">
        <v>3278</v>
      </c>
      <c r="C3279" t="s">
        <v>3298</v>
      </c>
      <c r="D3279" t="s">
        <v>3266</v>
      </c>
      <c r="E3279">
        <v>21</v>
      </c>
      <c r="F3279" t="s">
        <v>3275</v>
      </c>
      <c r="G3279" t="s">
        <v>3281</v>
      </c>
      <c r="H3279" s="49">
        <v>42329</v>
      </c>
      <c r="I3279" s="1">
        <v>3038.3</v>
      </c>
      <c r="R3279" s="3">
        <v>400001531</v>
      </c>
      <c r="S3279" t="s">
        <v>3496</v>
      </c>
      <c r="T3279" t="s">
        <v>3267</v>
      </c>
      <c r="U3279" t="s">
        <v>3266</v>
      </c>
      <c r="V3279">
        <v>31</v>
      </c>
      <c r="W3279" t="s">
        <v>3469</v>
      </c>
      <c r="X3279" t="s">
        <v>3257</v>
      </c>
      <c r="Y3279" s="49">
        <v>42222</v>
      </c>
      <c r="Z3279" s="1">
        <v>46207.53</v>
      </c>
    </row>
    <row r="3280" spans="1:26" x14ac:dyDescent="0.25">
      <c r="A3280" s="3">
        <v>100003279</v>
      </c>
      <c r="B3280" t="s">
        <v>3372</v>
      </c>
      <c r="C3280" t="s">
        <v>3561</v>
      </c>
      <c r="D3280" t="s">
        <v>3259</v>
      </c>
      <c r="E3280">
        <v>36</v>
      </c>
      <c r="F3280" t="s">
        <v>3275</v>
      </c>
      <c r="G3280" t="s">
        <v>3265</v>
      </c>
      <c r="H3280" s="49">
        <v>42329</v>
      </c>
      <c r="I3280" s="1">
        <v>94494.62</v>
      </c>
      <c r="R3280" s="3">
        <v>100000543</v>
      </c>
      <c r="S3280" t="s">
        <v>3335</v>
      </c>
      <c r="T3280" t="s">
        <v>3490</v>
      </c>
      <c r="U3280" t="s">
        <v>3266</v>
      </c>
      <c r="V3280">
        <v>35</v>
      </c>
      <c r="W3280" t="s">
        <v>3275</v>
      </c>
      <c r="X3280" t="s">
        <v>3281</v>
      </c>
      <c r="Y3280" s="49">
        <v>42142</v>
      </c>
      <c r="Z3280" s="1">
        <v>46422.42</v>
      </c>
    </row>
    <row r="3281" spans="1:26" x14ac:dyDescent="0.25">
      <c r="A3281" s="3">
        <v>100003280</v>
      </c>
      <c r="B3281" t="s">
        <v>3564</v>
      </c>
      <c r="C3281" t="s">
        <v>3336</v>
      </c>
      <c r="D3281" t="s">
        <v>3266</v>
      </c>
      <c r="E3281">
        <v>35</v>
      </c>
      <c r="F3281" t="s">
        <v>3275</v>
      </c>
      <c r="G3281" t="s">
        <v>3281</v>
      </c>
      <c r="H3281" s="49">
        <v>42329</v>
      </c>
      <c r="I3281" s="1">
        <v>20637.25</v>
      </c>
      <c r="R3281" s="3">
        <v>100001422</v>
      </c>
      <c r="S3281" t="s">
        <v>3503</v>
      </c>
      <c r="T3281" t="s">
        <v>3371</v>
      </c>
      <c r="U3281" t="s">
        <v>3266</v>
      </c>
      <c r="V3281">
        <v>29</v>
      </c>
      <c r="W3281" t="s">
        <v>3275</v>
      </c>
      <c r="X3281" t="s">
        <v>3265</v>
      </c>
      <c r="Y3281" s="49">
        <v>42213</v>
      </c>
      <c r="Z3281" s="1">
        <v>46543.51</v>
      </c>
    </row>
    <row r="3282" spans="1:26" x14ac:dyDescent="0.25">
      <c r="A3282" s="3">
        <v>100003281</v>
      </c>
      <c r="B3282" t="s">
        <v>3459</v>
      </c>
      <c r="C3282" t="s">
        <v>3490</v>
      </c>
      <c r="D3282" t="s">
        <v>3259</v>
      </c>
      <c r="E3282">
        <v>27</v>
      </c>
      <c r="F3282" t="s">
        <v>3275</v>
      </c>
      <c r="G3282" t="s">
        <v>3281</v>
      </c>
      <c r="H3282" s="49">
        <v>42329</v>
      </c>
      <c r="I3282" s="1">
        <v>53494.5</v>
      </c>
      <c r="R3282" s="3">
        <v>200001695</v>
      </c>
      <c r="S3282" t="s">
        <v>3291</v>
      </c>
      <c r="T3282" t="s">
        <v>3393</v>
      </c>
      <c r="U3282" t="s">
        <v>3266</v>
      </c>
      <c r="V3282">
        <v>55</v>
      </c>
      <c r="W3282" t="s">
        <v>3262</v>
      </c>
      <c r="X3282" t="s">
        <v>3265</v>
      </c>
      <c r="Y3282" s="49">
        <v>42237</v>
      </c>
      <c r="Z3282" s="1">
        <v>46862.559999999998</v>
      </c>
    </row>
    <row r="3283" spans="1:26" x14ac:dyDescent="0.25">
      <c r="A3283" s="3">
        <v>100003282</v>
      </c>
      <c r="B3283" t="s">
        <v>3536</v>
      </c>
      <c r="C3283" t="s">
        <v>3422</v>
      </c>
      <c r="D3283" t="s">
        <v>3259</v>
      </c>
      <c r="E3283">
        <v>43</v>
      </c>
      <c r="F3283" t="s">
        <v>3275</v>
      </c>
      <c r="G3283" t="s">
        <v>3281</v>
      </c>
      <c r="H3283" s="49">
        <v>42329</v>
      </c>
      <c r="I3283" s="1">
        <v>2619.84</v>
      </c>
      <c r="R3283" s="3">
        <v>100000894</v>
      </c>
      <c r="S3283" t="s">
        <v>3480</v>
      </c>
      <c r="T3283" t="s">
        <v>3402</v>
      </c>
      <c r="U3283" t="s">
        <v>3266</v>
      </c>
      <c r="V3283">
        <v>39</v>
      </c>
      <c r="W3283" t="s">
        <v>3275</v>
      </c>
      <c r="X3283" t="s">
        <v>3265</v>
      </c>
      <c r="Y3283" s="49">
        <v>42171</v>
      </c>
      <c r="Z3283" s="1">
        <v>46957.62</v>
      </c>
    </row>
    <row r="3284" spans="1:26" x14ac:dyDescent="0.25">
      <c r="A3284" s="3">
        <v>100003283</v>
      </c>
      <c r="B3284" t="s">
        <v>3457</v>
      </c>
      <c r="C3284" t="s">
        <v>3567</v>
      </c>
      <c r="D3284" t="s">
        <v>3266</v>
      </c>
      <c r="E3284">
        <v>38</v>
      </c>
      <c r="F3284" t="s">
        <v>3275</v>
      </c>
      <c r="G3284" t="s">
        <v>3281</v>
      </c>
      <c r="H3284" s="49">
        <v>42329</v>
      </c>
      <c r="I3284" s="1">
        <v>89126.12</v>
      </c>
      <c r="R3284" s="3">
        <v>100001929</v>
      </c>
      <c r="S3284" t="s">
        <v>3443</v>
      </c>
      <c r="T3284" t="s">
        <v>3450</v>
      </c>
      <c r="U3284" t="s">
        <v>3266</v>
      </c>
      <c r="V3284">
        <v>37</v>
      </c>
      <c r="W3284" t="s">
        <v>3275</v>
      </c>
      <c r="X3284" t="s">
        <v>3281</v>
      </c>
      <c r="Y3284" s="49">
        <v>42253</v>
      </c>
      <c r="Z3284" s="1">
        <v>47072.67</v>
      </c>
    </row>
    <row r="3285" spans="1:26" x14ac:dyDescent="0.25">
      <c r="A3285" s="3">
        <v>100003284</v>
      </c>
      <c r="B3285" t="s">
        <v>3475</v>
      </c>
      <c r="C3285" t="s">
        <v>3444</v>
      </c>
      <c r="D3285" t="s">
        <v>3266</v>
      </c>
      <c r="E3285">
        <v>35</v>
      </c>
      <c r="F3285" t="s">
        <v>3275</v>
      </c>
      <c r="G3285" t="s">
        <v>3281</v>
      </c>
      <c r="H3285" s="49">
        <v>42329</v>
      </c>
      <c r="I3285" s="1">
        <v>29531.43</v>
      </c>
      <c r="R3285" s="3">
        <v>100000501</v>
      </c>
      <c r="S3285" t="s">
        <v>3475</v>
      </c>
      <c r="T3285" t="s">
        <v>3294</v>
      </c>
      <c r="U3285" t="s">
        <v>3266</v>
      </c>
      <c r="V3285">
        <v>42</v>
      </c>
      <c r="W3285" t="s">
        <v>3275</v>
      </c>
      <c r="X3285" t="s">
        <v>3281</v>
      </c>
      <c r="Y3285" s="49">
        <v>42139</v>
      </c>
      <c r="Z3285" s="1">
        <v>47360.61</v>
      </c>
    </row>
    <row r="3286" spans="1:26" x14ac:dyDescent="0.25">
      <c r="A3286" s="3">
        <v>100003285</v>
      </c>
      <c r="B3286" t="s">
        <v>3527</v>
      </c>
      <c r="C3286" t="s">
        <v>3288</v>
      </c>
      <c r="D3286" t="s">
        <v>3266</v>
      </c>
      <c r="E3286">
        <v>49</v>
      </c>
      <c r="F3286" t="s">
        <v>3275</v>
      </c>
      <c r="G3286" t="s">
        <v>3265</v>
      </c>
      <c r="H3286" s="49">
        <v>42329</v>
      </c>
      <c r="I3286" s="1">
        <v>90049.91</v>
      </c>
      <c r="R3286" s="3">
        <v>300000777</v>
      </c>
      <c r="S3286" t="s">
        <v>3503</v>
      </c>
      <c r="T3286" t="s">
        <v>3513</v>
      </c>
      <c r="U3286" t="s">
        <v>3266</v>
      </c>
      <c r="V3286">
        <v>22</v>
      </c>
      <c r="W3286" t="s">
        <v>3258</v>
      </c>
      <c r="X3286" t="s">
        <v>3281</v>
      </c>
      <c r="Y3286" s="49">
        <v>42156</v>
      </c>
      <c r="Z3286" s="1">
        <v>47414.52</v>
      </c>
    </row>
    <row r="3287" spans="1:26" x14ac:dyDescent="0.25">
      <c r="A3287" s="3">
        <v>100003286</v>
      </c>
      <c r="B3287" t="s">
        <v>3414</v>
      </c>
      <c r="C3287" t="s">
        <v>3315</v>
      </c>
      <c r="D3287" t="s">
        <v>3259</v>
      </c>
      <c r="E3287">
        <v>38</v>
      </c>
      <c r="F3287" t="s">
        <v>3275</v>
      </c>
      <c r="G3287" t="s">
        <v>3281</v>
      </c>
      <c r="H3287" s="49">
        <v>42329</v>
      </c>
      <c r="I3287" s="1">
        <v>21417.1</v>
      </c>
      <c r="R3287" s="3">
        <v>100001170</v>
      </c>
      <c r="S3287" t="s">
        <v>3457</v>
      </c>
      <c r="T3287" t="s">
        <v>3340</v>
      </c>
      <c r="U3287" t="s">
        <v>3266</v>
      </c>
      <c r="V3287">
        <v>36</v>
      </c>
      <c r="W3287" t="s">
        <v>3275</v>
      </c>
      <c r="X3287" t="s">
        <v>3281</v>
      </c>
      <c r="Y3287" s="49">
        <v>42197</v>
      </c>
      <c r="Z3287" s="1">
        <v>47422.55</v>
      </c>
    </row>
    <row r="3288" spans="1:26" x14ac:dyDescent="0.25">
      <c r="A3288" s="3">
        <v>100003287</v>
      </c>
      <c r="B3288" t="s">
        <v>3520</v>
      </c>
      <c r="C3288" t="s">
        <v>3468</v>
      </c>
      <c r="D3288" t="s">
        <v>3266</v>
      </c>
      <c r="E3288">
        <v>32</v>
      </c>
      <c r="F3288" t="s">
        <v>3275</v>
      </c>
      <c r="G3288" t="s">
        <v>3281</v>
      </c>
      <c r="H3288" s="49">
        <v>42329</v>
      </c>
      <c r="I3288" s="1">
        <v>74633.22</v>
      </c>
      <c r="R3288" s="3">
        <v>100000235</v>
      </c>
      <c r="S3288" t="s">
        <v>3576</v>
      </c>
      <c r="T3288" t="s">
        <v>3323</v>
      </c>
      <c r="U3288" t="s">
        <v>3266</v>
      </c>
      <c r="V3288">
        <v>40</v>
      </c>
      <c r="W3288" t="s">
        <v>3275</v>
      </c>
      <c r="X3288" t="s">
        <v>3281</v>
      </c>
      <c r="Y3288" s="49">
        <v>42110</v>
      </c>
      <c r="Z3288" s="1">
        <v>47518.92</v>
      </c>
    </row>
    <row r="3289" spans="1:26" x14ac:dyDescent="0.25">
      <c r="A3289" s="3">
        <v>100003288</v>
      </c>
      <c r="B3289" t="s">
        <v>3353</v>
      </c>
      <c r="C3289" t="s">
        <v>3431</v>
      </c>
      <c r="D3289" t="s">
        <v>3259</v>
      </c>
      <c r="E3289">
        <v>37</v>
      </c>
      <c r="F3289" t="s">
        <v>3275</v>
      </c>
      <c r="G3289" t="s">
        <v>3281</v>
      </c>
      <c r="H3289" s="49">
        <v>42329</v>
      </c>
      <c r="I3289" s="1">
        <v>77155.23</v>
      </c>
      <c r="R3289" s="3">
        <v>100000053</v>
      </c>
      <c r="S3289" t="s">
        <v>3553</v>
      </c>
      <c r="T3289" t="s">
        <v>3292</v>
      </c>
      <c r="U3289" t="s">
        <v>3266</v>
      </c>
      <c r="V3289">
        <v>37</v>
      </c>
      <c r="W3289" t="s">
        <v>3275</v>
      </c>
      <c r="X3289" t="s">
        <v>3265</v>
      </c>
      <c r="Y3289" s="49">
        <v>42047</v>
      </c>
      <c r="Z3289" s="1">
        <v>47551.7</v>
      </c>
    </row>
    <row r="3290" spans="1:26" x14ac:dyDescent="0.25">
      <c r="A3290" s="3">
        <v>200003289</v>
      </c>
      <c r="B3290" t="s">
        <v>3515</v>
      </c>
      <c r="C3290" t="s">
        <v>3558</v>
      </c>
      <c r="D3290" t="s">
        <v>3259</v>
      </c>
      <c r="E3290">
        <v>50</v>
      </c>
      <c r="F3290" t="s">
        <v>3262</v>
      </c>
      <c r="G3290" t="s">
        <v>3265</v>
      </c>
      <c r="H3290" s="49">
        <v>42329</v>
      </c>
      <c r="I3290" s="1">
        <v>99255.19</v>
      </c>
      <c r="R3290" s="3">
        <v>300000375</v>
      </c>
      <c r="S3290" t="s">
        <v>3496</v>
      </c>
      <c r="T3290" t="s">
        <v>3517</v>
      </c>
      <c r="U3290" t="s">
        <v>3266</v>
      </c>
      <c r="V3290">
        <v>44</v>
      </c>
      <c r="W3290" t="s">
        <v>3258</v>
      </c>
      <c r="X3290" t="s">
        <v>3265</v>
      </c>
      <c r="Y3290" s="49">
        <v>42129</v>
      </c>
      <c r="Z3290" s="1">
        <v>47772.44</v>
      </c>
    </row>
    <row r="3291" spans="1:26" x14ac:dyDescent="0.25">
      <c r="A3291" s="3">
        <v>200003290</v>
      </c>
      <c r="B3291" t="s">
        <v>3527</v>
      </c>
      <c r="C3291" t="s">
        <v>3299</v>
      </c>
      <c r="D3291" t="s">
        <v>3266</v>
      </c>
      <c r="E3291">
        <v>43</v>
      </c>
      <c r="F3291" t="s">
        <v>3262</v>
      </c>
      <c r="G3291" t="s">
        <v>3265</v>
      </c>
      <c r="H3291" s="49">
        <v>42329</v>
      </c>
      <c r="I3291" s="1">
        <v>41538.28</v>
      </c>
      <c r="R3291" s="3">
        <v>100001720</v>
      </c>
      <c r="S3291" t="s">
        <v>3532</v>
      </c>
      <c r="T3291" t="s">
        <v>3501</v>
      </c>
      <c r="U3291" t="s">
        <v>3266</v>
      </c>
      <c r="V3291">
        <v>25</v>
      </c>
      <c r="W3291" t="s">
        <v>3275</v>
      </c>
      <c r="X3291" t="s">
        <v>3257</v>
      </c>
      <c r="Y3291" s="49">
        <v>42239</v>
      </c>
      <c r="Z3291" s="1">
        <v>47846.97</v>
      </c>
    </row>
    <row r="3292" spans="1:26" x14ac:dyDescent="0.25">
      <c r="A3292" s="3">
        <v>200003291</v>
      </c>
      <c r="B3292" t="s">
        <v>3278</v>
      </c>
      <c r="C3292" t="s">
        <v>3342</v>
      </c>
      <c r="D3292" t="s">
        <v>3266</v>
      </c>
      <c r="E3292">
        <v>42</v>
      </c>
      <c r="F3292" t="s">
        <v>3262</v>
      </c>
      <c r="G3292" t="s">
        <v>3265</v>
      </c>
      <c r="H3292" s="49">
        <v>42329</v>
      </c>
      <c r="I3292" s="1">
        <v>6916.13</v>
      </c>
      <c r="R3292" s="3">
        <v>400001927</v>
      </c>
      <c r="S3292" t="s">
        <v>3348</v>
      </c>
      <c r="T3292" t="s">
        <v>3468</v>
      </c>
      <c r="U3292" t="s">
        <v>3266</v>
      </c>
      <c r="V3292">
        <v>32</v>
      </c>
      <c r="W3292" t="s">
        <v>3469</v>
      </c>
      <c r="X3292" t="s">
        <v>3265</v>
      </c>
      <c r="Y3292" s="49">
        <v>42252</v>
      </c>
      <c r="Z3292" s="1">
        <v>48145.5</v>
      </c>
    </row>
    <row r="3293" spans="1:26" x14ac:dyDescent="0.25">
      <c r="A3293" s="3">
        <v>200003292</v>
      </c>
      <c r="B3293" t="s">
        <v>3412</v>
      </c>
      <c r="C3293" t="s">
        <v>3276</v>
      </c>
      <c r="D3293" t="s">
        <v>3259</v>
      </c>
      <c r="E3293">
        <v>51</v>
      </c>
      <c r="F3293" t="s">
        <v>3262</v>
      </c>
      <c r="G3293" t="s">
        <v>3257</v>
      </c>
      <c r="H3293" s="49">
        <v>42329</v>
      </c>
      <c r="I3293" s="1">
        <v>14724.29</v>
      </c>
      <c r="R3293" s="3">
        <v>200001904</v>
      </c>
      <c r="S3293" t="s">
        <v>3542</v>
      </c>
      <c r="T3293" t="s">
        <v>3501</v>
      </c>
      <c r="U3293" t="s">
        <v>3266</v>
      </c>
      <c r="V3293">
        <v>50</v>
      </c>
      <c r="W3293" t="s">
        <v>3262</v>
      </c>
      <c r="X3293" t="s">
        <v>3265</v>
      </c>
      <c r="Y3293" s="49">
        <v>42250</v>
      </c>
      <c r="Z3293" s="1">
        <v>48266.76</v>
      </c>
    </row>
    <row r="3294" spans="1:26" x14ac:dyDescent="0.25">
      <c r="A3294" s="3">
        <v>200003293</v>
      </c>
      <c r="B3294" t="s">
        <v>3506</v>
      </c>
      <c r="C3294" t="s">
        <v>3461</v>
      </c>
      <c r="D3294" t="s">
        <v>3259</v>
      </c>
      <c r="E3294">
        <v>47</v>
      </c>
      <c r="F3294" t="s">
        <v>3262</v>
      </c>
      <c r="G3294" t="s">
        <v>3257</v>
      </c>
      <c r="H3294" s="49">
        <v>42329</v>
      </c>
      <c r="I3294" s="1">
        <v>5875.97</v>
      </c>
      <c r="R3294" s="3">
        <v>200001669</v>
      </c>
      <c r="S3294" t="s">
        <v>3521</v>
      </c>
      <c r="T3294" t="s">
        <v>3552</v>
      </c>
      <c r="U3294" t="s">
        <v>3266</v>
      </c>
      <c r="V3294">
        <v>47</v>
      </c>
      <c r="W3294" t="s">
        <v>3262</v>
      </c>
      <c r="X3294" t="s">
        <v>3265</v>
      </c>
      <c r="Y3294" s="49">
        <v>42235</v>
      </c>
      <c r="Z3294" s="1">
        <v>48268.62</v>
      </c>
    </row>
    <row r="3295" spans="1:26" x14ac:dyDescent="0.25">
      <c r="A3295" s="3">
        <v>200003294</v>
      </c>
      <c r="B3295" t="s">
        <v>3493</v>
      </c>
      <c r="C3295" t="s">
        <v>3513</v>
      </c>
      <c r="D3295" t="s">
        <v>3259</v>
      </c>
      <c r="E3295">
        <v>55</v>
      </c>
      <c r="F3295" t="s">
        <v>3262</v>
      </c>
      <c r="G3295" t="s">
        <v>3257</v>
      </c>
      <c r="H3295" s="49">
        <v>42329</v>
      </c>
      <c r="I3295" s="1">
        <v>71276.7</v>
      </c>
      <c r="R3295" s="3">
        <v>100000891</v>
      </c>
      <c r="S3295" t="s">
        <v>3351</v>
      </c>
      <c r="T3295" t="s">
        <v>3391</v>
      </c>
      <c r="U3295" t="s">
        <v>3266</v>
      </c>
      <c r="V3295">
        <v>32</v>
      </c>
      <c r="W3295" t="s">
        <v>3275</v>
      </c>
      <c r="X3295" t="s">
        <v>3265</v>
      </c>
      <c r="Y3295" s="49">
        <v>42171</v>
      </c>
      <c r="Z3295" s="1">
        <v>48355</v>
      </c>
    </row>
    <row r="3296" spans="1:26" x14ac:dyDescent="0.25">
      <c r="A3296" s="3">
        <v>200003295</v>
      </c>
      <c r="B3296" t="s">
        <v>3386</v>
      </c>
      <c r="C3296" t="s">
        <v>3319</v>
      </c>
      <c r="D3296" t="s">
        <v>3259</v>
      </c>
      <c r="E3296">
        <v>51</v>
      </c>
      <c r="F3296" t="s">
        <v>3262</v>
      </c>
      <c r="G3296" t="s">
        <v>3265</v>
      </c>
      <c r="H3296" s="49">
        <v>42329</v>
      </c>
      <c r="I3296" s="1">
        <v>37322.47</v>
      </c>
      <c r="R3296" s="3">
        <v>300000635</v>
      </c>
      <c r="S3296" t="s">
        <v>3280</v>
      </c>
      <c r="T3296" t="s">
        <v>3407</v>
      </c>
      <c r="U3296" t="s">
        <v>3266</v>
      </c>
      <c r="V3296">
        <v>34</v>
      </c>
      <c r="W3296" t="s">
        <v>3258</v>
      </c>
      <c r="X3296" t="s">
        <v>3281</v>
      </c>
      <c r="Y3296" s="49">
        <v>42146</v>
      </c>
      <c r="Z3296" s="1">
        <v>48381.35</v>
      </c>
    </row>
    <row r="3297" spans="1:26" x14ac:dyDescent="0.25">
      <c r="A3297" s="3">
        <v>200003296</v>
      </c>
      <c r="B3297" t="s">
        <v>3515</v>
      </c>
      <c r="C3297" t="s">
        <v>3422</v>
      </c>
      <c r="D3297" t="s">
        <v>3259</v>
      </c>
      <c r="E3297">
        <v>26</v>
      </c>
      <c r="F3297" t="s">
        <v>3262</v>
      </c>
      <c r="G3297" t="s">
        <v>3257</v>
      </c>
      <c r="H3297" s="49">
        <v>42329</v>
      </c>
      <c r="I3297" s="1">
        <v>39625.370000000003</v>
      </c>
      <c r="R3297" s="3">
        <v>100000148</v>
      </c>
      <c r="S3297" t="s">
        <v>3553</v>
      </c>
      <c r="T3297" t="s">
        <v>3398</v>
      </c>
      <c r="U3297" t="s">
        <v>3266</v>
      </c>
      <c r="V3297">
        <v>37</v>
      </c>
      <c r="W3297" t="s">
        <v>3275</v>
      </c>
      <c r="X3297" t="s">
        <v>3281</v>
      </c>
      <c r="Y3297" s="49">
        <v>42099</v>
      </c>
      <c r="Z3297" s="1">
        <v>48405.93</v>
      </c>
    </row>
    <row r="3298" spans="1:26" x14ac:dyDescent="0.25">
      <c r="A3298" s="3">
        <v>200003297</v>
      </c>
      <c r="B3298" t="s">
        <v>3386</v>
      </c>
      <c r="C3298" t="s">
        <v>3548</v>
      </c>
      <c r="D3298" t="s">
        <v>3259</v>
      </c>
      <c r="E3298">
        <v>54</v>
      </c>
      <c r="F3298" t="s">
        <v>3262</v>
      </c>
      <c r="G3298" t="s">
        <v>3257</v>
      </c>
      <c r="H3298" s="49">
        <v>42329</v>
      </c>
      <c r="I3298" s="1">
        <v>7410.73</v>
      </c>
      <c r="R3298" s="3">
        <v>400001035</v>
      </c>
      <c r="S3298" t="s">
        <v>3527</v>
      </c>
      <c r="T3298" t="s">
        <v>3567</v>
      </c>
      <c r="U3298" t="s">
        <v>3266</v>
      </c>
      <c r="V3298">
        <v>27</v>
      </c>
      <c r="W3298" t="s">
        <v>3469</v>
      </c>
      <c r="X3298" t="s">
        <v>3257</v>
      </c>
      <c r="Y3298" s="49">
        <v>42184</v>
      </c>
      <c r="Z3298" s="1">
        <v>48456.97</v>
      </c>
    </row>
    <row r="3299" spans="1:26" x14ac:dyDescent="0.25">
      <c r="A3299" s="3">
        <v>200003298</v>
      </c>
      <c r="B3299" t="s">
        <v>3562</v>
      </c>
      <c r="C3299" t="s">
        <v>3489</v>
      </c>
      <c r="D3299" t="s">
        <v>3266</v>
      </c>
      <c r="E3299">
        <v>53</v>
      </c>
      <c r="F3299" t="s">
        <v>3262</v>
      </c>
      <c r="G3299" t="s">
        <v>3265</v>
      </c>
      <c r="H3299" s="49">
        <v>42329</v>
      </c>
      <c r="I3299" s="1">
        <v>466.01</v>
      </c>
      <c r="R3299" s="3">
        <v>200000465</v>
      </c>
      <c r="S3299" t="s">
        <v>3377</v>
      </c>
      <c r="T3299" t="s">
        <v>3411</v>
      </c>
      <c r="U3299" t="s">
        <v>3266</v>
      </c>
      <c r="V3299">
        <v>42</v>
      </c>
      <c r="W3299" t="s">
        <v>3262</v>
      </c>
      <c r="X3299" t="s">
        <v>3265</v>
      </c>
      <c r="Y3299" s="49">
        <v>42136</v>
      </c>
      <c r="Z3299" s="1">
        <v>48457.47</v>
      </c>
    </row>
    <row r="3300" spans="1:26" x14ac:dyDescent="0.25">
      <c r="A3300" s="3">
        <v>300003299</v>
      </c>
      <c r="B3300" t="s">
        <v>3399</v>
      </c>
      <c r="C3300" t="s">
        <v>3332</v>
      </c>
      <c r="D3300" t="s">
        <v>3259</v>
      </c>
      <c r="E3300">
        <v>34</v>
      </c>
      <c r="F3300" t="s">
        <v>3258</v>
      </c>
      <c r="G3300" t="s">
        <v>3281</v>
      </c>
      <c r="H3300" s="49">
        <v>42329</v>
      </c>
      <c r="I3300" s="1">
        <v>32851.32</v>
      </c>
      <c r="R3300" s="3">
        <v>100000836</v>
      </c>
      <c r="S3300" t="s">
        <v>3320</v>
      </c>
      <c r="T3300" t="s">
        <v>3565</v>
      </c>
      <c r="U3300" t="s">
        <v>3266</v>
      </c>
      <c r="V3300">
        <v>35</v>
      </c>
      <c r="W3300" t="s">
        <v>3275</v>
      </c>
      <c r="X3300" t="s">
        <v>3281</v>
      </c>
      <c r="Y3300" s="49">
        <v>42164</v>
      </c>
      <c r="Z3300" s="1">
        <v>48766.55</v>
      </c>
    </row>
    <row r="3301" spans="1:26" x14ac:dyDescent="0.25">
      <c r="A3301" s="3">
        <v>100003300</v>
      </c>
      <c r="B3301" t="s">
        <v>3463</v>
      </c>
      <c r="C3301" t="s">
        <v>3472</v>
      </c>
      <c r="D3301" t="s">
        <v>3259</v>
      </c>
      <c r="E3301">
        <v>38</v>
      </c>
      <c r="F3301" t="s">
        <v>3275</v>
      </c>
      <c r="G3301" t="s">
        <v>3265</v>
      </c>
      <c r="H3301" s="49">
        <v>42330</v>
      </c>
      <c r="I3301" s="1">
        <v>64508.93</v>
      </c>
      <c r="R3301" s="3">
        <v>400000272</v>
      </c>
      <c r="S3301" t="s">
        <v>3497</v>
      </c>
      <c r="T3301" t="s">
        <v>3525</v>
      </c>
      <c r="U3301" t="s">
        <v>3266</v>
      </c>
      <c r="V3301">
        <v>25</v>
      </c>
      <c r="W3301" t="s">
        <v>3469</v>
      </c>
      <c r="X3301" t="s">
        <v>3281</v>
      </c>
      <c r="Y3301" s="49">
        <v>42111</v>
      </c>
      <c r="Z3301" s="1">
        <v>48997.63</v>
      </c>
    </row>
    <row r="3302" spans="1:26" x14ac:dyDescent="0.25">
      <c r="A3302" s="3">
        <v>100003301</v>
      </c>
      <c r="B3302" t="s">
        <v>3506</v>
      </c>
      <c r="C3302" t="s">
        <v>3269</v>
      </c>
      <c r="D3302" t="s">
        <v>3259</v>
      </c>
      <c r="E3302">
        <v>46</v>
      </c>
      <c r="F3302" t="s">
        <v>3275</v>
      </c>
      <c r="G3302" t="s">
        <v>3281</v>
      </c>
      <c r="H3302" s="49">
        <v>42330</v>
      </c>
      <c r="I3302" s="1">
        <v>47908.76</v>
      </c>
      <c r="R3302" s="3">
        <v>200001829</v>
      </c>
      <c r="S3302" t="s">
        <v>3484</v>
      </c>
      <c r="T3302" t="s">
        <v>3461</v>
      </c>
      <c r="U3302" t="s">
        <v>3266</v>
      </c>
      <c r="V3302">
        <v>52</v>
      </c>
      <c r="W3302" t="s">
        <v>3262</v>
      </c>
      <c r="X3302" t="s">
        <v>3265</v>
      </c>
      <c r="Y3302" s="49">
        <v>42244</v>
      </c>
      <c r="Z3302" s="1">
        <v>49205.24</v>
      </c>
    </row>
    <row r="3303" spans="1:26" x14ac:dyDescent="0.25">
      <c r="A3303" s="3">
        <v>100003302</v>
      </c>
      <c r="B3303" t="s">
        <v>3576</v>
      </c>
      <c r="C3303" t="s">
        <v>3273</v>
      </c>
      <c r="D3303" t="s">
        <v>3266</v>
      </c>
      <c r="E3303">
        <v>36</v>
      </c>
      <c r="F3303" t="s">
        <v>3275</v>
      </c>
      <c r="G3303" t="s">
        <v>3281</v>
      </c>
      <c r="H3303" s="49">
        <v>42330</v>
      </c>
      <c r="I3303" s="1">
        <v>77553.789999999994</v>
      </c>
      <c r="R3303" s="3">
        <v>300001745</v>
      </c>
      <c r="S3303" t="s">
        <v>3430</v>
      </c>
      <c r="T3303" t="s">
        <v>3388</v>
      </c>
      <c r="U3303" t="s">
        <v>3266</v>
      </c>
      <c r="V3303">
        <v>34</v>
      </c>
      <c r="W3303" t="s">
        <v>3258</v>
      </c>
      <c r="X3303" t="s">
        <v>3257</v>
      </c>
      <c r="Y3303" s="49">
        <v>42239</v>
      </c>
      <c r="Z3303" s="1">
        <v>49214.87</v>
      </c>
    </row>
    <row r="3304" spans="1:26" x14ac:dyDescent="0.25">
      <c r="A3304" s="3">
        <v>100003303</v>
      </c>
      <c r="B3304" t="s">
        <v>3547</v>
      </c>
      <c r="C3304" t="s">
        <v>3325</v>
      </c>
      <c r="D3304" t="s">
        <v>3266</v>
      </c>
      <c r="E3304">
        <v>47</v>
      </c>
      <c r="F3304" t="s">
        <v>3275</v>
      </c>
      <c r="G3304" t="s">
        <v>3257</v>
      </c>
      <c r="H3304" s="49">
        <v>42330</v>
      </c>
      <c r="I3304" s="1">
        <v>15690.97</v>
      </c>
      <c r="R3304" s="3">
        <v>400001342</v>
      </c>
      <c r="S3304" t="s">
        <v>3475</v>
      </c>
      <c r="T3304" t="s">
        <v>3461</v>
      </c>
      <c r="U3304" t="s">
        <v>3266</v>
      </c>
      <c r="V3304">
        <v>36</v>
      </c>
      <c r="W3304" t="s">
        <v>3469</v>
      </c>
      <c r="X3304" t="s">
        <v>3265</v>
      </c>
      <c r="Y3304" s="49">
        <v>42207</v>
      </c>
      <c r="Z3304" s="1">
        <v>49294.33</v>
      </c>
    </row>
    <row r="3305" spans="1:26" x14ac:dyDescent="0.25">
      <c r="A3305" s="3">
        <v>100003304</v>
      </c>
      <c r="B3305" t="s">
        <v>3366</v>
      </c>
      <c r="C3305" t="s">
        <v>3403</v>
      </c>
      <c r="D3305" t="s">
        <v>3259</v>
      </c>
      <c r="E3305">
        <v>28</v>
      </c>
      <c r="F3305" t="s">
        <v>3275</v>
      </c>
      <c r="G3305" t="s">
        <v>3265</v>
      </c>
      <c r="H3305" s="49">
        <v>42330</v>
      </c>
      <c r="I3305" s="1">
        <v>82847.05</v>
      </c>
      <c r="R3305" s="3">
        <v>100001005</v>
      </c>
      <c r="S3305" t="s">
        <v>3335</v>
      </c>
      <c r="T3305" t="s">
        <v>3567</v>
      </c>
      <c r="U3305" t="s">
        <v>3266</v>
      </c>
      <c r="V3305">
        <v>38</v>
      </c>
      <c r="W3305" t="s">
        <v>3275</v>
      </c>
      <c r="X3305" t="s">
        <v>3281</v>
      </c>
      <c r="Y3305" s="49">
        <v>42182</v>
      </c>
      <c r="Z3305" s="1">
        <v>49490.42</v>
      </c>
    </row>
    <row r="3306" spans="1:26" x14ac:dyDescent="0.25">
      <c r="A3306" s="3">
        <v>200003305</v>
      </c>
      <c r="B3306" t="s">
        <v>3504</v>
      </c>
      <c r="C3306" t="s">
        <v>3367</v>
      </c>
      <c r="D3306" t="s">
        <v>3266</v>
      </c>
      <c r="E3306">
        <v>45</v>
      </c>
      <c r="F3306" t="s">
        <v>3262</v>
      </c>
      <c r="G3306" t="s">
        <v>3265</v>
      </c>
      <c r="H3306" s="49">
        <v>42330</v>
      </c>
      <c r="I3306" s="1">
        <v>6176.99</v>
      </c>
      <c r="R3306" s="3">
        <v>100001714</v>
      </c>
      <c r="S3306" t="s">
        <v>3480</v>
      </c>
      <c r="T3306" t="s">
        <v>3393</v>
      </c>
      <c r="U3306" t="s">
        <v>3266</v>
      </c>
      <c r="V3306">
        <v>38</v>
      </c>
      <c r="W3306" t="s">
        <v>3275</v>
      </c>
      <c r="X3306" t="s">
        <v>3281</v>
      </c>
      <c r="Y3306" s="49">
        <v>42239</v>
      </c>
      <c r="Z3306" s="1">
        <v>49606.03</v>
      </c>
    </row>
    <row r="3307" spans="1:26" x14ac:dyDescent="0.25">
      <c r="A3307" s="3">
        <v>200003306</v>
      </c>
      <c r="B3307" t="s">
        <v>3272</v>
      </c>
      <c r="C3307" t="s">
        <v>3431</v>
      </c>
      <c r="D3307" t="s">
        <v>3259</v>
      </c>
      <c r="E3307">
        <v>35</v>
      </c>
      <c r="F3307" t="s">
        <v>3262</v>
      </c>
      <c r="G3307" t="s">
        <v>3265</v>
      </c>
      <c r="H3307" s="49">
        <v>42330</v>
      </c>
      <c r="I3307" s="1">
        <v>33575.800000000003</v>
      </c>
      <c r="R3307" s="3">
        <v>100001027</v>
      </c>
      <c r="S3307" t="s">
        <v>3576</v>
      </c>
      <c r="T3307" t="s">
        <v>3452</v>
      </c>
      <c r="U3307" t="s">
        <v>3266</v>
      </c>
      <c r="V3307">
        <v>33</v>
      </c>
      <c r="W3307" t="s">
        <v>3275</v>
      </c>
      <c r="X3307" t="s">
        <v>3265</v>
      </c>
      <c r="Y3307" s="49">
        <v>42184</v>
      </c>
      <c r="Z3307" s="1">
        <v>49665.09</v>
      </c>
    </row>
    <row r="3308" spans="1:26" x14ac:dyDescent="0.25">
      <c r="A3308" s="3">
        <v>100003307</v>
      </c>
      <c r="B3308" t="s">
        <v>3503</v>
      </c>
      <c r="C3308" t="s">
        <v>3464</v>
      </c>
      <c r="D3308" t="s">
        <v>3266</v>
      </c>
      <c r="E3308">
        <v>53</v>
      </c>
      <c r="F3308" t="s">
        <v>3275</v>
      </c>
      <c r="G3308" t="s">
        <v>3265</v>
      </c>
      <c r="H3308" s="49">
        <v>42331</v>
      </c>
      <c r="I3308" s="1">
        <v>36319.75</v>
      </c>
      <c r="R3308" s="3">
        <v>100001058</v>
      </c>
      <c r="S3308" t="s">
        <v>3531</v>
      </c>
      <c r="T3308" t="s">
        <v>3420</v>
      </c>
      <c r="U3308" t="s">
        <v>3266</v>
      </c>
      <c r="V3308">
        <v>36</v>
      </c>
      <c r="W3308" t="s">
        <v>3275</v>
      </c>
      <c r="X3308" t="s">
        <v>3281</v>
      </c>
      <c r="Y3308" s="49">
        <v>42187</v>
      </c>
      <c r="Z3308" s="1">
        <v>49717.13</v>
      </c>
    </row>
    <row r="3309" spans="1:26" x14ac:dyDescent="0.25">
      <c r="A3309" s="3">
        <v>100003308</v>
      </c>
      <c r="B3309" t="s">
        <v>3331</v>
      </c>
      <c r="C3309" t="s">
        <v>3360</v>
      </c>
      <c r="D3309" t="s">
        <v>3259</v>
      </c>
      <c r="E3309">
        <v>31</v>
      </c>
      <c r="F3309" t="s">
        <v>3275</v>
      </c>
      <c r="G3309" t="s">
        <v>3281</v>
      </c>
      <c r="H3309" s="49">
        <v>42331</v>
      </c>
      <c r="I3309" s="1">
        <v>20544.55</v>
      </c>
      <c r="R3309" s="3">
        <v>300001886</v>
      </c>
      <c r="S3309" t="s">
        <v>3428</v>
      </c>
      <c r="T3309" t="s">
        <v>3403</v>
      </c>
      <c r="U3309" t="s">
        <v>3266</v>
      </c>
      <c r="V3309">
        <v>34</v>
      </c>
      <c r="W3309" t="s">
        <v>3258</v>
      </c>
      <c r="X3309" t="s">
        <v>3281</v>
      </c>
      <c r="Y3309" s="49">
        <v>42248</v>
      </c>
      <c r="Z3309" s="1">
        <v>49859.68</v>
      </c>
    </row>
    <row r="3310" spans="1:26" x14ac:dyDescent="0.25">
      <c r="A3310" s="3">
        <v>100003309</v>
      </c>
      <c r="B3310" t="s">
        <v>3563</v>
      </c>
      <c r="C3310" t="s">
        <v>3319</v>
      </c>
      <c r="D3310" t="s">
        <v>3266</v>
      </c>
      <c r="E3310">
        <v>43</v>
      </c>
      <c r="F3310" t="s">
        <v>3275</v>
      </c>
      <c r="G3310" t="s">
        <v>3281</v>
      </c>
      <c r="H3310" s="49">
        <v>42331</v>
      </c>
      <c r="I3310" s="1">
        <v>16111.39</v>
      </c>
      <c r="R3310" s="3">
        <v>100001524</v>
      </c>
      <c r="S3310" t="s">
        <v>3390</v>
      </c>
      <c r="T3310" t="s">
        <v>3329</v>
      </c>
      <c r="U3310" t="s">
        <v>3266</v>
      </c>
      <c r="V3310">
        <v>36</v>
      </c>
      <c r="W3310" t="s">
        <v>3275</v>
      </c>
      <c r="X3310" t="s">
        <v>3281</v>
      </c>
      <c r="Y3310" s="49">
        <v>42222</v>
      </c>
      <c r="Z3310" s="1">
        <v>50523.67</v>
      </c>
    </row>
    <row r="3311" spans="1:26" x14ac:dyDescent="0.25">
      <c r="A3311" s="3">
        <v>100003310</v>
      </c>
      <c r="B3311" t="s">
        <v>3378</v>
      </c>
      <c r="C3311" t="s">
        <v>3367</v>
      </c>
      <c r="D3311" t="s">
        <v>3266</v>
      </c>
      <c r="E3311">
        <v>28</v>
      </c>
      <c r="F3311" t="s">
        <v>3275</v>
      </c>
      <c r="G3311" t="s">
        <v>3281</v>
      </c>
      <c r="H3311" s="49">
        <v>42331</v>
      </c>
      <c r="I3311" s="1">
        <v>59252.91</v>
      </c>
      <c r="R3311" s="3">
        <v>100000296</v>
      </c>
      <c r="S3311" t="s">
        <v>3471</v>
      </c>
      <c r="T3311" t="s">
        <v>3299</v>
      </c>
      <c r="U3311" t="s">
        <v>3266</v>
      </c>
      <c r="V3311">
        <v>31</v>
      </c>
      <c r="W3311" t="s">
        <v>3275</v>
      </c>
      <c r="X3311" t="s">
        <v>3281</v>
      </c>
      <c r="Y3311" s="49">
        <v>42117</v>
      </c>
      <c r="Z3311" s="1">
        <v>50533.23</v>
      </c>
    </row>
    <row r="3312" spans="1:26" x14ac:dyDescent="0.25">
      <c r="A3312" s="3">
        <v>100003311</v>
      </c>
      <c r="B3312" t="s">
        <v>3295</v>
      </c>
      <c r="C3312" t="s">
        <v>3499</v>
      </c>
      <c r="D3312" t="s">
        <v>3259</v>
      </c>
      <c r="E3312">
        <v>43</v>
      </c>
      <c r="F3312" t="s">
        <v>3275</v>
      </c>
      <c r="G3312" t="s">
        <v>3281</v>
      </c>
      <c r="H3312" s="49">
        <v>42331</v>
      </c>
      <c r="I3312" s="1">
        <v>45425.57</v>
      </c>
      <c r="R3312" s="3">
        <v>100001049</v>
      </c>
      <c r="S3312" t="s">
        <v>3579</v>
      </c>
      <c r="T3312" t="s">
        <v>3528</v>
      </c>
      <c r="U3312" t="s">
        <v>3266</v>
      </c>
      <c r="V3312">
        <v>30</v>
      </c>
      <c r="W3312" t="s">
        <v>3275</v>
      </c>
      <c r="X3312" t="s">
        <v>3281</v>
      </c>
      <c r="Y3312" s="49">
        <v>42186</v>
      </c>
      <c r="Z3312" s="1">
        <v>51090.19</v>
      </c>
    </row>
    <row r="3313" spans="1:26" x14ac:dyDescent="0.25">
      <c r="A3313" s="3">
        <v>100003312</v>
      </c>
      <c r="B3313" t="s">
        <v>3553</v>
      </c>
      <c r="C3313" t="s">
        <v>3299</v>
      </c>
      <c r="D3313" t="s">
        <v>3266</v>
      </c>
      <c r="E3313">
        <v>32</v>
      </c>
      <c r="F3313" t="s">
        <v>3275</v>
      </c>
      <c r="G3313" t="s">
        <v>3281</v>
      </c>
      <c r="H3313" s="49">
        <v>42331</v>
      </c>
      <c r="I3313" s="1">
        <v>47291.75</v>
      </c>
      <c r="R3313" s="3">
        <v>300000531</v>
      </c>
      <c r="S3313" t="s">
        <v>3563</v>
      </c>
      <c r="T3313" t="s">
        <v>3519</v>
      </c>
      <c r="U3313" t="s">
        <v>3266</v>
      </c>
      <c r="V3313">
        <v>23</v>
      </c>
      <c r="W3313" t="s">
        <v>3258</v>
      </c>
      <c r="X3313" t="s">
        <v>3281</v>
      </c>
      <c r="Y3313" s="49">
        <v>42140</v>
      </c>
      <c r="Z3313" s="1">
        <v>51109.71</v>
      </c>
    </row>
    <row r="3314" spans="1:26" x14ac:dyDescent="0.25">
      <c r="A3314" s="3">
        <v>100003313</v>
      </c>
      <c r="B3314" t="s">
        <v>3496</v>
      </c>
      <c r="C3314" t="s">
        <v>3360</v>
      </c>
      <c r="D3314" t="s">
        <v>3266</v>
      </c>
      <c r="E3314">
        <v>30</v>
      </c>
      <c r="F3314" t="s">
        <v>3275</v>
      </c>
      <c r="G3314" t="s">
        <v>3281</v>
      </c>
      <c r="H3314" s="49">
        <v>42331</v>
      </c>
      <c r="I3314" s="1">
        <v>27937.26</v>
      </c>
      <c r="R3314" s="3">
        <v>400000114</v>
      </c>
      <c r="S3314" t="s">
        <v>3547</v>
      </c>
      <c r="T3314" t="s">
        <v>3435</v>
      </c>
      <c r="U3314" t="s">
        <v>3266</v>
      </c>
      <c r="V3314">
        <v>18</v>
      </c>
      <c r="W3314" t="s">
        <v>3469</v>
      </c>
      <c r="X3314" t="s">
        <v>3265</v>
      </c>
      <c r="Y3314" s="49">
        <v>42079</v>
      </c>
      <c r="Z3314" s="1">
        <v>51171.29</v>
      </c>
    </row>
    <row r="3315" spans="1:26" x14ac:dyDescent="0.25">
      <c r="A3315" s="3">
        <v>100003314</v>
      </c>
      <c r="B3315" t="s">
        <v>3495</v>
      </c>
      <c r="C3315" t="s">
        <v>3508</v>
      </c>
      <c r="D3315" t="s">
        <v>3259</v>
      </c>
      <c r="E3315">
        <v>32</v>
      </c>
      <c r="F3315" t="s">
        <v>3275</v>
      </c>
      <c r="G3315" t="s">
        <v>3265</v>
      </c>
      <c r="H3315" s="49">
        <v>42331</v>
      </c>
      <c r="I3315" s="1">
        <v>677.88</v>
      </c>
      <c r="R3315" s="3">
        <v>100001006</v>
      </c>
      <c r="S3315" t="s">
        <v>3439</v>
      </c>
      <c r="T3315" t="s">
        <v>3432</v>
      </c>
      <c r="U3315" t="s">
        <v>3266</v>
      </c>
      <c r="V3315">
        <v>27</v>
      </c>
      <c r="W3315" t="s">
        <v>3275</v>
      </c>
      <c r="X3315" t="s">
        <v>3257</v>
      </c>
      <c r="Y3315" s="49">
        <v>42182</v>
      </c>
      <c r="Z3315" s="1">
        <v>51197.279999999999</v>
      </c>
    </row>
    <row r="3316" spans="1:26" x14ac:dyDescent="0.25">
      <c r="A3316" s="3">
        <v>100003315</v>
      </c>
      <c r="B3316" t="s">
        <v>3413</v>
      </c>
      <c r="C3316" t="s">
        <v>3303</v>
      </c>
      <c r="D3316" t="s">
        <v>3266</v>
      </c>
      <c r="E3316">
        <v>29</v>
      </c>
      <c r="F3316" t="s">
        <v>3275</v>
      </c>
      <c r="G3316" t="s">
        <v>3281</v>
      </c>
      <c r="H3316" s="49">
        <v>42331</v>
      </c>
      <c r="I3316" s="1">
        <v>39324.22</v>
      </c>
      <c r="R3316" s="3">
        <v>100000289</v>
      </c>
      <c r="S3316" t="s">
        <v>3482</v>
      </c>
      <c r="T3316" t="s">
        <v>3375</v>
      </c>
      <c r="U3316" t="s">
        <v>3266</v>
      </c>
      <c r="V3316">
        <v>32</v>
      </c>
      <c r="W3316" t="s">
        <v>3275</v>
      </c>
      <c r="X3316" t="s">
        <v>3281</v>
      </c>
      <c r="Y3316" s="49">
        <v>42116</v>
      </c>
      <c r="Z3316" s="1">
        <v>51470.09</v>
      </c>
    </row>
    <row r="3317" spans="1:26" x14ac:dyDescent="0.25">
      <c r="A3317" s="3">
        <v>100003316</v>
      </c>
      <c r="B3317" t="s">
        <v>3397</v>
      </c>
      <c r="C3317" t="s">
        <v>3418</v>
      </c>
      <c r="D3317" t="s">
        <v>3266</v>
      </c>
      <c r="E3317">
        <v>30</v>
      </c>
      <c r="F3317" t="s">
        <v>3275</v>
      </c>
      <c r="G3317" t="s">
        <v>3265</v>
      </c>
      <c r="H3317" s="49">
        <v>42331</v>
      </c>
      <c r="I3317" s="1">
        <v>52474.35</v>
      </c>
      <c r="R3317" s="3">
        <v>100000722</v>
      </c>
      <c r="S3317" t="s">
        <v>3397</v>
      </c>
      <c r="T3317" t="s">
        <v>3288</v>
      </c>
      <c r="U3317" t="s">
        <v>3266</v>
      </c>
      <c r="V3317">
        <v>36</v>
      </c>
      <c r="W3317" t="s">
        <v>3275</v>
      </c>
      <c r="X3317" t="s">
        <v>3281</v>
      </c>
      <c r="Y3317" s="49">
        <v>42153</v>
      </c>
      <c r="Z3317" s="1">
        <v>51542.67</v>
      </c>
    </row>
    <row r="3318" spans="1:26" x14ac:dyDescent="0.25">
      <c r="A3318" s="3">
        <v>100003317</v>
      </c>
      <c r="B3318" t="s">
        <v>3264</v>
      </c>
      <c r="C3318" t="s">
        <v>3474</v>
      </c>
      <c r="D3318" t="s">
        <v>3259</v>
      </c>
      <c r="E3318">
        <v>41</v>
      </c>
      <c r="F3318" t="s">
        <v>3275</v>
      </c>
      <c r="G3318" t="s">
        <v>3281</v>
      </c>
      <c r="H3318" s="49">
        <v>42331</v>
      </c>
      <c r="I3318" s="1">
        <v>64153.64</v>
      </c>
      <c r="R3318" s="3">
        <v>100001420</v>
      </c>
      <c r="S3318" t="s">
        <v>3291</v>
      </c>
      <c r="T3318" t="s">
        <v>3558</v>
      </c>
      <c r="U3318" t="s">
        <v>3266</v>
      </c>
      <c r="V3318">
        <v>38</v>
      </c>
      <c r="W3318" t="s">
        <v>3275</v>
      </c>
      <c r="X3318" t="s">
        <v>3281</v>
      </c>
      <c r="Y3318" s="49">
        <v>42213</v>
      </c>
      <c r="Z3318" s="1">
        <v>51616.07</v>
      </c>
    </row>
    <row r="3319" spans="1:26" x14ac:dyDescent="0.25">
      <c r="A3319" s="3">
        <v>200003318</v>
      </c>
      <c r="B3319" t="s">
        <v>3500</v>
      </c>
      <c r="C3319" t="s">
        <v>3334</v>
      </c>
      <c r="D3319" t="s">
        <v>3259</v>
      </c>
      <c r="E3319">
        <v>50</v>
      </c>
      <c r="F3319" t="s">
        <v>3262</v>
      </c>
      <c r="G3319" t="s">
        <v>3265</v>
      </c>
      <c r="H3319" s="49">
        <v>42331</v>
      </c>
      <c r="I3319" s="1">
        <v>57632.39</v>
      </c>
      <c r="R3319" s="3">
        <v>200001453</v>
      </c>
      <c r="S3319" t="s">
        <v>3324</v>
      </c>
      <c r="T3319" t="s">
        <v>3511</v>
      </c>
      <c r="U3319" t="s">
        <v>3266</v>
      </c>
      <c r="V3319">
        <v>53</v>
      </c>
      <c r="W3319" t="s">
        <v>3262</v>
      </c>
      <c r="X3319" t="s">
        <v>3265</v>
      </c>
      <c r="Y3319" s="49">
        <v>42215</v>
      </c>
      <c r="Z3319" s="1">
        <v>51621.760000000002</v>
      </c>
    </row>
    <row r="3320" spans="1:26" x14ac:dyDescent="0.25">
      <c r="A3320" s="3">
        <v>300003319</v>
      </c>
      <c r="B3320" t="s">
        <v>3530</v>
      </c>
      <c r="C3320" t="s">
        <v>3438</v>
      </c>
      <c r="D3320" t="s">
        <v>3259</v>
      </c>
      <c r="E3320">
        <v>22</v>
      </c>
      <c r="F3320" t="s">
        <v>3258</v>
      </c>
      <c r="G3320" t="s">
        <v>3281</v>
      </c>
      <c r="H3320" s="49">
        <v>42331</v>
      </c>
      <c r="I3320" s="1">
        <v>25219.7</v>
      </c>
      <c r="R3320" s="3">
        <v>100001236</v>
      </c>
      <c r="S3320" t="s">
        <v>3573</v>
      </c>
      <c r="T3320" t="s">
        <v>3312</v>
      </c>
      <c r="U3320" t="s">
        <v>3266</v>
      </c>
      <c r="V3320">
        <v>42</v>
      </c>
      <c r="W3320" t="s">
        <v>3275</v>
      </c>
      <c r="X3320" t="s">
        <v>3257</v>
      </c>
      <c r="Y3320" s="49">
        <v>42201</v>
      </c>
      <c r="Z3320" s="1">
        <v>51786.07</v>
      </c>
    </row>
    <row r="3321" spans="1:26" x14ac:dyDescent="0.25">
      <c r="A3321" s="3">
        <v>300003320</v>
      </c>
      <c r="B3321" t="s">
        <v>3270</v>
      </c>
      <c r="C3321" t="s">
        <v>3567</v>
      </c>
      <c r="D3321" t="s">
        <v>3259</v>
      </c>
      <c r="E3321">
        <v>27</v>
      </c>
      <c r="F3321" t="s">
        <v>3258</v>
      </c>
      <c r="G3321" t="s">
        <v>3281</v>
      </c>
      <c r="H3321" s="49">
        <v>42331</v>
      </c>
      <c r="I3321" s="1">
        <v>7897.23</v>
      </c>
      <c r="R3321" s="3">
        <v>300000529</v>
      </c>
      <c r="S3321" t="s">
        <v>3527</v>
      </c>
      <c r="T3321" t="s">
        <v>3485</v>
      </c>
      <c r="U3321" t="s">
        <v>3266</v>
      </c>
      <c r="V3321">
        <v>24</v>
      </c>
      <c r="W3321" t="s">
        <v>3258</v>
      </c>
      <c r="X3321" t="s">
        <v>3281</v>
      </c>
      <c r="Y3321" s="49">
        <v>42140</v>
      </c>
      <c r="Z3321" s="1">
        <v>51952.49</v>
      </c>
    </row>
    <row r="3322" spans="1:26" x14ac:dyDescent="0.25">
      <c r="A3322" s="3">
        <v>400003321</v>
      </c>
      <c r="B3322" t="s">
        <v>3496</v>
      </c>
      <c r="C3322" t="s">
        <v>3312</v>
      </c>
      <c r="D3322" t="s">
        <v>3266</v>
      </c>
      <c r="E3322">
        <v>27</v>
      </c>
      <c r="F3322" t="s">
        <v>3469</v>
      </c>
      <c r="G3322" t="s">
        <v>3281</v>
      </c>
      <c r="H3322" s="49">
        <v>42331</v>
      </c>
      <c r="I3322" s="1">
        <v>31618.560000000001</v>
      </c>
      <c r="R3322" s="3">
        <v>400001753</v>
      </c>
      <c r="S3322" t="s">
        <v>3335</v>
      </c>
      <c r="T3322" t="s">
        <v>3438</v>
      </c>
      <c r="U3322" t="s">
        <v>3266</v>
      </c>
      <c r="V3322">
        <v>30</v>
      </c>
      <c r="W3322" t="s">
        <v>3469</v>
      </c>
      <c r="X3322" t="s">
        <v>3265</v>
      </c>
      <c r="Y3322" s="49">
        <v>42239</v>
      </c>
      <c r="Z3322" s="1">
        <v>51991.07</v>
      </c>
    </row>
    <row r="3323" spans="1:26" x14ac:dyDescent="0.25">
      <c r="A3323" s="3">
        <v>100003322</v>
      </c>
      <c r="B3323" t="s">
        <v>3317</v>
      </c>
      <c r="C3323" t="s">
        <v>3307</v>
      </c>
      <c r="D3323" t="s">
        <v>3259</v>
      </c>
      <c r="E3323">
        <v>47</v>
      </c>
      <c r="F3323" t="s">
        <v>3275</v>
      </c>
      <c r="G3323" t="s">
        <v>3281</v>
      </c>
      <c r="H3323" s="49">
        <v>42332</v>
      </c>
      <c r="I3323" s="1">
        <v>12302.28</v>
      </c>
      <c r="R3323" s="3">
        <v>100000710</v>
      </c>
      <c r="S3323" t="s">
        <v>3531</v>
      </c>
      <c r="T3323" t="s">
        <v>3364</v>
      </c>
      <c r="U3323" t="s">
        <v>3266</v>
      </c>
      <c r="V3323">
        <v>39</v>
      </c>
      <c r="W3323" t="s">
        <v>3275</v>
      </c>
      <c r="X3323" t="s">
        <v>3281</v>
      </c>
      <c r="Y3323" s="49">
        <v>42152</v>
      </c>
      <c r="Z3323" s="1">
        <v>52102.28</v>
      </c>
    </row>
    <row r="3324" spans="1:26" x14ac:dyDescent="0.25">
      <c r="A3324" s="3">
        <v>100003323</v>
      </c>
      <c r="B3324" t="s">
        <v>3453</v>
      </c>
      <c r="C3324" t="s">
        <v>3420</v>
      </c>
      <c r="D3324" t="s">
        <v>3266</v>
      </c>
      <c r="E3324">
        <v>32</v>
      </c>
      <c r="F3324" t="s">
        <v>3275</v>
      </c>
      <c r="G3324" t="s">
        <v>3265</v>
      </c>
      <c r="H3324" s="49">
        <v>42332</v>
      </c>
      <c r="I3324" s="1">
        <v>62279.58</v>
      </c>
      <c r="R3324" s="3">
        <v>100001822</v>
      </c>
      <c r="S3324" t="s">
        <v>3503</v>
      </c>
      <c r="T3324" t="s">
        <v>3282</v>
      </c>
      <c r="U3324" t="s">
        <v>3266</v>
      </c>
      <c r="V3324">
        <v>38</v>
      </c>
      <c r="W3324" t="s">
        <v>3275</v>
      </c>
      <c r="X3324" t="s">
        <v>3265</v>
      </c>
      <c r="Y3324" s="49">
        <v>42244</v>
      </c>
      <c r="Z3324" s="1">
        <v>52220.12</v>
      </c>
    </row>
    <row r="3325" spans="1:26" x14ac:dyDescent="0.25">
      <c r="A3325" s="3">
        <v>100003324</v>
      </c>
      <c r="B3325" t="s">
        <v>3437</v>
      </c>
      <c r="C3325" t="s">
        <v>3402</v>
      </c>
      <c r="D3325" t="s">
        <v>3266</v>
      </c>
      <c r="E3325">
        <v>35</v>
      </c>
      <c r="F3325" t="s">
        <v>3275</v>
      </c>
      <c r="G3325" t="s">
        <v>3265</v>
      </c>
      <c r="H3325" s="49">
        <v>42332</v>
      </c>
      <c r="I3325" s="1">
        <v>28586.34</v>
      </c>
      <c r="R3325" s="3">
        <v>100001850</v>
      </c>
      <c r="S3325" t="s">
        <v>3383</v>
      </c>
      <c r="T3325" t="s">
        <v>3369</v>
      </c>
      <c r="U3325" t="s">
        <v>3266</v>
      </c>
      <c r="V3325">
        <v>32</v>
      </c>
      <c r="W3325" t="s">
        <v>3275</v>
      </c>
      <c r="X3325" t="s">
        <v>3281</v>
      </c>
      <c r="Y3325" s="49">
        <v>42246</v>
      </c>
      <c r="Z3325" s="1">
        <v>52248.29</v>
      </c>
    </row>
    <row r="3326" spans="1:26" x14ac:dyDescent="0.25">
      <c r="A3326" s="3">
        <v>100003325</v>
      </c>
      <c r="B3326" t="s">
        <v>3344</v>
      </c>
      <c r="C3326" t="s">
        <v>3438</v>
      </c>
      <c r="D3326" t="s">
        <v>3266</v>
      </c>
      <c r="E3326">
        <v>35</v>
      </c>
      <c r="F3326" t="s">
        <v>3275</v>
      </c>
      <c r="G3326" t="s">
        <v>3257</v>
      </c>
      <c r="H3326" s="49">
        <v>42332</v>
      </c>
      <c r="I3326" s="1">
        <v>43833.84</v>
      </c>
      <c r="R3326" s="3">
        <v>200001271</v>
      </c>
      <c r="S3326" t="s">
        <v>3572</v>
      </c>
      <c r="T3326" t="s">
        <v>3489</v>
      </c>
      <c r="U3326" t="s">
        <v>3266</v>
      </c>
      <c r="V3326">
        <v>28</v>
      </c>
      <c r="W3326" t="s">
        <v>3262</v>
      </c>
      <c r="X3326" t="s">
        <v>3265</v>
      </c>
      <c r="Y3326" s="49">
        <v>42204</v>
      </c>
      <c r="Z3326" s="1">
        <v>52614.67</v>
      </c>
    </row>
    <row r="3327" spans="1:26" x14ac:dyDescent="0.25">
      <c r="A3327" s="3">
        <v>100003326</v>
      </c>
      <c r="B3327" t="s">
        <v>3564</v>
      </c>
      <c r="C3327" t="s">
        <v>3481</v>
      </c>
      <c r="D3327" t="s">
        <v>3266</v>
      </c>
      <c r="E3327">
        <v>35</v>
      </c>
      <c r="F3327" t="s">
        <v>3275</v>
      </c>
      <c r="G3327" t="s">
        <v>3265</v>
      </c>
      <c r="H3327" s="49">
        <v>42332</v>
      </c>
      <c r="I3327" s="1">
        <v>30158.68</v>
      </c>
      <c r="R3327" s="3">
        <v>100001881</v>
      </c>
      <c r="S3327" t="s">
        <v>3285</v>
      </c>
      <c r="T3327" t="s">
        <v>3470</v>
      </c>
      <c r="U3327" t="s">
        <v>3266</v>
      </c>
      <c r="V3327">
        <v>44</v>
      </c>
      <c r="W3327" t="s">
        <v>3275</v>
      </c>
      <c r="X3327" t="s">
        <v>3265</v>
      </c>
      <c r="Y3327" s="49">
        <v>42248</v>
      </c>
      <c r="Z3327" s="1">
        <v>52619.82</v>
      </c>
    </row>
    <row r="3328" spans="1:26" x14ac:dyDescent="0.25">
      <c r="A3328" s="3">
        <v>100003327</v>
      </c>
      <c r="B3328" t="s">
        <v>3553</v>
      </c>
      <c r="C3328" t="s">
        <v>3537</v>
      </c>
      <c r="D3328" t="s">
        <v>3266</v>
      </c>
      <c r="E3328">
        <v>36</v>
      </c>
      <c r="F3328" t="s">
        <v>3275</v>
      </c>
      <c r="G3328" t="s">
        <v>3281</v>
      </c>
      <c r="H3328" s="49">
        <v>42332</v>
      </c>
      <c r="I3328" s="1">
        <v>28128.35</v>
      </c>
      <c r="R3328" s="3">
        <v>300001740</v>
      </c>
      <c r="S3328" t="s">
        <v>3479</v>
      </c>
      <c r="T3328" t="s">
        <v>3298</v>
      </c>
      <c r="U3328" t="s">
        <v>3266</v>
      </c>
      <c r="V3328">
        <v>35</v>
      </c>
      <c r="W3328" t="s">
        <v>3258</v>
      </c>
      <c r="X3328" t="s">
        <v>3281</v>
      </c>
      <c r="Y3328" s="49">
        <v>42239</v>
      </c>
      <c r="Z3328" s="1">
        <v>52648.77</v>
      </c>
    </row>
    <row r="3329" spans="1:26" x14ac:dyDescent="0.25">
      <c r="A3329" s="3">
        <v>100003328</v>
      </c>
      <c r="B3329" t="s">
        <v>3283</v>
      </c>
      <c r="C3329" t="s">
        <v>3303</v>
      </c>
      <c r="D3329" t="s">
        <v>3259</v>
      </c>
      <c r="E3329">
        <v>50</v>
      </c>
      <c r="F3329" t="s">
        <v>3275</v>
      </c>
      <c r="G3329" t="s">
        <v>3281</v>
      </c>
      <c r="H3329" s="49">
        <v>42332</v>
      </c>
      <c r="I3329" s="1">
        <v>17454.849999999999</v>
      </c>
      <c r="R3329" s="3">
        <v>100001831</v>
      </c>
      <c r="S3329" t="s">
        <v>3476</v>
      </c>
      <c r="T3329" t="s">
        <v>3375</v>
      </c>
      <c r="U3329" t="s">
        <v>3266</v>
      </c>
      <c r="V3329">
        <v>34</v>
      </c>
      <c r="W3329" t="s">
        <v>3275</v>
      </c>
      <c r="X3329" t="s">
        <v>3281</v>
      </c>
      <c r="Y3329" s="49">
        <v>42245</v>
      </c>
      <c r="Z3329" s="1">
        <v>52702.58</v>
      </c>
    </row>
    <row r="3330" spans="1:26" x14ac:dyDescent="0.25">
      <c r="A3330" s="3">
        <v>100003329</v>
      </c>
      <c r="B3330" t="s">
        <v>3521</v>
      </c>
      <c r="C3330" t="s">
        <v>3501</v>
      </c>
      <c r="D3330" t="s">
        <v>3266</v>
      </c>
      <c r="E3330">
        <v>32</v>
      </c>
      <c r="F3330" t="s">
        <v>3275</v>
      </c>
      <c r="G3330" t="s">
        <v>3281</v>
      </c>
      <c r="H3330" s="49">
        <v>42332</v>
      </c>
      <c r="I3330" s="1">
        <v>68573.19</v>
      </c>
      <c r="R3330" s="3">
        <v>100001596</v>
      </c>
      <c r="S3330" t="s">
        <v>3448</v>
      </c>
      <c r="T3330" t="s">
        <v>3296</v>
      </c>
      <c r="U3330" t="s">
        <v>3266</v>
      </c>
      <c r="V3330">
        <v>29</v>
      </c>
      <c r="W3330" t="s">
        <v>3275</v>
      </c>
      <c r="X3330" t="s">
        <v>3281</v>
      </c>
      <c r="Y3330" s="49">
        <v>42228</v>
      </c>
      <c r="Z3330" s="1">
        <v>53197.64</v>
      </c>
    </row>
    <row r="3331" spans="1:26" x14ac:dyDescent="0.25">
      <c r="A3331" s="3">
        <v>100003330</v>
      </c>
      <c r="B3331" t="s">
        <v>3291</v>
      </c>
      <c r="C3331" t="s">
        <v>3310</v>
      </c>
      <c r="D3331" t="s">
        <v>3266</v>
      </c>
      <c r="E3331">
        <v>40</v>
      </c>
      <c r="F3331" t="s">
        <v>3275</v>
      </c>
      <c r="G3331" t="s">
        <v>3265</v>
      </c>
      <c r="H3331" s="49">
        <v>42332</v>
      </c>
      <c r="I3331" s="1">
        <v>52970.78</v>
      </c>
      <c r="R3331" s="3">
        <v>300000553</v>
      </c>
      <c r="S3331" t="s">
        <v>3574</v>
      </c>
      <c r="T3331" t="s">
        <v>3554</v>
      </c>
      <c r="U3331" t="s">
        <v>3266</v>
      </c>
      <c r="V3331">
        <v>33</v>
      </c>
      <c r="W3331" t="s">
        <v>3258</v>
      </c>
      <c r="X3331" t="s">
        <v>3257</v>
      </c>
      <c r="Y3331" s="49">
        <v>42142</v>
      </c>
      <c r="Z3331" s="1">
        <v>53715.28</v>
      </c>
    </row>
    <row r="3332" spans="1:26" x14ac:dyDescent="0.25">
      <c r="A3332" s="3">
        <v>100003331</v>
      </c>
      <c r="B3332" t="s">
        <v>3353</v>
      </c>
      <c r="C3332" t="s">
        <v>3260</v>
      </c>
      <c r="D3332" t="s">
        <v>3259</v>
      </c>
      <c r="E3332">
        <v>44</v>
      </c>
      <c r="F3332" t="s">
        <v>3275</v>
      </c>
      <c r="G3332" t="s">
        <v>3265</v>
      </c>
      <c r="H3332" s="49">
        <v>42332</v>
      </c>
      <c r="I3332" s="1">
        <v>25768.74</v>
      </c>
      <c r="R3332" s="3">
        <v>300001628</v>
      </c>
      <c r="S3332" t="s">
        <v>3390</v>
      </c>
      <c r="T3332" t="s">
        <v>3394</v>
      </c>
      <c r="U3332" t="s">
        <v>3266</v>
      </c>
      <c r="V3332">
        <v>45</v>
      </c>
      <c r="W3332" t="s">
        <v>3258</v>
      </c>
      <c r="X3332" t="s">
        <v>3265</v>
      </c>
      <c r="Y3332" s="49">
        <v>42230</v>
      </c>
      <c r="Z3332" s="1">
        <v>53783.65</v>
      </c>
    </row>
    <row r="3333" spans="1:26" x14ac:dyDescent="0.25">
      <c r="A3333" s="3">
        <v>100003332</v>
      </c>
      <c r="B3333" t="s">
        <v>3368</v>
      </c>
      <c r="C3333" t="s">
        <v>3429</v>
      </c>
      <c r="D3333" t="s">
        <v>3259</v>
      </c>
      <c r="E3333">
        <v>21</v>
      </c>
      <c r="F3333" t="s">
        <v>3275</v>
      </c>
      <c r="G3333" t="s">
        <v>3281</v>
      </c>
      <c r="H3333" s="49">
        <v>42332</v>
      </c>
      <c r="I3333" s="1">
        <v>88147.69</v>
      </c>
      <c r="R3333" s="3">
        <v>300001539</v>
      </c>
      <c r="S3333" t="s">
        <v>3527</v>
      </c>
      <c r="T3333" t="s">
        <v>3375</v>
      </c>
      <c r="U3333" t="s">
        <v>3266</v>
      </c>
      <c r="V3333">
        <v>37</v>
      </c>
      <c r="W3333" t="s">
        <v>3258</v>
      </c>
      <c r="X3333" t="s">
        <v>3281</v>
      </c>
      <c r="Y3333" s="49">
        <v>42223</v>
      </c>
      <c r="Z3333" s="1">
        <v>53825.25</v>
      </c>
    </row>
    <row r="3334" spans="1:26" x14ac:dyDescent="0.25">
      <c r="A3334" s="3">
        <v>100003333</v>
      </c>
      <c r="B3334" t="s">
        <v>3382</v>
      </c>
      <c r="C3334" t="s">
        <v>3349</v>
      </c>
      <c r="D3334" t="s">
        <v>3259</v>
      </c>
      <c r="E3334">
        <v>37</v>
      </c>
      <c r="F3334" t="s">
        <v>3275</v>
      </c>
      <c r="G3334" t="s">
        <v>3257</v>
      </c>
      <c r="H3334" s="49">
        <v>42332</v>
      </c>
      <c r="I3334" s="1">
        <v>125213.72</v>
      </c>
      <c r="R3334" s="3">
        <v>100001895</v>
      </c>
      <c r="S3334" t="s">
        <v>3577</v>
      </c>
      <c r="T3334" t="s">
        <v>3387</v>
      </c>
      <c r="U3334" t="s">
        <v>3266</v>
      </c>
      <c r="V3334">
        <v>39</v>
      </c>
      <c r="W3334" t="s">
        <v>3275</v>
      </c>
      <c r="X3334" t="s">
        <v>3257</v>
      </c>
      <c r="Y3334" s="49">
        <v>42250</v>
      </c>
      <c r="Z3334" s="1">
        <v>54045.93</v>
      </c>
    </row>
    <row r="3335" spans="1:26" x14ac:dyDescent="0.25">
      <c r="A3335" s="3">
        <v>100003334</v>
      </c>
      <c r="B3335" t="s">
        <v>3544</v>
      </c>
      <c r="C3335" t="s">
        <v>3349</v>
      </c>
      <c r="D3335" t="s">
        <v>3259</v>
      </c>
      <c r="E3335">
        <v>39</v>
      </c>
      <c r="F3335" t="s">
        <v>3275</v>
      </c>
      <c r="G3335" t="s">
        <v>3281</v>
      </c>
      <c r="H3335" s="49">
        <v>42332</v>
      </c>
      <c r="I3335" s="1">
        <v>55146.36</v>
      </c>
      <c r="R3335" s="3">
        <v>100001473</v>
      </c>
      <c r="S3335" t="s">
        <v>3482</v>
      </c>
      <c r="T3335" t="s">
        <v>3329</v>
      </c>
      <c r="U3335" t="s">
        <v>3266</v>
      </c>
      <c r="V3335">
        <v>38</v>
      </c>
      <c r="W3335" t="s">
        <v>3275</v>
      </c>
      <c r="X3335" t="s">
        <v>3265</v>
      </c>
      <c r="Y3335" s="49">
        <v>42217</v>
      </c>
      <c r="Z3335" s="1">
        <v>54104.73</v>
      </c>
    </row>
    <row r="3336" spans="1:26" x14ac:dyDescent="0.25">
      <c r="A3336" s="3">
        <v>100003335</v>
      </c>
      <c r="B3336" t="s">
        <v>3406</v>
      </c>
      <c r="C3336" t="s">
        <v>3551</v>
      </c>
      <c r="D3336" t="s">
        <v>3266</v>
      </c>
      <c r="E3336">
        <v>30</v>
      </c>
      <c r="F3336" t="s">
        <v>3275</v>
      </c>
      <c r="G3336" t="s">
        <v>3281</v>
      </c>
      <c r="H3336" s="49">
        <v>42332</v>
      </c>
      <c r="I3336" s="1">
        <v>43545.03</v>
      </c>
      <c r="R3336" s="3">
        <v>100001848</v>
      </c>
      <c r="S3336" t="s">
        <v>3484</v>
      </c>
      <c r="T3336" t="s">
        <v>3498</v>
      </c>
      <c r="U3336" t="s">
        <v>3266</v>
      </c>
      <c r="V3336">
        <v>29</v>
      </c>
      <c r="W3336" t="s">
        <v>3275</v>
      </c>
      <c r="X3336" t="s">
        <v>3281</v>
      </c>
      <c r="Y3336" s="49">
        <v>42246</v>
      </c>
      <c r="Z3336" s="1">
        <v>54174.39</v>
      </c>
    </row>
    <row r="3337" spans="1:26" x14ac:dyDescent="0.25">
      <c r="A3337" s="3">
        <v>200003336</v>
      </c>
      <c r="B3337" t="s">
        <v>3516</v>
      </c>
      <c r="C3337" t="s">
        <v>3442</v>
      </c>
      <c r="D3337" t="s">
        <v>3259</v>
      </c>
      <c r="E3337">
        <v>53</v>
      </c>
      <c r="F3337" t="s">
        <v>3262</v>
      </c>
      <c r="G3337" t="s">
        <v>3265</v>
      </c>
      <c r="H3337" s="49">
        <v>42332</v>
      </c>
      <c r="I3337" s="1">
        <v>37425.230000000003</v>
      </c>
      <c r="R3337" s="3">
        <v>300000888</v>
      </c>
      <c r="S3337" t="s">
        <v>3395</v>
      </c>
      <c r="T3337" t="s">
        <v>3279</v>
      </c>
      <c r="U3337" t="s">
        <v>3266</v>
      </c>
      <c r="V3337">
        <v>26</v>
      </c>
      <c r="W3337" t="s">
        <v>3258</v>
      </c>
      <c r="X3337" t="s">
        <v>3281</v>
      </c>
      <c r="Y3337" s="49">
        <v>42170</v>
      </c>
      <c r="Z3337" s="1">
        <v>54186.89</v>
      </c>
    </row>
    <row r="3338" spans="1:26" x14ac:dyDescent="0.25">
      <c r="A3338" s="3">
        <v>200003337</v>
      </c>
      <c r="B3338" t="s">
        <v>3344</v>
      </c>
      <c r="C3338" t="s">
        <v>3325</v>
      </c>
      <c r="D3338" t="s">
        <v>3266</v>
      </c>
      <c r="E3338">
        <v>48</v>
      </c>
      <c r="F3338" t="s">
        <v>3262</v>
      </c>
      <c r="G3338" t="s">
        <v>3265</v>
      </c>
      <c r="H3338" s="49">
        <v>42332</v>
      </c>
      <c r="I3338" s="1">
        <v>35190.959999999999</v>
      </c>
      <c r="R3338" s="3">
        <v>400000915</v>
      </c>
      <c r="S3338" t="s">
        <v>3504</v>
      </c>
      <c r="T3338" t="s">
        <v>3284</v>
      </c>
      <c r="U3338" t="s">
        <v>3266</v>
      </c>
      <c r="V3338">
        <v>26</v>
      </c>
      <c r="W3338" t="s">
        <v>3469</v>
      </c>
      <c r="X3338" t="s">
        <v>3265</v>
      </c>
      <c r="Y3338" s="49">
        <v>42173</v>
      </c>
      <c r="Z3338" s="1">
        <v>54272.56</v>
      </c>
    </row>
    <row r="3339" spans="1:26" x14ac:dyDescent="0.25">
      <c r="A3339" s="3">
        <v>200003338</v>
      </c>
      <c r="B3339" t="s">
        <v>3333</v>
      </c>
      <c r="C3339" t="s">
        <v>3485</v>
      </c>
      <c r="D3339" t="s">
        <v>3259</v>
      </c>
      <c r="E3339">
        <v>60</v>
      </c>
      <c r="F3339" t="s">
        <v>3262</v>
      </c>
      <c r="G3339" t="s">
        <v>3257</v>
      </c>
      <c r="H3339" s="49">
        <v>42332</v>
      </c>
      <c r="I3339" s="1">
        <v>52742.54</v>
      </c>
      <c r="R3339" s="3">
        <v>300001443</v>
      </c>
      <c r="S3339" t="s">
        <v>3285</v>
      </c>
      <c r="T3339" t="s">
        <v>3296</v>
      </c>
      <c r="U3339" t="s">
        <v>3266</v>
      </c>
      <c r="V3339">
        <v>43</v>
      </c>
      <c r="W3339" t="s">
        <v>3258</v>
      </c>
      <c r="X3339" t="s">
        <v>3281</v>
      </c>
      <c r="Y3339" s="49">
        <v>42214</v>
      </c>
      <c r="Z3339" s="1">
        <v>54434.04</v>
      </c>
    </row>
    <row r="3340" spans="1:26" x14ac:dyDescent="0.25">
      <c r="A3340" s="3">
        <v>200003339</v>
      </c>
      <c r="B3340" t="s">
        <v>3333</v>
      </c>
      <c r="C3340" t="s">
        <v>3385</v>
      </c>
      <c r="D3340" t="s">
        <v>3259</v>
      </c>
      <c r="E3340">
        <v>55</v>
      </c>
      <c r="F3340" t="s">
        <v>3262</v>
      </c>
      <c r="G3340" t="s">
        <v>3265</v>
      </c>
      <c r="H3340" s="49">
        <v>42332</v>
      </c>
      <c r="I3340" s="1">
        <v>24030.97</v>
      </c>
      <c r="R3340" s="3">
        <v>200000046</v>
      </c>
      <c r="S3340" t="s">
        <v>3428</v>
      </c>
      <c r="T3340" t="s">
        <v>3310</v>
      </c>
      <c r="U3340" t="s">
        <v>3266</v>
      </c>
      <c r="V3340">
        <v>47</v>
      </c>
      <c r="W3340" t="s">
        <v>3262</v>
      </c>
      <c r="X3340" t="s">
        <v>3265</v>
      </c>
      <c r="Y3340" s="49">
        <v>42038</v>
      </c>
      <c r="Z3340" s="1">
        <v>54589.61</v>
      </c>
    </row>
    <row r="3341" spans="1:26" x14ac:dyDescent="0.25">
      <c r="A3341" s="3">
        <v>200003340</v>
      </c>
      <c r="B3341" t="s">
        <v>3337</v>
      </c>
      <c r="C3341" t="s">
        <v>3499</v>
      </c>
      <c r="D3341" t="s">
        <v>3259</v>
      </c>
      <c r="E3341">
        <v>59</v>
      </c>
      <c r="F3341" t="s">
        <v>3262</v>
      </c>
      <c r="G3341" t="s">
        <v>3257</v>
      </c>
      <c r="H3341" s="49">
        <v>42332</v>
      </c>
      <c r="I3341" s="1">
        <v>64210.63</v>
      </c>
      <c r="R3341" s="3">
        <v>100000202</v>
      </c>
      <c r="S3341" t="s">
        <v>3547</v>
      </c>
      <c r="T3341" t="s">
        <v>3558</v>
      </c>
      <c r="U3341" t="s">
        <v>3266</v>
      </c>
      <c r="V3341">
        <v>37</v>
      </c>
      <c r="W3341" t="s">
        <v>3275</v>
      </c>
      <c r="X3341" t="s">
        <v>3281</v>
      </c>
      <c r="Y3341" s="49">
        <v>42106</v>
      </c>
      <c r="Z3341" s="1">
        <v>54630.38</v>
      </c>
    </row>
    <row r="3342" spans="1:26" x14ac:dyDescent="0.25">
      <c r="A3342" s="3">
        <v>200003341</v>
      </c>
      <c r="B3342" t="s">
        <v>3525</v>
      </c>
      <c r="C3342" t="s">
        <v>3461</v>
      </c>
      <c r="D3342" t="s">
        <v>3259</v>
      </c>
      <c r="E3342">
        <v>46</v>
      </c>
      <c r="F3342" t="s">
        <v>3262</v>
      </c>
      <c r="G3342" t="s">
        <v>3257</v>
      </c>
      <c r="H3342" s="49">
        <v>42332</v>
      </c>
      <c r="I3342" s="1">
        <v>99396.23</v>
      </c>
      <c r="R3342" s="3">
        <v>300000509</v>
      </c>
      <c r="S3342" t="s">
        <v>3443</v>
      </c>
      <c r="T3342" t="s">
        <v>3509</v>
      </c>
      <c r="U3342" t="s">
        <v>3266</v>
      </c>
      <c r="V3342">
        <v>31</v>
      </c>
      <c r="W3342" t="s">
        <v>3258</v>
      </c>
      <c r="X3342" t="s">
        <v>3281</v>
      </c>
      <c r="Y3342" s="49">
        <v>42139</v>
      </c>
      <c r="Z3342" s="1">
        <v>54685.83</v>
      </c>
    </row>
    <row r="3343" spans="1:26" x14ac:dyDescent="0.25">
      <c r="A3343" s="3">
        <v>300003342</v>
      </c>
      <c r="B3343" t="s">
        <v>3335</v>
      </c>
      <c r="C3343" t="s">
        <v>3263</v>
      </c>
      <c r="D3343" t="s">
        <v>3266</v>
      </c>
      <c r="E3343">
        <v>28</v>
      </c>
      <c r="F3343" t="s">
        <v>3258</v>
      </c>
      <c r="G3343" t="s">
        <v>3281</v>
      </c>
      <c r="H3343" s="49">
        <v>42332</v>
      </c>
      <c r="I3343" s="1">
        <v>30366.240000000002</v>
      </c>
      <c r="R3343" s="3">
        <v>100001684</v>
      </c>
      <c r="S3343" t="s">
        <v>3314</v>
      </c>
      <c r="T3343" t="s">
        <v>3384</v>
      </c>
      <c r="U3343" t="s">
        <v>3266</v>
      </c>
      <c r="V3343">
        <v>30</v>
      </c>
      <c r="W3343" t="s">
        <v>3275</v>
      </c>
      <c r="X3343" t="s">
        <v>3281</v>
      </c>
      <c r="Y3343" s="49">
        <v>42237</v>
      </c>
      <c r="Z3343" s="1">
        <v>54749.13</v>
      </c>
    </row>
    <row r="3344" spans="1:26" x14ac:dyDescent="0.25">
      <c r="A3344" s="3">
        <v>300003343</v>
      </c>
      <c r="B3344" t="s">
        <v>3563</v>
      </c>
      <c r="C3344" t="s">
        <v>3458</v>
      </c>
      <c r="D3344" t="s">
        <v>3266</v>
      </c>
      <c r="E3344">
        <v>35</v>
      </c>
      <c r="F3344" t="s">
        <v>3258</v>
      </c>
      <c r="G3344" t="s">
        <v>3281</v>
      </c>
      <c r="H3344" s="49">
        <v>42332</v>
      </c>
      <c r="I3344" s="1">
        <v>4012.37</v>
      </c>
      <c r="R3344" s="3">
        <v>100000576</v>
      </c>
      <c r="S3344" t="s">
        <v>3553</v>
      </c>
      <c r="T3344" t="s">
        <v>3282</v>
      </c>
      <c r="U3344" t="s">
        <v>3266</v>
      </c>
      <c r="V3344">
        <v>26</v>
      </c>
      <c r="W3344" t="s">
        <v>3275</v>
      </c>
      <c r="X3344" t="s">
        <v>3281</v>
      </c>
      <c r="Y3344" s="49">
        <v>42143</v>
      </c>
      <c r="Z3344" s="1">
        <v>55006.43</v>
      </c>
    </row>
    <row r="3345" spans="1:26" x14ac:dyDescent="0.25">
      <c r="A3345" s="3">
        <v>300003344</v>
      </c>
      <c r="B3345" t="s">
        <v>3496</v>
      </c>
      <c r="C3345" t="s">
        <v>3332</v>
      </c>
      <c r="D3345" t="s">
        <v>3266</v>
      </c>
      <c r="E3345">
        <v>35</v>
      </c>
      <c r="F3345" t="s">
        <v>3258</v>
      </c>
      <c r="G3345" t="s">
        <v>3281</v>
      </c>
      <c r="H3345" s="49">
        <v>42332</v>
      </c>
      <c r="I3345" s="1">
        <v>39380.29</v>
      </c>
      <c r="R3345" s="3">
        <v>100000095</v>
      </c>
      <c r="S3345" t="s">
        <v>3304</v>
      </c>
      <c r="T3345" t="s">
        <v>3552</v>
      </c>
      <c r="U3345" t="s">
        <v>3266</v>
      </c>
      <c r="V3345">
        <v>30</v>
      </c>
      <c r="W3345" t="s">
        <v>3275</v>
      </c>
      <c r="X3345" t="s">
        <v>3281</v>
      </c>
      <c r="Y3345" s="49">
        <v>42079</v>
      </c>
      <c r="Z3345" s="1">
        <v>55046.35</v>
      </c>
    </row>
    <row r="3346" spans="1:26" x14ac:dyDescent="0.25">
      <c r="A3346" s="3">
        <v>100003345</v>
      </c>
      <c r="B3346" t="s">
        <v>3333</v>
      </c>
      <c r="C3346" t="s">
        <v>3556</v>
      </c>
      <c r="D3346" t="s">
        <v>3259</v>
      </c>
      <c r="E3346">
        <v>38</v>
      </c>
      <c r="F3346" t="s">
        <v>3275</v>
      </c>
      <c r="G3346" t="s">
        <v>3281</v>
      </c>
      <c r="H3346" s="49">
        <v>42333</v>
      </c>
      <c r="I3346" s="1">
        <v>30231.47</v>
      </c>
      <c r="R3346" s="3">
        <v>300001340</v>
      </c>
      <c r="S3346" t="s">
        <v>3428</v>
      </c>
      <c r="T3346" t="s">
        <v>3263</v>
      </c>
      <c r="U3346" t="s">
        <v>3266</v>
      </c>
      <c r="V3346">
        <v>42</v>
      </c>
      <c r="W3346" t="s">
        <v>3258</v>
      </c>
      <c r="X3346" t="s">
        <v>3265</v>
      </c>
      <c r="Y3346" s="49">
        <v>42207</v>
      </c>
      <c r="Z3346" s="1">
        <v>55359.26</v>
      </c>
    </row>
    <row r="3347" spans="1:26" x14ac:dyDescent="0.25">
      <c r="A3347" s="3">
        <v>100003346</v>
      </c>
      <c r="B3347" t="s">
        <v>3397</v>
      </c>
      <c r="C3347" t="s">
        <v>3321</v>
      </c>
      <c r="D3347" t="s">
        <v>3266</v>
      </c>
      <c r="E3347">
        <v>37</v>
      </c>
      <c r="F3347" t="s">
        <v>3275</v>
      </c>
      <c r="G3347" t="s">
        <v>3281</v>
      </c>
      <c r="H3347" s="49">
        <v>42333</v>
      </c>
      <c r="I3347" s="1">
        <v>51295.71</v>
      </c>
      <c r="R3347" s="3">
        <v>200001454</v>
      </c>
      <c r="S3347" t="s">
        <v>3539</v>
      </c>
      <c r="T3347" t="s">
        <v>3512</v>
      </c>
      <c r="U3347" t="s">
        <v>3266</v>
      </c>
      <c r="V3347">
        <v>59</v>
      </c>
      <c r="W3347" t="s">
        <v>3262</v>
      </c>
      <c r="X3347" t="s">
        <v>3265</v>
      </c>
      <c r="Y3347" s="49">
        <v>42215</v>
      </c>
      <c r="Z3347" s="1">
        <v>55368.66</v>
      </c>
    </row>
    <row r="3348" spans="1:26" x14ac:dyDescent="0.25">
      <c r="A3348" s="3">
        <v>100003347</v>
      </c>
      <c r="B3348" t="s">
        <v>3386</v>
      </c>
      <c r="C3348" t="s">
        <v>3328</v>
      </c>
      <c r="D3348" t="s">
        <v>3259</v>
      </c>
      <c r="E3348">
        <v>24</v>
      </c>
      <c r="F3348" t="s">
        <v>3275</v>
      </c>
      <c r="G3348" t="s">
        <v>3281</v>
      </c>
      <c r="H3348" s="49">
        <v>42333</v>
      </c>
      <c r="I3348" s="1">
        <v>2111.5100000000002</v>
      </c>
      <c r="R3348" s="3">
        <v>100001025</v>
      </c>
      <c r="S3348" t="s">
        <v>3579</v>
      </c>
      <c r="T3348" t="s">
        <v>3393</v>
      </c>
      <c r="U3348" t="s">
        <v>3266</v>
      </c>
      <c r="V3348">
        <v>40</v>
      </c>
      <c r="W3348" t="s">
        <v>3275</v>
      </c>
      <c r="X3348" t="s">
        <v>3281</v>
      </c>
      <c r="Y3348" s="49">
        <v>42184</v>
      </c>
      <c r="Z3348" s="1">
        <v>55409.56</v>
      </c>
    </row>
    <row r="3349" spans="1:26" x14ac:dyDescent="0.25">
      <c r="A3349" s="3">
        <v>100003348</v>
      </c>
      <c r="B3349" t="s">
        <v>3459</v>
      </c>
      <c r="C3349" t="s">
        <v>3431</v>
      </c>
      <c r="D3349" t="s">
        <v>3259</v>
      </c>
      <c r="E3349">
        <v>40</v>
      </c>
      <c r="F3349" t="s">
        <v>3275</v>
      </c>
      <c r="G3349" t="s">
        <v>3281</v>
      </c>
      <c r="H3349" s="49">
        <v>42333</v>
      </c>
      <c r="I3349" s="1">
        <v>66914.25</v>
      </c>
      <c r="R3349" s="3">
        <v>300001033</v>
      </c>
      <c r="S3349" t="s">
        <v>3492</v>
      </c>
      <c r="T3349" t="s">
        <v>3328</v>
      </c>
      <c r="U3349" t="s">
        <v>3266</v>
      </c>
      <c r="V3349">
        <v>46</v>
      </c>
      <c r="W3349" t="s">
        <v>3258</v>
      </c>
      <c r="X3349" t="s">
        <v>3281</v>
      </c>
      <c r="Y3349" s="49">
        <v>42184</v>
      </c>
      <c r="Z3349" s="1">
        <v>55535.23</v>
      </c>
    </row>
    <row r="3350" spans="1:26" x14ac:dyDescent="0.25">
      <c r="A3350" s="3">
        <v>100003349</v>
      </c>
      <c r="B3350" t="s">
        <v>3482</v>
      </c>
      <c r="C3350" t="s">
        <v>3392</v>
      </c>
      <c r="D3350" t="s">
        <v>3266</v>
      </c>
      <c r="E3350">
        <v>41</v>
      </c>
      <c r="F3350" t="s">
        <v>3275</v>
      </c>
      <c r="G3350" t="s">
        <v>3257</v>
      </c>
      <c r="H3350" s="49">
        <v>42333</v>
      </c>
      <c r="I3350" s="1">
        <v>52991.99</v>
      </c>
      <c r="R3350" s="3">
        <v>100001106</v>
      </c>
      <c r="S3350" t="s">
        <v>3475</v>
      </c>
      <c r="T3350" t="s">
        <v>3296</v>
      </c>
      <c r="U3350" t="s">
        <v>3266</v>
      </c>
      <c r="V3350">
        <v>29</v>
      </c>
      <c r="W3350" t="s">
        <v>3275</v>
      </c>
      <c r="X3350" t="s">
        <v>3257</v>
      </c>
      <c r="Y3350" s="49">
        <v>42192</v>
      </c>
      <c r="Z3350" s="1">
        <v>55720.37</v>
      </c>
    </row>
    <row r="3351" spans="1:26" x14ac:dyDescent="0.25">
      <c r="A3351" s="3">
        <v>100003350</v>
      </c>
      <c r="B3351" t="s">
        <v>3414</v>
      </c>
      <c r="C3351" t="s">
        <v>3312</v>
      </c>
      <c r="D3351" t="s">
        <v>3259</v>
      </c>
      <c r="E3351">
        <v>34</v>
      </c>
      <c r="F3351" t="s">
        <v>3275</v>
      </c>
      <c r="G3351" t="s">
        <v>3257</v>
      </c>
      <c r="H3351" s="49">
        <v>42333</v>
      </c>
      <c r="I3351" s="1">
        <v>47988.11</v>
      </c>
      <c r="R3351" s="3">
        <v>200001021</v>
      </c>
      <c r="S3351" t="s">
        <v>3545</v>
      </c>
      <c r="T3351" t="s">
        <v>3384</v>
      </c>
      <c r="U3351" t="s">
        <v>3266</v>
      </c>
      <c r="V3351">
        <v>57</v>
      </c>
      <c r="W3351" t="s">
        <v>3262</v>
      </c>
      <c r="X3351" t="s">
        <v>3257</v>
      </c>
      <c r="Y3351" s="49">
        <v>42183</v>
      </c>
      <c r="Z3351" s="1">
        <v>55886.74</v>
      </c>
    </row>
    <row r="3352" spans="1:26" x14ac:dyDescent="0.25">
      <c r="A3352" s="3">
        <v>200003351</v>
      </c>
      <c r="B3352" t="s">
        <v>3374</v>
      </c>
      <c r="C3352" t="s">
        <v>3546</v>
      </c>
      <c r="D3352" t="s">
        <v>3266</v>
      </c>
      <c r="E3352">
        <v>54</v>
      </c>
      <c r="F3352" t="s">
        <v>3262</v>
      </c>
      <c r="G3352" t="s">
        <v>3281</v>
      </c>
      <c r="H3352" s="49">
        <v>42333</v>
      </c>
      <c r="I3352" s="1">
        <v>21953.02</v>
      </c>
      <c r="R3352" s="3">
        <v>100001018</v>
      </c>
      <c r="S3352" t="s">
        <v>3377</v>
      </c>
      <c r="T3352" t="s">
        <v>3435</v>
      </c>
      <c r="U3352" t="s">
        <v>3266</v>
      </c>
      <c r="V3352">
        <v>32</v>
      </c>
      <c r="W3352" t="s">
        <v>3275</v>
      </c>
      <c r="X3352" t="s">
        <v>3281</v>
      </c>
      <c r="Y3352" s="49">
        <v>42183</v>
      </c>
      <c r="Z3352" s="1">
        <v>55945.74</v>
      </c>
    </row>
    <row r="3353" spans="1:26" x14ac:dyDescent="0.25">
      <c r="A3353" s="3">
        <v>200003352</v>
      </c>
      <c r="B3353" t="s">
        <v>3401</v>
      </c>
      <c r="C3353" t="s">
        <v>3329</v>
      </c>
      <c r="D3353" t="s">
        <v>3259</v>
      </c>
      <c r="E3353">
        <v>43</v>
      </c>
      <c r="F3353" t="s">
        <v>3262</v>
      </c>
      <c r="G3353" t="s">
        <v>3257</v>
      </c>
      <c r="H3353" s="49">
        <v>42333</v>
      </c>
      <c r="I3353" s="1">
        <v>33234.660000000003</v>
      </c>
      <c r="R3353" s="3">
        <v>200000791</v>
      </c>
      <c r="S3353" t="s">
        <v>3395</v>
      </c>
      <c r="T3353" t="s">
        <v>3407</v>
      </c>
      <c r="U3353" t="s">
        <v>3266</v>
      </c>
      <c r="V3353">
        <v>45</v>
      </c>
      <c r="W3353" t="s">
        <v>3262</v>
      </c>
      <c r="X3353" t="s">
        <v>3281</v>
      </c>
      <c r="Y3353" s="49">
        <v>42158</v>
      </c>
      <c r="Z3353" s="1">
        <v>56216.25</v>
      </c>
    </row>
    <row r="3354" spans="1:26" x14ac:dyDescent="0.25">
      <c r="A3354" s="3">
        <v>200003353</v>
      </c>
      <c r="B3354" t="s">
        <v>3516</v>
      </c>
      <c r="C3354" t="s">
        <v>3273</v>
      </c>
      <c r="D3354" t="s">
        <v>3259</v>
      </c>
      <c r="E3354">
        <v>55</v>
      </c>
      <c r="F3354" t="s">
        <v>3262</v>
      </c>
      <c r="G3354" t="s">
        <v>3257</v>
      </c>
      <c r="H3354" s="49">
        <v>42333</v>
      </c>
      <c r="I3354" s="1">
        <v>59957.08</v>
      </c>
      <c r="R3354" s="3">
        <v>100001491</v>
      </c>
      <c r="S3354" t="s">
        <v>3492</v>
      </c>
      <c r="T3354" t="s">
        <v>3315</v>
      </c>
      <c r="U3354" t="s">
        <v>3266</v>
      </c>
      <c r="V3354">
        <v>36</v>
      </c>
      <c r="W3354" t="s">
        <v>3275</v>
      </c>
      <c r="X3354" t="s">
        <v>3265</v>
      </c>
      <c r="Y3354" s="49">
        <v>42219</v>
      </c>
      <c r="Z3354" s="1">
        <v>56430.27</v>
      </c>
    </row>
    <row r="3355" spans="1:26" x14ac:dyDescent="0.25">
      <c r="A3355" s="3">
        <v>200003354</v>
      </c>
      <c r="B3355" t="s">
        <v>3544</v>
      </c>
      <c r="C3355" t="s">
        <v>3360</v>
      </c>
      <c r="D3355" t="s">
        <v>3259</v>
      </c>
      <c r="E3355">
        <v>48</v>
      </c>
      <c r="F3355" t="s">
        <v>3262</v>
      </c>
      <c r="G3355" t="s">
        <v>3257</v>
      </c>
      <c r="H3355" s="49">
        <v>42333</v>
      </c>
      <c r="I3355" s="1">
        <v>28118.54</v>
      </c>
      <c r="R3355" s="3">
        <v>300001741</v>
      </c>
      <c r="S3355" t="s">
        <v>3335</v>
      </c>
      <c r="T3355" t="s">
        <v>3513</v>
      </c>
      <c r="U3355" t="s">
        <v>3266</v>
      </c>
      <c r="V3355">
        <v>33</v>
      </c>
      <c r="W3355" t="s">
        <v>3258</v>
      </c>
      <c r="X3355" t="s">
        <v>3281</v>
      </c>
      <c r="Y3355" s="49">
        <v>42239</v>
      </c>
      <c r="Z3355" s="1">
        <v>56539.65</v>
      </c>
    </row>
    <row r="3356" spans="1:26" x14ac:dyDescent="0.25">
      <c r="A3356" s="3">
        <v>300003355</v>
      </c>
      <c r="B3356" t="s">
        <v>3504</v>
      </c>
      <c r="C3356" t="s">
        <v>3565</v>
      </c>
      <c r="D3356" t="s">
        <v>3266</v>
      </c>
      <c r="E3356">
        <v>47</v>
      </c>
      <c r="F3356" t="s">
        <v>3258</v>
      </c>
      <c r="G3356" t="s">
        <v>3281</v>
      </c>
      <c r="H3356" s="49">
        <v>42333</v>
      </c>
      <c r="I3356" s="1">
        <v>3985.97</v>
      </c>
      <c r="R3356" s="3">
        <v>300000702</v>
      </c>
      <c r="S3356" t="s">
        <v>3542</v>
      </c>
      <c r="T3356" t="s">
        <v>3558</v>
      </c>
      <c r="U3356" t="s">
        <v>3266</v>
      </c>
      <c r="V3356">
        <v>31</v>
      </c>
      <c r="W3356" t="s">
        <v>3258</v>
      </c>
      <c r="X3356" t="s">
        <v>3281</v>
      </c>
      <c r="Y3356" s="49">
        <v>42151</v>
      </c>
      <c r="Z3356" s="1">
        <v>56873.89</v>
      </c>
    </row>
    <row r="3357" spans="1:26" x14ac:dyDescent="0.25">
      <c r="A3357" s="3">
        <v>300003356</v>
      </c>
      <c r="B3357" t="s">
        <v>3455</v>
      </c>
      <c r="C3357" t="s">
        <v>3526</v>
      </c>
      <c r="D3357" t="s">
        <v>3259</v>
      </c>
      <c r="E3357">
        <v>42</v>
      </c>
      <c r="F3357" t="s">
        <v>3258</v>
      </c>
      <c r="G3357" t="s">
        <v>3281</v>
      </c>
      <c r="H3357" s="49">
        <v>42333</v>
      </c>
      <c r="I3357" s="1">
        <v>44017.46</v>
      </c>
      <c r="R3357" s="3">
        <v>300000596</v>
      </c>
      <c r="S3357" t="s">
        <v>3390</v>
      </c>
      <c r="T3357" t="s">
        <v>3349</v>
      </c>
      <c r="U3357" t="s">
        <v>3266</v>
      </c>
      <c r="V3357">
        <v>36</v>
      </c>
      <c r="W3357" t="s">
        <v>3258</v>
      </c>
      <c r="X3357" t="s">
        <v>3281</v>
      </c>
      <c r="Y3357" s="49">
        <v>42143</v>
      </c>
      <c r="Z3357" s="1">
        <v>56989.79</v>
      </c>
    </row>
    <row r="3358" spans="1:26" x14ac:dyDescent="0.25">
      <c r="A3358" s="3">
        <v>300003357</v>
      </c>
      <c r="B3358" t="s">
        <v>3455</v>
      </c>
      <c r="C3358" t="s">
        <v>3470</v>
      </c>
      <c r="D3358" t="s">
        <v>3259</v>
      </c>
      <c r="E3358">
        <v>36</v>
      </c>
      <c r="F3358" t="s">
        <v>3258</v>
      </c>
      <c r="G3358" t="s">
        <v>3257</v>
      </c>
      <c r="H3358" s="49">
        <v>42333</v>
      </c>
      <c r="I3358" s="1">
        <v>89727.27</v>
      </c>
      <c r="R3358" s="3">
        <v>100000153</v>
      </c>
      <c r="S3358" t="s">
        <v>3324</v>
      </c>
      <c r="T3358" t="s">
        <v>3528</v>
      </c>
      <c r="U3358" t="s">
        <v>3266</v>
      </c>
      <c r="V3358">
        <v>36</v>
      </c>
      <c r="W3358" t="s">
        <v>3275</v>
      </c>
      <c r="X3358" t="s">
        <v>3281</v>
      </c>
      <c r="Y3358" s="49">
        <v>42099</v>
      </c>
      <c r="Z3358" s="1">
        <v>57019.91</v>
      </c>
    </row>
    <row r="3359" spans="1:26" x14ac:dyDescent="0.25">
      <c r="A3359" s="3">
        <v>100003358</v>
      </c>
      <c r="B3359" t="s">
        <v>3504</v>
      </c>
      <c r="C3359" t="s">
        <v>3440</v>
      </c>
      <c r="D3359" t="s">
        <v>3266</v>
      </c>
      <c r="E3359">
        <v>36</v>
      </c>
      <c r="F3359" t="s">
        <v>3275</v>
      </c>
      <c r="G3359" t="s">
        <v>3281</v>
      </c>
      <c r="H3359" s="49">
        <v>42334</v>
      </c>
      <c r="I3359" s="1">
        <v>9356.5</v>
      </c>
      <c r="R3359" s="3">
        <v>100000251</v>
      </c>
      <c r="S3359" t="s">
        <v>3547</v>
      </c>
      <c r="T3359" t="s">
        <v>3567</v>
      </c>
      <c r="U3359" t="s">
        <v>3266</v>
      </c>
      <c r="V3359">
        <v>33</v>
      </c>
      <c r="W3359" t="s">
        <v>3275</v>
      </c>
      <c r="X3359" t="s">
        <v>3281</v>
      </c>
      <c r="Y3359" s="49">
        <v>42111</v>
      </c>
      <c r="Z3359" s="1">
        <v>57127.03</v>
      </c>
    </row>
    <row r="3360" spans="1:26" x14ac:dyDescent="0.25">
      <c r="A3360" s="3">
        <v>100003359</v>
      </c>
      <c r="B3360" t="s">
        <v>3413</v>
      </c>
      <c r="C3360" t="s">
        <v>3452</v>
      </c>
      <c r="D3360" t="s">
        <v>3266</v>
      </c>
      <c r="E3360">
        <v>22</v>
      </c>
      <c r="F3360" t="s">
        <v>3275</v>
      </c>
      <c r="G3360" t="s">
        <v>3257</v>
      </c>
      <c r="H3360" s="49">
        <v>42334</v>
      </c>
      <c r="I3360" s="1">
        <v>87500.9</v>
      </c>
      <c r="R3360" s="3">
        <v>100000139</v>
      </c>
      <c r="S3360" t="s">
        <v>3572</v>
      </c>
      <c r="T3360" t="s">
        <v>3509</v>
      </c>
      <c r="U3360" t="s">
        <v>3266</v>
      </c>
      <c r="V3360">
        <v>40</v>
      </c>
      <c r="W3360" t="s">
        <v>3275</v>
      </c>
      <c r="X3360" t="s">
        <v>3281</v>
      </c>
      <c r="Y3360" s="49">
        <v>42096</v>
      </c>
      <c r="Z3360" s="1">
        <v>57140.07</v>
      </c>
    </row>
    <row r="3361" spans="1:26" x14ac:dyDescent="0.25">
      <c r="A3361" s="3">
        <v>100003360</v>
      </c>
      <c r="B3361" t="s">
        <v>3441</v>
      </c>
      <c r="C3361" t="s">
        <v>3489</v>
      </c>
      <c r="D3361" t="s">
        <v>3259</v>
      </c>
      <c r="E3361">
        <v>32</v>
      </c>
      <c r="F3361" t="s">
        <v>3275</v>
      </c>
      <c r="G3361" t="s">
        <v>3281</v>
      </c>
      <c r="H3361" s="49">
        <v>42334</v>
      </c>
      <c r="I3361" s="1">
        <v>19806.11</v>
      </c>
      <c r="R3361" s="3">
        <v>100000242</v>
      </c>
      <c r="S3361" t="s">
        <v>3413</v>
      </c>
      <c r="T3361" t="s">
        <v>3440</v>
      </c>
      <c r="U3361" t="s">
        <v>3266</v>
      </c>
      <c r="V3361">
        <v>34</v>
      </c>
      <c r="W3361" t="s">
        <v>3275</v>
      </c>
      <c r="X3361" t="s">
        <v>3257</v>
      </c>
      <c r="Y3361" s="49">
        <v>42111</v>
      </c>
      <c r="Z3361" s="1">
        <v>57148.41</v>
      </c>
    </row>
    <row r="3362" spans="1:26" x14ac:dyDescent="0.25">
      <c r="A3362" s="3">
        <v>100003361</v>
      </c>
      <c r="B3362" t="s">
        <v>3441</v>
      </c>
      <c r="C3362" t="s">
        <v>3260</v>
      </c>
      <c r="D3362" t="s">
        <v>3259</v>
      </c>
      <c r="E3362">
        <v>34</v>
      </c>
      <c r="F3362" t="s">
        <v>3275</v>
      </c>
      <c r="G3362" t="s">
        <v>3281</v>
      </c>
      <c r="H3362" s="49">
        <v>42334</v>
      </c>
      <c r="I3362" s="1">
        <v>3716.8</v>
      </c>
      <c r="R3362" s="3">
        <v>400001701</v>
      </c>
      <c r="S3362" t="s">
        <v>3439</v>
      </c>
      <c r="T3362" t="s">
        <v>3444</v>
      </c>
      <c r="U3362" t="s">
        <v>3266</v>
      </c>
      <c r="V3362">
        <v>41</v>
      </c>
      <c r="W3362" t="s">
        <v>3469</v>
      </c>
      <c r="X3362" t="s">
        <v>3281</v>
      </c>
      <c r="Y3362" s="49">
        <v>42237</v>
      </c>
      <c r="Z3362" s="1">
        <v>57177.94</v>
      </c>
    </row>
    <row r="3363" spans="1:26" x14ac:dyDescent="0.25">
      <c r="A3363" s="3">
        <v>100003362</v>
      </c>
      <c r="B3363" t="s">
        <v>3465</v>
      </c>
      <c r="C3363" t="s">
        <v>3435</v>
      </c>
      <c r="D3363" t="s">
        <v>3266</v>
      </c>
      <c r="E3363">
        <v>45</v>
      </c>
      <c r="F3363" t="s">
        <v>3275</v>
      </c>
      <c r="G3363" t="s">
        <v>3265</v>
      </c>
      <c r="H3363" s="49">
        <v>42334</v>
      </c>
      <c r="I3363" s="1">
        <v>36293</v>
      </c>
      <c r="R3363" s="3">
        <v>100001617</v>
      </c>
      <c r="S3363" t="s">
        <v>3479</v>
      </c>
      <c r="T3363" t="s">
        <v>3474</v>
      </c>
      <c r="U3363" t="s">
        <v>3266</v>
      </c>
      <c r="V3363">
        <v>36</v>
      </c>
      <c r="W3363" t="s">
        <v>3275</v>
      </c>
      <c r="X3363" t="s">
        <v>3281</v>
      </c>
      <c r="Y3363" s="49">
        <v>42230</v>
      </c>
      <c r="Z3363" s="1">
        <v>57272.58</v>
      </c>
    </row>
    <row r="3364" spans="1:26" x14ac:dyDescent="0.25">
      <c r="A3364" s="3">
        <v>100003363</v>
      </c>
      <c r="B3364" t="s">
        <v>3471</v>
      </c>
      <c r="C3364" t="s">
        <v>3340</v>
      </c>
      <c r="D3364" t="s">
        <v>3266</v>
      </c>
      <c r="E3364">
        <v>42</v>
      </c>
      <c r="F3364" t="s">
        <v>3275</v>
      </c>
      <c r="G3364" t="s">
        <v>3281</v>
      </c>
      <c r="H3364" s="49">
        <v>42334</v>
      </c>
      <c r="I3364" s="1">
        <v>29129.11</v>
      </c>
      <c r="R3364" s="3">
        <v>100001432</v>
      </c>
      <c r="S3364" t="s">
        <v>3572</v>
      </c>
      <c r="T3364" t="s">
        <v>3565</v>
      </c>
      <c r="U3364" t="s">
        <v>3266</v>
      </c>
      <c r="V3364">
        <v>27</v>
      </c>
      <c r="W3364" t="s">
        <v>3275</v>
      </c>
      <c r="X3364" t="s">
        <v>3281</v>
      </c>
      <c r="Y3364" s="49">
        <v>42214</v>
      </c>
      <c r="Z3364" s="1">
        <v>57283.14</v>
      </c>
    </row>
    <row r="3365" spans="1:26" x14ac:dyDescent="0.25">
      <c r="A3365" s="3">
        <v>100003364</v>
      </c>
      <c r="B3365" t="s">
        <v>3416</v>
      </c>
      <c r="C3365" t="s">
        <v>3273</v>
      </c>
      <c r="D3365" t="s">
        <v>3259</v>
      </c>
      <c r="E3365">
        <v>35</v>
      </c>
      <c r="F3365" t="s">
        <v>3275</v>
      </c>
      <c r="G3365" t="s">
        <v>3257</v>
      </c>
      <c r="H3365" s="49">
        <v>42334</v>
      </c>
      <c r="I3365" s="1">
        <v>37326.33</v>
      </c>
      <c r="R3365" s="3">
        <v>100001854</v>
      </c>
      <c r="S3365" t="s">
        <v>3417</v>
      </c>
      <c r="T3365" t="s">
        <v>3329</v>
      </c>
      <c r="U3365" t="s">
        <v>3266</v>
      </c>
      <c r="V3365">
        <v>30</v>
      </c>
      <c r="W3365" t="s">
        <v>3275</v>
      </c>
      <c r="X3365" t="s">
        <v>3281</v>
      </c>
      <c r="Y3365" s="49">
        <v>42246</v>
      </c>
      <c r="Z3365" s="1">
        <v>57333.77</v>
      </c>
    </row>
    <row r="3366" spans="1:26" x14ac:dyDescent="0.25">
      <c r="A3366" s="3">
        <v>100003365</v>
      </c>
      <c r="B3366" t="s">
        <v>3278</v>
      </c>
      <c r="C3366" t="s">
        <v>3474</v>
      </c>
      <c r="D3366" t="s">
        <v>3266</v>
      </c>
      <c r="E3366">
        <v>29</v>
      </c>
      <c r="F3366" t="s">
        <v>3275</v>
      </c>
      <c r="G3366" t="s">
        <v>3265</v>
      </c>
      <c r="H3366" s="49">
        <v>42334</v>
      </c>
      <c r="I3366" s="1">
        <v>29654.53</v>
      </c>
      <c r="R3366" s="3">
        <v>100000917</v>
      </c>
      <c r="S3366" t="s">
        <v>3522</v>
      </c>
      <c r="T3366" t="s">
        <v>3508</v>
      </c>
      <c r="U3366" t="s">
        <v>3266</v>
      </c>
      <c r="V3366">
        <v>34</v>
      </c>
      <c r="W3366" t="s">
        <v>3275</v>
      </c>
      <c r="X3366" t="s">
        <v>3265</v>
      </c>
      <c r="Y3366" s="49">
        <v>42174</v>
      </c>
      <c r="Z3366" s="1">
        <v>57387.06</v>
      </c>
    </row>
    <row r="3367" spans="1:26" x14ac:dyDescent="0.25">
      <c r="A3367" s="3">
        <v>200003366</v>
      </c>
      <c r="B3367" t="s">
        <v>3459</v>
      </c>
      <c r="C3367" t="s">
        <v>3355</v>
      </c>
      <c r="D3367" t="s">
        <v>3259</v>
      </c>
      <c r="E3367">
        <v>44</v>
      </c>
      <c r="F3367" t="s">
        <v>3262</v>
      </c>
      <c r="G3367" t="s">
        <v>3265</v>
      </c>
      <c r="H3367" s="49">
        <v>42334</v>
      </c>
      <c r="I3367" s="1">
        <v>28479.919999999998</v>
      </c>
      <c r="R3367" s="3">
        <v>200000865</v>
      </c>
      <c r="S3367" t="s">
        <v>3280</v>
      </c>
      <c r="T3367" t="s">
        <v>3307</v>
      </c>
      <c r="U3367" t="s">
        <v>3266</v>
      </c>
      <c r="V3367">
        <v>43</v>
      </c>
      <c r="W3367" t="s">
        <v>3262</v>
      </c>
      <c r="X3367" t="s">
        <v>3265</v>
      </c>
      <c r="Y3367" s="49">
        <v>42168</v>
      </c>
      <c r="Z3367" s="1">
        <v>57420.82</v>
      </c>
    </row>
    <row r="3368" spans="1:26" x14ac:dyDescent="0.25">
      <c r="A3368" s="3">
        <v>200003367</v>
      </c>
      <c r="B3368" t="s">
        <v>3460</v>
      </c>
      <c r="C3368" t="s">
        <v>3415</v>
      </c>
      <c r="D3368" t="s">
        <v>3259</v>
      </c>
      <c r="E3368">
        <v>47</v>
      </c>
      <c r="F3368" t="s">
        <v>3262</v>
      </c>
      <c r="G3368" t="s">
        <v>3257</v>
      </c>
      <c r="H3368" s="49">
        <v>42334</v>
      </c>
      <c r="I3368" s="1">
        <v>21736.04</v>
      </c>
      <c r="R3368" s="3">
        <v>100000542</v>
      </c>
      <c r="S3368" t="s">
        <v>3406</v>
      </c>
      <c r="T3368" t="s">
        <v>3550</v>
      </c>
      <c r="U3368" t="s">
        <v>3266</v>
      </c>
      <c r="V3368">
        <v>31</v>
      </c>
      <c r="W3368" t="s">
        <v>3275</v>
      </c>
      <c r="X3368" t="s">
        <v>3281</v>
      </c>
      <c r="Y3368" s="49">
        <v>42142</v>
      </c>
      <c r="Z3368" s="1">
        <v>57538.47</v>
      </c>
    </row>
    <row r="3369" spans="1:26" x14ac:dyDescent="0.25">
      <c r="A3369" s="3">
        <v>300003368</v>
      </c>
      <c r="B3369" t="s">
        <v>3368</v>
      </c>
      <c r="C3369" t="s">
        <v>3554</v>
      </c>
      <c r="D3369" t="s">
        <v>3259</v>
      </c>
      <c r="E3369">
        <v>28</v>
      </c>
      <c r="F3369" t="s">
        <v>3258</v>
      </c>
      <c r="G3369" t="s">
        <v>3257</v>
      </c>
      <c r="H3369" s="49">
        <v>42334</v>
      </c>
      <c r="I3369" s="1">
        <v>4820.9799999999996</v>
      </c>
      <c r="R3369" s="3">
        <v>100000277</v>
      </c>
      <c r="S3369" t="s">
        <v>3478</v>
      </c>
      <c r="T3369" t="s">
        <v>3393</v>
      </c>
      <c r="U3369" t="s">
        <v>3266</v>
      </c>
      <c r="V3369">
        <v>37</v>
      </c>
      <c r="W3369" t="s">
        <v>3275</v>
      </c>
      <c r="X3369" t="s">
        <v>3281</v>
      </c>
      <c r="Y3369" s="49">
        <v>42113</v>
      </c>
      <c r="Z3369" s="1">
        <v>57574.38</v>
      </c>
    </row>
    <row r="3370" spans="1:26" x14ac:dyDescent="0.25">
      <c r="A3370" s="3">
        <v>300003369</v>
      </c>
      <c r="B3370" t="s">
        <v>3496</v>
      </c>
      <c r="C3370" t="s">
        <v>3550</v>
      </c>
      <c r="D3370" t="s">
        <v>3266</v>
      </c>
      <c r="E3370">
        <v>41</v>
      </c>
      <c r="F3370" t="s">
        <v>3258</v>
      </c>
      <c r="G3370" t="s">
        <v>3281</v>
      </c>
      <c r="H3370" s="49">
        <v>42334</v>
      </c>
      <c r="I3370" s="1">
        <v>54697.16</v>
      </c>
      <c r="R3370" s="3">
        <v>300000634</v>
      </c>
      <c r="S3370" t="s">
        <v>3520</v>
      </c>
      <c r="T3370" t="s">
        <v>3420</v>
      </c>
      <c r="U3370" t="s">
        <v>3266</v>
      </c>
      <c r="V3370">
        <v>50</v>
      </c>
      <c r="W3370" t="s">
        <v>3258</v>
      </c>
      <c r="X3370" t="s">
        <v>3281</v>
      </c>
      <c r="Y3370" s="49">
        <v>42146</v>
      </c>
      <c r="Z3370" s="1">
        <v>57622.79</v>
      </c>
    </row>
    <row r="3371" spans="1:26" x14ac:dyDescent="0.25">
      <c r="A3371" s="3">
        <v>400003370</v>
      </c>
      <c r="B3371" t="s">
        <v>3576</v>
      </c>
      <c r="C3371" t="s">
        <v>3359</v>
      </c>
      <c r="D3371" t="s">
        <v>3266</v>
      </c>
      <c r="E3371">
        <v>20</v>
      </c>
      <c r="F3371" t="s">
        <v>3469</v>
      </c>
      <c r="G3371" t="s">
        <v>3265</v>
      </c>
      <c r="H3371" s="49">
        <v>42334</v>
      </c>
      <c r="I3371" s="1">
        <v>82598.94</v>
      </c>
      <c r="R3371" s="3">
        <v>300000526</v>
      </c>
      <c r="S3371" t="s">
        <v>3448</v>
      </c>
      <c r="T3371" t="s">
        <v>3565</v>
      </c>
      <c r="U3371" t="s">
        <v>3266</v>
      </c>
      <c r="V3371">
        <v>40</v>
      </c>
      <c r="W3371" t="s">
        <v>3258</v>
      </c>
      <c r="X3371" t="s">
        <v>3265</v>
      </c>
      <c r="Y3371" s="49">
        <v>42140</v>
      </c>
      <c r="Z3371" s="1">
        <v>57702.39</v>
      </c>
    </row>
    <row r="3372" spans="1:26" x14ac:dyDescent="0.25">
      <c r="A3372" s="3">
        <v>100003371</v>
      </c>
      <c r="B3372" t="s">
        <v>3291</v>
      </c>
      <c r="C3372" t="s">
        <v>3551</v>
      </c>
      <c r="D3372" t="s">
        <v>3266</v>
      </c>
      <c r="E3372">
        <v>39</v>
      </c>
      <c r="F3372" t="s">
        <v>3275</v>
      </c>
      <c r="G3372" t="s">
        <v>3281</v>
      </c>
      <c r="H3372" s="49">
        <v>42335</v>
      </c>
      <c r="I3372" s="1">
        <v>44607.05</v>
      </c>
      <c r="R3372" s="3">
        <v>100001091</v>
      </c>
      <c r="S3372" t="s">
        <v>3531</v>
      </c>
      <c r="T3372" t="s">
        <v>3444</v>
      </c>
      <c r="U3372" t="s">
        <v>3266</v>
      </c>
      <c r="V3372">
        <v>45</v>
      </c>
      <c r="W3372" t="s">
        <v>3275</v>
      </c>
      <c r="X3372" t="s">
        <v>3281</v>
      </c>
      <c r="Y3372" s="49">
        <v>42191</v>
      </c>
      <c r="Z3372" s="1">
        <v>57797.68</v>
      </c>
    </row>
    <row r="3373" spans="1:26" x14ac:dyDescent="0.25">
      <c r="A3373" s="3">
        <v>100003372</v>
      </c>
      <c r="B3373" t="s">
        <v>3521</v>
      </c>
      <c r="C3373" t="s">
        <v>3498</v>
      </c>
      <c r="D3373" t="s">
        <v>3266</v>
      </c>
      <c r="E3373">
        <v>42</v>
      </c>
      <c r="F3373" t="s">
        <v>3275</v>
      </c>
      <c r="G3373" t="s">
        <v>3281</v>
      </c>
      <c r="H3373" s="49">
        <v>42335</v>
      </c>
      <c r="I3373" s="1">
        <v>85695.41</v>
      </c>
      <c r="R3373" s="3">
        <v>400000829</v>
      </c>
      <c r="S3373" t="s">
        <v>3390</v>
      </c>
      <c r="T3373" t="s">
        <v>3284</v>
      </c>
      <c r="U3373" t="s">
        <v>3266</v>
      </c>
      <c r="V3373">
        <v>29</v>
      </c>
      <c r="W3373" t="s">
        <v>3469</v>
      </c>
      <c r="X3373" t="s">
        <v>3265</v>
      </c>
      <c r="Y3373" s="49">
        <v>42162</v>
      </c>
      <c r="Z3373" s="1">
        <v>57983.8</v>
      </c>
    </row>
    <row r="3374" spans="1:26" x14ac:dyDescent="0.25">
      <c r="A3374" s="3">
        <v>100003373</v>
      </c>
      <c r="B3374" t="s">
        <v>3378</v>
      </c>
      <c r="C3374" t="s">
        <v>3365</v>
      </c>
      <c r="D3374" t="s">
        <v>3266</v>
      </c>
      <c r="E3374">
        <v>41</v>
      </c>
      <c r="F3374" t="s">
        <v>3275</v>
      </c>
      <c r="G3374" t="s">
        <v>3281</v>
      </c>
      <c r="H3374" s="49">
        <v>42335</v>
      </c>
      <c r="I3374" s="1">
        <v>4477.3599999999997</v>
      </c>
      <c r="R3374" s="3">
        <v>100000057</v>
      </c>
      <c r="S3374" t="s">
        <v>3417</v>
      </c>
      <c r="T3374" t="s">
        <v>3552</v>
      </c>
      <c r="U3374" t="s">
        <v>3266</v>
      </c>
      <c r="V3374">
        <v>33</v>
      </c>
      <c r="W3374" t="s">
        <v>3275</v>
      </c>
      <c r="X3374" t="s">
        <v>3257</v>
      </c>
      <c r="Y3374" s="49">
        <v>42047</v>
      </c>
      <c r="Z3374" s="1">
        <v>58033.89</v>
      </c>
    </row>
    <row r="3375" spans="1:26" x14ac:dyDescent="0.25">
      <c r="A3375" s="3">
        <v>100003374</v>
      </c>
      <c r="B3375" t="s">
        <v>3401</v>
      </c>
      <c r="C3375" t="s">
        <v>3501</v>
      </c>
      <c r="D3375" t="s">
        <v>3259</v>
      </c>
      <c r="E3375">
        <v>42</v>
      </c>
      <c r="F3375" t="s">
        <v>3275</v>
      </c>
      <c r="G3375" t="s">
        <v>3257</v>
      </c>
      <c r="H3375" s="49">
        <v>42335</v>
      </c>
      <c r="I3375" s="1">
        <v>59160.59</v>
      </c>
      <c r="R3375" s="3">
        <v>100000502</v>
      </c>
      <c r="S3375" t="s">
        <v>3395</v>
      </c>
      <c r="T3375" t="s">
        <v>3294</v>
      </c>
      <c r="U3375" t="s">
        <v>3266</v>
      </c>
      <c r="V3375">
        <v>18</v>
      </c>
      <c r="W3375" t="s">
        <v>3275</v>
      </c>
      <c r="X3375" t="s">
        <v>3281</v>
      </c>
      <c r="Y3375" s="49">
        <v>42139</v>
      </c>
      <c r="Z3375" s="1">
        <v>58142.21</v>
      </c>
    </row>
    <row r="3376" spans="1:26" x14ac:dyDescent="0.25">
      <c r="A3376" s="3">
        <v>100003375</v>
      </c>
      <c r="B3376" t="s">
        <v>3577</v>
      </c>
      <c r="C3376" t="s">
        <v>3319</v>
      </c>
      <c r="D3376" t="s">
        <v>3266</v>
      </c>
      <c r="E3376">
        <v>28</v>
      </c>
      <c r="F3376" t="s">
        <v>3275</v>
      </c>
      <c r="G3376" t="s">
        <v>3281</v>
      </c>
      <c r="H3376" s="49">
        <v>42335</v>
      </c>
      <c r="I3376" s="1">
        <v>28802.1</v>
      </c>
      <c r="R3376" s="3">
        <v>200000810</v>
      </c>
      <c r="S3376" t="s">
        <v>3563</v>
      </c>
      <c r="T3376" t="s">
        <v>3551</v>
      </c>
      <c r="U3376" t="s">
        <v>3266</v>
      </c>
      <c r="V3376">
        <v>48</v>
      </c>
      <c r="W3376" t="s">
        <v>3262</v>
      </c>
      <c r="X3376" t="s">
        <v>3265</v>
      </c>
      <c r="Y3376" s="49">
        <v>42160</v>
      </c>
      <c r="Z3376" s="1">
        <v>58229.1</v>
      </c>
    </row>
    <row r="3377" spans="1:26" x14ac:dyDescent="0.25">
      <c r="A3377" s="3">
        <v>100003376</v>
      </c>
      <c r="B3377" t="s">
        <v>3575</v>
      </c>
      <c r="C3377" t="s">
        <v>3458</v>
      </c>
      <c r="D3377" t="s">
        <v>3259</v>
      </c>
      <c r="E3377">
        <v>25</v>
      </c>
      <c r="F3377" t="s">
        <v>3275</v>
      </c>
      <c r="G3377" t="s">
        <v>3265</v>
      </c>
      <c r="H3377" s="49">
        <v>42335</v>
      </c>
      <c r="I3377" s="1">
        <v>75357.919999999998</v>
      </c>
      <c r="R3377" s="3">
        <v>400000472</v>
      </c>
      <c r="S3377" t="s">
        <v>3291</v>
      </c>
      <c r="T3377" t="s">
        <v>3358</v>
      </c>
      <c r="U3377" t="s">
        <v>3266</v>
      </c>
      <c r="V3377">
        <v>23</v>
      </c>
      <c r="W3377" t="s">
        <v>3469</v>
      </c>
      <c r="X3377" t="s">
        <v>3265</v>
      </c>
      <c r="Y3377" s="49">
        <v>42136</v>
      </c>
      <c r="Z3377" s="1">
        <v>58442.19</v>
      </c>
    </row>
    <row r="3378" spans="1:26" x14ac:dyDescent="0.25">
      <c r="A3378" s="3">
        <v>100003377</v>
      </c>
      <c r="B3378" t="s">
        <v>3576</v>
      </c>
      <c r="C3378" t="s">
        <v>3375</v>
      </c>
      <c r="D3378" t="s">
        <v>3266</v>
      </c>
      <c r="E3378">
        <v>29</v>
      </c>
      <c r="F3378" t="s">
        <v>3275</v>
      </c>
      <c r="G3378" t="s">
        <v>3265</v>
      </c>
      <c r="H3378" s="49">
        <v>42335</v>
      </c>
      <c r="I3378" s="1">
        <v>11738.7</v>
      </c>
      <c r="R3378" s="3">
        <v>400000770</v>
      </c>
      <c r="S3378" t="s">
        <v>3320</v>
      </c>
      <c r="T3378" t="s">
        <v>3519</v>
      </c>
      <c r="U3378" t="s">
        <v>3266</v>
      </c>
      <c r="V3378">
        <v>22</v>
      </c>
      <c r="W3378" t="s">
        <v>3469</v>
      </c>
      <c r="X3378" t="s">
        <v>3281</v>
      </c>
      <c r="Y3378" s="49">
        <v>42155</v>
      </c>
      <c r="Z3378" s="1">
        <v>58585.68</v>
      </c>
    </row>
    <row r="3379" spans="1:26" x14ac:dyDescent="0.25">
      <c r="A3379" s="3">
        <v>100003378</v>
      </c>
      <c r="B3379" t="s">
        <v>3489</v>
      </c>
      <c r="C3379" t="s">
        <v>3450</v>
      </c>
      <c r="D3379" t="s">
        <v>3259</v>
      </c>
      <c r="E3379">
        <v>31</v>
      </c>
      <c r="F3379" t="s">
        <v>3275</v>
      </c>
      <c r="G3379" t="s">
        <v>3257</v>
      </c>
      <c r="H3379" s="49">
        <v>42335</v>
      </c>
      <c r="I3379" s="1">
        <v>16251.57</v>
      </c>
      <c r="R3379" s="3">
        <v>100001308</v>
      </c>
      <c r="S3379" t="s">
        <v>3320</v>
      </c>
      <c r="T3379" t="s">
        <v>3387</v>
      </c>
      <c r="U3379" t="s">
        <v>3266</v>
      </c>
      <c r="V3379">
        <v>51</v>
      </c>
      <c r="W3379" t="s">
        <v>3275</v>
      </c>
      <c r="X3379" t="s">
        <v>3281</v>
      </c>
      <c r="Y3379" s="49">
        <v>42207</v>
      </c>
      <c r="Z3379" s="1">
        <v>58655.75</v>
      </c>
    </row>
    <row r="3380" spans="1:26" x14ac:dyDescent="0.25">
      <c r="A3380" s="3">
        <v>100003379</v>
      </c>
      <c r="B3380" t="s">
        <v>3574</v>
      </c>
      <c r="C3380" t="s">
        <v>3540</v>
      </c>
      <c r="D3380" t="s">
        <v>3266</v>
      </c>
      <c r="E3380">
        <v>34</v>
      </c>
      <c r="F3380" t="s">
        <v>3275</v>
      </c>
      <c r="G3380" t="s">
        <v>3281</v>
      </c>
      <c r="H3380" s="49">
        <v>42335</v>
      </c>
      <c r="I3380" s="1">
        <v>61576</v>
      </c>
      <c r="R3380" s="3">
        <v>100001243</v>
      </c>
      <c r="S3380" t="s">
        <v>3562</v>
      </c>
      <c r="T3380" t="s">
        <v>3526</v>
      </c>
      <c r="U3380" t="s">
        <v>3266</v>
      </c>
      <c r="V3380">
        <v>41</v>
      </c>
      <c r="W3380" t="s">
        <v>3275</v>
      </c>
      <c r="X3380" t="s">
        <v>3281</v>
      </c>
      <c r="Y3380" s="49">
        <v>42201</v>
      </c>
      <c r="Z3380" s="1">
        <v>58683.040000000001</v>
      </c>
    </row>
    <row r="3381" spans="1:26" x14ac:dyDescent="0.25">
      <c r="A3381" s="3">
        <v>100003380</v>
      </c>
      <c r="B3381" t="s">
        <v>3297</v>
      </c>
      <c r="C3381" t="s">
        <v>3489</v>
      </c>
      <c r="D3381" t="s">
        <v>3259</v>
      </c>
      <c r="E3381">
        <v>20</v>
      </c>
      <c r="F3381" t="s">
        <v>3275</v>
      </c>
      <c r="G3381" t="s">
        <v>3281</v>
      </c>
      <c r="H3381" s="49">
        <v>42335</v>
      </c>
      <c r="I3381" s="1">
        <v>11434.59</v>
      </c>
      <c r="R3381" s="3">
        <v>100000190</v>
      </c>
      <c r="S3381" t="s">
        <v>3545</v>
      </c>
      <c r="T3381" t="s">
        <v>3286</v>
      </c>
      <c r="U3381" t="s">
        <v>3266</v>
      </c>
      <c r="V3381">
        <v>25</v>
      </c>
      <c r="W3381" t="s">
        <v>3275</v>
      </c>
      <c r="X3381" t="s">
        <v>3265</v>
      </c>
      <c r="Y3381" s="49">
        <v>42102</v>
      </c>
      <c r="Z3381" s="1">
        <v>58714.66</v>
      </c>
    </row>
    <row r="3382" spans="1:26" x14ac:dyDescent="0.25">
      <c r="A3382" s="3">
        <v>100003381</v>
      </c>
      <c r="B3382" t="s">
        <v>3531</v>
      </c>
      <c r="C3382" t="s">
        <v>3325</v>
      </c>
      <c r="D3382" t="s">
        <v>3266</v>
      </c>
      <c r="E3382">
        <v>23</v>
      </c>
      <c r="F3382" t="s">
        <v>3275</v>
      </c>
      <c r="G3382" t="s">
        <v>3265</v>
      </c>
      <c r="H3382" s="49">
        <v>42335</v>
      </c>
      <c r="I3382" s="1">
        <v>5434.22</v>
      </c>
      <c r="R3382" s="3">
        <v>100000344</v>
      </c>
      <c r="S3382" t="s">
        <v>3389</v>
      </c>
      <c r="T3382" t="s">
        <v>3296</v>
      </c>
      <c r="U3382" t="s">
        <v>3266</v>
      </c>
      <c r="V3382">
        <v>35</v>
      </c>
      <c r="W3382" t="s">
        <v>3275</v>
      </c>
      <c r="X3382" t="s">
        <v>3281</v>
      </c>
      <c r="Y3382" s="49">
        <v>42124</v>
      </c>
      <c r="Z3382" s="1">
        <v>58807.73</v>
      </c>
    </row>
    <row r="3383" spans="1:26" x14ac:dyDescent="0.25">
      <c r="A3383" s="3">
        <v>100003382</v>
      </c>
      <c r="B3383" t="s">
        <v>3439</v>
      </c>
      <c r="C3383" t="s">
        <v>3361</v>
      </c>
      <c r="D3383" t="s">
        <v>3266</v>
      </c>
      <c r="E3383">
        <v>41</v>
      </c>
      <c r="F3383" t="s">
        <v>3275</v>
      </c>
      <c r="G3383" t="s">
        <v>3281</v>
      </c>
      <c r="H3383" s="49">
        <v>42335</v>
      </c>
      <c r="I3383" s="1">
        <v>42914.080000000002</v>
      </c>
      <c r="R3383" s="3">
        <v>200000186</v>
      </c>
      <c r="S3383" t="s">
        <v>3309</v>
      </c>
      <c r="T3383" t="s">
        <v>3292</v>
      </c>
      <c r="U3383" t="s">
        <v>3266</v>
      </c>
      <c r="V3383">
        <v>51</v>
      </c>
      <c r="W3383" t="s">
        <v>3262</v>
      </c>
      <c r="X3383" t="s">
        <v>3265</v>
      </c>
      <c r="Y3383" s="49">
        <v>42101</v>
      </c>
      <c r="Z3383" s="1">
        <v>58953.83</v>
      </c>
    </row>
    <row r="3384" spans="1:26" x14ac:dyDescent="0.25">
      <c r="A3384" s="3">
        <v>100003383</v>
      </c>
      <c r="B3384" t="s">
        <v>3323</v>
      </c>
      <c r="C3384" t="s">
        <v>3429</v>
      </c>
      <c r="D3384" t="s">
        <v>3259</v>
      </c>
      <c r="E3384">
        <v>47</v>
      </c>
      <c r="F3384" t="s">
        <v>3275</v>
      </c>
      <c r="G3384" t="s">
        <v>3281</v>
      </c>
      <c r="H3384" s="49">
        <v>42335</v>
      </c>
      <c r="I3384" s="1">
        <v>6631.7</v>
      </c>
      <c r="R3384" s="3">
        <v>400001503</v>
      </c>
      <c r="S3384" t="s">
        <v>3553</v>
      </c>
      <c r="T3384" t="s">
        <v>3477</v>
      </c>
      <c r="U3384" t="s">
        <v>3266</v>
      </c>
      <c r="V3384">
        <v>33</v>
      </c>
      <c r="W3384" t="s">
        <v>3469</v>
      </c>
      <c r="X3384" t="s">
        <v>3257</v>
      </c>
      <c r="Y3384" s="49">
        <v>42219</v>
      </c>
      <c r="Z3384" s="1">
        <v>59125.17</v>
      </c>
    </row>
    <row r="3385" spans="1:26" x14ac:dyDescent="0.25">
      <c r="A3385" s="3">
        <v>100003384</v>
      </c>
      <c r="B3385" t="s">
        <v>3575</v>
      </c>
      <c r="C3385" t="s">
        <v>3517</v>
      </c>
      <c r="D3385" t="s">
        <v>3259</v>
      </c>
      <c r="E3385">
        <v>47</v>
      </c>
      <c r="F3385" t="s">
        <v>3275</v>
      </c>
      <c r="G3385" t="s">
        <v>3265</v>
      </c>
      <c r="H3385" s="49">
        <v>42335</v>
      </c>
      <c r="I3385" s="1">
        <v>23372.89</v>
      </c>
      <c r="R3385" s="3">
        <v>100001448</v>
      </c>
      <c r="S3385" t="s">
        <v>3389</v>
      </c>
      <c r="T3385" t="s">
        <v>3420</v>
      </c>
      <c r="U3385" t="s">
        <v>3266</v>
      </c>
      <c r="V3385">
        <v>27</v>
      </c>
      <c r="W3385" t="s">
        <v>3275</v>
      </c>
      <c r="X3385" t="s">
        <v>3257</v>
      </c>
      <c r="Y3385" s="49">
        <v>42215</v>
      </c>
      <c r="Z3385" s="1">
        <v>59292.800000000003</v>
      </c>
    </row>
    <row r="3386" spans="1:26" x14ac:dyDescent="0.25">
      <c r="A3386" s="3">
        <v>100003385</v>
      </c>
      <c r="B3386" t="s">
        <v>3317</v>
      </c>
      <c r="C3386" t="s">
        <v>3528</v>
      </c>
      <c r="D3386" t="s">
        <v>3259</v>
      </c>
      <c r="E3386">
        <v>32</v>
      </c>
      <c r="F3386" t="s">
        <v>3275</v>
      </c>
      <c r="G3386" t="s">
        <v>3281</v>
      </c>
      <c r="H3386" s="49">
        <v>42335</v>
      </c>
      <c r="I3386" s="1">
        <v>25583.200000000001</v>
      </c>
      <c r="R3386" s="3">
        <v>200000047</v>
      </c>
      <c r="S3386" t="s">
        <v>3539</v>
      </c>
      <c r="T3386" t="s">
        <v>3485</v>
      </c>
      <c r="U3386" t="s">
        <v>3266</v>
      </c>
      <c r="V3386">
        <v>32</v>
      </c>
      <c r="W3386" t="s">
        <v>3262</v>
      </c>
      <c r="X3386" t="s">
        <v>3265</v>
      </c>
      <c r="Y3386" s="49">
        <v>42038</v>
      </c>
      <c r="Z3386" s="1">
        <v>59501.63</v>
      </c>
    </row>
    <row r="3387" spans="1:26" x14ac:dyDescent="0.25">
      <c r="A3387" s="3">
        <v>100003386</v>
      </c>
      <c r="B3387" t="s">
        <v>3529</v>
      </c>
      <c r="C3387" t="s">
        <v>3400</v>
      </c>
      <c r="D3387" t="s">
        <v>3266</v>
      </c>
      <c r="E3387">
        <v>54</v>
      </c>
      <c r="F3387" t="s">
        <v>3275</v>
      </c>
      <c r="G3387" t="s">
        <v>3281</v>
      </c>
      <c r="H3387" s="49">
        <v>42335</v>
      </c>
      <c r="I3387" s="1">
        <v>21593.57</v>
      </c>
      <c r="R3387" s="3">
        <v>100001319</v>
      </c>
      <c r="S3387" t="s">
        <v>3520</v>
      </c>
      <c r="T3387" t="s">
        <v>3525</v>
      </c>
      <c r="U3387" t="s">
        <v>3266</v>
      </c>
      <c r="V3387">
        <v>21</v>
      </c>
      <c r="W3387" t="s">
        <v>3275</v>
      </c>
      <c r="X3387" t="s">
        <v>3257</v>
      </c>
      <c r="Y3387" s="49">
        <v>42207</v>
      </c>
      <c r="Z3387" s="1">
        <v>59639.46</v>
      </c>
    </row>
    <row r="3388" spans="1:26" x14ac:dyDescent="0.25">
      <c r="A3388" s="3">
        <v>100003387</v>
      </c>
      <c r="B3388" t="s">
        <v>3300</v>
      </c>
      <c r="C3388" t="s">
        <v>3548</v>
      </c>
      <c r="D3388" t="s">
        <v>3259</v>
      </c>
      <c r="E3388">
        <v>29</v>
      </c>
      <c r="F3388" t="s">
        <v>3275</v>
      </c>
      <c r="G3388" t="s">
        <v>3281</v>
      </c>
      <c r="H3388" s="49">
        <v>42335</v>
      </c>
      <c r="I3388" s="1">
        <v>14187.24</v>
      </c>
      <c r="R3388" s="3">
        <v>100000081</v>
      </c>
      <c r="S3388" t="s">
        <v>3492</v>
      </c>
      <c r="T3388" t="s">
        <v>3402</v>
      </c>
      <c r="U3388" t="s">
        <v>3266</v>
      </c>
      <c r="V3388">
        <v>36</v>
      </c>
      <c r="W3388" t="s">
        <v>3275</v>
      </c>
      <c r="X3388" t="s">
        <v>3281</v>
      </c>
      <c r="Y3388" s="49">
        <v>42079</v>
      </c>
      <c r="Z3388" s="1">
        <v>59935.75</v>
      </c>
    </row>
    <row r="3389" spans="1:26" x14ac:dyDescent="0.25">
      <c r="A3389" s="3">
        <v>100003388</v>
      </c>
      <c r="B3389" t="s">
        <v>3314</v>
      </c>
      <c r="C3389" t="s">
        <v>3570</v>
      </c>
      <c r="D3389" t="s">
        <v>3266</v>
      </c>
      <c r="E3389">
        <v>35</v>
      </c>
      <c r="F3389" t="s">
        <v>3275</v>
      </c>
      <c r="G3389" t="s">
        <v>3281</v>
      </c>
      <c r="H3389" s="49">
        <v>42335</v>
      </c>
      <c r="I3389" s="1">
        <v>5603.29</v>
      </c>
      <c r="R3389" s="3">
        <v>300001337</v>
      </c>
      <c r="S3389" t="s">
        <v>3542</v>
      </c>
      <c r="T3389" t="s">
        <v>3442</v>
      </c>
      <c r="U3389" t="s">
        <v>3266</v>
      </c>
      <c r="V3389">
        <v>38</v>
      </c>
      <c r="W3389" t="s">
        <v>3258</v>
      </c>
      <c r="X3389" t="s">
        <v>3281</v>
      </c>
      <c r="Y3389" s="49">
        <v>42207</v>
      </c>
      <c r="Z3389" s="1">
        <v>60149.63</v>
      </c>
    </row>
    <row r="3390" spans="1:26" x14ac:dyDescent="0.25">
      <c r="A3390" s="3">
        <v>100003389</v>
      </c>
      <c r="B3390" t="s">
        <v>3562</v>
      </c>
      <c r="C3390" t="s">
        <v>3330</v>
      </c>
      <c r="D3390" t="s">
        <v>3266</v>
      </c>
      <c r="E3390">
        <v>33</v>
      </c>
      <c r="F3390" t="s">
        <v>3275</v>
      </c>
      <c r="G3390" t="s">
        <v>3257</v>
      </c>
      <c r="H3390" s="49">
        <v>42335</v>
      </c>
      <c r="I3390" s="1">
        <v>40186.04</v>
      </c>
      <c r="R3390" s="3">
        <v>100001558</v>
      </c>
      <c r="S3390" t="s">
        <v>3326</v>
      </c>
      <c r="T3390" t="s">
        <v>3431</v>
      </c>
      <c r="U3390" t="s">
        <v>3266</v>
      </c>
      <c r="V3390">
        <v>37</v>
      </c>
      <c r="W3390" t="s">
        <v>3275</v>
      </c>
      <c r="X3390" t="s">
        <v>3281</v>
      </c>
      <c r="Y3390" s="49">
        <v>42225</v>
      </c>
      <c r="Z3390" s="1">
        <v>60167.62</v>
      </c>
    </row>
    <row r="3391" spans="1:26" x14ac:dyDescent="0.25">
      <c r="A3391" s="3">
        <v>100003390</v>
      </c>
      <c r="B3391" t="s">
        <v>3443</v>
      </c>
      <c r="C3391" t="s">
        <v>3435</v>
      </c>
      <c r="D3391" t="s">
        <v>3266</v>
      </c>
      <c r="E3391">
        <v>35</v>
      </c>
      <c r="F3391" t="s">
        <v>3275</v>
      </c>
      <c r="G3391" t="s">
        <v>3265</v>
      </c>
      <c r="H3391" s="49">
        <v>42335</v>
      </c>
      <c r="I3391" s="1">
        <v>54691.63</v>
      </c>
      <c r="R3391" s="3">
        <v>400000441</v>
      </c>
      <c r="S3391" t="s">
        <v>3484</v>
      </c>
      <c r="T3391" t="s">
        <v>3487</v>
      </c>
      <c r="U3391" t="s">
        <v>3266</v>
      </c>
      <c r="V3391">
        <v>21</v>
      </c>
      <c r="W3391" t="s">
        <v>3469</v>
      </c>
      <c r="X3391" t="s">
        <v>3257</v>
      </c>
      <c r="Y3391" s="49">
        <v>42134</v>
      </c>
      <c r="Z3391" s="1">
        <v>60338.07</v>
      </c>
    </row>
    <row r="3392" spans="1:26" x14ac:dyDescent="0.25">
      <c r="A3392" s="3">
        <v>100003391</v>
      </c>
      <c r="B3392" t="s">
        <v>3368</v>
      </c>
      <c r="C3392" t="s">
        <v>3307</v>
      </c>
      <c r="D3392" t="s">
        <v>3259</v>
      </c>
      <c r="E3392">
        <v>42</v>
      </c>
      <c r="F3392" t="s">
        <v>3275</v>
      </c>
      <c r="G3392" t="s">
        <v>3257</v>
      </c>
      <c r="H3392" s="49">
        <v>42335</v>
      </c>
      <c r="I3392" s="1">
        <v>71409.740000000005</v>
      </c>
      <c r="R3392" s="3">
        <v>100000423</v>
      </c>
      <c r="S3392" t="s">
        <v>3443</v>
      </c>
      <c r="T3392" t="s">
        <v>3565</v>
      </c>
      <c r="U3392" t="s">
        <v>3266</v>
      </c>
      <c r="V3392">
        <v>27</v>
      </c>
      <c r="W3392" t="s">
        <v>3275</v>
      </c>
      <c r="X3392" t="s">
        <v>3281</v>
      </c>
      <c r="Y3392" s="49">
        <v>42133</v>
      </c>
      <c r="Z3392" s="1">
        <v>60406.61</v>
      </c>
    </row>
    <row r="3393" spans="1:26" x14ac:dyDescent="0.25">
      <c r="A3393" s="3">
        <v>100003392</v>
      </c>
      <c r="B3393" t="s">
        <v>3372</v>
      </c>
      <c r="C3393" t="s">
        <v>3338</v>
      </c>
      <c r="D3393" t="s">
        <v>3259</v>
      </c>
      <c r="E3393">
        <v>33</v>
      </c>
      <c r="F3393" t="s">
        <v>3275</v>
      </c>
      <c r="G3393" t="s">
        <v>3281</v>
      </c>
      <c r="H3393" s="49">
        <v>42335</v>
      </c>
      <c r="I3393" s="1">
        <v>21424.46</v>
      </c>
      <c r="R3393" s="3">
        <v>100000203</v>
      </c>
      <c r="S3393" t="s">
        <v>3448</v>
      </c>
      <c r="T3393" t="s">
        <v>3393</v>
      </c>
      <c r="U3393" t="s">
        <v>3266</v>
      </c>
      <c r="V3393">
        <v>40</v>
      </c>
      <c r="W3393" t="s">
        <v>3275</v>
      </c>
      <c r="X3393" t="s">
        <v>3281</v>
      </c>
      <c r="Y3393" s="49">
        <v>42106</v>
      </c>
      <c r="Z3393" s="1">
        <v>60648.52</v>
      </c>
    </row>
    <row r="3394" spans="1:26" x14ac:dyDescent="0.25">
      <c r="A3394" s="3">
        <v>100003393</v>
      </c>
      <c r="B3394" t="s">
        <v>3339</v>
      </c>
      <c r="C3394" t="s">
        <v>3526</v>
      </c>
      <c r="D3394" t="s">
        <v>3259</v>
      </c>
      <c r="E3394">
        <v>38</v>
      </c>
      <c r="F3394" t="s">
        <v>3275</v>
      </c>
      <c r="G3394" t="s">
        <v>3281</v>
      </c>
      <c r="H3394" s="49">
        <v>42335</v>
      </c>
      <c r="I3394" s="1">
        <v>13849.75</v>
      </c>
      <c r="R3394" s="3">
        <v>100000310</v>
      </c>
      <c r="S3394" t="s">
        <v>3563</v>
      </c>
      <c r="T3394" t="s">
        <v>3371</v>
      </c>
      <c r="U3394" t="s">
        <v>3266</v>
      </c>
      <c r="V3394">
        <v>33</v>
      </c>
      <c r="W3394" t="s">
        <v>3275</v>
      </c>
      <c r="X3394" t="s">
        <v>3281</v>
      </c>
      <c r="Y3394" s="49">
        <v>42118</v>
      </c>
      <c r="Z3394" s="1">
        <v>60876.78</v>
      </c>
    </row>
    <row r="3395" spans="1:26" x14ac:dyDescent="0.25">
      <c r="A3395" s="3">
        <v>100003394</v>
      </c>
      <c r="B3395" t="s">
        <v>3339</v>
      </c>
      <c r="C3395" t="s">
        <v>3310</v>
      </c>
      <c r="D3395" t="s">
        <v>3259</v>
      </c>
      <c r="E3395">
        <v>25</v>
      </c>
      <c r="F3395" t="s">
        <v>3275</v>
      </c>
      <c r="G3395" t="s">
        <v>3257</v>
      </c>
      <c r="H3395" s="49">
        <v>42335</v>
      </c>
      <c r="I3395" s="1">
        <v>24366.36</v>
      </c>
      <c r="R3395" s="3">
        <v>300000967</v>
      </c>
      <c r="S3395" t="s">
        <v>3475</v>
      </c>
      <c r="T3395" t="s">
        <v>3461</v>
      </c>
      <c r="U3395" t="s">
        <v>3266</v>
      </c>
      <c r="V3395">
        <v>42</v>
      </c>
      <c r="W3395" t="s">
        <v>3258</v>
      </c>
      <c r="X3395" t="s">
        <v>3281</v>
      </c>
      <c r="Y3395" s="49">
        <v>42176</v>
      </c>
      <c r="Z3395" s="1">
        <v>61134.99</v>
      </c>
    </row>
    <row r="3396" spans="1:26" x14ac:dyDescent="0.25">
      <c r="A3396" s="3">
        <v>100003395</v>
      </c>
      <c r="B3396" t="s">
        <v>3289</v>
      </c>
      <c r="C3396" t="s">
        <v>3359</v>
      </c>
      <c r="D3396" t="s">
        <v>3259</v>
      </c>
      <c r="E3396">
        <v>33</v>
      </c>
      <c r="F3396" t="s">
        <v>3275</v>
      </c>
      <c r="G3396" t="s">
        <v>3265</v>
      </c>
      <c r="H3396" s="49">
        <v>42335</v>
      </c>
      <c r="I3396" s="1">
        <v>7716.87</v>
      </c>
      <c r="R3396" s="3">
        <v>100001865</v>
      </c>
      <c r="S3396" t="s">
        <v>3573</v>
      </c>
      <c r="T3396" t="s">
        <v>3442</v>
      </c>
      <c r="U3396" t="s">
        <v>3266</v>
      </c>
      <c r="V3396">
        <v>36</v>
      </c>
      <c r="W3396" t="s">
        <v>3275</v>
      </c>
      <c r="X3396" t="s">
        <v>3281</v>
      </c>
      <c r="Y3396" s="49">
        <v>42247</v>
      </c>
      <c r="Z3396" s="1">
        <v>61324.68</v>
      </c>
    </row>
    <row r="3397" spans="1:26" x14ac:dyDescent="0.25">
      <c r="A3397" s="3">
        <v>100003396</v>
      </c>
      <c r="B3397" t="s">
        <v>3341</v>
      </c>
      <c r="C3397" t="s">
        <v>3490</v>
      </c>
      <c r="D3397" t="s">
        <v>3259</v>
      </c>
      <c r="E3397">
        <v>44</v>
      </c>
      <c r="F3397" t="s">
        <v>3275</v>
      </c>
      <c r="G3397" t="s">
        <v>3281</v>
      </c>
      <c r="H3397" s="49">
        <v>42335</v>
      </c>
      <c r="I3397" s="1">
        <v>31063.54</v>
      </c>
      <c r="R3397" s="3">
        <v>100001790</v>
      </c>
      <c r="S3397" t="s">
        <v>3520</v>
      </c>
      <c r="T3397" t="s">
        <v>3345</v>
      </c>
      <c r="U3397" t="s">
        <v>3266</v>
      </c>
      <c r="V3397">
        <v>40</v>
      </c>
      <c r="W3397" t="s">
        <v>3275</v>
      </c>
      <c r="X3397" t="s">
        <v>3281</v>
      </c>
      <c r="Y3397" s="49">
        <v>42242</v>
      </c>
      <c r="Z3397" s="1">
        <v>61414.37</v>
      </c>
    </row>
    <row r="3398" spans="1:26" x14ac:dyDescent="0.25">
      <c r="A3398" s="3">
        <v>100003397</v>
      </c>
      <c r="B3398" t="s">
        <v>3320</v>
      </c>
      <c r="C3398" t="s">
        <v>3292</v>
      </c>
      <c r="D3398" t="s">
        <v>3266</v>
      </c>
      <c r="E3398">
        <v>30</v>
      </c>
      <c r="F3398" t="s">
        <v>3275</v>
      </c>
      <c r="G3398" t="s">
        <v>3281</v>
      </c>
      <c r="H3398" s="49">
        <v>42335</v>
      </c>
      <c r="I3398" s="1">
        <v>279.01</v>
      </c>
      <c r="R3398" s="3">
        <v>100000162</v>
      </c>
      <c r="S3398" t="s">
        <v>3579</v>
      </c>
      <c r="T3398" t="s">
        <v>3369</v>
      </c>
      <c r="U3398" t="s">
        <v>3266</v>
      </c>
      <c r="V3398">
        <v>36</v>
      </c>
      <c r="W3398" t="s">
        <v>3275</v>
      </c>
      <c r="X3398" t="s">
        <v>3265</v>
      </c>
      <c r="Y3398" s="49">
        <v>42099</v>
      </c>
      <c r="Z3398" s="1">
        <v>61541.83</v>
      </c>
    </row>
    <row r="3399" spans="1:26" x14ac:dyDescent="0.25">
      <c r="A3399" s="3">
        <v>100003398</v>
      </c>
      <c r="B3399" t="s">
        <v>3433</v>
      </c>
      <c r="C3399" t="s">
        <v>3435</v>
      </c>
      <c r="D3399" t="s">
        <v>3259</v>
      </c>
      <c r="E3399">
        <v>41</v>
      </c>
      <c r="F3399" t="s">
        <v>3275</v>
      </c>
      <c r="G3399" t="s">
        <v>3281</v>
      </c>
      <c r="H3399" s="49">
        <v>42335</v>
      </c>
      <c r="I3399" s="1">
        <v>11104.86</v>
      </c>
      <c r="R3399" s="3">
        <v>100000097</v>
      </c>
      <c r="S3399" t="s">
        <v>3520</v>
      </c>
      <c r="T3399" t="s">
        <v>3483</v>
      </c>
      <c r="U3399" t="s">
        <v>3266</v>
      </c>
      <c r="V3399">
        <v>38</v>
      </c>
      <c r="W3399" t="s">
        <v>3275</v>
      </c>
      <c r="X3399" t="s">
        <v>3257</v>
      </c>
      <c r="Y3399" s="49">
        <v>42079</v>
      </c>
      <c r="Z3399" s="1">
        <v>61890.85</v>
      </c>
    </row>
    <row r="3400" spans="1:26" x14ac:dyDescent="0.25">
      <c r="A3400" s="3">
        <v>200003399</v>
      </c>
      <c r="B3400" t="s">
        <v>3274</v>
      </c>
      <c r="C3400" t="s">
        <v>3442</v>
      </c>
      <c r="D3400" t="s">
        <v>3266</v>
      </c>
      <c r="E3400">
        <v>44</v>
      </c>
      <c r="F3400" t="s">
        <v>3262</v>
      </c>
      <c r="G3400" t="s">
        <v>3265</v>
      </c>
      <c r="H3400" s="49">
        <v>42335</v>
      </c>
      <c r="I3400" s="1">
        <v>59401.58</v>
      </c>
      <c r="R3400" s="3">
        <v>400000397</v>
      </c>
      <c r="S3400" t="s">
        <v>3553</v>
      </c>
      <c r="T3400" t="s">
        <v>3349</v>
      </c>
      <c r="U3400" t="s">
        <v>3266</v>
      </c>
      <c r="V3400">
        <v>36</v>
      </c>
      <c r="W3400" t="s">
        <v>3469</v>
      </c>
      <c r="X3400" t="s">
        <v>3265</v>
      </c>
      <c r="Y3400" s="49">
        <v>42130</v>
      </c>
      <c r="Z3400" s="1">
        <v>61911.69</v>
      </c>
    </row>
    <row r="3401" spans="1:26" x14ac:dyDescent="0.25">
      <c r="A3401" s="3">
        <v>200003400</v>
      </c>
      <c r="B3401" t="s">
        <v>3337</v>
      </c>
      <c r="C3401" t="s">
        <v>3315</v>
      </c>
      <c r="D3401" t="s">
        <v>3259</v>
      </c>
      <c r="E3401">
        <v>52</v>
      </c>
      <c r="F3401" t="s">
        <v>3262</v>
      </c>
      <c r="G3401" t="s">
        <v>3265</v>
      </c>
      <c r="H3401" s="49">
        <v>42335</v>
      </c>
      <c r="I3401" s="1">
        <v>48602.47</v>
      </c>
      <c r="R3401" s="3">
        <v>400000368</v>
      </c>
      <c r="S3401" t="s">
        <v>3482</v>
      </c>
      <c r="T3401" t="s">
        <v>3332</v>
      </c>
      <c r="U3401" t="s">
        <v>3266</v>
      </c>
      <c r="V3401">
        <v>31</v>
      </c>
      <c r="W3401" t="s">
        <v>3469</v>
      </c>
      <c r="X3401" t="s">
        <v>3265</v>
      </c>
      <c r="Y3401" s="49">
        <v>42128</v>
      </c>
      <c r="Z3401" s="1">
        <v>62299.63</v>
      </c>
    </row>
    <row r="3402" spans="1:26" x14ac:dyDescent="0.25">
      <c r="A3402" s="3">
        <v>200003401</v>
      </c>
      <c r="B3402" t="s">
        <v>3383</v>
      </c>
      <c r="C3402" t="s">
        <v>3570</v>
      </c>
      <c r="D3402" t="s">
        <v>3266</v>
      </c>
      <c r="E3402">
        <v>47</v>
      </c>
      <c r="F3402" t="s">
        <v>3262</v>
      </c>
      <c r="G3402" t="s">
        <v>3265</v>
      </c>
      <c r="H3402" s="49">
        <v>42335</v>
      </c>
      <c r="I3402" s="1">
        <v>97165.43</v>
      </c>
      <c r="R3402" s="3">
        <v>200001117</v>
      </c>
      <c r="S3402" t="s">
        <v>3383</v>
      </c>
      <c r="T3402" t="s">
        <v>3329</v>
      </c>
      <c r="U3402" t="s">
        <v>3266</v>
      </c>
      <c r="V3402">
        <v>42</v>
      </c>
      <c r="W3402" t="s">
        <v>3262</v>
      </c>
      <c r="X3402" t="s">
        <v>3265</v>
      </c>
      <c r="Y3402" s="49">
        <v>42192</v>
      </c>
      <c r="Z3402" s="1">
        <v>62850.82</v>
      </c>
    </row>
    <row r="3403" spans="1:26" x14ac:dyDescent="0.25">
      <c r="A3403" s="3">
        <v>200003402</v>
      </c>
      <c r="B3403" t="s">
        <v>3412</v>
      </c>
      <c r="C3403" t="s">
        <v>3490</v>
      </c>
      <c r="D3403" t="s">
        <v>3259</v>
      </c>
      <c r="E3403">
        <v>47</v>
      </c>
      <c r="F3403" t="s">
        <v>3262</v>
      </c>
      <c r="G3403" t="s">
        <v>3257</v>
      </c>
      <c r="H3403" s="49">
        <v>42335</v>
      </c>
      <c r="I3403" s="1">
        <v>22946.04</v>
      </c>
      <c r="R3403" s="3">
        <v>100000923</v>
      </c>
      <c r="S3403" t="s">
        <v>3522</v>
      </c>
      <c r="T3403" t="s">
        <v>3340</v>
      </c>
      <c r="U3403" t="s">
        <v>3266</v>
      </c>
      <c r="V3403">
        <v>40</v>
      </c>
      <c r="W3403" t="s">
        <v>3275</v>
      </c>
      <c r="X3403" t="s">
        <v>3281</v>
      </c>
      <c r="Y3403" s="49">
        <v>42174</v>
      </c>
      <c r="Z3403" s="1">
        <v>62886.29</v>
      </c>
    </row>
    <row r="3404" spans="1:26" x14ac:dyDescent="0.25">
      <c r="A3404" s="3">
        <v>200003403</v>
      </c>
      <c r="B3404" t="s">
        <v>3434</v>
      </c>
      <c r="C3404" t="s">
        <v>3381</v>
      </c>
      <c r="D3404" t="s">
        <v>3266</v>
      </c>
      <c r="E3404">
        <v>61</v>
      </c>
      <c r="F3404" t="s">
        <v>3262</v>
      </c>
      <c r="G3404" t="s">
        <v>3257</v>
      </c>
      <c r="H3404" s="49">
        <v>42335</v>
      </c>
      <c r="I3404" s="1">
        <v>1409.52</v>
      </c>
      <c r="R3404" s="3">
        <v>400000602</v>
      </c>
      <c r="S3404" t="s">
        <v>3496</v>
      </c>
      <c r="T3404" t="s">
        <v>3472</v>
      </c>
      <c r="U3404" t="s">
        <v>3266</v>
      </c>
      <c r="V3404">
        <v>24</v>
      </c>
      <c r="W3404" t="s">
        <v>3469</v>
      </c>
      <c r="X3404" t="s">
        <v>3281</v>
      </c>
      <c r="Y3404" s="49">
        <v>42143</v>
      </c>
      <c r="Z3404" s="1">
        <v>63070.39</v>
      </c>
    </row>
    <row r="3405" spans="1:26" x14ac:dyDescent="0.25">
      <c r="A3405" s="3">
        <v>200003404</v>
      </c>
      <c r="B3405" t="s">
        <v>3354</v>
      </c>
      <c r="C3405" t="s">
        <v>3305</v>
      </c>
      <c r="D3405" t="s">
        <v>3259</v>
      </c>
      <c r="E3405">
        <v>49</v>
      </c>
      <c r="F3405" t="s">
        <v>3262</v>
      </c>
      <c r="G3405" t="s">
        <v>3257</v>
      </c>
      <c r="H3405" s="49">
        <v>42335</v>
      </c>
      <c r="I3405" s="1">
        <v>10315.469999999999</v>
      </c>
      <c r="R3405" s="3">
        <v>100001208</v>
      </c>
      <c r="S3405" t="s">
        <v>3542</v>
      </c>
      <c r="T3405" t="s">
        <v>3550</v>
      </c>
      <c r="U3405" t="s">
        <v>3266</v>
      </c>
      <c r="V3405">
        <v>34</v>
      </c>
      <c r="W3405" t="s">
        <v>3275</v>
      </c>
      <c r="X3405" t="s">
        <v>3265</v>
      </c>
      <c r="Y3405" s="49">
        <v>42199</v>
      </c>
      <c r="Z3405" s="1">
        <v>63083.87</v>
      </c>
    </row>
    <row r="3406" spans="1:26" x14ac:dyDescent="0.25">
      <c r="A3406" s="3">
        <v>200003405</v>
      </c>
      <c r="B3406" t="s">
        <v>3445</v>
      </c>
      <c r="C3406" t="s">
        <v>3288</v>
      </c>
      <c r="D3406" t="s">
        <v>3259</v>
      </c>
      <c r="E3406">
        <v>63</v>
      </c>
      <c r="F3406" t="s">
        <v>3262</v>
      </c>
      <c r="G3406" t="s">
        <v>3257</v>
      </c>
      <c r="H3406" s="49">
        <v>42335</v>
      </c>
      <c r="I3406" s="1">
        <v>36409.199999999997</v>
      </c>
      <c r="R3406" s="3">
        <v>100000085</v>
      </c>
      <c r="S3406" t="s">
        <v>3395</v>
      </c>
      <c r="T3406" t="s">
        <v>3402</v>
      </c>
      <c r="U3406" t="s">
        <v>3266</v>
      </c>
      <c r="V3406">
        <v>38</v>
      </c>
      <c r="W3406" t="s">
        <v>3275</v>
      </c>
      <c r="X3406" t="s">
        <v>3281</v>
      </c>
      <c r="Y3406" s="49">
        <v>42079</v>
      </c>
      <c r="Z3406" s="1">
        <v>63642.19</v>
      </c>
    </row>
    <row r="3407" spans="1:26" x14ac:dyDescent="0.25">
      <c r="A3407" s="3">
        <v>200003406</v>
      </c>
      <c r="B3407" t="s">
        <v>3293</v>
      </c>
      <c r="C3407" t="s">
        <v>3477</v>
      </c>
      <c r="D3407" t="s">
        <v>3259</v>
      </c>
      <c r="E3407">
        <v>32</v>
      </c>
      <c r="F3407" t="s">
        <v>3262</v>
      </c>
      <c r="G3407" t="s">
        <v>3257</v>
      </c>
      <c r="H3407" s="49">
        <v>42335</v>
      </c>
      <c r="I3407" s="1">
        <v>21454.76</v>
      </c>
      <c r="R3407" s="3">
        <v>200001665</v>
      </c>
      <c r="S3407" t="s">
        <v>3291</v>
      </c>
      <c r="T3407" t="s">
        <v>3301</v>
      </c>
      <c r="U3407" t="s">
        <v>3266</v>
      </c>
      <c r="V3407">
        <v>43</v>
      </c>
      <c r="W3407" t="s">
        <v>3262</v>
      </c>
      <c r="X3407" t="s">
        <v>3265</v>
      </c>
      <c r="Y3407" s="49">
        <v>42234</v>
      </c>
      <c r="Z3407" s="1">
        <v>63757.4</v>
      </c>
    </row>
    <row r="3408" spans="1:26" x14ac:dyDescent="0.25">
      <c r="A3408" s="3">
        <v>200003407</v>
      </c>
      <c r="B3408" t="s">
        <v>3272</v>
      </c>
      <c r="C3408" t="s">
        <v>3381</v>
      </c>
      <c r="D3408" t="s">
        <v>3259</v>
      </c>
      <c r="E3408">
        <v>61</v>
      </c>
      <c r="F3408" t="s">
        <v>3262</v>
      </c>
      <c r="G3408" t="s">
        <v>3257</v>
      </c>
      <c r="H3408" s="49">
        <v>42335</v>
      </c>
      <c r="I3408" s="1">
        <v>20606.21</v>
      </c>
      <c r="R3408" s="3">
        <v>100001311</v>
      </c>
      <c r="S3408" t="s">
        <v>3577</v>
      </c>
      <c r="T3408" t="s">
        <v>3323</v>
      </c>
      <c r="U3408" t="s">
        <v>3266</v>
      </c>
      <c r="V3408">
        <v>39</v>
      </c>
      <c r="W3408" t="s">
        <v>3275</v>
      </c>
      <c r="X3408" t="s">
        <v>3257</v>
      </c>
      <c r="Y3408" s="49">
        <v>42207</v>
      </c>
      <c r="Z3408" s="1">
        <v>63992.1</v>
      </c>
    </row>
    <row r="3409" spans="1:26" x14ac:dyDescent="0.25">
      <c r="A3409" s="3">
        <v>300003408</v>
      </c>
      <c r="B3409" t="s">
        <v>3538</v>
      </c>
      <c r="C3409" t="s">
        <v>3558</v>
      </c>
      <c r="D3409" t="s">
        <v>3259</v>
      </c>
      <c r="E3409">
        <v>30</v>
      </c>
      <c r="F3409" t="s">
        <v>3258</v>
      </c>
      <c r="G3409" t="s">
        <v>3281</v>
      </c>
      <c r="H3409" s="49">
        <v>42335</v>
      </c>
      <c r="I3409" s="1">
        <v>7049.66</v>
      </c>
      <c r="R3409" s="3">
        <v>300000468</v>
      </c>
      <c r="S3409" t="s">
        <v>3503</v>
      </c>
      <c r="T3409" t="s">
        <v>3466</v>
      </c>
      <c r="U3409" t="s">
        <v>3266</v>
      </c>
      <c r="V3409">
        <v>45</v>
      </c>
      <c r="W3409" t="s">
        <v>3258</v>
      </c>
      <c r="X3409" t="s">
        <v>3265</v>
      </c>
      <c r="Y3409" s="49">
        <v>42136</v>
      </c>
      <c r="Z3409" s="1">
        <v>64149.120000000003</v>
      </c>
    </row>
    <row r="3410" spans="1:26" x14ac:dyDescent="0.25">
      <c r="A3410" s="3">
        <v>300003409</v>
      </c>
      <c r="B3410" t="s">
        <v>3538</v>
      </c>
      <c r="C3410" t="s">
        <v>3519</v>
      </c>
      <c r="D3410" t="s">
        <v>3259</v>
      </c>
      <c r="E3410">
        <v>18</v>
      </c>
      <c r="F3410" t="s">
        <v>3258</v>
      </c>
      <c r="G3410" t="s">
        <v>3257</v>
      </c>
      <c r="H3410" s="49">
        <v>42335</v>
      </c>
      <c r="I3410" s="1">
        <v>77682</v>
      </c>
      <c r="R3410" s="3">
        <v>100000518</v>
      </c>
      <c r="S3410" t="s">
        <v>3471</v>
      </c>
      <c r="T3410" t="s">
        <v>3565</v>
      </c>
      <c r="U3410" t="s">
        <v>3266</v>
      </c>
      <c r="V3410">
        <v>35</v>
      </c>
      <c r="W3410" t="s">
        <v>3275</v>
      </c>
      <c r="X3410" t="s">
        <v>3257</v>
      </c>
      <c r="Y3410" s="49">
        <v>42140</v>
      </c>
      <c r="Z3410" s="1">
        <v>64233.87</v>
      </c>
    </row>
    <row r="3411" spans="1:26" x14ac:dyDescent="0.25">
      <c r="A3411" s="3">
        <v>300003410</v>
      </c>
      <c r="B3411" t="s">
        <v>3353</v>
      </c>
      <c r="C3411" t="s">
        <v>3371</v>
      </c>
      <c r="D3411" t="s">
        <v>3259</v>
      </c>
      <c r="E3411">
        <v>31</v>
      </c>
      <c r="F3411" t="s">
        <v>3258</v>
      </c>
      <c r="G3411" t="s">
        <v>3257</v>
      </c>
      <c r="H3411" s="49">
        <v>42335</v>
      </c>
      <c r="I3411" s="1">
        <v>14625.23</v>
      </c>
      <c r="R3411" s="3">
        <v>200000984</v>
      </c>
      <c r="S3411" t="s">
        <v>3439</v>
      </c>
      <c r="T3411" t="s">
        <v>3422</v>
      </c>
      <c r="U3411" t="s">
        <v>3266</v>
      </c>
      <c r="V3411">
        <v>57</v>
      </c>
      <c r="W3411" t="s">
        <v>3262</v>
      </c>
      <c r="X3411" t="s">
        <v>3265</v>
      </c>
      <c r="Y3411" s="49">
        <v>42179</v>
      </c>
      <c r="Z3411" s="1">
        <v>64620.15</v>
      </c>
    </row>
    <row r="3412" spans="1:26" x14ac:dyDescent="0.25">
      <c r="A3412" s="3">
        <v>300003411</v>
      </c>
      <c r="B3412" t="s">
        <v>3500</v>
      </c>
      <c r="C3412" t="s">
        <v>3305</v>
      </c>
      <c r="D3412" t="s">
        <v>3259</v>
      </c>
      <c r="E3412">
        <v>46</v>
      </c>
      <c r="F3412" t="s">
        <v>3258</v>
      </c>
      <c r="G3412" t="s">
        <v>3265</v>
      </c>
      <c r="H3412" s="49">
        <v>42335</v>
      </c>
      <c r="I3412" s="1">
        <v>38460.800000000003</v>
      </c>
      <c r="R3412" s="3">
        <v>100001142</v>
      </c>
      <c r="S3412" t="s">
        <v>3492</v>
      </c>
      <c r="T3412" t="s">
        <v>3407</v>
      </c>
      <c r="U3412" t="s">
        <v>3266</v>
      </c>
      <c r="V3412">
        <v>35</v>
      </c>
      <c r="W3412" t="s">
        <v>3275</v>
      </c>
      <c r="X3412" t="s">
        <v>3281</v>
      </c>
      <c r="Y3412" s="49">
        <v>42195</v>
      </c>
      <c r="Z3412" s="1">
        <v>64757.52</v>
      </c>
    </row>
    <row r="3413" spans="1:26" x14ac:dyDescent="0.25">
      <c r="A3413" s="3">
        <v>300003412</v>
      </c>
      <c r="B3413" t="s">
        <v>3302</v>
      </c>
      <c r="C3413" t="s">
        <v>3400</v>
      </c>
      <c r="D3413" t="s">
        <v>3266</v>
      </c>
      <c r="E3413">
        <v>39</v>
      </c>
      <c r="F3413" t="s">
        <v>3258</v>
      </c>
      <c r="G3413" t="s">
        <v>3281</v>
      </c>
      <c r="H3413" s="49">
        <v>42335</v>
      </c>
      <c r="I3413" s="1">
        <v>48514.21</v>
      </c>
      <c r="R3413" s="3">
        <v>200001694</v>
      </c>
      <c r="S3413" t="s">
        <v>3503</v>
      </c>
      <c r="T3413" t="s">
        <v>3391</v>
      </c>
      <c r="U3413" t="s">
        <v>3266</v>
      </c>
      <c r="V3413">
        <v>47</v>
      </c>
      <c r="W3413" t="s">
        <v>3262</v>
      </c>
      <c r="X3413" t="s">
        <v>3265</v>
      </c>
      <c r="Y3413" s="49">
        <v>42237</v>
      </c>
      <c r="Z3413" s="1">
        <v>64940.12</v>
      </c>
    </row>
    <row r="3414" spans="1:26" x14ac:dyDescent="0.25">
      <c r="A3414" s="3">
        <v>300003413</v>
      </c>
      <c r="B3414" t="s">
        <v>3300</v>
      </c>
      <c r="C3414" t="s">
        <v>3540</v>
      </c>
      <c r="D3414" t="s">
        <v>3259</v>
      </c>
      <c r="E3414">
        <v>44</v>
      </c>
      <c r="F3414" t="s">
        <v>3258</v>
      </c>
      <c r="G3414" t="s">
        <v>3281</v>
      </c>
      <c r="H3414" s="49">
        <v>42335</v>
      </c>
      <c r="I3414" s="1">
        <v>26502.42</v>
      </c>
      <c r="R3414" s="3">
        <v>300001205</v>
      </c>
      <c r="S3414" t="s">
        <v>3564</v>
      </c>
      <c r="T3414" t="s">
        <v>3415</v>
      </c>
      <c r="U3414" t="s">
        <v>3266</v>
      </c>
      <c r="V3414">
        <v>42</v>
      </c>
      <c r="W3414" t="s">
        <v>3258</v>
      </c>
      <c r="X3414" t="s">
        <v>3281</v>
      </c>
      <c r="Y3414" s="49">
        <v>42198</v>
      </c>
      <c r="Z3414" s="1">
        <v>65123.06</v>
      </c>
    </row>
    <row r="3415" spans="1:26" x14ac:dyDescent="0.25">
      <c r="A3415" s="3">
        <v>300003414</v>
      </c>
      <c r="B3415" t="s">
        <v>3309</v>
      </c>
      <c r="C3415" t="s">
        <v>3483</v>
      </c>
      <c r="D3415" t="s">
        <v>3266</v>
      </c>
      <c r="E3415">
        <v>33</v>
      </c>
      <c r="F3415" t="s">
        <v>3258</v>
      </c>
      <c r="G3415" t="s">
        <v>3281</v>
      </c>
      <c r="H3415" s="49">
        <v>42335</v>
      </c>
      <c r="I3415" s="1">
        <v>71331.75</v>
      </c>
      <c r="R3415" s="3">
        <v>300000365</v>
      </c>
      <c r="S3415" t="s">
        <v>3419</v>
      </c>
      <c r="T3415" t="s">
        <v>3570</v>
      </c>
      <c r="U3415" t="s">
        <v>3266</v>
      </c>
      <c r="V3415">
        <v>28</v>
      </c>
      <c r="W3415" t="s">
        <v>3258</v>
      </c>
      <c r="X3415" t="s">
        <v>3265</v>
      </c>
      <c r="Y3415" s="49">
        <v>42128</v>
      </c>
      <c r="Z3415" s="1">
        <v>65204.55</v>
      </c>
    </row>
    <row r="3416" spans="1:26" x14ac:dyDescent="0.25">
      <c r="A3416" s="3">
        <v>400003415</v>
      </c>
      <c r="B3416" t="s">
        <v>3413</v>
      </c>
      <c r="C3416" t="s">
        <v>3349</v>
      </c>
      <c r="D3416" t="s">
        <v>3266</v>
      </c>
      <c r="E3416">
        <v>19</v>
      </c>
      <c r="F3416" t="s">
        <v>3469</v>
      </c>
      <c r="G3416" t="s">
        <v>3265</v>
      </c>
      <c r="H3416" s="49">
        <v>42335</v>
      </c>
      <c r="I3416" s="1">
        <v>2184.1799999999998</v>
      </c>
      <c r="R3416" s="3">
        <v>300000786</v>
      </c>
      <c r="S3416" t="s">
        <v>3457</v>
      </c>
      <c r="T3416" t="s">
        <v>3387</v>
      </c>
      <c r="U3416" t="s">
        <v>3266</v>
      </c>
      <c r="V3416">
        <v>36</v>
      </c>
      <c r="W3416" t="s">
        <v>3258</v>
      </c>
      <c r="X3416" t="s">
        <v>3257</v>
      </c>
      <c r="Y3416" s="49">
        <v>42157</v>
      </c>
      <c r="Z3416" s="1">
        <v>65364.639999999999</v>
      </c>
    </row>
    <row r="3417" spans="1:26" x14ac:dyDescent="0.25">
      <c r="A3417" s="3">
        <v>100003416</v>
      </c>
      <c r="B3417" t="s">
        <v>3520</v>
      </c>
      <c r="C3417" t="s">
        <v>3273</v>
      </c>
      <c r="D3417" t="s">
        <v>3266</v>
      </c>
      <c r="E3417">
        <v>35</v>
      </c>
      <c r="F3417" t="s">
        <v>3275</v>
      </c>
      <c r="G3417" t="s">
        <v>3281</v>
      </c>
      <c r="H3417" s="49">
        <v>42336</v>
      </c>
      <c r="I3417" s="1">
        <v>14505.16</v>
      </c>
      <c r="R3417" s="3">
        <v>400000359</v>
      </c>
      <c r="S3417" t="s">
        <v>3291</v>
      </c>
      <c r="T3417" t="s">
        <v>3498</v>
      </c>
      <c r="U3417" t="s">
        <v>3266</v>
      </c>
      <c r="V3417">
        <v>17</v>
      </c>
      <c r="W3417" t="s">
        <v>3469</v>
      </c>
      <c r="X3417" t="s">
        <v>3265</v>
      </c>
      <c r="Y3417" s="49">
        <v>42127</v>
      </c>
      <c r="Z3417" s="1">
        <v>65798.399999999994</v>
      </c>
    </row>
    <row r="3418" spans="1:26" x14ac:dyDescent="0.25">
      <c r="A3418" s="3">
        <v>100003417</v>
      </c>
      <c r="B3418" t="s">
        <v>3399</v>
      </c>
      <c r="C3418" t="s">
        <v>3450</v>
      </c>
      <c r="D3418" t="s">
        <v>3259</v>
      </c>
      <c r="E3418">
        <v>42</v>
      </c>
      <c r="F3418" t="s">
        <v>3275</v>
      </c>
      <c r="G3418" t="s">
        <v>3281</v>
      </c>
      <c r="H3418" s="49">
        <v>42336</v>
      </c>
      <c r="I3418" s="1">
        <v>43621.9</v>
      </c>
      <c r="R3418" s="3">
        <v>100000561</v>
      </c>
      <c r="S3418" t="s">
        <v>3390</v>
      </c>
      <c r="T3418" t="s">
        <v>3565</v>
      </c>
      <c r="U3418" t="s">
        <v>3266</v>
      </c>
      <c r="V3418">
        <v>30</v>
      </c>
      <c r="W3418" t="s">
        <v>3275</v>
      </c>
      <c r="X3418" t="s">
        <v>3281</v>
      </c>
      <c r="Y3418" s="49">
        <v>42143</v>
      </c>
      <c r="Z3418" s="1">
        <v>65904.539999999994</v>
      </c>
    </row>
    <row r="3419" spans="1:26" x14ac:dyDescent="0.25">
      <c r="A3419" s="3">
        <v>100003418</v>
      </c>
      <c r="B3419" t="s">
        <v>3448</v>
      </c>
      <c r="C3419" t="s">
        <v>3405</v>
      </c>
      <c r="D3419" t="s">
        <v>3266</v>
      </c>
      <c r="E3419">
        <v>37</v>
      </c>
      <c r="F3419" t="s">
        <v>3275</v>
      </c>
      <c r="G3419" t="s">
        <v>3265</v>
      </c>
      <c r="H3419" s="49">
        <v>42336</v>
      </c>
      <c r="I3419" s="1">
        <v>26478.35</v>
      </c>
      <c r="R3419" s="3">
        <v>100000313</v>
      </c>
      <c r="S3419" t="s">
        <v>3576</v>
      </c>
      <c r="T3419" t="s">
        <v>3388</v>
      </c>
      <c r="U3419" t="s">
        <v>3266</v>
      </c>
      <c r="V3419">
        <v>40</v>
      </c>
      <c r="W3419" t="s">
        <v>3275</v>
      </c>
      <c r="X3419" t="s">
        <v>3281</v>
      </c>
      <c r="Y3419" s="49">
        <v>42120</v>
      </c>
      <c r="Z3419" s="1">
        <v>65947.69</v>
      </c>
    </row>
    <row r="3420" spans="1:26" x14ac:dyDescent="0.25">
      <c r="A3420" s="3">
        <v>100003419</v>
      </c>
      <c r="B3420" t="s">
        <v>3482</v>
      </c>
      <c r="C3420" t="s">
        <v>3290</v>
      </c>
      <c r="D3420" t="s">
        <v>3266</v>
      </c>
      <c r="E3420">
        <v>32</v>
      </c>
      <c r="F3420" t="s">
        <v>3275</v>
      </c>
      <c r="G3420" t="s">
        <v>3281</v>
      </c>
      <c r="H3420" s="49">
        <v>42336</v>
      </c>
      <c r="I3420" s="1">
        <v>26094.22</v>
      </c>
      <c r="R3420" s="3">
        <v>400001752</v>
      </c>
      <c r="S3420" t="s">
        <v>3545</v>
      </c>
      <c r="T3420" t="s">
        <v>3305</v>
      </c>
      <c r="U3420" t="s">
        <v>3266</v>
      </c>
      <c r="V3420">
        <v>26</v>
      </c>
      <c r="W3420" t="s">
        <v>3469</v>
      </c>
      <c r="X3420" t="s">
        <v>3257</v>
      </c>
      <c r="Y3420" s="49">
        <v>42239</v>
      </c>
      <c r="Z3420" s="1">
        <v>65999.039999999994</v>
      </c>
    </row>
    <row r="3421" spans="1:26" x14ac:dyDescent="0.25">
      <c r="A3421" s="3">
        <v>100003420</v>
      </c>
      <c r="B3421" t="s">
        <v>3421</v>
      </c>
      <c r="C3421" t="s">
        <v>3307</v>
      </c>
      <c r="D3421" t="s">
        <v>3266</v>
      </c>
      <c r="E3421">
        <v>50</v>
      </c>
      <c r="F3421" t="s">
        <v>3275</v>
      </c>
      <c r="G3421" t="s">
        <v>3281</v>
      </c>
      <c r="H3421" s="49">
        <v>42336</v>
      </c>
      <c r="I3421" s="1">
        <v>26280.36</v>
      </c>
      <c r="R3421" s="3">
        <v>100001556</v>
      </c>
      <c r="S3421" t="s">
        <v>3389</v>
      </c>
      <c r="T3421" t="s">
        <v>3509</v>
      </c>
      <c r="U3421" t="s">
        <v>3266</v>
      </c>
      <c r="V3421">
        <v>25</v>
      </c>
      <c r="W3421" t="s">
        <v>3275</v>
      </c>
      <c r="X3421" t="s">
        <v>3281</v>
      </c>
      <c r="Y3421" s="49">
        <v>42225</v>
      </c>
      <c r="Z3421" s="1">
        <v>66105.55</v>
      </c>
    </row>
    <row r="3422" spans="1:26" x14ac:dyDescent="0.25">
      <c r="A3422" s="3">
        <v>100003421</v>
      </c>
      <c r="B3422" t="s">
        <v>3500</v>
      </c>
      <c r="C3422" t="s">
        <v>3299</v>
      </c>
      <c r="D3422" t="s">
        <v>3259</v>
      </c>
      <c r="E3422">
        <v>25</v>
      </c>
      <c r="F3422" t="s">
        <v>3275</v>
      </c>
      <c r="G3422" t="s">
        <v>3265</v>
      </c>
      <c r="H3422" s="49">
        <v>42336</v>
      </c>
      <c r="I3422" s="1">
        <v>81820.899999999994</v>
      </c>
      <c r="R3422" s="3">
        <v>200000924</v>
      </c>
      <c r="S3422" t="s">
        <v>3291</v>
      </c>
      <c r="T3422" t="s">
        <v>3525</v>
      </c>
      <c r="U3422" t="s">
        <v>3266</v>
      </c>
      <c r="V3422">
        <v>60</v>
      </c>
      <c r="W3422" t="s">
        <v>3262</v>
      </c>
      <c r="X3422" t="s">
        <v>3265</v>
      </c>
      <c r="Y3422" s="49">
        <v>42174</v>
      </c>
      <c r="Z3422" s="1">
        <v>66713</v>
      </c>
    </row>
    <row r="3423" spans="1:26" x14ac:dyDescent="0.25">
      <c r="A3423" s="3">
        <v>100003422</v>
      </c>
      <c r="B3423" t="s">
        <v>3291</v>
      </c>
      <c r="C3423" t="s">
        <v>3458</v>
      </c>
      <c r="D3423" t="s">
        <v>3266</v>
      </c>
      <c r="E3423">
        <v>25</v>
      </c>
      <c r="F3423" t="s">
        <v>3275</v>
      </c>
      <c r="G3423" t="s">
        <v>3281</v>
      </c>
      <c r="H3423" s="49">
        <v>42336</v>
      </c>
      <c r="I3423" s="1">
        <v>44240.78</v>
      </c>
      <c r="R3423" s="3">
        <v>300000023</v>
      </c>
      <c r="S3423" t="s">
        <v>3532</v>
      </c>
      <c r="T3423" t="s">
        <v>3321</v>
      </c>
      <c r="U3423" t="s">
        <v>3266</v>
      </c>
      <c r="V3423">
        <v>41</v>
      </c>
      <c r="W3423" t="s">
        <v>3258</v>
      </c>
      <c r="X3423" t="s">
        <v>3281</v>
      </c>
      <c r="Y3423" s="49">
        <v>42022</v>
      </c>
      <c r="Z3423" s="1">
        <v>66785.78</v>
      </c>
    </row>
    <row r="3424" spans="1:26" x14ac:dyDescent="0.25">
      <c r="A3424" s="3">
        <v>100003423</v>
      </c>
      <c r="B3424" t="s">
        <v>3353</v>
      </c>
      <c r="C3424" t="s">
        <v>3466</v>
      </c>
      <c r="D3424" t="s">
        <v>3259</v>
      </c>
      <c r="E3424">
        <v>32</v>
      </c>
      <c r="F3424" t="s">
        <v>3275</v>
      </c>
      <c r="G3424" t="s">
        <v>3281</v>
      </c>
      <c r="H3424" s="49">
        <v>42336</v>
      </c>
      <c r="I3424" s="1">
        <v>52696.94</v>
      </c>
      <c r="R3424" s="3">
        <v>100000383</v>
      </c>
      <c r="S3424" t="s">
        <v>3503</v>
      </c>
      <c r="T3424" t="s">
        <v>3528</v>
      </c>
      <c r="U3424" t="s">
        <v>3266</v>
      </c>
      <c r="V3424">
        <v>32</v>
      </c>
      <c r="W3424" t="s">
        <v>3275</v>
      </c>
      <c r="X3424" t="s">
        <v>3281</v>
      </c>
      <c r="Y3424" s="49">
        <v>42130</v>
      </c>
      <c r="Z3424" s="1">
        <v>67428.149999999994</v>
      </c>
    </row>
    <row r="3425" spans="1:26" x14ac:dyDescent="0.25">
      <c r="A3425" s="3">
        <v>200003424</v>
      </c>
      <c r="B3425" t="s">
        <v>3436</v>
      </c>
      <c r="C3425" t="s">
        <v>3525</v>
      </c>
      <c r="D3425" t="s">
        <v>3266</v>
      </c>
      <c r="E3425">
        <v>50</v>
      </c>
      <c r="F3425" t="s">
        <v>3262</v>
      </c>
      <c r="G3425" t="s">
        <v>3281</v>
      </c>
      <c r="H3425" s="49">
        <v>42336</v>
      </c>
      <c r="I3425" s="1">
        <v>39460.720000000001</v>
      </c>
      <c r="R3425" s="3">
        <v>200000164</v>
      </c>
      <c r="S3425" t="s">
        <v>3437</v>
      </c>
      <c r="T3425" t="s">
        <v>3407</v>
      </c>
      <c r="U3425" t="s">
        <v>3266</v>
      </c>
      <c r="V3425">
        <v>59</v>
      </c>
      <c r="W3425" t="s">
        <v>3262</v>
      </c>
      <c r="X3425" t="s">
        <v>3265</v>
      </c>
      <c r="Y3425" s="49">
        <v>42099</v>
      </c>
      <c r="Z3425" s="1">
        <v>67524.87</v>
      </c>
    </row>
    <row r="3426" spans="1:26" x14ac:dyDescent="0.25">
      <c r="A3426" s="3">
        <v>200003425</v>
      </c>
      <c r="B3426" t="s">
        <v>3278</v>
      </c>
      <c r="C3426" t="s">
        <v>3466</v>
      </c>
      <c r="D3426" t="s">
        <v>3266</v>
      </c>
      <c r="E3426">
        <v>33</v>
      </c>
      <c r="F3426" t="s">
        <v>3262</v>
      </c>
      <c r="G3426" t="s">
        <v>3281</v>
      </c>
      <c r="H3426" s="49">
        <v>42336</v>
      </c>
      <c r="I3426" s="1">
        <v>422.94</v>
      </c>
      <c r="R3426" s="3">
        <v>100001126</v>
      </c>
      <c r="S3426" t="s">
        <v>3520</v>
      </c>
      <c r="T3426" t="s">
        <v>3319</v>
      </c>
      <c r="U3426" t="s">
        <v>3266</v>
      </c>
      <c r="V3426">
        <v>49</v>
      </c>
      <c r="W3426" t="s">
        <v>3275</v>
      </c>
      <c r="X3426" t="s">
        <v>3281</v>
      </c>
      <c r="Y3426" s="49">
        <v>42193</v>
      </c>
      <c r="Z3426" s="1">
        <v>68026.14</v>
      </c>
    </row>
    <row r="3427" spans="1:26" x14ac:dyDescent="0.25">
      <c r="A3427" s="3">
        <v>200003426</v>
      </c>
      <c r="B3427" t="s">
        <v>3571</v>
      </c>
      <c r="C3427" t="s">
        <v>3364</v>
      </c>
      <c r="D3427" t="s">
        <v>3259</v>
      </c>
      <c r="E3427">
        <v>53</v>
      </c>
      <c r="F3427" t="s">
        <v>3262</v>
      </c>
      <c r="G3427" t="s">
        <v>3265</v>
      </c>
      <c r="H3427" s="49">
        <v>42336</v>
      </c>
      <c r="I3427" s="1">
        <v>53354.74</v>
      </c>
      <c r="R3427" s="3">
        <v>100001174</v>
      </c>
      <c r="S3427" t="s">
        <v>3326</v>
      </c>
      <c r="T3427" t="s">
        <v>3305</v>
      </c>
      <c r="U3427" t="s">
        <v>3266</v>
      </c>
      <c r="V3427">
        <v>33</v>
      </c>
      <c r="W3427" t="s">
        <v>3275</v>
      </c>
      <c r="X3427" t="s">
        <v>3281</v>
      </c>
      <c r="Y3427" s="49">
        <v>42197</v>
      </c>
      <c r="Z3427" s="1">
        <v>68170.2</v>
      </c>
    </row>
    <row r="3428" spans="1:26" x14ac:dyDescent="0.25">
      <c r="A3428" s="3">
        <v>200003427</v>
      </c>
      <c r="B3428" t="s">
        <v>3506</v>
      </c>
      <c r="C3428" t="s">
        <v>3435</v>
      </c>
      <c r="D3428" t="s">
        <v>3259</v>
      </c>
      <c r="E3428">
        <v>51</v>
      </c>
      <c r="F3428" t="s">
        <v>3262</v>
      </c>
      <c r="G3428" t="s">
        <v>3265</v>
      </c>
      <c r="H3428" s="49">
        <v>42336</v>
      </c>
      <c r="I3428" s="1">
        <v>32712.76</v>
      </c>
      <c r="R3428" s="3">
        <v>300001151</v>
      </c>
      <c r="S3428" t="s">
        <v>3326</v>
      </c>
      <c r="T3428" t="s">
        <v>3470</v>
      </c>
      <c r="U3428" t="s">
        <v>3266</v>
      </c>
      <c r="V3428">
        <v>44</v>
      </c>
      <c r="W3428" t="s">
        <v>3258</v>
      </c>
      <c r="X3428" t="s">
        <v>3281</v>
      </c>
      <c r="Y3428" s="49">
        <v>42195</v>
      </c>
      <c r="Z3428" s="1">
        <v>68185.66</v>
      </c>
    </row>
    <row r="3429" spans="1:26" x14ac:dyDescent="0.25">
      <c r="A3429" s="3">
        <v>200003428</v>
      </c>
      <c r="B3429" t="s">
        <v>3538</v>
      </c>
      <c r="C3429" t="s">
        <v>3568</v>
      </c>
      <c r="D3429" t="s">
        <v>3259</v>
      </c>
      <c r="E3429">
        <v>61</v>
      </c>
      <c r="F3429" t="s">
        <v>3262</v>
      </c>
      <c r="G3429" t="s">
        <v>3257</v>
      </c>
      <c r="H3429" s="49">
        <v>42336</v>
      </c>
      <c r="I3429" s="1">
        <v>42862.41</v>
      </c>
      <c r="R3429" s="3">
        <v>100001565</v>
      </c>
      <c r="S3429" t="s">
        <v>3291</v>
      </c>
      <c r="T3429" t="s">
        <v>3296</v>
      </c>
      <c r="U3429" t="s">
        <v>3266</v>
      </c>
      <c r="V3429">
        <v>39</v>
      </c>
      <c r="W3429" t="s">
        <v>3275</v>
      </c>
      <c r="X3429" t="s">
        <v>3281</v>
      </c>
      <c r="Y3429" s="49">
        <v>42226</v>
      </c>
      <c r="Z3429" s="1">
        <v>68694.44</v>
      </c>
    </row>
    <row r="3430" spans="1:26" x14ac:dyDescent="0.25">
      <c r="A3430" s="3">
        <v>300003429</v>
      </c>
      <c r="B3430" t="s">
        <v>3274</v>
      </c>
      <c r="C3430" t="s">
        <v>3361</v>
      </c>
      <c r="D3430" t="s">
        <v>3266</v>
      </c>
      <c r="E3430">
        <v>28</v>
      </c>
      <c r="F3430" t="s">
        <v>3258</v>
      </c>
      <c r="G3430" t="s">
        <v>3281</v>
      </c>
      <c r="H3430" s="49">
        <v>42336</v>
      </c>
      <c r="I3430" s="1">
        <v>3856.26</v>
      </c>
      <c r="R3430" s="3">
        <v>200001911</v>
      </c>
      <c r="S3430" t="s">
        <v>3374</v>
      </c>
      <c r="T3430" t="s">
        <v>3398</v>
      </c>
      <c r="U3430" t="s">
        <v>3266</v>
      </c>
      <c r="V3430">
        <v>55</v>
      </c>
      <c r="W3430" t="s">
        <v>3262</v>
      </c>
      <c r="X3430" t="s">
        <v>3265</v>
      </c>
      <c r="Y3430" s="49">
        <v>42251</v>
      </c>
      <c r="Z3430" s="1">
        <v>68864.13</v>
      </c>
    </row>
    <row r="3431" spans="1:26" x14ac:dyDescent="0.25">
      <c r="A3431" s="3">
        <v>300003430</v>
      </c>
      <c r="B3431" t="s">
        <v>3326</v>
      </c>
      <c r="C3431" t="s">
        <v>3556</v>
      </c>
      <c r="D3431" t="s">
        <v>3266</v>
      </c>
      <c r="E3431">
        <v>29</v>
      </c>
      <c r="F3431" t="s">
        <v>3258</v>
      </c>
      <c r="G3431" t="s">
        <v>3257</v>
      </c>
      <c r="H3431" s="49">
        <v>42336</v>
      </c>
      <c r="I3431" s="1">
        <v>23049.759999999998</v>
      </c>
      <c r="R3431" s="3">
        <v>200001214</v>
      </c>
      <c r="S3431" t="s">
        <v>3374</v>
      </c>
      <c r="T3431" t="s">
        <v>3321</v>
      </c>
      <c r="U3431" t="s">
        <v>3266</v>
      </c>
      <c r="V3431">
        <v>58</v>
      </c>
      <c r="W3431" t="s">
        <v>3262</v>
      </c>
      <c r="X3431" t="s">
        <v>3265</v>
      </c>
      <c r="Y3431" s="49">
        <v>42199</v>
      </c>
      <c r="Z3431" s="1">
        <v>69027.62</v>
      </c>
    </row>
    <row r="3432" spans="1:26" x14ac:dyDescent="0.25">
      <c r="A3432" s="3">
        <v>300003431</v>
      </c>
      <c r="B3432" t="s">
        <v>3542</v>
      </c>
      <c r="C3432" t="s">
        <v>3267</v>
      </c>
      <c r="D3432" t="s">
        <v>3266</v>
      </c>
      <c r="E3432">
        <v>24</v>
      </c>
      <c r="F3432" t="s">
        <v>3258</v>
      </c>
      <c r="G3432" t="s">
        <v>3257</v>
      </c>
      <c r="H3432" s="49">
        <v>42336</v>
      </c>
      <c r="I3432" s="1">
        <v>18858.689999999999</v>
      </c>
      <c r="R3432" s="3">
        <v>300001856</v>
      </c>
      <c r="S3432" t="s">
        <v>3430</v>
      </c>
      <c r="T3432" t="s">
        <v>3298</v>
      </c>
      <c r="U3432" t="s">
        <v>3266</v>
      </c>
      <c r="V3432">
        <v>30</v>
      </c>
      <c r="W3432" t="s">
        <v>3258</v>
      </c>
      <c r="X3432" t="s">
        <v>3281</v>
      </c>
      <c r="Y3432" s="49">
        <v>42246</v>
      </c>
      <c r="Z3432" s="1">
        <v>69152.929999999993</v>
      </c>
    </row>
    <row r="3433" spans="1:26" x14ac:dyDescent="0.25">
      <c r="A3433" s="3">
        <v>300003432</v>
      </c>
      <c r="B3433" t="s">
        <v>3569</v>
      </c>
      <c r="C3433" t="s">
        <v>3548</v>
      </c>
      <c r="D3433" t="s">
        <v>3266</v>
      </c>
      <c r="E3433">
        <v>40</v>
      </c>
      <c r="F3433" t="s">
        <v>3258</v>
      </c>
      <c r="G3433" t="s">
        <v>3281</v>
      </c>
      <c r="H3433" s="49">
        <v>42336</v>
      </c>
      <c r="I3433" s="1">
        <v>42073.13</v>
      </c>
      <c r="R3433" s="3">
        <v>100001471</v>
      </c>
      <c r="S3433" t="s">
        <v>3482</v>
      </c>
      <c r="T3433" t="s">
        <v>3535</v>
      </c>
      <c r="U3433" t="s">
        <v>3266</v>
      </c>
      <c r="V3433">
        <v>29</v>
      </c>
      <c r="W3433" t="s">
        <v>3275</v>
      </c>
      <c r="X3433" t="s">
        <v>3281</v>
      </c>
      <c r="Y3433" s="49">
        <v>42217</v>
      </c>
      <c r="Z3433" s="1">
        <v>69174.720000000001</v>
      </c>
    </row>
    <row r="3434" spans="1:26" x14ac:dyDescent="0.25">
      <c r="A3434" s="3">
        <v>300003433</v>
      </c>
      <c r="B3434" t="s">
        <v>3309</v>
      </c>
      <c r="C3434" t="s">
        <v>3548</v>
      </c>
      <c r="D3434" t="s">
        <v>3266</v>
      </c>
      <c r="E3434">
        <v>35</v>
      </c>
      <c r="F3434" t="s">
        <v>3258</v>
      </c>
      <c r="G3434" t="s">
        <v>3281</v>
      </c>
      <c r="H3434" s="49">
        <v>42336</v>
      </c>
      <c r="I3434" s="1">
        <v>92788.65</v>
      </c>
      <c r="R3434" s="3">
        <v>100001173</v>
      </c>
      <c r="S3434" t="s">
        <v>3560</v>
      </c>
      <c r="T3434" t="s">
        <v>3509</v>
      </c>
      <c r="U3434" t="s">
        <v>3266</v>
      </c>
      <c r="V3434">
        <v>32</v>
      </c>
      <c r="W3434" t="s">
        <v>3275</v>
      </c>
      <c r="X3434" t="s">
        <v>3281</v>
      </c>
      <c r="Y3434" s="49">
        <v>42197</v>
      </c>
      <c r="Z3434" s="1">
        <v>70324.5</v>
      </c>
    </row>
    <row r="3435" spans="1:26" x14ac:dyDescent="0.25">
      <c r="A3435" s="3">
        <v>100003434</v>
      </c>
      <c r="B3435" t="s">
        <v>3309</v>
      </c>
      <c r="C3435" t="s">
        <v>3346</v>
      </c>
      <c r="D3435" t="s">
        <v>3266</v>
      </c>
      <c r="E3435">
        <v>33</v>
      </c>
      <c r="F3435" t="s">
        <v>3275</v>
      </c>
      <c r="G3435" t="s">
        <v>3281</v>
      </c>
      <c r="H3435" s="49">
        <v>42337</v>
      </c>
      <c r="I3435" s="1">
        <v>12357.62</v>
      </c>
      <c r="R3435" s="3">
        <v>100000282</v>
      </c>
      <c r="S3435" t="s">
        <v>3313</v>
      </c>
      <c r="T3435" t="s">
        <v>3400</v>
      </c>
      <c r="U3435" t="s">
        <v>3266</v>
      </c>
      <c r="V3435">
        <v>29</v>
      </c>
      <c r="W3435" t="s">
        <v>3275</v>
      </c>
      <c r="X3435" t="s">
        <v>3281</v>
      </c>
      <c r="Y3435" s="49">
        <v>42114</v>
      </c>
      <c r="Z3435" s="1">
        <v>70403.649999999994</v>
      </c>
    </row>
    <row r="3436" spans="1:26" x14ac:dyDescent="0.25">
      <c r="A3436" s="3">
        <v>100003435</v>
      </c>
      <c r="B3436" t="s">
        <v>3510</v>
      </c>
      <c r="C3436" t="s">
        <v>3310</v>
      </c>
      <c r="D3436" t="s">
        <v>3259</v>
      </c>
      <c r="E3436">
        <v>31</v>
      </c>
      <c r="F3436" t="s">
        <v>3275</v>
      </c>
      <c r="G3436" t="s">
        <v>3281</v>
      </c>
      <c r="H3436" s="49">
        <v>42337</v>
      </c>
      <c r="I3436" s="1">
        <v>17452.2</v>
      </c>
      <c r="R3436" s="3">
        <v>100000337</v>
      </c>
      <c r="S3436" t="s">
        <v>3479</v>
      </c>
      <c r="T3436" t="s">
        <v>3360</v>
      </c>
      <c r="U3436" t="s">
        <v>3266</v>
      </c>
      <c r="V3436">
        <v>22</v>
      </c>
      <c r="W3436" t="s">
        <v>3275</v>
      </c>
      <c r="X3436" t="s">
        <v>3281</v>
      </c>
      <c r="Y3436" s="49">
        <v>42123</v>
      </c>
      <c r="Z3436" s="1">
        <v>70526.58</v>
      </c>
    </row>
    <row r="3437" spans="1:26" x14ac:dyDescent="0.25">
      <c r="A3437" s="3">
        <v>100003436</v>
      </c>
      <c r="B3437" t="s">
        <v>3531</v>
      </c>
      <c r="C3437" t="s">
        <v>3558</v>
      </c>
      <c r="D3437" t="s">
        <v>3266</v>
      </c>
      <c r="E3437">
        <v>36</v>
      </c>
      <c r="F3437" t="s">
        <v>3275</v>
      </c>
      <c r="G3437" t="s">
        <v>3265</v>
      </c>
      <c r="H3437" s="49">
        <v>42337</v>
      </c>
      <c r="I3437" s="1">
        <v>31377.37</v>
      </c>
      <c r="R3437" s="3">
        <v>300000111</v>
      </c>
      <c r="S3437" t="s">
        <v>3562</v>
      </c>
      <c r="T3437" t="s">
        <v>3450</v>
      </c>
      <c r="U3437" t="s">
        <v>3266</v>
      </c>
      <c r="V3437">
        <v>25</v>
      </c>
      <c r="W3437" t="s">
        <v>3258</v>
      </c>
      <c r="X3437" t="s">
        <v>3265</v>
      </c>
      <c r="Y3437" s="49">
        <v>42079</v>
      </c>
      <c r="Z3437" s="1">
        <v>70799.64</v>
      </c>
    </row>
    <row r="3438" spans="1:26" x14ac:dyDescent="0.25">
      <c r="A3438" s="3">
        <v>100003437</v>
      </c>
      <c r="B3438" t="s">
        <v>3377</v>
      </c>
      <c r="C3438" t="s">
        <v>3398</v>
      </c>
      <c r="D3438" t="s">
        <v>3266</v>
      </c>
      <c r="E3438">
        <v>24</v>
      </c>
      <c r="F3438" t="s">
        <v>3275</v>
      </c>
      <c r="G3438" t="s">
        <v>3265</v>
      </c>
      <c r="H3438" s="49">
        <v>42337</v>
      </c>
      <c r="I3438" s="1">
        <v>54218.79</v>
      </c>
      <c r="R3438" s="3">
        <v>100000827</v>
      </c>
      <c r="S3438" t="s">
        <v>3484</v>
      </c>
      <c r="T3438" t="s">
        <v>3402</v>
      </c>
      <c r="U3438" t="s">
        <v>3266</v>
      </c>
      <c r="V3438">
        <v>31</v>
      </c>
      <c r="W3438" t="s">
        <v>3275</v>
      </c>
      <c r="X3438" t="s">
        <v>3281</v>
      </c>
      <c r="Y3438" s="49">
        <v>42162</v>
      </c>
      <c r="Z3438" s="1">
        <v>71026.81</v>
      </c>
    </row>
    <row r="3439" spans="1:26" x14ac:dyDescent="0.25">
      <c r="A3439" s="3">
        <v>100003438</v>
      </c>
      <c r="B3439" t="s">
        <v>3383</v>
      </c>
      <c r="C3439" t="s">
        <v>3294</v>
      </c>
      <c r="D3439" t="s">
        <v>3266</v>
      </c>
      <c r="E3439">
        <v>32</v>
      </c>
      <c r="F3439" t="s">
        <v>3275</v>
      </c>
      <c r="G3439" t="s">
        <v>3281</v>
      </c>
      <c r="H3439" s="49">
        <v>42337</v>
      </c>
      <c r="I3439" s="1">
        <v>72066.5</v>
      </c>
      <c r="R3439" s="3">
        <v>100001899</v>
      </c>
      <c r="S3439" t="s">
        <v>3428</v>
      </c>
      <c r="T3439" t="s">
        <v>3349</v>
      </c>
      <c r="U3439" t="s">
        <v>3266</v>
      </c>
      <c r="V3439">
        <v>24</v>
      </c>
      <c r="W3439" t="s">
        <v>3275</v>
      </c>
      <c r="X3439" t="s">
        <v>3281</v>
      </c>
      <c r="Y3439" s="49">
        <v>42250</v>
      </c>
      <c r="Z3439" s="1">
        <v>71148.77</v>
      </c>
    </row>
    <row r="3440" spans="1:26" x14ac:dyDescent="0.25">
      <c r="A3440" s="3">
        <v>200003439</v>
      </c>
      <c r="B3440" t="s">
        <v>3510</v>
      </c>
      <c r="C3440" t="s">
        <v>3391</v>
      </c>
      <c r="D3440" t="s">
        <v>3259</v>
      </c>
      <c r="E3440">
        <v>54</v>
      </c>
      <c r="F3440" t="s">
        <v>3262</v>
      </c>
      <c r="G3440" t="s">
        <v>3265</v>
      </c>
      <c r="H3440" s="49">
        <v>42337</v>
      </c>
      <c r="I3440" s="1">
        <v>71935.8</v>
      </c>
      <c r="R3440" s="3">
        <v>100001615</v>
      </c>
      <c r="S3440" t="s">
        <v>3579</v>
      </c>
      <c r="T3440" t="s">
        <v>3517</v>
      </c>
      <c r="U3440" t="s">
        <v>3266</v>
      </c>
      <c r="V3440">
        <v>32</v>
      </c>
      <c r="W3440" t="s">
        <v>3275</v>
      </c>
      <c r="X3440" t="s">
        <v>3265</v>
      </c>
      <c r="Y3440" s="49">
        <v>42230</v>
      </c>
      <c r="Z3440" s="1">
        <v>71324.350000000006</v>
      </c>
    </row>
    <row r="3441" spans="1:26" x14ac:dyDescent="0.25">
      <c r="A3441" s="3">
        <v>200003440</v>
      </c>
      <c r="B3441" t="s">
        <v>3368</v>
      </c>
      <c r="C3441" t="s">
        <v>3385</v>
      </c>
      <c r="D3441" t="s">
        <v>3259</v>
      </c>
      <c r="E3441">
        <v>61</v>
      </c>
      <c r="F3441" t="s">
        <v>3262</v>
      </c>
      <c r="G3441" t="s">
        <v>3257</v>
      </c>
      <c r="H3441" s="49">
        <v>42337</v>
      </c>
      <c r="I3441" s="1">
        <v>23509.64</v>
      </c>
      <c r="R3441" s="3">
        <v>100000088</v>
      </c>
      <c r="S3441" t="s">
        <v>3503</v>
      </c>
      <c r="T3441" t="s">
        <v>3388</v>
      </c>
      <c r="U3441" t="s">
        <v>3266</v>
      </c>
      <c r="V3441">
        <v>24</v>
      </c>
      <c r="W3441" t="s">
        <v>3275</v>
      </c>
      <c r="X3441" t="s">
        <v>3281</v>
      </c>
      <c r="Y3441" s="49">
        <v>42079</v>
      </c>
      <c r="Z3441" s="1">
        <v>71571.520000000004</v>
      </c>
    </row>
    <row r="3442" spans="1:26" x14ac:dyDescent="0.25">
      <c r="A3442" s="3">
        <v>200003441</v>
      </c>
      <c r="B3442" t="s">
        <v>3424</v>
      </c>
      <c r="C3442" t="s">
        <v>3364</v>
      </c>
      <c r="D3442" t="s">
        <v>3259</v>
      </c>
      <c r="E3442">
        <v>42</v>
      </c>
      <c r="F3442" t="s">
        <v>3262</v>
      </c>
      <c r="G3442" t="s">
        <v>3257</v>
      </c>
      <c r="H3442" s="49">
        <v>42337</v>
      </c>
      <c r="I3442" s="1">
        <v>29640.92</v>
      </c>
      <c r="R3442" s="3">
        <v>300001520</v>
      </c>
      <c r="S3442" t="s">
        <v>3457</v>
      </c>
      <c r="T3442" t="s">
        <v>3502</v>
      </c>
      <c r="U3442" t="s">
        <v>3266</v>
      </c>
      <c r="V3442">
        <v>47</v>
      </c>
      <c r="W3442" t="s">
        <v>3258</v>
      </c>
      <c r="X3442" t="s">
        <v>3265</v>
      </c>
      <c r="Y3442" s="49">
        <v>42221</v>
      </c>
      <c r="Z3442" s="1">
        <v>71574.75</v>
      </c>
    </row>
    <row r="3443" spans="1:26" x14ac:dyDescent="0.25">
      <c r="A3443" s="3">
        <v>300003442</v>
      </c>
      <c r="B3443" t="s">
        <v>3442</v>
      </c>
      <c r="C3443" t="s">
        <v>3400</v>
      </c>
      <c r="D3443" t="s">
        <v>3259</v>
      </c>
      <c r="E3443">
        <v>34</v>
      </c>
      <c r="F3443" t="s">
        <v>3258</v>
      </c>
      <c r="G3443" t="s">
        <v>3265</v>
      </c>
      <c r="H3443" s="49">
        <v>42337</v>
      </c>
      <c r="I3443" s="1">
        <v>43520.9</v>
      </c>
      <c r="R3443" s="3">
        <v>100000278</v>
      </c>
      <c r="S3443" t="s">
        <v>3434</v>
      </c>
      <c r="T3443" t="s">
        <v>3519</v>
      </c>
      <c r="U3443" t="s">
        <v>3266</v>
      </c>
      <c r="V3443">
        <v>30</v>
      </c>
      <c r="W3443" t="s">
        <v>3275</v>
      </c>
      <c r="X3443" t="s">
        <v>3257</v>
      </c>
      <c r="Y3443" s="49">
        <v>42113</v>
      </c>
      <c r="Z3443" s="1">
        <v>71596.179999999993</v>
      </c>
    </row>
    <row r="3444" spans="1:26" x14ac:dyDescent="0.25">
      <c r="A3444" s="3">
        <v>400003443</v>
      </c>
      <c r="B3444" t="s">
        <v>3436</v>
      </c>
      <c r="C3444" t="s">
        <v>3452</v>
      </c>
      <c r="D3444" t="s">
        <v>3266</v>
      </c>
      <c r="E3444">
        <v>21</v>
      </c>
      <c r="F3444" t="s">
        <v>3469</v>
      </c>
      <c r="G3444" t="s">
        <v>3257</v>
      </c>
      <c r="H3444" s="49">
        <v>42337</v>
      </c>
      <c r="I3444" s="1">
        <v>51615.61</v>
      </c>
      <c r="R3444" s="3">
        <v>100000326</v>
      </c>
      <c r="S3444" t="s">
        <v>3563</v>
      </c>
      <c r="T3444" t="s">
        <v>3561</v>
      </c>
      <c r="U3444" t="s">
        <v>3266</v>
      </c>
      <c r="V3444">
        <v>42</v>
      </c>
      <c r="W3444" t="s">
        <v>3275</v>
      </c>
      <c r="X3444" t="s">
        <v>3281</v>
      </c>
      <c r="Y3444" s="49">
        <v>42122</v>
      </c>
      <c r="Z3444" s="1">
        <v>71637.039999999994</v>
      </c>
    </row>
    <row r="3445" spans="1:26" x14ac:dyDescent="0.25">
      <c r="A3445" s="3">
        <v>100003444</v>
      </c>
      <c r="B3445" t="s">
        <v>3333</v>
      </c>
      <c r="C3445" t="s">
        <v>3307</v>
      </c>
      <c r="D3445" t="s">
        <v>3259</v>
      </c>
      <c r="E3445">
        <v>25</v>
      </c>
      <c r="F3445" t="s">
        <v>3275</v>
      </c>
      <c r="G3445" t="s">
        <v>3281</v>
      </c>
      <c r="H3445" s="49">
        <v>42338</v>
      </c>
      <c r="I3445" s="1">
        <v>77624.38</v>
      </c>
      <c r="R3445" s="3">
        <v>200000490</v>
      </c>
      <c r="S3445" t="s">
        <v>3436</v>
      </c>
      <c r="T3445" t="s">
        <v>3385</v>
      </c>
      <c r="U3445" t="s">
        <v>3266</v>
      </c>
      <c r="V3445">
        <v>58</v>
      </c>
      <c r="W3445" t="s">
        <v>3262</v>
      </c>
      <c r="X3445" t="s">
        <v>3265</v>
      </c>
      <c r="Y3445" s="49">
        <v>42138</v>
      </c>
      <c r="Z3445" s="1">
        <v>71689.7</v>
      </c>
    </row>
    <row r="3446" spans="1:26" x14ac:dyDescent="0.25">
      <c r="A3446" s="3">
        <v>100003445</v>
      </c>
      <c r="B3446" t="s">
        <v>3280</v>
      </c>
      <c r="C3446" t="s">
        <v>3490</v>
      </c>
      <c r="D3446" t="s">
        <v>3266</v>
      </c>
      <c r="E3446">
        <v>36</v>
      </c>
      <c r="F3446" t="s">
        <v>3275</v>
      </c>
      <c r="G3446" t="s">
        <v>3281</v>
      </c>
      <c r="H3446" s="49">
        <v>42338</v>
      </c>
      <c r="I3446" s="1">
        <v>50507.35</v>
      </c>
      <c r="R3446" s="3">
        <v>300001285</v>
      </c>
      <c r="S3446" t="s">
        <v>3476</v>
      </c>
      <c r="T3446" t="s">
        <v>3359</v>
      </c>
      <c r="U3446" t="s">
        <v>3266</v>
      </c>
      <c r="V3446">
        <v>32</v>
      </c>
      <c r="W3446" t="s">
        <v>3258</v>
      </c>
      <c r="X3446" t="s">
        <v>3281</v>
      </c>
      <c r="Y3446" s="49">
        <v>42205</v>
      </c>
      <c r="Z3446" s="1">
        <v>72238.95</v>
      </c>
    </row>
    <row r="3447" spans="1:26" x14ac:dyDescent="0.25">
      <c r="A3447" s="3">
        <v>100003446</v>
      </c>
      <c r="B3447" t="s">
        <v>3480</v>
      </c>
      <c r="C3447" t="s">
        <v>3362</v>
      </c>
      <c r="D3447" t="s">
        <v>3266</v>
      </c>
      <c r="E3447">
        <v>18</v>
      </c>
      <c r="F3447" t="s">
        <v>3275</v>
      </c>
      <c r="G3447" t="s">
        <v>3281</v>
      </c>
      <c r="H3447" s="49">
        <v>42338</v>
      </c>
      <c r="I3447" s="1">
        <v>93603.839999999997</v>
      </c>
      <c r="R3447" s="3">
        <v>300001262</v>
      </c>
      <c r="S3447" t="s">
        <v>3291</v>
      </c>
      <c r="T3447" t="s">
        <v>3540</v>
      </c>
      <c r="U3447" t="s">
        <v>3266</v>
      </c>
      <c r="V3447">
        <v>29</v>
      </c>
      <c r="W3447" t="s">
        <v>3258</v>
      </c>
      <c r="X3447" t="s">
        <v>3281</v>
      </c>
      <c r="Y3447" s="49">
        <v>42203</v>
      </c>
      <c r="Z3447" s="1">
        <v>72266.38</v>
      </c>
    </row>
    <row r="3448" spans="1:26" x14ac:dyDescent="0.25">
      <c r="A3448" s="3">
        <v>100003447</v>
      </c>
      <c r="B3448" t="s">
        <v>3448</v>
      </c>
      <c r="C3448" t="s">
        <v>3461</v>
      </c>
      <c r="D3448" t="s">
        <v>3266</v>
      </c>
      <c r="E3448">
        <v>34</v>
      </c>
      <c r="F3448" t="s">
        <v>3275</v>
      </c>
      <c r="G3448" t="s">
        <v>3281</v>
      </c>
      <c r="H3448" s="49">
        <v>42338</v>
      </c>
      <c r="I3448" s="1">
        <v>5871.86</v>
      </c>
      <c r="R3448" s="3">
        <v>400000442</v>
      </c>
      <c r="S3448" t="s">
        <v>3419</v>
      </c>
      <c r="T3448" t="s">
        <v>3290</v>
      </c>
      <c r="U3448" t="s">
        <v>3266</v>
      </c>
      <c r="V3448">
        <v>33</v>
      </c>
      <c r="W3448" t="s">
        <v>3469</v>
      </c>
      <c r="X3448" t="s">
        <v>3265</v>
      </c>
      <c r="Y3448" s="49">
        <v>42134</v>
      </c>
      <c r="Z3448" s="1">
        <v>72810.899999999994</v>
      </c>
    </row>
    <row r="3449" spans="1:26" x14ac:dyDescent="0.25">
      <c r="A3449" s="3">
        <v>100003448</v>
      </c>
      <c r="B3449" t="s">
        <v>3494</v>
      </c>
      <c r="C3449" t="s">
        <v>3425</v>
      </c>
      <c r="D3449" t="s">
        <v>3259</v>
      </c>
      <c r="E3449">
        <v>31</v>
      </c>
      <c r="F3449" t="s">
        <v>3275</v>
      </c>
      <c r="G3449" t="s">
        <v>3281</v>
      </c>
      <c r="H3449" s="49">
        <v>42338</v>
      </c>
      <c r="I3449" s="1">
        <v>5178.59</v>
      </c>
      <c r="R3449" s="3">
        <v>100001729</v>
      </c>
      <c r="S3449" t="s">
        <v>3291</v>
      </c>
      <c r="T3449" t="s">
        <v>3566</v>
      </c>
      <c r="U3449" t="s">
        <v>3266</v>
      </c>
      <c r="V3449">
        <v>30</v>
      </c>
      <c r="W3449" t="s">
        <v>3275</v>
      </c>
      <c r="X3449" t="s">
        <v>3265</v>
      </c>
      <c r="Y3449" s="49">
        <v>42239</v>
      </c>
      <c r="Z3449" s="1">
        <v>72874.91</v>
      </c>
    </row>
    <row r="3450" spans="1:26" x14ac:dyDescent="0.25">
      <c r="A3450" s="3">
        <v>100003449</v>
      </c>
      <c r="B3450" t="s">
        <v>3522</v>
      </c>
      <c r="C3450" t="s">
        <v>3415</v>
      </c>
      <c r="D3450" t="s">
        <v>3266</v>
      </c>
      <c r="E3450">
        <v>39</v>
      </c>
      <c r="F3450" t="s">
        <v>3275</v>
      </c>
      <c r="G3450" t="s">
        <v>3281</v>
      </c>
      <c r="H3450" s="49">
        <v>42338</v>
      </c>
      <c r="I3450" s="1">
        <v>40554.67</v>
      </c>
      <c r="R3450" s="3">
        <v>100000569</v>
      </c>
      <c r="S3450" t="s">
        <v>3291</v>
      </c>
      <c r="T3450" t="s">
        <v>3481</v>
      </c>
      <c r="U3450" t="s">
        <v>3266</v>
      </c>
      <c r="V3450">
        <v>39</v>
      </c>
      <c r="W3450" t="s">
        <v>3275</v>
      </c>
      <c r="X3450" t="s">
        <v>3281</v>
      </c>
      <c r="Y3450" s="49">
        <v>42143</v>
      </c>
      <c r="Z3450" s="1">
        <v>73357.86</v>
      </c>
    </row>
    <row r="3451" spans="1:26" x14ac:dyDescent="0.25">
      <c r="A3451" s="3">
        <v>100003450</v>
      </c>
      <c r="B3451" t="s">
        <v>3433</v>
      </c>
      <c r="C3451" t="s">
        <v>3537</v>
      </c>
      <c r="D3451" t="s">
        <v>3259</v>
      </c>
      <c r="E3451">
        <v>35</v>
      </c>
      <c r="F3451" t="s">
        <v>3275</v>
      </c>
      <c r="G3451" t="s">
        <v>3281</v>
      </c>
      <c r="H3451" s="49">
        <v>42338</v>
      </c>
      <c r="I3451" s="1">
        <v>181680.99</v>
      </c>
      <c r="R3451" s="3">
        <v>100000922</v>
      </c>
      <c r="S3451" t="s">
        <v>3421</v>
      </c>
      <c r="T3451" t="s">
        <v>3362</v>
      </c>
      <c r="U3451" t="s">
        <v>3266</v>
      </c>
      <c r="V3451">
        <v>30</v>
      </c>
      <c r="W3451" t="s">
        <v>3275</v>
      </c>
      <c r="X3451" t="s">
        <v>3281</v>
      </c>
      <c r="Y3451" s="49">
        <v>42174</v>
      </c>
      <c r="Z3451" s="1">
        <v>73490.09</v>
      </c>
    </row>
    <row r="3452" spans="1:26" x14ac:dyDescent="0.25">
      <c r="A3452" s="3">
        <v>100003451</v>
      </c>
      <c r="B3452" t="s">
        <v>3293</v>
      </c>
      <c r="C3452" t="s">
        <v>3498</v>
      </c>
      <c r="D3452" t="s">
        <v>3259</v>
      </c>
      <c r="E3452">
        <v>36</v>
      </c>
      <c r="F3452" t="s">
        <v>3275</v>
      </c>
      <c r="G3452" t="s">
        <v>3281</v>
      </c>
      <c r="H3452" s="49">
        <v>42338</v>
      </c>
      <c r="I3452" s="1">
        <v>30265.69</v>
      </c>
      <c r="R3452" s="3">
        <v>300000530</v>
      </c>
      <c r="S3452" t="s">
        <v>3335</v>
      </c>
      <c r="T3452" t="s">
        <v>3477</v>
      </c>
      <c r="U3452" t="s">
        <v>3266</v>
      </c>
      <c r="V3452">
        <v>36</v>
      </c>
      <c r="W3452" t="s">
        <v>3258</v>
      </c>
      <c r="X3452" t="s">
        <v>3281</v>
      </c>
      <c r="Y3452" s="49">
        <v>42140</v>
      </c>
      <c r="Z3452" s="1">
        <v>73513.789999999994</v>
      </c>
    </row>
    <row r="3453" spans="1:26" x14ac:dyDescent="0.25">
      <c r="A3453" s="3">
        <v>100003452</v>
      </c>
      <c r="B3453" t="s">
        <v>3536</v>
      </c>
      <c r="C3453" t="s">
        <v>3466</v>
      </c>
      <c r="D3453" t="s">
        <v>3259</v>
      </c>
      <c r="E3453">
        <v>40</v>
      </c>
      <c r="F3453" t="s">
        <v>3275</v>
      </c>
      <c r="G3453" t="s">
        <v>3257</v>
      </c>
      <c r="H3453" s="49">
        <v>42338</v>
      </c>
      <c r="I3453" s="1">
        <v>30954.9</v>
      </c>
      <c r="R3453" s="3">
        <v>100000919</v>
      </c>
      <c r="S3453" t="s">
        <v>3541</v>
      </c>
      <c r="T3453" t="s">
        <v>3290</v>
      </c>
      <c r="U3453" t="s">
        <v>3266</v>
      </c>
      <c r="V3453">
        <v>28</v>
      </c>
      <c r="W3453" t="s">
        <v>3275</v>
      </c>
      <c r="X3453" t="s">
        <v>3281</v>
      </c>
      <c r="Y3453" s="49">
        <v>42174</v>
      </c>
      <c r="Z3453" s="1">
        <v>73859.27</v>
      </c>
    </row>
    <row r="3454" spans="1:26" x14ac:dyDescent="0.25">
      <c r="A3454" s="3">
        <v>100003453</v>
      </c>
      <c r="B3454" t="s">
        <v>3335</v>
      </c>
      <c r="C3454" t="s">
        <v>3277</v>
      </c>
      <c r="D3454" t="s">
        <v>3266</v>
      </c>
      <c r="E3454">
        <v>36</v>
      </c>
      <c r="F3454" t="s">
        <v>3275</v>
      </c>
      <c r="G3454" t="s">
        <v>3265</v>
      </c>
      <c r="H3454" s="49">
        <v>42338</v>
      </c>
      <c r="I3454" s="1">
        <v>70684.350000000006</v>
      </c>
      <c r="R3454" s="3">
        <v>200001161</v>
      </c>
      <c r="S3454" t="s">
        <v>3390</v>
      </c>
      <c r="T3454" t="s">
        <v>3345</v>
      </c>
      <c r="U3454" t="s">
        <v>3266</v>
      </c>
      <c r="V3454">
        <v>49</v>
      </c>
      <c r="W3454" t="s">
        <v>3262</v>
      </c>
      <c r="X3454" t="s">
        <v>3265</v>
      </c>
      <c r="Y3454" s="49">
        <v>42196</v>
      </c>
      <c r="Z3454" s="1">
        <v>73866.02</v>
      </c>
    </row>
    <row r="3455" spans="1:26" x14ac:dyDescent="0.25">
      <c r="A3455" s="3">
        <v>100003454</v>
      </c>
      <c r="B3455" t="s">
        <v>3563</v>
      </c>
      <c r="C3455" t="s">
        <v>3323</v>
      </c>
      <c r="D3455" t="s">
        <v>3266</v>
      </c>
      <c r="E3455">
        <v>32</v>
      </c>
      <c r="F3455" t="s">
        <v>3275</v>
      </c>
      <c r="G3455" t="s">
        <v>3281</v>
      </c>
      <c r="H3455" s="49">
        <v>42338</v>
      </c>
      <c r="I3455" s="1">
        <v>98044.81</v>
      </c>
      <c r="R3455" s="3">
        <v>200001406</v>
      </c>
      <c r="S3455" t="s">
        <v>3406</v>
      </c>
      <c r="T3455" t="s">
        <v>3483</v>
      </c>
      <c r="U3455" t="s">
        <v>3266</v>
      </c>
      <c r="V3455">
        <v>49</v>
      </c>
      <c r="W3455" t="s">
        <v>3262</v>
      </c>
      <c r="X3455" t="s">
        <v>3265</v>
      </c>
      <c r="Y3455" s="49">
        <v>42212</v>
      </c>
      <c r="Z3455" s="1">
        <v>74079.13</v>
      </c>
    </row>
    <row r="3456" spans="1:26" x14ac:dyDescent="0.25">
      <c r="A3456" s="3">
        <v>100003455</v>
      </c>
      <c r="B3456" t="s">
        <v>3531</v>
      </c>
      <c r="C3456" t="s">
        <v>3435</v>
      </c>
      <c r="D3456" t="s">
        <v>3266</v>
      </c>
      <c r="E3456">
        <v>39</v>
      </c>
      <c r="F3456" t="s">
        <v>3275</v>
      </c>
      <c r="G3456" t="s">
        <v>3281</v>
      </c>
      <c r="H3456" s="49">
        <v>42338</v>
      </c>
      <c r="I3456" s="1">
        <v>112000.36</v>
      </c>
      <c r="R3456" s="3">
        <v>200000481</v>
      </c>
      <c r="S3456" t="s">
        <v>3492</v>
      </c>
      <c r="T3456" t="s">
        <v>3279</v>
      </c>
      <c r="U3456" t="s">
        <v>3266</v>
      </c>
      <c r="V3456">
        <v>48</v>
      </c>
      <c r="W3456" t="s">
        <v>3262</v>
      </c>
      <c r="X3456" t="s">
        <v>3257</v>
      </c>
      <c r="Y3456" s="49">
        <v>42137</v>
      </c>
      <c r="Z3456" s="1">
        <v>74211.7</v>
      </c>
    </row>
    <row r="3457" spans="1:26" x14ac:dyDescent="0.25">
      <c r="A3457" s="3">
        <v>100003456</v>
      </c>
      <c r="B3457" t="s">
        <v>3368</v>
      </c>
      <c r="C3457" t="s">
        <v>3405</v>
      </c>
      <c r="D3457" t="s">
        <v>3259</v>
      </c>
      <c r="E3457">
        <v>38</v>
      </c>
      <c r="F3457" t="s">
        <v>3275</v>
      </c>
      <c r="G3457" t="s">
        <v>3257</v>
      </c>
      <c r="H3457" s="49">
        <v>42338</v>
      </c>
      <c r="I3457" s="1">
        <v>20076.79</v>
      </c>
      <c r="R3457" s="3">
        <v>100001879</v>
      </c>
      <c r="S3457" t="s">
        <v>3302</v>
      </c>
      <c r="T3457" t="s">
        <v>3411</v>
      </c>
      <c r="U3457" t="s">
        <v>3266</v>
      </c>
      <c r="V3457">
        <v>37</v>
      </c>
      <c r="W3457" t="s">
        <v>3275</v>
      </c>
      <c r="X3457" t="s">
        <v>3257</v>
      </c>
      <c r="Y3457" s="49">
        <v>42248</v>
      </c>
      <c r="Z3457" s="1">
        <v>74238.83</v>
      </c>
    </row>
    <row r="3458" spans="1:26" x14ac:dyDescent="0.25">
      <c r="A3458" s="3">
        <v>100003457</v>
      </c>
      <c r="B3458" t="s">
        <v>3389</v>
      </c>
      <c r="C3458" t="s">
        <v>3391</v>
      </c>
      <c r="D3458" t="s">
        <v>3266</v>
      </c>
      <c r="E3458">
        <v>24</v>
      </c>
      <c r="F3458" t="s">
        <v>3275</v>
      </c>
      <c r="G3458" t="s">
        <v>3281</v>
      </c>
      <c r="H3458" s="49">
        <v>42338</v>
      </c>
      <c r="I3458" s="1">
        <v>97846.35</v>
      </c>
      <c r="R3458" s="3">
        <v>300000009</v>
      </c>
      <c r="S3458" t="s">
        <v>3378</v>
      </c>
      <c r="T3458" t="s">
        <v>3456</v>
      </c>
      <c r="U3458" t="s">
        <v>3266</v>
      </c>
      <c r="V3458">
        <v>33</v>
      </c>
      <c r="W3458" t="s">
        <v>3258</v>
      </c>
      <c r="X3458" t="s">
        <v>3281</v>
      </c>
      <c r="Y3458" s="49">
        <v>42015</v>
      </c>
      <c r="Z3458" s="1">
        <v>74284.350000000006</v>
      </c>
    </row>
    <row r="3459" spans="1:26" x14ac:dyDescent="0.25">
      <c r="A3459" s="3">
        <v>100003458</v>
      </c>
      <c r="B3459" t="s">
        <v>3437</v>
      </c>
      <c r="C3459" t="s">
        <v>3384</v>
      </c>
      <c r="D3459" t="s">
        <v>3266</v>
      </c>
      <c r="E3459">
        <v>45</v>
      </c>
      <c r="F3459" t="s">
        <v>3275</v>
      </c>
      <c r="G3459" t="s">
        <v>3281</v>
      </c>
      <c r="H3459" s="49">
        <v>42338</v>
      </c>
      <c r="I3459" s="1">
        <v>41909.74</v>
      </c>
      <c r="R3459" s="3">
        <v>100000981</v>
      </c>
      <c r="S3459" t="s">
        <v>3475</v>
      </c>
      <c r="T3459" t="s">
        <v>3422</v>
      </c>
      <c r="U3459" t="s">
        <v>3266</v>
      </c>
      <c r="V3459">
        <v>31</v>
      </c>
      <c r="W3459" t="s">
        <v>3275</v>
      </c>
      <c r="X3459" t="s">
        <v>3265</v>
      </c>
      <c r="Y3459" s="49">
        <v>42179</v>
      </c>
      <c r="Z3459" s="1">
        <v>74414.09</v>
      </c>
    </row>
    <row r="3460" spans="1:26" x14ac:dyDescent="0.25">
      <c r="A3460" s="3">
        <v>200003459</v>
      </c>
      <c r="B3460" t="s">
        <v>3453</v>
      </c>
      <c r="C3460" t="s">
        <v>3318</v>
      </c>
      <c r="D3460" t="s">
        <v>3266</v>
      </c>
      <c r="E3460">
        <v>55</v>
      </c>
      <c r="F3460" t="s">
        <v>3262</v>
      </c>
      <c r="G3460" t="s">
        <v>3281</v>
      </c>
      <c r="H3460" s="49">
        <v>42338</v>
      </c>
      <c r="I3460" s="1">
        <v>67876.94</v>
      </c>
      <c r="R3460" s="3">
        <v>100000781</v>
      </c>
      <c r="S3460" t="s">
        <v>3562</v>
      </c>
      <c r="T3460" t="s">
        <v>3415</v>
      </c>
      <c r="U3460" t="s">
        <v>3266</v>
      </c>
      <c r="V3460">
        <v>32</v>
      </c>
      <c r="W3460" t="s">
        <v>3275</v>
      </c>
      <c r="X3460" t="s">
        <v>3265</v>
      </c>
      <c r="Y3460" s="49">
        <v>42157</v>
      </c>
      <c r="Z3460" s="1">
        <v>74530.06</v>
      </c>
    </row>
    <row r="3461" spans="1:26" x14ac:dyDescent="0.25">
      <c r="A3461" s="3">
        <v>200003460</v>
      </c>
      <c r="B3461" t="s">
        <v>3353</v>
      </c>
      <c r="C3461" t="s">
        <v>3489</v>
      </c>
      <c r="D3461" t="s">
        <v>3259</v>
      </c>
      <c r="E3461">
        <v>51</v>
      </c>
      <c r="F3461" t="s">
        <v>3262</v>
      </c>
      <c r="G3461" t="s">
        <v>3265</v>
      </c>
      <c r="H3461" s="49">
        <v>42338</v>
      </c>
      <c r="I3461" s="1">
        <v>4573.26</v>
      </c>
      <c r="R3461" s="3">
        <v>300001699</v>
      </c>
      <c r="S3461" t="s">
        <v>3480</v>
      </c>
      <c r="T3461" t="s">
        <v>3361</v>
      </c>
      <c r="U3461" t="s">
        <v>3266</v>
      </c>
      <c r="V3461">
        <v>33</v>
      </c>
      <c r="W3461" t="s">
        <v>3258</v>
      </c>
      <c r="X3461" t="s">
        <v>3265</v>
      </c>
      <c r="Y3461" s="49">
        <v>42237</v>
      </c>
      <c r="Z3461" s="1">
        <v>74578.98</v>
      </c>
    </row>
    <row r="3462" spans="1:26" x14ac:dyDescent="0.25">
      <c r="A3462" s="3">
        <v>200003461</v>
      </c>
      <c r="B3462" t="s">
        <v>3437</v>
      </c>
      <c r="C3462" t="s">
        <v>3405</v>
      </c>
      <c r="D3462" t="s">
        <v>3266</v>
      </c>
      <c r="E3462">
        <v>56</v>
      </c>
      <c r="F3462" t="s">
        <v>3262</v>
      </c>
      <c r="G3462" t="s">
        <v>3265</v>
      </c>
      <c r="H3462" s="49">
        <v>42338</v>
      </c>
      <c r="I3462" s="1">
        <v>4111.03</v>
      </c>
      <c r="R3462" s="3">
        <v>100000605</v>
      </c>
      <c r="S3462" t="s">
        <v>3503</v>
      </c>
      <c r="T3462" t="s">
        <v>3551</v>
      </c>
      <c r="U3462" t="s">
        <v>3266</v>
      </c>
      <c r="V3462">
        <v>45</v>
      </c>
      <c r="W3462" t="s">
        <v>3275</v>
      </c>
      <c r="X3462" t="s">
        <v>3281</v>
      </c>
      <c r="Y3462" s="49">
        <v>42144</v>
      </c>
      <c r="Z3462" s="1">
        <v>74637.960000000006</v>
      </c>
    </row>
    <row r="3463" spans="1:26" x14ac:dyDescent="0.25">
      <c r="A3463" s="3">
        <v>200003462</v>
      </c>
      <c r="B3463" t="s">
        <v>3449</v>
      </c>
      <c r="C3463" t="s">
        <v>3415</v>
      </c>
      <c r="D3463" t="s">
        <v>3259</v>
      </c>
      <c r="E3463">
        <v>44</v>
      </c>
      <c r="F3463" t="s">
        <v>3262</v>
      </c>
      <c r="G3463" t="s">
        <v>3281</v>
      </c>
      <c r="H3463" s="49">
        <v>42338</v>
      </c>
      <c r="I3463" s="1">
        <v>38971.83</v>
      </c>
      <c r="R3463" s="3">
        <v>100000997</v>
      </c>
      <c r="S3463" t="s">
        <v>3476</v>
      </c>
      <c r="T3463" t="s">
        <v>3405</v>
      </c>
      <c r="U3463" t="s">
        <v>3266</v>
      </c>
      <c r="V3463">
        <v>44</v>
      </c>
      <c r="W3463" t="s">
        <v>3275</v>
      </c>
      <c r="X3463" t="s">
        <v>3281</v>
      </c>
      <c r="Y3463" s="49">
        <v>42181</v>
      </c>
      <c r="Z3463" s="1">
        <v>74948.240000000005</v>
      </c>
    </row>
    <row r="3464" spans="1:26" x14ac:dyDescent="0.25">
      <c r="A3464" s="3">
        <v>200003463</v>
      </c>
      <c r="B3464" t="s">
        <v>3327</v>
      </c>
      <c r="C3464" t="s">
        <v>3517</v>
      </c>
      <c r="D3464" t="s">
        <v>3259</v>
      </c>
      <c r="E3464">
        <v>49</v>
      </c>
      <c r="F3464" t="s">
        <v>3262</v>
      </c>
      <c r="G3464" t="s">
        <v>3265</v>
      </c>
      <c r="H3464" s="49">
        <v>42338</v>
      </c>
      <c r="I3464" s="1">
        <v>71307.31</v>
      </c>
      <c r="R3464" s="3">
        <v>200000976</v>
      </c>
      <c r="S3464" t="s">
        <v>3465</v>
      </c>
      <c r="T3464" t="s">
        <v>3429</v>
      </c>
      <c r="U3464" t="s">
        <v>3266</v>
      </c>
      <c r="V3464">
        <v>61</v>
      </c>
      <c r="W3464" t="s">
        <v>3262</v>
      </c>
      <c r="X3464" t="s">
        <v>3265</v>
      </c>
      <c r="Y3464" s="49">
        <v>42178</v>
      </c>
      <c r="Z3464" s="1">
        <v>75200.679999999993</v>
      </c>
    </row>
    <row r="3465" spans="1:26" x14ac:dyDescent="0.25">
      <c r="A3465" s="3">
        <v>200003464</v>
      </c>
      <c r="B3465" t="s">
        <v>3564</v>
      </c>
      <c r="C3465" t="s">
        <v>3369</v>
      </c>
      <c r="D3465" t="s">
        <v>3266</v>
      </c>
      <c r="E3465">
        <v>58</v>
      </c>
      <c r="F3465" t="s">
        <v>3262</v>
      </c>
      <c r="G3465" t="s">
        <v>3265</v>
      </c>
      <c r="H3465" s="49">
        <v>42338</v>
      </c>
      <c r="I3465" s="1">
        <v>77504.67</v>
      </c>
      <c r="R3465" s="3">
        <v>100001773</v>
      </c>
      <c r="S3465" t="s">
        <v>3522</v>
      </c>
      <c r="T3465" t="s">
        <v>3357</v>
      </c>
      <c r="U3465" t="s">
        <v>3266</v>
      </c>
      <c r="V3465">
        <v>47</v>
      </c>
      <c r="W3465" t="s">
        <v>3275</v>
      </c>
      <c r="X3465" t="s">
        <v>3281</v>
      </c>
      <c r="Y3465" s="49">
        <v>42241</v>
      </c>
      <c r="Z3465" s="1">
        <v>75332.399999999994</v>
      </c>
    </row>
    <row r="3466" spans="1:26" x14ac:dyDescent="0.25">
      <c r="A3466" s="3">
        <v>300003465</v>
      </c>
      <c r="B3466" t="s">
        <v>3465</v>
      </c>
      <c r="C3466" t="s">
        <v>3410</v>
      </c>
      <c r="D3466" t="s">
        <v>3266</v>
      </c>
      <c r="E3466">
        <v>42</v>
      </c>
      <c r="F3466" t="s">
        <v>3258</v>
      </c>
      <c r="G3466" t="s">
        <v>3281</v>
      </c>
      <c r="H3466" s="49">
        <v>42338</v>
      </c>
      <c r="I3466" s="1">
        <v>17189.689999999999</v>
      </c>
      <c r="R3466" s="3">
        <v>100000680</v>
      </c>
      <c r="S3466" t="s">
        <v>3378</v>
      </c>
      <c r="T3466" t="s">
        <v>3315</v>
      </c>
      <c r="U3466" t="s">
        <v>3266</v>
      </c>
      <c r="V3466">
        <v>40</v>
      </c>
      <c r="W3466" t="s">
        <v>3275</v>
      </c>
      <c r="X3466" t="s">
        <v>3257</v>
      </c>
      <c r="Y3466" s="49">
        <v>42150</v>
      </c>
      <c r="Z3466" s="1">
        <v>76093.119999999995</v>
      </c>
    </row>
    <row r="3467" spans="1:26" x14ac:dyDescent="0.25">
      <c r="A3467" s="3">
        <v>300003466</v>
      </c>
      <c r="B3467" t="s">
        <v>3574</v>
      </c>
      <c r="C3467" t="s">
        <v>3548</v>
      </c>
      <c r="D3467" t="s">
        <v>3266</v>
      </c>
      <c r="E3467">
        <v>44</v>
      </c>
      <c r="F3467" t="s">
        <v>3258</v>
      </c>
      <c r="G3467" t="s">
        <v>3265</v>
      </c>
      <c r="H3467" s="49">
        <v>42338</v>
      </c>
      <c r="I3467" s="1">
        <v>44752.01</v>
      </c>
      <c r="R3467" s="3">
        <v>100000877</v>
      </c>
      <c r="S3467" t="s">
        <v>3564</v>
      </c>
      <c r="T3467" t="s">
        <v>3263</v>
      </c>
      <c r="U3467" t="s">
        <v>3266</v>
      </c>
      <c r="V3467">
        <v>34</v>
      </c>
      <c r="W3467" t="s">
        <v>3275</v>
      </c>
      <c r="X3467" t="s">
        <v>3281</v>
      </c>
      <c r="Y3467" s="49">
        <v>42169</v>
      </c>
      <c r="Z3467" s="1">
        <v>76181.33</v>
      </c>
    </row>
    <row r="3468" spans="1:26" x14ac:dyDescent="0.25">
      <c r="A3468" s="3">
        <v>300003467</v>
      </c>
      <c r="B3468" t="s">
        <v>3547</v>
      </c>
      <c r="C3468" t="s">
        <v>3376</v>
      </c>
      <c r="D3468" t="s">
        <v>3266</v>
      </c>
      <c r="E3468">
        <v>31</v>
      </c>
      <c r="F3468" t="s">
        <v>3258</v>
      </c>
      <c r="G3468" t="s">
        <v>3281</v>
      </c>
      <c r="H3468" s="49">
        <v>42338</v>
      </c>
      <c r="I3468" s="1">
        <v>6052.52</v>
      </c>
      <c r="R3468" s="3">
        <v>100001189</v>
      </c>
      <c r="S3468" t="s">
        <v>3553</v>
      </c>
      <c r="T3468" t="s">
        <v>3336</v>
      </c>
      <c r="U3468" t="s">
        <v>3266</v>
      </c>
      <c r="V3468">
        <v>32</v>
      </c>
      <c r="W3468" t="s">
        <v>3275</v>
      </c>
      <c r="X3468" t="s">
        <v>3265</v>
      </c>
      <c r="Y3468" s="49">
        <v>42198</v>
      </c>
      <c r="Z3468" s="1">
        <v>76207.19</v>
      </c>
    </row>
    <row r="3469" spans="1:26" x14ac:dyDescent="0.25">
      <c r="A3469" s="3">
        <v>300003468</v>
      </c>
      <c r="B3469" t="s">
        <v>3442</v>
      </c>
      <c r="C3469" t="s">
        <v>3294</v>
      </c>
      <c r="D3469" t="s">
        <v>3259</v>
      </c>
      <c r="E3469">
        <v>41</v>
      </c>
      <c r="F3469" t="s">
        <v>3258</v>
      </c>
      <c r="G3469" t="s">
        <v>3257</v>
      </c>
      <c r="H3469" s="49">
        <v>42338</v>
      </c>
      <c r="I3469" s="1">
        <v>77.459999999999994</v>
      </c>
      <c r="R3469" s="3">
        <v>100000563</v>
      </c>
      <c r="S3469" t="s">
        <v>3344</v>
      </c>
      <c r="T3469" t="s">
        <v>3334</v>
      </c>
      <c r="U3469" t="s">
        <v>3266</v>
      </c>
      <c r="V3469">
        <v>52</v>
      </c>
      <c r="W3469" t="s">
        <v>3275</v>
      </c>
      <c r="X3469" t="s">
        <v>3257</v>
      </c>
      <c r="Y3469" s="49">
        <v>42143</v>
      </c>
      <c r="Z3469" s="1">
        <v>76378.23</v>
      </c>
    </row>
    <row r="3470" spans="1:26" x14ac:dyDescent="0.25">
      <c r="A3470" s="3">
        <v>300003469</v>
      </c>
      <c r="B3470" t="s">
        <v>3304</v>
      </c>
      <c r="C3470" t="s">
        <v>3519</v>
      </c>
      <c r="D3470" t="s">
        <v>3266</v>
      </c>
      <c r="E3470">
        <v>37</v>
      </c>
      <c r="F3470" t="s">
        <v>3258</v>
      </c>
      <c r="G3470" t="s">
        <v>3281</v>
      </c>
      <c r="H3470" s="49">
        <v>42338</v>
      </c>
      <c r="I3470" s="1">
        <v>24898.45</v>
      </c>
      <c r="R3470" s="3">
        <v>100000708</v>
      </c>
      <c r="S3470" t="s">
        <v>3521</v>
      </c>
      <c r="T3470" t="s">
        <v>3431</v>
      </c>
      <c r="U3470" t="s">
        <v>3266</v>
      </c>
      <c r="V3470">
        <v>32</v>
      </c>
      <c r="W3470" t="s">
        <v>3275</v>
      </c>
      <c r="X3470" t="s">
        <v>3281</v>
      </c>
      <c r="Y3470" s="49">
        <v>42152</v>
      </c>
      <c r="Z3470" s="1">
        <v>76517.17</v>
      </c>
    </row>
    <row r="3471" spans="1:26" x14ac:dyDescent="0.25">
      <c r="A3471" s="3">
        <v>300003470</v>
      </c>
      <c r="B3471" t="s">
        <v>3389</v>
      </c>
      <c r="C3471" t="s">
        <v>3263</v>
      </c>
      <c r="D3471" t="s">
        <v>3266</v>
      </c>
      <c r="E3471">
        <v>41</v>
      </c>
      <c r="F3471" t="s">
        <v>3258</v>
      </c>
      <c r="G3471" t="s">
        <v>3281</v>
      </c>
      <c r="H3471" s="49">
        <v>42338</v>
      </c>
      <c r="I3471" s="1">
        <v>11632.48</v>
      </c>
      <c r="R3471" s="3">
        <v>200001611</v>
      </c>
      <c r="S3471" t="s">
        <v>3562</v>
      </c>
      <c r="T3471" t="s">
        <v>3338</v>
      </c>
      <c r="U3471" t="s">
        <v>3266</v>
      </c>
      <c r="V3471">
        <v>26</v>
      </c>
      <c r="W3471" t="s">
        <v>3262</v>
      </c>
      <c r="X3471" t="s">
        <v>3257</v>
      </c>
      <c r="Y3471" s="49">
        <v>42229</v>
      </c>
      <c r="Z3471" s="1">
        <v>76714.19</v>
      </c>
    </row>
    <row r="3472" spans="1:26" x14ac:dyDescent="0.25">
      <c r="A3472" s="3">
        <v>300003471</v>
      </c>
      <c r="B3472" t="s">
        <v>3443</v>
      </c>
      <c r="C3472" t="s">
        <v>3432</v>
      </c>
      <c r="D3472" t="s">
        <v>3266</v>
      </c>
      <c r="E3472">
        <v>20</v>
      </c>
      <c r="F3472" t="s">
        <v>3258</v>
      </c>
      <c r="G3472" t="s">
        <v>3281</v>
      </c>
      <c r="H3472" s="49">
        <v>42338</v>
      </c>
      <c r="I3472" s="1">
        <v>68569.210000000006</v>
      </c>
      <c r="R3472" s="3">
        <v>100001098</v>
      </c>
      <c r="S3472" t="s">
        <v>3335</v>
      </c>
      <c r="T3472" t="s">
        <v>3432</v>
      </c>
      <c r="U3472" t="s">
        <v>3266</v>
      </c>
      <c r="V3472">
        <v>24</v>
      </c>
      <c r="W3472" t="s">
        <v>3275</v>
      </c>
      <c r="X3472" t="s">
        <v>3257</v>
      </c>
      <c r="Y3472" s="49">
        <v>42191</v>
      </c>
      <c r="Z3472" s="1">
        <v>77514.080000000002</v>
      </c>
    </row>
    <row r="3473" spans="1:26" x14ac:dyDescent="0.25">
      <c r="A3473" s="3">
        <v>400003472</v>
      </c>
      <c r="B3473" t="s">
        <v>3419</v>
      </c>
      <c r="C3473" t="s">
        <v>3555</v>
      </c>
      <c r="D3473" t="s">
        <v>3266</v>
      </c>
      <c r="E3473">
        <v>34</v>
      </c>
      <c r="F3473" t="s">
        <v>3469</v>
      </c>
      <c r="G3473" t="s">
        <v>3257</v>
      </c>
      <c r="H3473" s="49">
        <v>42338</v>
      </c>
      <c r="I3473" s="1">
        <v>15263.47</v>
      </c>
      <c r="R3473" s="3">
        <v>100000035</v>
      </c>
      <c r="S3473" t="s">
        <v>3302</v>
      </c>
      <c r="T3473" t="s">
        <v>3556</v>
      </c>
      <c r="U3473" t="s">
        <v>3266</v>
      </c>
      <c r="V3473">
        <v>34</v>
      </c>
      <c r="W3473" t="s">
        <v>3275</v>
      </c>
      <c r="X3473" t="s">
        <v>3257</v>
      </c>
      <c r="Y3473" s="49">
        <v>42035</v>
      </c>
      <c r="Z3473" s="1">
        <v>77809.59</v>
      </c>
    </row>
    <row r="3474" spans="1:26" x14ac:dyDescent="0.25">
      <c r="A3474" s="3">
        <v>100003473</v>
      </c>
      <c r="B3474" t="s">
        <v>3344</v>
      </c>
      <c r="C3474" t="s">
        <v>3340</v>
      </c>
      <c r="D3474" t="s">
        <v>3266</v>
      </c>
      <c r="E3474">
        <v>42</v>
      </c>
      <c r="F3474" t="s">
        <v>3275</v>
      </c>
      <c r="G3474" t="s">
        <v>3281</v>
      </c>
      <c r="H3474" s="49">
        <v>42339</v>
      </c>
      <c r="I3474" s="1">
        <v>45276.800000000003</v>
      </c>
      <c r="R3474" s="3">
        <v>100000436</v>
      </c>
      <c r="S3474" t="s">
        <v>3320</v>
      </c>
      <c r="T3474" t="s">
        <v>3284</v>
      </c>
      <c r="U3474" t="s">
        <v>3266</v>
      </c>
      <c r="V3474">
        <v>24</v>
      </c>
      <c r="W3474" t="s">
        <v>3275</v>
      </c>
      <c r="X3474" t="s">
        <v>3265</v>
      </c>
      <c r="Y3474" s="49">
        <v>42134</v>
      </c>
      <c r="Z3474" s="1">
        <v>77908.67</v>
      </c>
    </row>
    <row r="3475" spans="1:26" x14ac:dyDescent="0.25">
      <c r="A3475" s="3">
        <v>100003474</v>
      </c>
      <c r="B3475" t="s">
        <v>3424</v>
      </c>
      <c r="C3475" t="s">
        <v>3511</v>
      </c>
      <c r="D3475" t="s">
        <v>3259</v>
      </c>
      <c r="E3475">
        <v>45</v>
      </c>
      <c r="F3475" t="s">
        <v>3275</v>
      </c>
      <c r="G3475" t="s">
        <v>3281</v>
      </c>
      <c r="H3475" s="49">
        <v>42339</v>
      </c>
      <c r="I3475" s="1">
        <v>40200.6</v>
      </c>
      <c r="R3475" s="3">
        <v>100000695</v>
      </c>
      <c r="S3475" t="s">
        <v>3471</v>
      </c>
      <c r="T3475" t="s">
        <v>3312</v>
      </c>
      <c r="U3475" t="s">
        <v>3266</v>
      </c>
      <c r="V3475">
        <v>45</v>
      </c>
      <c r="W3475" t="s">
        <v>3275</v>
      </c>
      <c r="X3475" t="s">
        <v>3281</v>
      </c>
      <c r="Y3475" s="49">
        <v>42151</v>
      </c>
      <c r="Z3475" s="1">
        <v>79000.320000000007</v>
      </c>
    </row>
    <row r="3476" spans="1:26" x14ac:dyDescent="0.25">
      <c r="A3476" s="3">
        <v>100003475</v>
      </c>
      <c r="B3476" t="s">
        <v>3547</v>
      </c>
      <c r="C3476" t="s">
        <v>3554</v>
      </c>
      <c r="D3476" t="s">
        <v>3266</v>
      </c>
      <c r="E3476">
        <v>33</v>
      </c>
      <c r="F3476" t="s">
        <v>3275</v>
      </c>
      <c r="G3476" t="s">
        <v>3281</v>
      </c>
      <c r="H3476" s="49">
        <v>42339</v>
      </c>
      <c r="I3476" s="1">
        <v>12547.19</v>
      </c>
      <c r="R3476" s="3">
        <v>100001458</v>
      </c>
      <c r="S3476" t="s">
        <v>3436</v>
      </c>
      <c r="T3476" t="s">
        <v>3376</v>
      </c>
      <c r="U3476" t="s">
        <v>3266</v>
      </c>
      <c r="V3476">
        <v>30</v>
      </c>
      <c r="W3476" t="s">
        <v>3275</v>
      </c>
      <c r="X3476" t="s">
        <v>3281</v>
      </c>
      <c r="Y3476" s="49">
        <v>42216</v>
      </c>
      <c r="Z3476" s="1">
        <v>79094.42</v>
      </c>
    </row>
    <row r="3477" spans="1:26" x14ac:dyDescent="0.25">
      <c r="A3477" s="3">
        <v>200003476</v>
      </c>
      <c r="B3477" t="s">
        <v>3532</v>
      </c>
      <c r="C3477" t="s">
        <v>3568</v>
      </c>
      <c r="D3477" t="s">
        <v>3266</v>
      </c>
      <c r="E3477">
        <v>42</v>
      </c>
      <c r="F3477" t="s">
        <v>3262</v>
      </c>
      <c r="G3477" t="s">
        <v>3265</v>
      </c>
      <c r="H3477" s="49">
        <v>42339</v>
      </c>
      <c r="I3477" s="1">
        <v>9013.24</v>
      </c>
      <c r="R3477" s="3">
        <v>100000205</v>
      </c>
      <c r="S3477" t="s">
        <v>3389</v>
      </c>
      <c r="T3477" t="s">
        <v>3513</v>
      </c>
      <c r="U3477" t="s">
        <v>3266</v>
      </c>
      <c r="V3477">
        <v>25</v>
      </c>
      <c r="W3477" t="s">
        <v>3275</v>
      </c>
      <c r="X3477" t="s">
        <v>3257</v>
      </c>
      <c r="Y3477" s="49">
        <v>42106</v>
      </c>
      <c r="Z3477" s="1">
        <v>79603.360000000001</v>
      </c>
    </row>
    <row r="3478" spans="1:26" x14ac:dyDescent="0.25">
      <c r="A3478" s="3">
        <v>200003477</v>
      </c>
      <c r="B3478" t="s">
        <v>3531</v>
      </c>
      <c r="C3478" t="s">
        <v>3431</v>
      </c>
      <c r="D3478" t="s">
        <v>3266</v>
      </c>
      <c r="E3478">
        <v>46</v>
      </c>
      <c r="F3478" t="s">
        <v>3262</v>
      </c>
      <c r="G3478" t="s">
        <v>3265</v>
      </c>
      <c r="H3478" s="49">
        <v>42339</v>
      </c>
      <c r="I3478" s="1">
        <v>27886.21</v>
      </c>
      <c r="R3478" s="3">
        <v>100000643</v>
      </c>
      <c r="S3478" t="s">
        <v>3274</v>
      </c>
      <c r="T3478" t="s">
        <v>3488</v>
      </c>
      <c r="U3478" t="s">
        <v>3266</v>
      </c>
      <c r="V3478">
        <v>32</v>
      </c>
      <c r="W3478" t="s">
        <v>3275</v>
      </c>
      <c r="X3478" t="s">
        <v>3265</v>
      </c>
      <c r="Y3478" s="49">
        <v>42147</v>
      </c>
      <c r="Z3478" s="1">
        <v>79617.5</v>
      </c>
    </row>
    <row r="3479" spans="1:26" x14ac:dyDescent="0.25">
      <c r="A3479" s="3">
        <v>200003478</v>
      </c>
      <c r="B3479" t="s">
        <v>3353</v>
      </c>
      <c r="C3479" t="s">
        <v>3422</v>
      </c>
      <c r="D3479" t="s">
        <v>3259</v>
      </c>
      <c r="E3479">
        <v>43</v>
      </c>
      <c r="F3479" t="s">
        <v>3262</v>
      </c>
      <c r="G3479" t="s">
        <v>3257</v>
      </c>
      <c r="H3479" s="49">
        <v>42339</v>
      </c>
      <c r="I3479" s="1">
        <v>53739.25</v>
      </c>
      <c r="R3479" s="3">
        <v>100001547</v>
      </c>
      <c r="S3479" t="s">
        <v>3419</v>
      </c>
      <c r="T3479" t="s">
        <v>3325</v>
      </c>
      <c r="U3479" t="s">
        <v>3266</v>
      </c>
      <c r="V3479">
        <v>38</v>
      </c>
      <c r="W3479" t="s">
        <v>3275</v>
      </c>
      <c r="X3479" t="s">
        <v>3265</v>
      </c>
      <c r="Y3479" s="49">
        <v>42224</v>
      </c>
      <c r="Z3479" s="1">
        <v>80338.649999999994</v>
      </c>
    </row>
    <row r="3480" spans="1:26" x14ac:dyDescent="0.25">
      <c r="A3480" s="3">
        <v>300003479</v>
      </c>
      <c r="B3480" t="s">
        <v>3573</v>
      </c>
      <c r="C3480" t="s">
        <v>3340</v>
      </c>
      <c r="D3480" t="s">
        <v>3266</v>
      </c>
      <c r="E3480">
        <v>24</v>
      </c>
      <c r="F3480" t="s">
        <v>3258</v>
      </c>
      <c r="G3480" t="s">
        <v>3281</v>
      </c>
      <c r="H3480" s="49">
        <v>42339</v>
      </c>
      <c r="I3480" s="1">
        <v>17649.52</v>
      </c>
      <c r="R3480" s="3">
        <v>200001586</v>
      </c>
      <c r="S3480" t="s">
        <v>3545</v>
      </c>
      <c r="T3480" t="s">
        <v>3466</v>
      </c>
      <c r="U3480" t="s">
        <v>3266</v>
      </c>
      <c r="V3480">
        <v>54</v>
      </c>
      <c r="W3480" t="s">
        <v>3262</v>
      </c>
      <c r="X3480" t="s">
        <v>3265</v>
      </c>
      <c r="Y3480" s="49">
        <v>42227</v>
      </c>
      <c r="Z3480" s="1">
        <v>80616.31</v>
      </c>
    </row>
    <row r="3481" spans="1:26" x14ac:dyDescent="0.25">
      <c r="A3481" s="3">
        <v>300003480</v>
      </c>
      <c r="B3481" t="s">
        <v>3337</v>
      </c>
      <c r="C3481" t="s">
        <v>3540</v>
      </c>
      <c r="D3481" t="s">
        <v>3259</v>
      </c>
      <c r="E3481">
        <v>44</v>
      </c>
      <c r="F3481" t="s">
        <v>3258</v>
      </c>
      <c r="G3481" t="s">
        <v>3281</v>
      </c>
      <c r="H3481" s="49">
        <v>42339</v>
      </c>
      <c r="I3481" s="1">
        <v>103404.37</v>
      </c>
      <c r="R3481" s="3">
        <v>300000539</v>
      </c>
      <c r="S3481" t="s">
        <v>3531</v>
      </c>
      <c r="T3481" t="s">
        <v>3466</v>
      </c>
      <c r="U3481" t="s">
        <v>3266</v>
      </c>
      <c r="V3481">
        <v>23</v>
      </c>
      <c r="W3481" t="s">
        <v>3258</v>
      </c>
      <c r="X3481" t="s">
        <v>3257</v>
      </c>
      <c r="Y3481" s="49">
        <v>42141</v>
      </c>
      <c r="Z3481" s="1">
        <v>80752.639999999999</v>
      </c>
    </row>
    <row r="3482" spans="1:26" x14ac:dyDescent="0.25">
      <c r="A3482" s="3">
        <v>100003481</v>
      </c>
      <c r="B3482" t="s">
        <v>3471</v>
      </c>
      <c r="C3482" t="s">
        <v>3292</v>
      </c>
      <c r="D3482" t="s">
        <v>3266</v>
      </c>
      <c r="E3482">
        <v>28</v>
      </c>
      <c r="F3482" t="s">
        <v>3275</v>
      </c>
      <c r="G3482" t="s">
        <v>3281</v>
      </c>
      <c r="H3482" s="49">
        <v>42340</v>
      </c>
      <c r="I3482" s="1">
        <v>104030.29</v>
      </c>
      <c r="R3482" s="3">
        <v>100000995</v>
      </c>
      <c r="S3482" t="s">
        <v>3563</v>
      </c>
      <c r="T3482" t="s">
        <v>3499</v>
      </c>
      <c r="U3482" t="s">
        <v>3266</v>
      </c>
      <c r="V3482">
        <v>29</v>
      </c>
      <c r="W3482" t="s">
        <v>3275</v>
      </c>
      <c r="X3482" t="s">
        <v>3265</v>
      </c>
      <c r="Y3482" s="49">
        <v>42181</v>
      </c>
      <c r="Z3482" s="1">
        <v>81080.08</v>
      </c>
    </row>
    <row r="3483" spans="1:26" x14ac:dyDescent="0.25">
      <c r="A3483" s="3">
        <v>100003482</v>
      </c>
      <c r="B3483" t="s">
        <v>3572</v>
      </c>
      <c r="C3483" t="s">
        <v>3410</v>
      </c>
      <c r="D3483" t="s">
        <v>3266</v>
      </c>
      <c r="E3483">
        <v>34</v>
      </c>
      <c r="F3483" t="s">
        <v>3275</v>
      </c>
      <c r="G3483" t="s">
        <v>3281</v>
      </c>
      <c r="H3483" s="49">
        <v>42340</v>
      </c>
      <c r="I3483" s="1">
        <v>60071.77</v>
      </c>
      <c r="R3483" s="3">
        <v>100001083</v>
      </c>
      <c r="S3483" t="s">
        <v>3397</v>
      </c>
      <c r="T3483" t="s">
        <v>3346</v>
      </c>
      <c r="U3483" t="s">
        <v>3266</v>
      </c>
      <c r="V3483">
        <v>41</v>
      </c>
      <c r="W3483" t="s">
        <v>3275</v>
      </c>
      <c r="X3483" t="s">
        <v>3281</v>
      </c>
      <c r="Y3483" s="49">
        <v>42190</v>
      </c>
      <c r="Z3483" s="1">
        <v>81089.55</v>
      </c>
    </row>
    <row r="3484" spans="1:26" x14ac:dyDescent="0.25">
      <c r="A3484" s="3">
        <v>100003483</v>
      </c>
      <c r="B3484" t="s">
        <v>3496</v>
      </c>
      <c r="C3484" t="s">
        <v>3456</v>
      </c>
      <c r="D3484" t="s">
        <v>3266</v>
      </c>
      <c r="E3484">
        <v>42</v>
      </c>
      <c r="F3484" t="s">
        <v>3275</v>
      </c>
      <c r="G3484" t="s">
        <v>3281</v>
      </c>
      <c r="H3484" s="49">
        <v>42340</v>
      </c>
      <c r="I3484" s="1">
        <v>24501</v>
      </c>
      <c r="R3484" s="3">
        <v>400000756</v>
      </c>
      <c r="S3484" t="s">
        <v>3344</v>
      </c>
      <c r="T3484" t="s">
        <v>3260</v>
      </c>
      <c r="U3484" t="s">
        <v>3266</v>
      </c>
      <c r="V3484">
        <v>37</v>
      </c>
      <c r="W3484" t="s">
        <v>3469</v>
      </c>
      <c r="X3484" t="s">
        <v>3265</v>
      </c>
      <c r="Y3484" s="49">
        <v>42154</v>
      </c>
      <c r="Z3484" s="1">
        <v>81504.12</v>
      </c>
    </row>
    <row r="3485" spans="1:26" x14ac:dyDescent="0.25">
      <c r="A3485" s="3">
        <v>100003484</v>
      </c>
      <c r="B3485" t="s">
        <v>3413</v>
      </c>
      <c r="C3485" t="s">
        <v>3488</v>
      </c>
      <c r="D3485" t="s">
        <v>3266</v>
      </c>
      <c r="E3485">
        <v>33</v>
      </c>
      <c r="F3485" t="s">
        <v>3275</v>
      </c>
      <c r="G3485" t="s">
        <v>3281</v>
      </c>
      <c r="H3485" s="49">
        <v>42340</v>
      </c>
      <c r="I3485" s="1">
        <v>20517.2</v>
      </c>
      <c r="R3485" s="3">
        <v>100001428</v>
      </c>
      <c r="S3485" t="s">
        <v>3531</v>
      </c>
      <c r="T3485" t="s">
        <v>3392</v>
      </c>
      <c r="U3485" t="s">
        <v>3266</v>
      </c>
      <c r="V3485">
        <v>38</v>
      </c>
      <c r="W3485" t="s">
        <v>3275</v>
      </c>
      <c r="X3485" t="s">
        <v>3281</v>
      </c>
      <c r="Y3485" s="49">
        <v>42214</v>
      </c>
      <c r="Z3485" s="1">
        <v>81724.649999999994</v>
      </c>
    </row>
    <row r="3486" spans="1:26" x14ac:dyDescent="0.25">
      <c r="A3486" s="3">
        <v>100003485</v>
      </c>
      <c r="B3486" t="s">
        <v>3536</v>
      </c>
      <c r="C3486" t="s">
        <v>3411</v>
      </c>
      <c r="D3486" t="s">
        <v>3259</v>
      </c>
      <c r="E3486">
        <v>21</v>
      </c>
      <c r="F3486" t="s">
        <v>3275</v>
      </c>
      <c r="G3486" t="s">
        <v>3281</v>
      </c>
      <c r="H3486" s="49">
        <v>42340</v>
      </c>
      <c r="I3486" s="1">
        <v>35057.97</v>
      </c>
      <c r="R3486" s="3">
        <v>200000711</v>
      </c>
      <c r="S3486" t="s">
        <v>3404</v>
      </c>
      <c r="T3486" t="s">
        <v>3481</v>
      </c>
      <c r="U3486" t="s">
        <v>3266</v>
      </c>
      <c r="V3486">
        <v>53</v>
      </c>
      <c r="W3486" t="s">
        <v>3262</v>
      </c>
      <c r="X3486" t="s">
        <v>3265</v>
      </c>
      <c r="Y3486" s="49">
        <v>42152</v>
      </c>
      <c r="Z3486" s="1">
        <v>82160.5</v>
      </c>
    </row>
    <row r="3487" spans="1:26" x14ac:dyDescent="0.25">
      <c r="A3487" s="3">
        <v>100003486</v>
      </c>
      <c r="B3487" t="s">
        <v>3377</v>
      </c>
      <c r="C3487" t="s">
        <v>3301</v>
      </c>
      <c r="D3487" t="s">
        <v>3266</v>
      </c>
      <c r="E3487">
        <v>40</v>
      </c>
      <c r="F3487" t="s">
        <v>3275</v>
      </c>
      <c r="G3487" t="s">
        <v>3281</v>
      </c>
      <c r="H3487" s="49">
        <v>42340</v>
      </c>
      <c r="I3487" s="1">
        <v>48099.01</v>
      </c>
      <c r="R3487" s="3">
        <v>400001781</v>
      </c>
      <c r="S3487" t="s">
        <v>3434</v>
      </c>
      <c r="T3487" t="s">
        <v>3373</v>
      </c>
      <c r="U3487" t="s">
        <v>3266</v>
      </c>
      <c r="V3487">
        <v>23</v>
      </c>
      <c r="W3487" t="s">
        <v>3469</v>
      </c>
      <c r="X3487" t="s">
        <v>3265</v>
      </c>
      <c r="Y3487" s="49">
        <v>42241</v>
      </c>
      <c r="Z3487" s="1">
        <v>82229.100000000006</v>
      </c>
    </row>
    <row r="3488" spans="1:26" x14ac:dyDescent="0.25">
      <c r="A3488" s="3">
        <v>100003487</v>
      </c>
      <c r="B3488" t="s">
        <v>3497</v>
      </c>
      <c r="C3488" t="s">
        <v>3488</v>
      </c>
      <c r="D3488" t="s">
        <v>3266</v>
      </c>
      <c r="E3488">
        <v>44</v>
      </c>
      <c r="F3488" t="s">
        <v>3275</v>
      </c>
      <c r="G3488" t="s">
        <v>3265</v>
      </c>
      <c r="H3488" s="49">
        <v>42340</v>
      </c>
      <c r="I3488" s="1">
        <v>11121.96</v>
      </c>
      <c r="R3488" s="3">
        <v>100000577</v>
      </c>
      <c r="S3488" t="s">
        <v>3448</v>
      </c>
      <c r="T3488" t="s">
        <v>3548</v>
      </c>
      <c r="U3488" t="s">
        <v>3266</v>
      </c>
      <c r="V3488">
        <v>43</v>
      </c>
      <c r="W3488" t="s">
        <v>3275</v>
      </c>
      <c r="X3488" t="s">
        <v>3265</v>
      </c>
      <c r="Y3488" s="49">
        <v>42143</v>
      </c>
      <c r="Z3488" s="1">
        <v>82248.75</v>
      </c>
    </row>
    <row r="3489" spans="1:26" x14ac:dyDescent="0.25">
      <c r="A3489" s="3">
        <v>100003488</v>
      </c>
      <c r="B3489" t="s">
        <v>3496</v>
      </c>
      <c r="C3489" t="s">
        <v>3452</v>
      </c>
      <c r="D3489" t="s">
        <v>3266</v>
      </c>
      <c r="E3489">
        <v>44</v>
      </c>
      <c r="F3489" t="s">
        <v>3275</v>
      </c>
      <c r="G3489" t="s">
        <v>3265</v>
      </c>
      <c r="H3489" s="49">
        <v>42340</v>
      </c>
      <c r="I3489" s="1">
        <v>71313.5</v>
      </c>
      <c r="R3489" s="3">
        <v>200000863</v>
      </c>
      <c r="S3489" t="s">
        <v>3313</v>
      </c>
      <c r="T3489" t="s">
        <v>3273</v>
      </c>
      <c r="U3489" t="s">
        <v>3266</v>
      </c>
      <c r="V3489">
        <v>42</v>
      </c>
      <c r="W3489" t="s">
        <v>3262</v>
      </c>
      <c r="X3489" t="s">
        <v>3265</v>
      </c>
      <c r="Y3489" s="49">
        <v>42168</v>
      </c>
      <c r="Z3489" s="1">
        <v>82725.38</v>
      </c>
    </row>
    <row r="3490" spans="1:26" x14ac:dyDescent="0.25">
      <c r="A3490" s="3">
        <v>100003489</v>
      </c>
      <c r="B3490" t="s">
        <v>3442</v>
      </c>
      <c r="C3490" t="s">
        <v>3269</v>
      </c>
      <c r="D3490" t="s">
        <v>3259</v>
      </c>
      <c r="E3490">
        <v>33</v>
      </c>
      <c r="F3490" t="s">
        <v>3275</v>
      </c>
      <c r="G3490" t="s">
        <v>3281</v>
      </c>
      <c r="H3490" s="49">
        <v>42340</v>
      </c>
      <c r="I3490" s="1">
        <v>7593.12</v>
      </c>
      <c r="R3490" s="3">
        <v>100000743</v>
      </c>
      <c r="S3490" t="s">
        <v>3521</v>
      </c>
      <c r="T3490" t="s">
        <v>3558</v>
      </c>
      <c r="U3490" t="s">
        <v>3266</v>
      </c>
      <c r="V3490">
        <v>47</v>
      </c>
      <c r="W3490" t="s">
        <v>3275</v>
      </c>
      <c r="X3490" t="s">
        <v>3265</v>
      </c>
      <c r="Y3490" s="49">
        <v>42154</v>
      </c>
      <c r="Z3490" s="1">
        <v>83088.67</v>
      </c>
    </row>
    <row r="3491" spans="1:26" x14ac:dyDescent="0.25">
      <c r="A3491" s="3">
        <v>100003490</v>
      </c>
      <c r="B3491" t="s">
        <v>3544</v>
      </c>
      <c r="C3491" t="s">
        <v>3350</v>
      </c>
      <c r="D3491" t="s">
        <v>3259</v>
      </c>
      <c r="E3491">
        <v>29</v>
      </c>
      <c r="F3491" t="s">
        <v>3275</v>
      </c>
      <c r="G3491" t="s">
        <v>3257</v>
      </c>
      <c r="H3491" s="49">
        <v>42340</v>
      </c>
      <c r="I3491" s="1">
        <v>41898.47</v>
      </c>
      <c r="R3491" s="3">
        <v>300000466</v>
      </c>
      <c r="S3491" t="s">
        <v>3484</v>
      </c>
      <c r="T3491" t="s">
        <v>3277</v>
      </c>
      <c r="U3491" t="s">
        <v>3266</v>
      </c>
      <c r="V3491">
        <v>39</v>
      </c>
      <c r="W3491" t="s">
        <v>3258</v>
      </c>
      <c r="X3491" t="s">
        <v>3281</v>
      </c>
      <c r="Y3491" s="49">
        <v>42136</v>
      </c>
      <c r="Z3491" s="1">
        <v>83260.179999999993</v>
      </c>
    </row>
    <row r="3492" spans="1:26" x14ac:dyDescent="0.25">
      <c r="A3492" s="3">
        <v>100003491</v>
      </c>
      <c r="B3492" t="s">
        <v>3354</v>
      </c>
      <c r="C3492" t="s">
        <v>3555</v>
      </c>
      <c r="D3492" t="s">
        <v>3259</v>
      </c>
      <c r="E3492">
        <v>37</v>
      </c>
      <c r="F3492" t="s">
        <v>3275</v>
      </c>
      <c r="G3492" t="s">
        <v>3257</v>
      </c>
      <c r="H3492" s="49">
        <v>42340</v>
      </c>
      <c r="I3492" s="1">
        <v>23034.44</v>
      </c>
      <c r="R3492" s="3">
        <v>300000730</v>
      </c>
      <c r="S3492" t="s">
        <v>3572</v>
      </c>
      <c r="T3492" t="s">
        <v>3464</v>
      </c>
      <c r="U3492" t="s">
        <v>3266</v>
      </c>
      <c r="V3492">
        <v>33</v>
      </c>
      <c r="W3492" t="s">
        <v>3258</v>
      </c>
      <c r="X3492" t="s">
        <v>3281</v>
      </c>
      <c r="Y3492" s="49">
        <v>42153</v>
      </c>
      <c r="Z3492" s="1">
        <v>83889.98</v>
      </c>
    </row>
    <row r="3493" spans="1:26" x14ac:dyDescent="0.25">
      <c r="A3493" s="3">
        <v>200003492</v>
      </c>
      <c r="B3493" t="s">
        <v>3370</v>
      </c>
      <c r="C3493" t="s">
        <v>3267</v>
      </c>
      <c r="D3493" t="s">
        <v>3259</v>
      </c>
      <c r="E3493">
        <v>57</v>
      </c>
      <c r="F3493" t="s">
        <v>3262</v>
      </c>
      <c r="G3493" t="s">
        <v>3265</v>
      </c>
      <c r="H3493" s="49">
        <v>42340</v>
      </c>
      <c r="I3493" s="1">
        <v>87348.99</v>
      </c>
      <c r="R3493" s="3">
        <v>200001137</v>
      </c>
      <c r="S3493" t="s">
        <v>3413</v>
      </c>
      <c r="T3493" t="s">
        <v>3474</v>
      </c>
      <c r="U3493" t="s">
        <v>3266</v>
      </c>
      <c r="V3493">
        <v>57</v>
      </c>
      <c r="W3493" t="s">
        <v>3262</v>
      </c>
      <c r="X3493" t="s">
        <v>3281</v>
      </c>
      <c r="Y3493" s="49">
        <v>42194</v>
      </c>
      <c r="Z3493" s="1">
        <v>83992.09</v>
      </c>
    </row>
    <row r="3494" spans="1:26" x14ac:dyDescent="0.25">
      <c r="A3494" s="3">
        <v>200003493</v>
      </c>
      <c r="B3494" t="s">
        <v>3285</v>
      </c>
      <c r="C3494" t="s">
        <v>3273</v>
      </c>
      <c r="D3494" t="s">
        <v>3266</v>
      </c>
      <c r="E3494">
        <v>53</v>
      </c>
      <c r="F3494" t="s">
        <v>3262</v>
      </c>
      <c r="G3494" t="s">
        <v>3281</v>
      </c>
      <c r="H3494" s="49">
        <v>42340</v>
      </c>
      <c r="I3494" s="1">
        <v>8313.2999999999993</v>
      </c>
      <c r="R3494" s="3">
        <v>100001112</v>
      </c>
      <c r="S3494" t="s">
        <v>3562</v>
      </c>
      <c r="T3494" t="s">
        <v>3299</v>
      </c>
      <c r="U3494" t="s">
        <v>3266</v>
      </c>
      <c r="V3494">
        <v>33</v>
      </c>
      <c r="W3494" t="s">
        <v>3275</v>
      </c>
      <c r="X3494" t="s">
        <v>3281</v>
      </c>
      <c r="Y3494" s="49">
        <v>42192</v>
      </c>
      <c r="Z3494" s="1">
        <v>84064.01</v>
      </c>
    </row>
    <row r="3495" spans="1:26" x14ac:dyDescent="0.25">
      <c r="A3495" s="3">
        <v>200003494</v>
      </c>
      <c r="B3495" t="s">
        <v>3382</v>
      </c>
      <c r="C3495" t="s">
        <v>3284</v>
      </c>
      <c r="D3495" t="s">
        <v>3259</v>
      </c>
      <c r="E3495">
        <v>48</v>
      </c>
      <c r="F3495" t="s">
        <v>3262</v>
      </c>
      <c r="G3495" t="s">
        <v>3257</v>
      </c>
      <c r="H3495" s="49">
        <v>42340</v>
      </c>
      <c r="I3495" s="1">
        <v>5703.79</v>
      </c>
      <c r="R3495" s="3">
        <v>400001072</v>
      </c>
      <c r="S3495" t="s">
        <v>3542</v>
      </c>
      <c r="T3495" t="s">
        <v>3315</v>
      </c>
      <c r="U3495" t="s">
        <v>3266</v>
      </c>
      <c r="V3495">
        <v>39</v>
      </c>
      <c r="W3495" t="s">
        <v>3469</v>
      </c>
      <c r="X3495" t="s">
        <v>3265</v>
      </c>
      <c r="Y3495" s="49">
        <v>42188</v>
      </c>
      <c r="Z3495" s="1">
        <v>84480.9</v>
      </c>
    </row>
    <row r="3496" spans="1:26" x14ac:dyDescent="0.25">
      <c r="A3496" s="3">
        <v>200003495</v>
      </c>
      <c r="B3496" t="s">
        <v>3386</v>
      </c>
      <c r="C3496" t="s">
        <v>3425</v>
      </c>
      <c r="D3496" t="s">
        <v>3259</v>
      </c>
      <c r="E3496">
        <v>54</v>
      </c>
      <c r="F3496" t="s">
        <v>3262</v>
      </c>
      <c r="G3496" t="s">
        <v>3265</v>
      </c>
      <c r="H3496" s="49">
        <v>42340</v>
      </c>
      <c r="I3496" s="1">
        <v>34664</v>
      </c>
      <c r="R3496" s="3">
        <v>100001494</v>
      </c>
      <c r="S3496" t="s">
        <v>3527</v>
      </c>
      <c r="T3496" t="s">
        <v>3362</v>
      </c>
      <c r="U3496" t="s">
        <v>3266</v>
      </c>
      <c r="V3496">
        <v>31</v>
      </c>
      <c r="W3496" t="s">
        <v>3275</v>
      </c>
      <c r="X3496" t="s">
        <v>3281</v>
      </c>
      <c r="Y3496" s="49">
        <v>42219</v>
      </c>
      <c r="Z3496" s="1">
        <v>84543.25</v>
      </c>
    </row>
    <row r="3497" spans="1:26" x14ac:dyDescent="0.25">
      <c r="A3497" s="3">
        <v>200003496</v>
      </c>
      <c r="B3497" t="s">
        <v>3368</v>
      </c>
      <c r="C3497" t="s">
        <v>3509</v>
      </c>
      <c r="D3497" t="s">
        <v>3259</v>
      </c>
      <c r="E3497">
        <v>43</v>
      </c>
      <c r="F3497" t="s">
        <v>3262</v>
      </c>
      <c r="G3497" t="s">
        <v>3257</v>
      </c>
      <c r="H3497" s="49">
        <v>42340</v>
      </c>
      <c r="I3497" s="1">
        <v>30216.11</v>
      </c>
      <c r="R3497" s="3">
        <v>100000817</v>
      </c>
      <c r="S3497" t="s">
        <v>3504</v>
      </c>
      <c r="T3497" t="s">
        <v>3398</v>
      </c>
      <c r="U3497" t="s">
        <v>3266</v>
      </c>
      <c r="V3497">
        <v>34</v>
      </c>
      <c r="W3497" t="s">
        <v>3275</v>
      </c>
      <c r="X3497" t="s">
        <v>3281</v>
      </c>
      <c r="Y3497" s="49">
        <v>42161</v>
      </c>
      <c r="Z3497" s="1">
        <v>84823.05</v>
      </c>
    </row>
    <row r="3498" spans="1:26" x14ac:dyDescent="0.25">
      <c r="A3498" s="3">
        <v>300003497</v>
      </c>
      <c r="B3498" t="s">
        <v>3304</v>
      </c>
      <c r="C3498" t="s">
        <v>3464</v>
      </c>
      <c r="D3498" t="s">
        <v>3266</v>
      </c>
      <c r="E3498">
        <v>30</v>
      </c>
      <c r="F3498" t="s">
        <v>3258</v>
      </c>
      <c r="G3498" t="s">
        <v>3257</v>
      </c>
      <c r="H3498" s="49">
        <v>42340</v>
      </c>
      <c r="I3498" s="1">
        <v>96.26</v>
      </c>
      <c r="R3498" s="3">
        <v>100000403</v>
      </c>
      <c r="S3498" t="s">
        <v>3378</v>
      </c>
      <c r="T3498" t="s">
        <v>3332</v>
      </c>
      <c r="U3498" t="s">
        <v>3266</v>
      </c>
      <c r="V3498">
        <v>39</v>
      </c>
      <c r="W3498" t="s">
        <v>3275</v>
      </c>
      <c r="X3498" t="s">
        <v>3281</v>
      </c>
      <c r="Y3498" s="49">
        <v>42131</v>
      </c>
      <c r="Z3498" s="1">
        <v>84925.13</v>
      </c>
    </row>
    <row r="3499" spans="1:26" x14ac:dyDescent="0.25">
      <c r="A3499" s="3">
        <v>100003498</v>
      </c>
      <c r="B3499" t="s">
        <v>3572</v>
      </c>
      <c r="C3499" t="s">
        <v>3447</v>
      </c>
      <c r="D3499" t="s">
        <v>3266</v>
      </c>
      <c r="E3499">
        <v>36</v>
      </c>
      <c r="F3499" t="s">
        <v>3275</v>
      </c>
      <c r="G3499" t="s">
        <v>3281</v>
      </c>
      <c r="H3499" s="49">
        <v>42341</v>
      </c>
      <c r="I3499" s="1">
        <v>625.07000000000005</v>
      </c>
      <c r="R3499" s="3">
        <v>100001566</v>
      </c>
      <c r="S3499" t="s">
        <v>3417</v>
      </c>
      <c r="T3499" t="s">
        <v>3358</v>
      </c>
      <c r="U3499" t="s">
        <v>3266</v>
      </c>
      <c r="V3499">
        <v>40</v>
      </c>
      <c r="W3499" t="s">
        <v>3275</v>
      </c>
      <c r="X3499" t="s">
        <v>3281</v>
      </c>
      <c r="Y3499" s="49">
        <v>42226</v>
      </c>
      <c r="Z3499" s="1">
        <v>85043.83</v>
      </c>
    </row>
    <row r="3500" spans="1:26" x14ac:dyDescent="0.25">
      <c r="A3500" s="3">
        <v>100003499</v>
      </c>
      <c r="B3500" t="s">
        <v>3542</v>
      </c>
      <c r="C3500" t="s">
        <v>3350</v>
      </c>
      <c r="D3500" t="s">
        <v>3266</v>
      </c>
      <c r="E3500">
        <v>34</v>
      </c>
      <c r="F3500" t="s">
        <v>3275</v>
      </c>
      <c r="G3500" t="s">
        <v>3265</v>
      </c>
      <c r="H3500" s="49">
        <v>42341</v>
      </c>
      <c r="I3500" s="1">
        <v>39040.730000000003</v>
      </c>
      <c r="R3500" s="3">
        <v>100001564</v>
      </c>
      <c r="S3500" t="s">
        <v>3409</v>
      </c>
      <c r="T3500" t="s">
        <v>3555</v>
      </c>
      <c r="U3500" t="s">
        <v>3266</v>
      </c>
      <c r="V3500">
        <v>24</v>
      </c>
      <c r="W3500" t="s">
        <v>3275</v>
      </c>
      <c r="X3500" t="s">
        <v>3281</v>
      </c>
      <c r="Y3500" s="49">
        <v>42226</v>
      </c>
      <c r="Z3500" s="1">
        <v>86123</v>
      </c>
    </row>
    <row r="3501" spans="1:26" x14ac:dyDescent="0.25">
      <c r="A3501" s="3">
        <v>100003500</v>
      </c>
      <c r="B3501" t="s">
        <v>3412</v>
      </c>
      <c r="C3501" t="s">
        <v>3420</v>
      </c>
      <c r="D3501" t="s">
        <v>3259</v>
      </c>
      <c r="E3501">
        <v>29</v>
      </c>
      <c r="F3501" t="s">
        <v>3275</v>
      </c>
      <c r="G3501" t="s">
        <v>3281</v>
      </c>
      <c r="H3501" s="49">
        <v>42341</v>
      </c>
      <c r="I3501" s="1">
        <v>135545.59</v>
      </c>
      <c r="R3501" s="3">
        <v>100001594</v>
      </c>
      <c r="S3501" t="s">
        <v>3553</v>
      </c>
      <c r="T3501" t="s">
        <v>3407</v>
      </c>
      <c r="U3501" t="s">
        <v>3266</v>
      </c>
      <c r="V3501">
        <v>47</v>
      </c>
      <c r="W3501" t="s">
        <v>3275</v>
      </c>
      <c r="X3501" t="s">
        <v>3281</v>
      </c>
      <c r="Y3501" s="49">
        <v>42228</v>
      </c>
      <c r="Z3501" s="1">
        <v>86222.34</v>
      </c>
    </row>
    <row r="3502" spans="1:26" x14ac:dyDescent="0.25">
      <c r="A3502" s="3">
        <v>100003501</v>
      </c>
      <c r="B3502" t="s">
        <v>3571</v>
      </c>
      <c r="C3502" t="s">
        <v>3540</v>
      </c>
      <c r="D3502" t="s">
        <v>3259</v>
      </c>
      <c r="E3502">
        <v>34</v>
      </c>
      <c r="F3502" t="s">
        <v>3275</v>
      </c>
      <c r="G3502" t="s">
        <v>3265</v>
      </c>
      <c r="H3502" s="49">
        <v>42341</v>
      </c>
      <c r="I3502" s="1">
        <v>133630.5</v>
      </c>
      <c r="R3502" s="3">
        <v>100000973</v>
      </c>
      <c r="S3502" t="s">
        <v>3531</v>
      </c>
      <c r="T3502" t="s">
        <v>3286</v>
      </c>
      <c r="U3502" t="s">
        <v>3266</v>
      </c>
      <c r="V3502">
        <v>25</v>
      </c>
      <c r="W3502" t="s">
        <v>3275</v>
      </c>
      <c r="X3502" t="s">
        <v>3265</v>
      </c>
      <c r="Y3502" s="49">
        <v>42178</v>
      </c>
      <c r="Z3502" s="1">
        <v>86275.31</v>
      </c>
    </row>
    <row r="3503" spans="1:26" x14ac:dyDescent="0.25">
      <c r="A3503" s="3">
        <v>100003502</v>
      </c>
      <c r="B3503" t="s">
        <v>3480</v>
      </c>
      <c r="C3503" t="s">
        <v>3357</v>
      </c>
      <c r="D3503" t="s">
        <v>3266</v>
      </c>
      <c r="E3503">
        <v>49</v>
      </c>
      <c r="F3503" t="s">
        <v>3275</v>
      </c>
      <c r="G3503" t="s">
        <v>3281</v>
      </c>
      <c r="H3503" s="49">
        <v>42341</v>
      </c>
      <c r="I3503" s="1">
        <v>72613.539999999994</v>
      </c>
      <c r="R3503" s="3">
        <v>100001542</v>
      </c>
      <c r="S3503" t="s">
        <v>3419</v>
      </c>
      <c r="T3503" t="s">
        <v>3365</v>
      </c>
      <c r="U3503" t="s">
        <v>3266</v>
      </c>
      <c r="V3503">
        <v>30</v>
      </c>
      <c r="W3503" t="s">
        <v>3275</v>
      </c>
      <c r="X3503" t="s">
        <v>3265</v>
      </c>
      <c r="Y3503" s="49">
        <v>42224</v>
      </c>
      <c r="Z3503" s="1">
        <v>86591.86</v>
      </c>
    </row>
    <row r="3504" spans="1:26" x14ac:dyDescent="0.25">
      <c r="A3504" s="3">
        <v>100003503</v>
      </c>
      <c r="B3504" t="s">
        <v>3436</v>
      </c>
      <c r="C3504" t="s">
        <v>3425</v>
      </c>
      <c r="D3504" t="s">
        <v>3266</v>
      </c>
      <c r="E3504">
        <v>48</v>
      </c>
      <c r="F3504" t="s">
        <v>3275</v>
      </c>
      <c r="G3504" t="s">
        <v>3281</v>
      </c>
      <c r="H3504" s="49">
        <v>42341</v>
      </c>
      <c r="I3504" s="1">
        <v>35410.35</v>
      </c>
      <c r="R3504" s="3">
        <v>200001890</v>
      </c>
      <c r="S3504" t="s">
        <v>3492</v>
      </c>
      <c r="T3504" t="s">
        <v>3561</v>
      </c>
      <c r="U3504" t="s">
        <v>3266</v>
      </c>
      <c r="V3504">
        <v>62</v>
      </c>
      <c r="W3504" t="s">
        <v>3262</v>
      </c>
      <c r="X3504" t="s">
        <v>3265</v>
      </c>
      <c r="Y3504" s="49">
        <v>42249</v>
      </c>
      <c r="Z3504" s="1">
        <v>86610.74</v>
      </c>
    </row>
    <row r="3505" spans="1:26" x14ac:dyDescent="0.25">
      <c r="A3505" s="3">
        <v>100003504</v>
      </c>
      <c r="B3505" t="s">
        <v>3374</v>
      </c>
      <c r="C3505" t="s">
        <v>3485</v>
      </c>
      <c r="D3505" t="s">
        <v>3266</v>
      </c>
      <c r="E3505">
        <v>29</v>
      </c>
      <c r="F3505" t="s">
        <v>3275</v>
      </c>
      <c r="G3505" t="s">
        <v>3281</v>
      </c>
      <c r="H3505" s="49">
        <v>42341</v>
      </c>
      <c r="I3505" s="1">
        <v>53584.67</v>
      </c>
      <c r="R3505" s="3">
        <v>100000314</v>
      </c>
      <c r="S3505" t="s">
        <v>3572</v>
      </c>
      <c r="T3505" t="s">
        <v>3299</v>
      </c>
      <c r="U3505" t="s">
        <v>3266</v>
      </c>
      <c r="V3505">
        <v>31</v>
      </c>
      <c r="W3505" t="s">
        <v>3275</v>
      </c>
      <c r="X3505" t="s">
        <v>3281</v>
      </c>
      <c r="Y3505" s="49">
        <v>42120</v>
      </c>
      <c r="Z3505" s="1">
        <v>86849.17</v>
      </c>
    </row>
    <row r="3506" spans="1:26" x14ac:dyDescent="0.25">
      <c r="A3506" s="3">
        <v>100003505</v>
      </c>
      <c r="B3506" t="s">
        <v>3493</v>
      </c>
      <c r="C3506" t="s">
        <v>3570</v>
      </c>
      <c r="D3506" t="s">
        <v>3259</v>
      </c>
      <c r="E3506">
        <v>31</v>
      </c>
      <c r="F3506" t="s">
        <v>3275</v>
      </c>
      <c r="G3506" t="s">
        <v>3281</v>
      </c>
      <c r="H3506" s="49">
        <v>42341</v>
      </c>
      <c r="I3506" s="1">
        <v>919.95</v>
      </c>
      <c r="R3506" s="3">
        <v>100001689</v>
      </c>
      <c r="S3506" t="s">
        <v>3521</v>
      </c>
      <c r="T3506" t="s">
        <v>3502</v>
      </c>
      <c r="U3506" t="s">
        <v>3266</v>
      </c>
      <c r="V3506">
        <v>32</v>
      </c>
      <c r="W3506" t="s">
        <v>3275</v>
      </c>
      <c r="X3506" t="s">
        <v>3281</v>
      </c>
      <c r="Y3506" s="49">
        <v>42237</v>
      </c>
      <c r="Z3506" s="1">
        <v>86890.77</v>
      </c>
    </row>
    <row r="3507" spans="1:26" x14ac:dyDescent="0.25">
      <c r="A3507" s="3">
        <v>100003506</v>
      </c>
      <c r="B3507" t="s">
        <v>3569</v>
      </c>
      <c r="C3507" t="s">
        <v>3458</v>
      </c>
      <c r="D3507" t="s">
        <v>3266</v>
      </c>
      <c r="E3507">
        <v>41</v>
      </c>
      <c r="F3507" t="s">
        <v>3275</v>
      </c>
      <c r="G3507" t="s">
        <v>3281</v>
      </c>
      <c r="H3507" s="49">
        <v>42341</v>
      </c>
      <c r="I3507" s="1">
        <v>121591.95</v>
      </c>
      <c r="R3507" s="3">
        <v>200001375</v>
      </c>
      <c r="S3507" t="s">
        <v>3539</v>
      </c>
      <c r="T3507" t="s">
        <v>3273</v>
      </c>
      <c r="U3507" t="s">
        <v>3266</v>
      </c>
      <c r="V3507">
        <v>59</v>
      </c>
      <c r="W3507" t="s">
        <v>3262</v>
      </c>
      <c r="X3507" t="s">
        <v>3265</v>
      </c>
      <c r="Y3507" s="49">
        <v>42210</v>
      </c>
      <c r="Z3507" s="1">
        <v>87136.45</v>
      </c>
    </row>
    <row r="3508" spans="1:26" x14ac:dyDescent="0.25">
      <c r="A3508" s="3">
        <v>100003507</v>
      </c>
      <c r="B3508" t="s">
        <v>3317</v>
      </c>
      <c r="C3508" t="s">
        <v>3329</v>
      </c>
      <c r="D3508" t="s">
        <v>3259</v>
      </c>
      <c r="E3508">
        <v>29</v>
      </c>
      <c r="F3508" t="s">
        <v>3275</v>
      </c>
      <c r="G3508" t="s">
        <v>3281</v>
      </c>
      <c r="H3508" s="49">
        <v>42341</v>
      </c>
      <c r="I3508" s="1">
        <v>50618.79</v>
      </c>
      <c r="R3508" s="3">
        <v>100000196</v>
      </c>
      <c r="S3508" t="s">
        <v>3569</v>
      </c>
      <c r="T3508" t="s">
        <v>3438</v>
      </c>
      <c r="U3508" t="s">
        <v>3266</v>
      </c>
      <c r="V3508">
        <v>32</v>
      </c>
      <c r="W3508" t="s">
        <v>3275</v>
      </c>
      <c r="X3508" t="s">
        <v>3281</v>
      </c>
      <c r="Y3508" s="49">
        <v>42104</v>
      </c>
      <c r="Z3508" s="1">
        <v>87203.66</v>
      </c>
    </row>
    <row r="3509" spans="1:26" x14ac:dyDescent="0.25">
      <c r="A3509" s="3">
        <v>100003508</v>
      </c>
      <c r="B3509" t="s">
        <v>3471</v>
      </c>
      <c r="C3509" t="s">
        <v>3364</v>
      </c>
      <c r="D3509" t="s">
        <v>3266</v>
      </c>
      <c r="E3509">
        <v>42</v>
      </c>
      <c r="F3509" t="s">
        <v>3275</v>
      </c>
      <c r="G3509" t="s">
        <v>3257</v>
      </c>
      <c r="H3509" s="49">
        <v>42341</v>
      </c>
      <c r="I3509" s="1">
        <v>34017.93</v>
      </c>
      <c r="R3509" s="3">
        <v>200000263</v>
      </c>
      <c r="S3509" t="s">
        <v>3291</v>
      </c>
      <c r="T3509" t="s">
        <v>3400</v>
      </c>
      <c r="U3509" t="s">
        <v>3266</v>
      </c>
      <c r="V3509">
        <v>41</v>
      </c>
      <c r="W3509" t="s">
        <v>3262</v>
      </c>
      <c r="X3509" t="s">
        <v>3265</v>
      </c>
      <c r="Y3509" s="49">
        <v>42111</v>
      </c>
      <c r="Z3509" s="1">
        <v>87758.52</v>
      </c>
    </row>
    <row r="3510" spans="1:26" x14ac:dyDescent="0.25">
      <c r="A3510" s="3">
        <v>100003509</v>
      </c>
      <c r="B3510" t="s">
        <v>3404</v>
      </c>
      <c r="C3510" t="s">
        <v>3470</v>
      </c>
      <c r="D3510" t="s">
        <v>3266</v>
      </c>
      <c r="E3510">
        <v>40</v>
      </c>
      <c r="F3510" t="s">
        <v>3275</v>
      </c>
      <c r="G3510" t="s">
        <v>3281</v>
      </c>
      <c r="H3510" s="49">
        <v>42341</v>
      </c>
      <c r="I3510" s="1">
        <v>18739.169999999998</v>
      </c>
      <c r="R3510" s="3">
        <v>100000927</v>
      </c>
      <c r="S3510" t="s">
        <v>3475</v>
      </c>
      <c r="T3510" t="s">
        <v>3381</v>
      </c>
      <c r="U3510" t="s">
        <v>3266</v>
      </c>
      <c r="V3510">
        <v>37</v>
      </c>
      <c r="W3510" t="s">
        <v>3275</v>
      </c>
      <c r="X3510" t="s">
        <v>3281</v>
      </c>
      <c r="Y3510" s="49">
        <v>42175</v>
      </c>
      <c r="Z3510" s="1">
        <v>87912.9</v>
      </c>
    </row>
    <row r="3511" spans="1:26" x14ac:dyDescent="0.25">
      <c r="A3511" s="3">
        <v>100003510</v>
      </c>
      <c r="B3511" t="s">
        <v>3412</v>
      </c>
      <c r="C3511" t="s">
        <v>3447</v>
      </c>
      <c r="D3511" t="s">
        <v>3259</v>
      </c>
      <c r="E3511">
        <v>18</v>
      </c>
      <c r="F3511" t="s">
        <v>3275</v>
      </c>
      <c r="G3511" t="s">
        <v>3265</v>
      </c>
      <c r="H3511" s="49">
        <v>42341</v>
      </c>
      <c r="I3511" s="1">
        <v>18231.91</v>
      </c>
      <c r="R3511" s="3">
        <v>100001548</v>
      </c>
      <c r="S3511" t="s">
        <v>3478</v>
      </c>
      <c r="T3511" t="s">
        <v>3580</v>
      </c>
      <c r="U3511" t="s">
        <v>3266</v>
      </c>
      <c r="V3511">
        <v>35</v>
      </c>
      <c r="W3511" t="s">
        <v>3275</v>
      </c>
      <c r="X3511" t="s">
        <v>3257</v>
      </c>
      <c r="Y3511" s="49">
        <v>42224</v>
      </c>
      <c r="Z3511" s="1">
        <v>87960.01</v>
      </c>
    </row>
    <row r="3512" spans="1:26" x14ac:dyDescent="0.25">
      <c r="A3512" s="3">
        <v>100003511</v>
      </c>
      <c r="B3512" t="s">
        <v>3448</v>
      </c>
      <c r="C3512" t="s">
        <v>3342</v>
      </c>
      <c r="D3512" t="s">
        <v>3266</v>
      </c>
      <c r="E3512">
        <v>40</v>
      </c>
      <c r="F3512" t="s">
        <v>3275</v>
      </c>
      <c r="G3512" t="s">
        <v>3281</v>
      </c>
      <c r="H3512" s="49">
        <v>42341</v>
      </c>
      <c r="I3512" s="1">
        <v>47276.63</v>
      </c>
      <c r="R3512" s="3">
        <v>100000545</v>
      </c>
      <c r="S3512" t="s">
        <v>3531</v>
      </c>
      <c r="T3512" t="s">
        <v>3292</v>
      </c>
      <c r="U3512" t="s">
        <v>3266</v>
      </c>
      <c r="V3512">
        <v>36</v>
      </c>
      <c r="W3512" t="s">
        <v>3275</v>
      </c>
      <c r="X3512" t="s">
        <v>3257</v>
      </c>
      <c r="Y3512" s="49">
        <v>42142</v>
      </c>
      <c r="Z3512" s="1">
        <v>88072.23</v>
      </c>
    </row>
    <row r="3513" spans="1:26" x14ac:dyDescent="0.25">
      <c r="A3513" s="3">
        <v>100003512</v>
      </c>
      <c r="B3513" t="s">
        <v>3316</v>
      </c>
      <c r="C3513" t="s">
        <v>3361</v>
      </c>
      <c r="D3513" t="s">
        <v>3259</v>
      </c>
      <c r="E3513">
        <v>33</v>
      </c>
      <c r="F3513" t="s">
        <v>3275</v>
      </c>
      <c r="G3513" t="s">
        <v>3257</v>
      </c>
      <c r="H3513" s="49">
        <v>42341</v>
      </c>
      <c r="I3513" s="1">
        <v>48962.02</v>
      </c>
      <c r="R3513" s="3">
        <v>100001705</v>
      </c>
      <c r="S3513" t="s">
        <v>3574</v>
      </c>
      <c r="T3513" t="s">
        <v>3526</v>
      </c>
      <c r="U3513" t="s">
        <v>3266</v>
      </c>
      <c r="V3513">
        <v>43</v>
      </c>
      <c r="W3513" t="s">
        <v>3275</v>
      </c>
      <c r="X3513" t="s">
        <v>3265</v>
      </c>
      <c r="Y3513" s="49">
        <v>42238</v>
      </c>
      <c r="Z3513" s="1">
        <v>88279.66</v>
      </c>
    </row>
    <row r="3514" spans="1:26" x14ac:dyDescent="0.25">
      <c r="A3514" s="3">
        <v>100003513</v>
      </c>
      <c r="B3514" t="s">
        <v>3457</v>
      </c>
      <c r="C3514" t="s">
        <v>3517</v>
      </c>
      <c r="D3514" t="s">
        <v>3266</v>
      </c>
      <c r="E3514">
        <v>32</v>
      </c>
      <c r="F3514" t="s">
        <v>3275</v>
      </c>
      <c r="G3514" t="s">
        <v>3281</v>
      </c>
      <c r="H3514" s="49">
        <v>42341</v>
      </c>
      <c r="I3514" s="1">
        <v>32135.05</v>
      </c>
      <c r="R3514" s="3">
        <v>400001845</v>
      </c>
      <c r="S3514" t="s">
        <v>3397</v>
      </c>
      <c r="T3514" t="s">
        <v>3282</v>
      </c>
      <c r="U3514" t="s">
        <v>3266</v>
      </c>
      <c r="V3514">
        <v>45</v>
      </c>
      <c r="W3514" t="s">
        <v>3469</v>
      </c>
      <c r="X3514" t="s">
        <v>3265</v>
      </c>
      <c r="Y3514" s="49">
        <v>42245</v>
      </c>
      <c r="Z3514" s="1">
        <v>88579.21</v>
      </c>
    </row>
    <row r="3515" spans="1:26" x14ac:dyDescent="0.25">
      <c r="A3515" s="3">
        <v>100003514</v>
      </c>
      <c r="B3515" t="s">
        <v>3459</v>
      </c>
      <c r="C3515" t="s">
        <v>3394</v>
      </c>
      <c r="D3515" t="s">
        <v>3259</v>
      </c>
      <c r="E3515">
        <v>31</v>
      </c>
      <c r="F3515" t="s">
        <v>3275</v>
      </c>
      <c r="G3515" t="s">
        <v>3265</v>
      </c>
      <c r="H3515" s="49">
        <v>42341</v>
      </c>
      <c r="I3515" s="1">
        <v>51754.080000000002</v>
      </c>
      <c r="R3515" s="3">
        <v>100001017</v>
      </c>
      <c r="S3515" t="s">
        <v>3573</v>
      </c>
      <c r="T3515" t="s">
        <v>3477</v>
      </c>
      <c r="U3515" t="s">
        <v>3266</v>
      </c>
      <c r="V3515">
        <v>33</v>
      </c>
      <c r="W3515" t="s">
        <v>3275</v>
      </c>
      <c r="X3515" t="s">
        <v>3281</v>
      </c>
      <c r="Y3515" s="49">
        <v>42183</v>
      </c>
      <c r="Z3515" s="1">
        <v>88647.1</v>
      </c>
    </row>
    <row r="3516" spans="1:26" x14ac:dyDescent="0.25">
      <c r="A3516" s="3">
        <v>100003515</v>
      </c>
      <c r="B3516" t="s">
        <v>3297</v>
      </c>
      <c r="C3516" t="s">
        <v>3466</v>
      </c>
      <c r="D3516" t="s">
        <v>3259</v>
      </c>
      <c r="E3516">
        <v>25</v>
      </c>
      <c r="F3516" t="s">
        <v>3275</v>
      </c>
      <c r="G3516" t="s">
        <v>3257</v>
      </c>
      <c r="H3516" s="49">
        <v>42341</v>
      </c>
      <c r="I3516" s="1">
        <v>2046.02</v>
      </c>
      <c r="R3516" s="3">
        <v>100001279</v>
      </c>
      <c r="S3516" t="s">
        <v>3465</v>
      </c>
      <c r="T3516" t="s">
        <v>3461</v>
      </c>
      <c r="U3516" t="s">
        <v>3266</v>
      </c>
      <c r="V3516">
        <v>35</v>
      </c>
      <c r="W3516" t="s">
        <v>3275</v>
      </c>
      <c r="X3516" t="s">
        <v>3257</v>
      </c>
      <c r="Y3516" s="49">
        <v>42205</v>
      </c>
      <c r="Z3516" s="1">
        <v>88873.04</v>
      </c>
    </row>
    <row r="3517" spans="1:26" x14ac:dyDescent="0.25">
      <c r="A3517" s="3">
        <v>100003516</v>
      </c>
      <c r="B3517" t="s">
        <v>3441</v>
      </c>
      <c r="C3517" t="s">
        <v>3376</v>
      </c>
      <c r="D3517" t="s">
        <v>3259</v>
      </c>
      <c r="E3517">
        <v>34</v>
      </c>
      <c r="F3517" t="s">
        <v>3275</v>
      </c>
      <c r="G3517" t="s">
        <v>3281</v>
      </c>
      <c r="H3517" s="49">
        <v>42341</v>
      </c>
      <c r="I3517" s="1">
        <v>43370.71</v>
      </c>
      <c r="R3517" s="3">
        <v>100000969</v>
      </c>
      <c r="S3517" t="s">
        <v>3352</v>
      </c>
      <c r="T3517" t="s">
        <v>3488</v>
      </c>
      <c r="U3517" t="s">
        <v>3266</v>
      </c>
      <c r="V3517">
        <v>21</v>
      </c>
      <c r="W3517" t="s">
        <v>3275</v>
      </c>
      <c r="X3517" t="s">
        <v>3281</v>
      </c>
      <c r="Y3517" s="49">
        <v>42177</v>
      </c>
      <c r="Z3517" s="1">
        <v>89067.87</v>
      </c>
    </row>
    <row r="3518" spans="1:26" x14ac:dyDescent="0.25">
      <c r="A3518" s="3">
        <v>100003517</v>
      </c>
      <c r="B3518" t="s">
        <v>3424</v>
      </c>
      <c r="C3518" t="s">
        <v>3379</v>
      </c>
      <c r="D3518" t="s">
        <v>3259</v>
      </c>
      <c r="E3518">
        <v>33</v>
      </c>
      <c r="F3518" t="s">
        <v>3275</v>
      </c>
      <c r="G3518" t="s">
        <v>3281</v>
      </c>
      <c r="H3518" s="49">
        <v>42341</v>
      </c>
      <c r="I3518" s="1">
        <v>9165.84</v>
      </c>
      <c r="R3518" s="3">
        <v>100001604</v>
      </c>
      <c r="S3518" t="s">
        <v>3383</v>
      </c>
      <c r="T3518" t="s">
        <v>3477</v>
      </c>
      <c r="U3518" t="s">
        <v>3266</v>
      </c>
      <c r="V3518">
        <v>37</v>
      </c>
      <c r="W3518" t="s">
        <v>3275</v>
      </c>
      <c r="X3518" t="s">
        <v>3265</v>
      </c>
      <c r="Y3518" s="49">
        <v>42229</v>
      </c>
      <c r="Z3518" s="1">
        <v>89906.69</v>
      </c>
    </row>
    <row r="3519" spans="1:26" x14ac:dyDescent="0.25">
      <c r="A3519" s="3">
        <v>100003518</v>
      </c>
      <c r="B3519" t="s">
        <v>3408</v>
      </c>
      <c r="C3519" t="s">
        <v>3568</v>
      </c>
      <c r="D3519" t="s">
        <v>3266</v>
      </c>
      <c r="E3519">
        <v>28</v>
      </c>
      <c r="F3519" t="s">
        <v>3275</v>
      </c>
      <c r="G3519" t="s">
        <v>3281</v>
      </c>
      <c r="H3519" s="49">
        <v>42341</v>
      </c>
      <c r="I3519" s="1">
        <v>36852.629999999997</v>
      </c>
      <c r="R3519" s="3">
        <v>100000200</v>
      </c>
      <c r="S3519" t="s">
        <v>3302</v>
      </c>
      <c r="T3519" t="s">
        <v>3334</v>
      </c>
      <c r="U3519" t="s">
        <v>3266</v>
      </c>
      <c r="V3519">
        <v>47</v>
      </c>
      <c r="W3519" t="s">
        <v>3275</v>
      </c>
      <c r="X3519" t="s">
        <v>3281</v>
      </c>
      <c r="Y3519" s="49">
        <v>42105</v>
      </c>
      <c r="Z3519" s="1">
        <v>90868.86</v>
      </c>
    </row>
    <row r="3520" spans="1:26" x14ac:dyDescent="0.25">
      <c r="A3520" s="3">
        <v>100003519</v>
      </c>
      <c r="B3520" t="s">
        <v>3475</v>
      </c>
      <c r="C3520" t="s">
        <v>3260</v>
      </c>
      <c r="D3520" t="s">
        <v>3266</v>
      </c>
      <c r="E3520">
        <v>25</v>
      </c>
      <c r="F3520" t="s">
        <v>3275</v>
      </c>
      <c r="G3520" t="s">
        <v>3281</v>
      </c>
      <c r="H3520" s="49">
        <v>42341</v>
      </c>
      <c r="I3520" s="1">
        <v>56604.06</v>
      </c>
      <c r="R3520" s="3">
        <v>300000813</v>
      </c>
      <c r="S3520" t="s">
        <v>3542</v>
      </c>
      <c r="T3520" t="s">
        <v>3388</v>
      </c>
      <c r="U3520" t="s">
        <v>3266</v>
      </c>
      <c r="V3520">
        <v>33</v>
      </c>
      <c r="W3520" t="s">
        <v>3258</v>
      </c>
      <c r="X3520" t="s">
        <v>3281</v>
      </c>
      <c r="Y3520" s="49">
        <v>42160</v>
      </c>
      <c r="Z3520" s="1">
        <v>91205.06</v>
      </c>
    </row>
    <row r="3521" spans="1:26" x14ac:dyDescent="0.25">
      <c r="A3521" s="3">
        <v>100003520</v>
      </c>
      <c r="B3521" t="s">
        <v>3434</v>
      </c>
      <c r="C3521" t="s">
        <v>3468</v>
      </c>
      <c r="D3521" t="s">
        <v>3266</v>
      </c>
      <c r="E3521">
        <v>28</v>
      </c>
      <c r="F3521" t="s">
        <v>3275</v>
      </c>
      <c r="G3521" t="s">
        <v>3257</v>
      </c>
      <c r="H3521" s="49">
        <v>42341</v>
      </c>
      <c r="I3521" s="1">
        <v>31878.71</v>
      </c>
      <c r="R3521" s="3">
        <v>300001425</v>
      </c>
      <c r="S3521" t="s">
        <v>3539</v>
      </c>
      <c r="T3521" t="s">
        <v>3517</v>
      </c>
      <c r="U3521" t="s">
        <v>3266</v>
      </c>
      <c r="V3521">
        <v>28</v>
      </c>
      <c r="W3521" t="s">
        <v>3258</v>
      </c>
      <c r="X3521" t="s">
        <v>3281</v>
      </c>
      <c r="Y3521" s="49">
        <v>42213</v>
      </c>
      <c r="Z3521" s="1">
        <v>91237.59</v>
      </c>
    </row>
    <row r="3522" spans="1:26" x14ac:dyDescent="0.25">
      <c r="A3522" s="3">
        <v>200003521</v>
      </c>
      <c r="B3522" t="s">
        <v>3370</v>
      </c>
      <c r="C3522" t="s">
        <v>3360</v>
      </c>
      <c r="D3522" t="s">
        <v>3259</v>
      </c>
      <c r="E3522">
        <v>51</v>
      </c>
      <c r="F3522" t="s">
        <v>3262</v>
      </c>
      <c r="G3522" t="s">
        <v>3257</v>
      </c>
      <c r="H3522" s="49">
        <v>42341</v>
      </c>
      <c r="I3522" s="1">
        <v>8142.18</v>
      </c>
      <c r="R3522" s="3">
        <v>100001369</v>
      </c>
      <c r="S3522" t="s">
        <v>3574</v>
      </c>
      <c r="T3522" t="s">
        <v>3487</v>
      </c>
      <c r="U3522" t="s">
        <v>3266</v>
      </c>
      <c r="V3522">
        <v>49</v>
      </c>
      <c r="W3522" t="s">
        <v>3275</v>
      </c>
      <c r="X3522" t="s">
        <v>3281</v>
      </c>
      <c r="Y3522" s="49">
        <v>42210</v>
      </c>
      <c r="Z3522" s="1">
        <v>92941.82</v>
      </c>
    </row>
    <row r="3523" spans="1:26" x14ac:dyDescent="0.25">
      <c r="A3523" s="3">
        <v>200003522</v>
      </c>
      <c r="B3523" t="s">
        <v>3283</v>
      </c>
      <c r="C3523" t="s">
        <v>3440</v>
      </c>
      <c r="D3523" t="s">
        <v>3259</v>
      </c>
      <c r="E3523">
        <v>52</v>
      </c>
      <c r="F3523" t="s">
        <v>3262</v>
      </c>
      <c r="G3523" t="s">
        <v>3281</v>
      </c>
      <c r="H3523" s="49">
        <v>42341</v>
      </c>
      <c r="I3523" s="1">
        <v>105810.79</v>
      </c>
      <c r="R3523" s="3">
        <v>100000173</v>
      </c>
      <c r="S3523" t="s">
        <v>3268</v>
      </c>
      <c r="T3523" t="s">
        <v>3514</v>
      </c>
      <c r="U3523" t="s">
        <v>3266</v>
      </c>
      <c r="V3523">
        <v>26</v>
      </c>
      <c r="W3523" t="s">
        <v>3275</v>
      </c>
      <c r="X3523" t="s">
        <v>3281</v>
      </c>
      <c r="Y3523" s="49">
        <v>42100</v>
      </c>
      <c r="Z3523" s="1">
        <v>93353.93</v>
      </c>
    </row>
    <row r="3524" spans="1:26" x14ac:dyDescent="0.25">
      <c r="A3524" s="3">
        <v>200003523</v>
      </c>
      <c r="B3524" t="s">
        <v>3270</v>
      </c>
      <c r="C3524" t="s">
        <v>3303</v>
      </c>
      <c r="D3524" t="s">
        <v>3259</v>
      </c>
      <c r="E3524">
        <v>47</v>
      </c>
      <c r="F3524" t="s">
        <v>3262</v>
      </c>
      <c r="G3524" t="s">
        <v>3257</v>
      </c>
      <c r="H3524" s="49">
        <v>42341</v>
      </c>
      <c r="I3524" s="1">
        <v>5520.69</v>
      </c>
      <c r="R3524" s="3">
        <v>400000515</v>
      </c>
      <c r="S3524" t="s">
        <v>3413</v>
      </c>
      <c r="T3524" t="s">
        <v>3334</v>
      </c>
      <c r="U3524" t="s">
        <v>3266</v>
      </c>
      <c r="V3524">
        <v>26</v>
      </c>
      <c r="W3524" t="s">
        <v>3469</v>
      </c>
      <c r="X3524" t="s">
        <v>3281</v>
      </c>
      <c r="Y3524" s="49">
        <v>42139</v>
      </c>
      <c r="Z3524" s="1">
        <v>93357.28</v>
      </c>
    </row>
    <row r="3525" spans="1:26" x14ac:dyDescent="0.25">
      <c r="A3525" s="3">
        <v>200003524</v>
      </c>
      <c r="B3525" t="s">
        <v>3317</v>
      </c>
      <c r="C3525" t="s">
        <v>3338</v>
      </c>
      <c r="D3525" t="s">
        <v>3259</v>
      </c>
      <c r="E3525">
        <v>42</v>
      </c>
      <c r="F3525" t="s">
        <v>3262</v>
      </c>
      <c r="G3525" t="s">
        <v>3265</v>
      </c>
      <c r="H3525" s="49">
        <v>42341</v>
      </c>
      <c r="I3525" s="1">
        <v>35698.04</v>
      </c>
      <c r="R3525" s="3">
        <v>100001514</v>
      </c>
      <c r="S3525" t="s">
        <v>3344</v>
      </c>
      <c r="T3525" t="s">
        <v>3418</v>
      </c>
      <c r="U3525" t="s">
        <v>3266</v>
      </c>
      <c r="V3525">
        <v>30</v>
      </c>
      <c r="W3525" t="s">
        <v>3275</v>
      </c>
      <c r="X3525" t="s">
        <v>3257</v>
      </c>
      <c r="Y3525" s="49">
        <v>42221</v>
      </c>
      <c r="Z3525" s="1">
        <v>94490.55</v>
      </c>
    </row>
    <row r="3526" spans="1:26" x14ac:dyDescent="0.25">
      <c r="A3526" s="3">
        <v>200003525</v>
      </c>
      <c r="B3526" t="s">
        <v>3525</v>
      </c>
      <c r="C3526" t="s">
        <v>3561</v>
      </c>
      <c r="D3526" t="s">
        <v>3259</v>
      </c>
      <c r="E3526">
        <v>54</v>
      </c>
      <c r="F3526" t="s">
        <v>3262</v>
      </c>
      <c r="G3526" t="s">
        <v>3257</v>
      </c>
      <c r="H3526" s="49">
        <v>42341</v>
      </c>
      <c r="I3526" s="1">
        <v>1473.57</v>
      </c>
      <c r="R3526" s="3">
        <v>100001894</v>
      </c>
      <c r="S3526" t="s">
        <v>3521</v>
      </c>
      <c r="T3526" t="s">
        <v>3513</v>
      </c>
      <c r="U3526" t="s">
        <v>3266</v>
      </c>
      <c r="V3526">
        <v>34</v>
      </c>
      <c r="W3526" t="s">
        <v>3275</v>
      </c>
      <c r="X3526" t="s">
        <v>3281</v>
      </c>
      <c r="Y3526" s="49">
        <v>42250</v>
      </c>
      <c r="Z3526" s="1">
        <v>95423</v>
      </c>
    </row>
    <row r="3527" spans="1:26" x14ac:dyDescent="0.25">
      <c r="A3527" s="3">
        <v>200003526</v>
      </c>
      <c r="B3527" t="s">
        <v>3560</v>
      </c>
      <c r="C3527" t="s">
        <v>3567</v>
      </c>
      <c r="D3527" t="s">
        <v>3266</v>
      </c>
      <c r="E3527">
        <v>52</v>
      </c>
      <c r="F3527" t="s">
        <v>3262</v>
      </c>
      <c r="G3527" t="s">
        <v>3265</v>
      </c>
      <c r="H3527" s="49">
        <v>42341</v>
      </c>
      <c r="I3527" s="1">
        <v>61901.62</v>
      </c>
      <c r="R3527" s="3">
        <v>100000901</v>
      </c>
      <c r="S3527" t="s">
        <v>3497</v>
      </c>
      <c r="T3527" t="s">
        <v>3570</v>
      </c>
      <c r="U3527" t="s">
        <v>3266</v>
      </c>
      <c r="V3527">
        <v>38</v>
      </c>
      <c r="W3527" t="s">
        <v>3275</v>
      </c>
      <c r="X3527" t="s">
        <v>3281</v>
      </c>
      <c r="Y3527" s="49">
        <v>42172</v>
      </c>
      <c r="Z3527" s="1">
        <v>95477.25</v>
      </c>
    </row>
    <row r="3528" spans="1:26" x14ac:dyDescent="0.25">
      <c r="A3528" s="3">
        <v>200003527</v>
      </c>
      <c r="B3528" t="s">
        <v>3413</v>
      </c>
      <c r="C3528" t="s">
        <v>3566</v>
      </c>
      <c r="D3528" t="s">
        <v>3266</v>
      </c>
      <c r="E3528">
        <v>53</v>
      </c>
      <c r="F3528" t="s">
        <v>3262</v>
      </c>
      <c r="G3528" t="s">
        <v>3265</v>
      </c>
      <c r="H3528" s="49">
        <v>42341</v>
      </c>
      <c r="I3528" s="1">
        <v>36741.01</v>
      </c>
      <c r="R3528" s="3">
        <v>400000690</v>
      </c>
      <c r="S3528" t="s">
        <v>3457</v>
      </c>
      <c r="T3528" t="s">
        <v>3290</v>
      </c>
      <c r="U3528" t="s">
        <v>3266</v>
      </c>
      <c r="V3528">
        <v>42</v>
      </c>
      <c r="W3528" t="s">
        <v>3469</v>
      </c>
      <c r="X3528" t="s">
        <v>3265</v>
      </c>
      <c r="Y3528" s="49">
        <v>42150</v>
      </c>
      <c r="Z3528" s="1">
        <v>96028.9</v>
      </c>
    </row>
    <row r="3529" spans="1:26" x14ac:dyDescent="0.25">
      <c r="A3529" s="3">
        <v>200003528</v>
      </c>
      <c r="B3529" t="s">
        <v>3448</v>
      </c>
      <c r="C3529" t="s">
        <v>3292</v>
      </c>
      <c r="D3529" t="s">
        <v>3266</v>
      </c>
      <c r="E3529">
        <v>41</v>
      </c>
      <c r="F3529" t="s">
        <v>3262</v>
      </c>
      <c r="G3529" t="s">
        <v>3265</v>
      </c>
      <c r="H3529" s="49">
        <v>42341</v>
      </c>
      <c r="I3529" s="1">
        <v>10473.35</v>
      </c>
      <c r="R3529" s="3">
        <v>100000286</v>
      </c>
      <c r="S3529" t="s">
        <v>3378</v>
      </c>
      <c r="T3529" t="s">
        <v>3298</v>
      </c>
      <c r="U3529" t="s">
        <v>3266</v>
      </c>
      <c r="V3529">
        <v>31</v>
      </c>
      <c r="W3529" t="s">
        <v>3275</v>
      </c>
      <c r="X3529" t="s">
        <v>3265</v>
      </c>
      <c r="Y3529" s="49">
        <v>42115</v>
      </c>
      <c r="Z3529" s="1">
        <v>96203.49</v>
      </c>
    </row>
    <row r="3530" spans="1:26" x14ac:dyDescent="0.25">
      <c r="A3530" s="3">
        <v>200003529</v>
      </c>
      <c r="B3530" t="s">
        <v>3309</v>
      </c>
      <c r="C3530" t="s">
        <v>3558</v>
      </c>
      <c r="D3530" t="s">
        <v>3266</v>
      </c>
      <c r="E3530">
        <v>32</v>
      </c>
      <c r="F3530" t="s">
        <v>3262</v>
      </c>
      <c r="G3530" t="s">
        <v>3265</v>
      </c>
      <c r="H3530" s="49">
        <v>42341</v>
      </c>
      <c r="I3530" s="1">
        <v>37920.839999999997</v>
      </c>
      <c r="R3530" s="3">
        <v>100001821</v>
      </c>
      <c r="S3530" t="s">
        <v>3562</v>
      </c>
      <c r="T3530" t="s">
        <v>3340</v>
      </c>
      <c r="U3530" t="s">
        <v>3266</v>
      </c>
      <c r="V3530">
        <v>29</v>
      </c>
      <c r="W3530" t="s">
        <v>3275</v>
      </c>
      <c r="X3530" t="s">
        <v>3281</v>
      </c>
      <c r="Y3530" s="49">
        <v>42244</v>
      </c>
      <c r="Z3530" s="1">
        <v>96673.11</v>
      </c>
    </row>
    <row r="3531" spans="1:26" x14ac:dyDescent="0.25">
      <c r="A3531" s="3">
        <v>200003530</v>
      </c>
      <c r="B3531" t="s">
        <v>3339</v>
      </c>
      <c r="C3531" t="s">
        <v>3429</v>
      </c>
      <c r="D3531" t="s">
        <v>3259</v>
      </c>
      <c r="E3531">
        <v>27</v>
      </c>
      <c r="F3531" t="s">
        <v>3262</v>
      </c>
      <c r="G3531" t="s">
        <v>3257</v>
      </c>
      <c r="H3531" s="49">
        <v>42341</v>
      </c>
      <c r="I3531" s="1">
        <v>73359.100000000006</v>
      </c>
      <c r="R3531" s="3">
        <v>100001347</v>
      </c>
      <c r="S3531" t="s">
        <v>3553</v>
      </c>
      <c r="T3531" t="s">
        <v>3296</v>
      </c>
      <c r="U3531" t="s">
        <v>3266</v>
      </c>
      <c r="V3531">
        <v>42</v>
      </c>
      <c r="W3531" t="s">
        <v>3275</v>
      </c>
      <c r="X3531" t="s">
        <v>3281</v>
      </c>
      <c r="Y3531" s="49">
        <v>42208</v>
      </c>
      <c r="Z3531" s="1">
        <v>96844.75</v>
      </c>
    </row>
    <row r="3532" spans="1:26" x14ac:dyDescent="0.25">
      <c r="A3532" s="3">
        <v>200003531</v>
      </c>
      <c r="B3532" t="s">
        <v>3341</v>
      </c>
      <c r="C3532" t="s">
        <v>3288</v>
      </c>
      <c r="D3532" t="s">
        <v>3259</v>
      </c>
      <c r="E3532">
        <v>46</v>
      </c>
      <c r="F3532" t="s">
        <v>3262</v>
      </c>
      <c r="G3532" t="s">
        <v>3257</v>
      </c>
      <c r="H3532" s="49">
        <v>42341</v>
      </c>
      <c r="I3532" s="1">
        <v>61806.36</v>
      </c>
      <c r="R3532" s="3">
        <v>200000909</v>
      </c>
      <c r="S3532" t="s">
        <v>3504</v>
      </c>
      <c r="T3532" t="s">
        <v>3330</v>
      </c>
      <c r="U3532" t="s">
        <v>3266</v>
      </c>
      <c r="V3532">
        <v>44</v>
      </c>
      <c r="W3532" t="s">
        <v>3262</v>
      </c>
      <c r="X3532" t="s">
        <v>3265</v>
      </c>
      <c r="Y3532" s="49">
        <v>42173</v>
      </c>
      <c r="Z3532" s="1">
        <v>96860.93</v>
      </c>
    </row>
    <row r="3533" spans="1:26" x14ac:dyDescent="0.25">
      <c r="A3533" s="3">
        <v>200003532</v>
      </c>
      <c r="B3533" t="s">
        <v>3482</v>
      </c>
      <c r="C3533" t="s">
        <v>3367</v>
      </c>
      <c r="D3533" t="s">
        <v>3266</v>
      </c>
      <c r="E3533">
        <v>47</v>
      </c>
      <c r="F3533" t="s">
        <v>3262</v>
      </c>
      <c r="G3533" t="s">
        <v>3265</v>
      </c>
      <c r="H3533" s="49">
        <v>42341</v>
      </c>
      <c r="I3533" s="1">
        <v>34391.300000000003</v>
      </c>
      <c r="R3533" s="3">
        <v>400001671</v>
      </c>
      <c r="S3533" t="s">
        <v>3457</v>
      </c>
      <c r="T3533" t="s">
        <v>3565</v>
      </c>
      <c r="U3533" t="s">
        <v>3266</v>
      </c>
      <c r="V3533">
        <v>17</v>
      </c>
      <c r="W3533" t="s">
        <v>3469</v>
      </c>
      <c r="X3533" t="s">
        <v>3257</v>
      </c>
      <c r="Y3533" s="49">
        <v>42235</v>
      </c>
      <c r="Z3533" s="1">
        <v>97610.35</v>
      </c>
    </row>
    <row r="3534" spans="1:26" x14ac:dyDescent="0.25">
      <c r="A3534" s="3">
        <v>200003533</v>
      </c>
      <c r="B3534" t="s">
        <v>3372</v>
      </c>
      <c r="C3534" t="s">
        <v>3422</v>
      </c>
      <c r="D3534" t="s">
        <v>3259</v>
      </c>
      <c r="E3534">
        <v>50</v>
      </c>
      <c r="F3534" t="s">
        <v>3262</v>
      </c>
      <c r="G3534" t="s">
        <v>3281</v>
      </c>
      <c r="H3534" s="49">
        <v>42341</v>
      </c>
      <c r="I3534" s="1">
        <v>30166.99</v>
      </c>
      <c r="R3534" s="3">
        <v>300001840</v>
      </c>
      <c r="S3534" t="s">
        <v>3406</v>
      </c>
      <c r="T3534" t="s">
        <v>3358</v>
      </c>
      <c r="U3534" t="s">
        <v>3266</v>
      </c>
      <c r="V3534">
        <v>34</v>
      </c>
      <c r="W3534" t="s">
        <v>3258</v>
      </c>
      <c r="X3534" t="s">
        <v>3281</v>
      </c>
      <c r="Y3534" s="49">
        <v>42245</v>
      </c>
      <c r="Z3534" s="1">
        <v>97934.55</v>
      </c>
    </row>
    <row r="3535" spans="1:26" x14ac:dyDescent="0.25">
      <c r="A3535" s="3">
        <v>300003534</v>
      </c>
      <c r="B3535" t="s">
        <v>3408</v>
      </c>
      <c r="C3535" t="s">
        <v>3514</v>
      </c>
      <c r="D3535" t="s">
        <v>3266</v>
      </c>
      <c r="E3535">
        <v>18</v>
      </c>
      <c r="F3535" t="s">
        <v>3258</v>
      </c>
      <c r="G3535" t="s">
        <v>3281</v>
      </c>
      <c r="H3535" s="49">
        <v>42341</v>
      </c>
      <c r="I3535" s="1">
        <v>5557.32</v>
      </c>
      <c r="R3535" s="3">
        <v>300000592</v>
      </c>
      <c r="S3535" t="s">
        <v>3453</v>
      </c>
      <c r="T3535" t="s">
        <v>3432</v>
      </c>
      <c r="U3535" t="s">
        <v>3266</v>
      </c>
      <c r="V3535">
        <v>27</v>
      </c>
      <c r="W3535" t="s">
        <v>3258</v>
      </c>
      <c r="X3535" t="s">
        <v>3281</v>
      </c>
      <c r="Y3535" s="49">
        <v>42143</v>
      </c>
      <c r="Z3535" s="1">
        <v>98541.75</v>
      </c>
    </row>
    <row r="3536" spans="1:26" x14ac:dyDescent="0.25">
      <c r="A3536" s="3">
        <v>300003535</v>
      </c>
      <c r="B3536" t="s">
        <v>3442</v>
      </c>
      <c r="C3536" t="s">
        <v>3565</v>
      </c>
      <c r="D3536" t="s">
        <v>3259</v>
      </c>
      <c r="E3536">
        <v>38</v>
      </c>
      <c r="F3536" t="s">
        <v>3258</v>
      </c>
      <c r="G3536" t="s">
        <v>3257</v>
      </c>
      <c r="H3536" s="49">
        <v>42341</v>
      </c>
      <c r="I3536" s="1">
        <v>48829.47</v>
      </c>
      <c r="R3536" s="3">
        <v>300001216</v>
      </c>
      <c r="S3536" t="s">
        <v>3348</v>
      </c>
      <c r="T3536" t="s">
        <v>3552</v>
      </c>
      <c r="U3536" t="s">
        <v>3266</v>
      </c>
      <c r="V3536">
        <v>29</v>
      </c>
      <c r="W3536" t="s">
        <v>3258</v>
      </c>
      <c r="X3536" t="s">
        <v>3281</v>
      </c>
      <c r="Y3536" s="49">
        <v>42199</v>
      </c>
      <c r="Z3536" s="1">
        <v>99271.98</v>
      </c>
    </row>
    <row r="3537" spans="1:26" x14ac:dyDescent="0.25">
      <c r="A3537" s="3">
        <v>300003536</v>
      </c>
      <c r="B3537" t="s">
        <v>3306</v>
      </c>
      <c r="C3537" t="s">
        <v>3501</v>
      </c>
      <c r="D3537" t="s">
        <v>3259</v>
      </c>
      <c r="E3537">
        <v>30</v>
      </c>
      <c r="F3537" t="s">
        <v>3258</v>
      </c>
      <c r="G3537" t="s">
        <v>3257</v>
      </c>
      <c r="H3537" s="49">
        <v>42341</v>
      </c>
      <c r="I3537" s="1">
        <v>42827</v>
      </c>
      <c r="R3537" s="3">
        <v>200001423</v>
      </c>
      <c r="S3537" t="s">
        <v>3335</v>
      </c>
      <c r="T3537" t="s">
        <v>3528</v>
      </c>
      <c r="U3537" t="s">
        <v>3266</v>
      </c>
      <c r="V3537">
        <v>50</v>
      </c>
      <c r="W3537" t="s">
        <v>3262</v>
      </c>
      <c r="X3537" t="s">
        <v>3265</v>
      </c>
      <c r="Y3537" s="49">
        <v>42213</v>
      </c>
      <c r="Z3537" s="1">
        <v>99770.73</v>
      </c>
    </row>
    <row r="3538" spans="1:26" x14ac:dyDescent="0.25">
      <c r="A3538" s="3">
        <v>100003537</v>
      </c>
      <c r="B3538" t="s">
        <v>3304</v>
      </c>
      <c r="C3538" t="s">
        <v>3359</v>
      </c>
      <c r="D3538" t="s">
        <v>3266</v>
      </c>
      <c r="E3538">
        <v>40</v>
      </c>
      <c r="F3538" t="s">
        <v>3275</v>
      </c>
      <c r="G3538" t="s">
        <v>3265</v>
      </c>
      <c r="H3538" s="49">
        <v>42342</v>
      </c>
      <c r="I3538" s="1">
        <v>26011.48</v>
      </c>
      <c r="R3538" s="3">
        <v>100000181</v>
      </c>
      <c r="S3538" t="s">
        <v>3451</v>
      </c>
      <c r="T3538" t="s">
        <v>3403</v>
      </c>
      <c r="U3538" t="s">
        <v>3266</v>
      </c>
      <c r="V3538">
        <v>32</v>
      </c>
      <c r="W3538" t="s">
        <v>3275</v>
      </c>
      <c r="X3538" t="s">
        <v>3281</v>
      </c>
      <c r="Y3538" s="49">
        <v>42101</v>
      </c>
      <c r="Z3538" s="1">
        <v>99806.54</v>
      </c>
    </row>
    <row r="3539" spans="1:26" x14ac:dyDescent="0.25">
      <c r="A3539" s="3">
        <v>100003538</v>
      </c>
      <c r="B3539" t="s">
        <v>3442</v>
      </c>
      <c r="C3539" t="s">
        <v>3499</v>
      </c>
      <c r="D3539" t="s">
        <v>3259</v>
      </c>
      <c r="E3539">
        <v>37</v>
      </c>
      <c r="F3539" t="s">
        <v>3275</v>
      </c>
      <c r="G3539" t="s">
        <v>3281</v>
      </c>
      <c r="H3539" s="49">
        <v>42342</v>
      </c>
      <c r="I3539" s="1">
        <v>8679.67</v>
      </c>
      <c r="R3539" s="3">
        <v>200001905</v>
      </c>
      <c r="S3539" t="s">
        <v>3492</v>
      </c>
      <c r="T3539" t="s">
        <v>3438</v>
      </c>
      <c r="U3539" t="s">
        <v>3266</v>
      </c>
      <c r="V3539">
        <v>59</v>
      </c>
      <c r="W3539" t="s">
        <v>3262</v>
      </c>
      <c r="X3539" t="s">
        <v>3265</v>
      </c>
      <c r="Y3539" s="49">
        <v>42250</v>
      </c>
      <c r="Z3539" s="1">
        <v>99970.31</v>
      </c>
    </row>
    <row r="3540" spans="1:26" x14ac:dyDescent="0.25">
      <c r="A3540" s="3">
        <v>100003539</v>
      </c>
      <c r="B3540" t="s">
        <v>3442</v>
      </c>
      <c r="C3540" t="s">
        <v>3360</v>
      </c>
      <c r="D3540" t="s">
        <v>3259</v>
      </c>
      <c r="E3540">
        <v>39</v>
      </c>
      <c r="F3540" t="s">
        <v>3275</v>
      </c>
      <c r="G3540" t="s">
        <v>3281</v>
      </c>
      <c r="H3540" s="49">
        <v>42342</v>
      </c>
      <c r="I3540" s="1">
        <v>38806.910000000003</v>
      </c>
      <c r="R3540" s="3">
        <v>200001136</v>
      </c>
      <c r="S3540" t="s">
        <v>3309</v>
      </c>
      <c r="T3540" t="s">
        <v>3355</v>
      </c>
      <c r="U3540" t="s">
        <v>3266</v>
      </c>
      <c r="V3540">
        <v>38</v>
      </c>
      <c r="W3540" t="s">
        <v>3262</v>
      </c>
      <c r="X3540" t="s">
        <v>3265</v>
      </c>
      <c r="Y3540" s="49">
        <v>42194</v>
      </c>
      <c r="Z3540" s="1">
        <v>102268.43</v>
      </c>
    </row>
    <row r="3541" spans="1:26" x14ac:dyDescent="0.25">
      <c r="A3541" s="3">
        <v>200003540</v>
      </c>
      <c r="B3541" t="s">
        <v>3459</v>
      </c>
      <c r="C3541" t="s">
        <v>3398</v>
      </c>
      <c r="D3541" t="s">
        <v>3259</v>
      </c>
      <c r="E3541">
        <v>57</v>
      </c>
      <c r="F3541" t="s">
        <v>3262</v>
      </c>
      <c r="G3541" t="s">
        <v>3257</v>
      </c>
      <c r="H3541" s="49">
        <v>42342</v>
      </c>
      <c r="I3541" s="1">
        <v>5042.5200000000004</v>
      </c>
      <c r="R3541" s="3">
        <v>300001779</v>
      </c>
      <c r="S3541" t="s">
        <v>3448</v>
      </c>
      <c r="T3541" t="s">
        <v>3347</v>
      </c>
      <c r="U3541" t="s">
        <v>3266</v>
      </c>
      <c r="V3541">
        <v>37</v>
      </c>
      <c r="W3541" t="s">
        <v>3258</v>
      </c>
      <c r="X3541" t="s">
        <v>3281</v>
      </c>
      <c r="Y3541" s="49">
        <v>42241</v>
      </c>
      <c r="Z3541" s="1">
        <v>104416.12</v>
      </c>
    </row>
    <row r="3542" spans="1:26" x14ac:dyDescent="0.25">
      <c r="A3542" s="3">
        <v>200003541</v>
      </c>
      <c r="B3542" t="s">
        <v>3467</v>
      </c>
      <c r="C3542" t="s">
        <v>3468</v>
      </c>
      <c r="D3542" t="s">
        <v>3259</v>
      </c>
      <c r="E3542">
        <v>37</v>
      </c>
      <c r="F3542" t="s">
        <v>3262</v>
      </c>
      <c r="G3542" t="s">
        <v>3265</v>
      </c>
      <c r="H3542" s="49">
        <v>42342</v>
      </c>
      <c r="I3542" s="1">
        <v>61009.63</v>
      </c>
      <c r="R3542" s="3">
        <v>200000947</v>
      </c>
      <c r="S3542" t="s">
        <v>3397</v>
      </c>
      <c r="T3542" t="s">
        <v>3319</v>
      </c>
      <c r="U3542" t="s">
        <v>3266</v>
      </c>
      <c r="V3542">
        <v>56</v>
      </c>
      <c r="W3542" t="s">
        <v>3262</v>
      </c>
      <c r="X3542" t="s">
        <v>3265</v>
      </c>
      <c r="Y3542" s="49">
        <v>42175</v>
      </c>
      <c r="Z3542" s="1">
        <v>105138.65</v>
      </c>
    </row>
    <row r="3543" spans="1:26" x14ac:dyDescent="0.25">
      <c r="A3543" s="3">
        <v>200003542</v>
      </c>
      <c r="B3543" t="s">
        <v>3366</v>
      </c>
      <c r="C3543" t="s">
        <v>3550</v>
      </c>
      <c r="D3543" t="s">
        <v>3259</v>
      </c>
      <c r="E3543">
        <v>35</v>
      </c>
      <c r="F3543" t="s">
        <v>3262</v>
      </c>
      <c r="G3543" t="s">
        <v>3257</v>
      </c>
      <c r="H3543" s="49">
        <v>42342</v>
      </c>
      <c r="I3543" s="1">
        <v>37041.11</v>
      </c>
      <c r="R3543" s="3">
        <v>100001370</v>
      </c>
      <c r="S3543" t="s">
        <v>3404</v>
      </c>
      <c r="T3543" t="s">
        <v>3402</v>
      </c>
      <c r="U3543" t="s">
        <v>3266</v>
      </c>
      <c r="V3543">
        <v>30</v>
      </c>
      <c r="W3543" t="s">
        <v>3275</v>
      </c>
      <c r="X3543" t="s">
        <v>3265</v>
      </c>
      <c r="Y3543" s="49">
        <v>42210</v>
      </c>
      <c r="Z3543" s="1">
        <v>105695.88</v>
      </c>
    </row>
    <row r="3544" spans="1:26" x14ac:dyDescent="0.25">
      <c r="A3544" s="3">
        <v>200003543</v>
      </c>
      <c r="B3544" t="s">
        <v>3264</v>
      </c>
      <c r="C3544" t="s">
        <v>3355</v>
      </c>
      <c r="D3544" t="s">
        <v>3259</v>
      </c>
      <c r="E3544">
        <v>50</v>
      </c>
      <c r="F3544" t="s">
        <v>3262</v>
      </c>
      <c r="G3544" t="s">
        <v>3265</v>
      </c>
      <c r="H3544" s="49">
        <v>42342</v>
      </c>
      <c r="I3544" s="1">
        <v>78992.92</v>
      </c>
      <c r="R3544" s="3">
        <v>300000767</v>
      </c>
      <c r="S3544" t="s">
        <v>3335</v>
      </c>
      <c r="T3544" t="s">
        <v>3384</v>
      </c>
      <c r="U3544" t="s">
        <v>3266</v>
      </c>
      <c r="V3544">
        <v>34</v>
      </c>
      <c r="W3544" t="s">
        <v>3258</v>
      </c>
      <c r="X3544" t="s">
        <v>3281</v>
      </c>
      <c r="Y3544" s="49">
        <v>42155</v>
      </c>
      <c r="Z3544" s="1">
        <v>106555.59</v>
      </c>
    </row>
    <row r="3545" spans="1:26" x14ac:dyDescent="0.25">
      <c r="A3545" s="3">
        <v>200003544</v>
      </c>
      <c r="B3545" t="s">
        <v>3516</v>
      </c>
      <c r="C3545" t="s">
        <v>3364</v>
      </c>
      <c r="D3545" t="s">
        <v>3259</v>
      </c>
      <c r="E3545">
        <v>57</v>
      </c>
      <c r="F3545" t="s">
        <v>3262</v>
      </c>
      <c r="G3545" t="s">
        <v>3257</v>
      </c>
      <c r="H3545" s="49">
        <v>42342</v>
      </c>
      <c r="I3545" s="1">
        <v>46060.29</v>
      </c>
      <c r="R3545" s="3">
        <v>100001224</v>
      </c>
      <c r="S3545" t="s">
        <v>3352</v>
      </c>
      <c r="T3545" t="s">
        <v>3286</v>
      </c>
      <c r="U3545" t="s">
        <v>3266</v>
      </c>
      <c r="V3545">
        <v>28</v>
      </c>
      <c r="W3545" t="s">
        <v>3275</v>
      </c>
      <c r="X3545" t="s">
        <v>3265</v>
      </c>
      <c r="Y3545" s="49">
        <v>42200</v>
      </c>
      <c r="Z3545" s="1">
        <v>106947.88</v>
      </c>
    </row>
    <row r="3546" spans="1:26" x14ac:dyDescent="0.25">
      <c r="A3546" s="3">
        <v>200003545</v>
      </c>
      <c r="B3546" t="s">
        <v>3492</v>
      </c>
      <c r="C3546" t="s">
        <v>3286</v>
      </c>
      <c r="D3546" t="s">
        <v>3266</v>
      </c>
      <c r="E3546">
        <v>41</v>
      </c>
      <c r="F3546" t="s">
        <v>3262</v>
      </c>
      <c r="G3546" t="s">
        <v>3281</v>
      </c>
      <c r="H3546" s="49">
        <v>42342</v>
      </c>
      <c r="I3546" s="1">
        <v>4833.0200000000004</v>
      </c>
      <c r="R3546" s="3">
        <v>100001889</v>
      </c>
      <c r="S3546" t="s">
        <v>3496</v>
      </c>
      <c r="T3546" t="s">
        <v>3330</v>
      </c>
      <c r="U3546" t="s">
        <v>3266</v>
      </c>
      <c r="V3546">
        <v>34</v>
      </c>
      <c r="W3546" t="s">
        <v>3275</v>
      </c>
      <c r="X3546" t="s">
        <v>3281</v>
      </c>
      <c r="Y3546" s="49">
        <v>42249</v>
      </c>
      <c r="Z3546" s="1">
        <v>107351.49</v>
      </c>
    </row>
    <row r="3547" spans="1:26" x14ac:dyDescent="0.25">
      <c r="A3547" s="3">
        <v>200003546</v>
      </c>
      <c r="B3547" t="s">
        <v>3449</v>
      </c>
      <c r="C3547" t="s">
        <v>3290</v>
      </c>
      <c r="D3547" t="s">
        <v>3259</v>
      </c>
      <c r="E3547">
        <v>56</v>
      </c>
      <c r="F3547" t="s">
        <v>3262</v>
      </c>
      <c r="G3547" t="s">
        <v>3265</v>
      </c>
      <c r="H3547" s="49">
        <v>42342</v>
      </c>
      <c r="I3547" s="1">
        <v>6887.34</v>
      </c>
      <c r="R3547" s="3">
        <v>100001113</v>
      </c>
      <c r="S3547" t="s">
        <v>3482</v>
      </c>
      <c r="T3547" t="s">
        <v>3440</v>
      </c>
      <c r="U3547" t="s">
        <v>3266</v>
      </c>
      <c r="V3547">
        <v>42</v>
      </c>
      <c r="W3547" t="s">
        <v>3275</v>
      </c>
      <c r="X3547" t="s">
        <v>3265</v>
      </c>
      <c r="Y3547" s="49">
        <v>42192</v>
      </c>
      <c r="Z3547" s="1">
        <v>107366.02</v>
      </c>
    </row>
    <row r="3548" spans="1:26" x14ac:dyDescent="0.25">
      <c r="A3548" s="3">
        <v>200003547</v>
      </c>
      <c r="B3548" t="s">
        <v>3500</v>
      </c>
      <c r="C3548" t="s">
        <v>3284</v>
      </c>
      <c r="D3548" t="s">
        <v>3259</v>
      </c>
      <c r="E3548">
        <v>40</v>
      </c>
      <c r="F3548" t="s">
        <v>3262</v>
      </c>
      <c r="G3548" t="s">
        <v>3257</v>
      </c>
      <c r="H3548" s="49">
        <v>42342</v>
      </c>
      <c r="I3548" s="1">
        <v>43604.800000000003</v>
      </c>
      <c r="R3548" s="3">
        <v>100000982</v>
      </c>
      <c r="S3548" t="s">
        <v>3532</v>
      </c>
      <c r="T3548" t="s">
        <v>3286</v>
      </c>
      <c r="U3548" t="s">
        <v>3266</v>
      </c>
      <c r="V3548">
        <v>34</v>
      </c>
      <c r="W3548" t="s">
        <v>3275</v>
      </c>
      <c r="X3548" t="s">
        <v>3281</v>
      </c>
      <c r="Y3548" s="49">
        <v>42179</v>
      </c>
      <c r="Z3548" s="1">
        <v>107641.39</v>
      </c>
    </row>
    <row r="3549" spans="1:26" x14ac:dyDescent="0.25">
      <c r="A3549" s="3">
        <v>200003548</v>
      </c>
      <c r="B3549" t="s">
        <v>3564</v>
      </c>
      <c r="C3549" t="s">
        <v>3556</v>
      </c>
      <c r="D3549" t="s">
        <v>3266</v>
      </c>
      <c r="E3549">
        <v>51</v>
      </c>
      <c r="F3549" t="s">
        <v>3262</v>
      </c>
      <c r="G3549" t="s">
        <v>3265</v>
      </c>
      <c r="H3549" s="49">
        <v>42342</v>
      </c>
      <c r="I3549" s="1">
        <v>58682.58</v>
      </c>
      <c r="R3549" s="3">
        <v>400000988</v>
      </c>
      <c r="S3549" t="s">
        <v>3268</v>
      </c>
      <c r="T3549" t="s">
        <v>3358</v>
      </c>
      <c r="U3549" t="s">
        <v>3266</v>
      </c>
      <c r="V3549">
        <v>39</v>
      </c>
      <c r="W3549" t="s">
        <v>3469</v>
      </c>
      <c r="X3549" t="s">
        <v>3281</v>
      </c>
      <c r="Y3549" s="49">
        <v>42179</v>
      </c>
      <c r="Z3549" s="1">
        <v>107680.1</v>
      </c>
    </row>
    <row r="3550" spans="1:26" x14ac:dyDescent="0.25">
      <c r="A3550" s="3">
        <v>300003549</v>
      </c>
      <c r="B3550" t="s">
        <v>3563</v>
      </c>
      <c r="C3550" t="s">
        <v>3411</v>
      </c>
      <c r="D3550" t="s">
        <v>3266</v>
      </c>
      <c r="E3550">
        <v>44</v>
      </c>
      <c r="F3550" t="s">
        <v>3258</v>
      </c>
      <c r="G3550" t="s">
        <v>3265</v>
      </c>
      <c r="H3550" s="49">
        <v>42342</v>
      </c>
      <c r="I3550" s="1">
        <v>39986.1</v>
      </c>
      <c r="R3550" s="3">
        <v>400000044</v>
      </c>
      <c r="S3550" t="s">
        <v>3448</v>
      </c>
      <c r="T3550" t="s">
        <v>3325</v>
      </c>
      <c r="U3550" t="s">
        <v>3266</v>
      </c>
      <c r="V3550">
        <v>22</v>
      </c>
      <c r="W3550" t="s">
        <v>3469</v>
      </c>
      <c r="X3550" t="s">
        <v>3265</v>
      </c>
      <c r="Y3550" s="49">
        <v>42036</v>
      </c>
      <c r="Z3550" s="1">
        <v>107728.07</v>
      </c>
    </row>
    <row r="3551" spans="1:26" x14ac:dyDescent="0.25">
      <c r="A3551" s="3">
        <v>100003550</v>
      </c>
      <c r="B3551" t="s">
        <v>3471</v>
      </c>
      <c r="C3551" t="s">
        <v>3373</v>
      </c>
      <c r="D3551" t="s">
        <v>3266</v>
      </c>
      <c r="E3551">
        <v>40</v>
      </c>
      <c r="F3551" t="s">
        <v>3275</v>
      </c>
      <c r="G3551" t="s">
        <v>3281</v>
      </c>
      <c r="H3551" s="49">
        <v>42343</v>
      </c>
      <c r="I3551" s="1">
        <v>32141.32</v>
      </c>
      <c r="R3551" s="3">
        <v>100000206</v>
      </c>
      <c r="S3551" t="s">
        <v>3465</v>
      </c>
      <c r="T3551" t="s">
        <v>3315</v>
      </c>
      <c r="U3551" t="s">
        <v>3266</v>
      </c>
      <c r="V3551">
        <v>36</v>
      </c>
      <c r="W3551" t="s">
        <v>3275</v>
      </c>
      <c r="X3551" t="s">
        <v>3281</v>
      </c>
      <c r="Y3551" s="49">
        <v>42106</v>
      </c>
      <c r="Z3551" s="1">
        <v>109026.81</v>
      </c>
    </row>
    <row r="3552" spans="1:26" x14ac:dyDescent="0.25">
      <c r="A3552" s="3">
        <v>100003551</v>
      </c>
      <c r="B3552" t="s">
        <v>3562</v>
      </c>
      <c r="C3552" t="s">
        <v>3438</v>
      </c>
      <c r="D3552" t="s">
        <v>3266</v>
      </c>
      <c r="E3552">
        <v>35</v>
      </c>
      <c r="F3552" t="s">
        <v>3275</v>
      </c>
      <c r="G3552" t="s">
        <v>3281</v>
      </c>
      <c r="H3552" s="49">
        <v>42343</v>
      </c>
      <c r="I3552" s="1">
        <v>23238.28</v>
      </c>
      <c r="R3552" s="3">
        <v>300000393</v>
      </c>
      <c r="S3552" t="s">
        <v>3314</v>
      </c>
      <c r="T3552" t="s">
        <v>3359</v>
      </c>
      <c r="U3552" t="s">
        <v>3266</v>
      </c>
      <c r="V3552">
        <v>34</v>
      </c>
      <c r="W3552" t="s">
        <v>3258</v>
      </c>
      <c r="X3552" t="s">
        <v>3265</v>
      </c>
      <c r="Y3552" s="49">
        <v>42130</v>
      </c>
      <c r="Z3552" s="1">
        <v>109225.68</v>
      </c>
    </row>
    <row r="3553" spans="1:26" x14ac:dyDescent="0.25">
      <c r="A3553" s="3">
        <v>100003552</v>
      </c>
      <c r="B3553" t="s">
        <v>3335</v>
      </c>
      <c r="C3553" t="s">
        <v>3296</v>
      </c>
      <c r="D3553" t="s">
        <v>3266</v>
      </c>
      <c r="E3553">
        <v>36</v>
      </c>
      <c r="F3553" t="s">
        <v>3275</v>
      </c>
      <c r="G3553" t="s">
        <v>3281</v>
      </c>
      <c r="H3553" s="49">
        <v>42343</v>
      </c>
      <c r="I3553" s="1">
        <v>23052.1</v>
      </c>
      <c r="R3553" s="3">
        <v>100000274</v>
      </c>
      <c r="S3553" t="s">
        <v>3497</v>
      </c>
      <c r="T3553" t="s">
        <v>3511</v>
      </c>
      <c r="U3553" t="s">
        <v>3266</v>
      </c>
      <c r="V3553">
        <v>34</v>
      </c>
      <c r="W3553" t="s">
        <v>3275</v>
      </c>
      <c r="X3553" t="s">
        <v>3265</v>
      </c>
      <c r="Y3553" s="49">
        <v>42112</v>
      </c>
      <c r="Z3553" s="1">
        <v>111818.28</v>
      </c>
    </row>
    <row r="3554" spans="1:26" x14ac:dyDescent="0.25">
      <c r="A3554" s="3">
        <v>100003553</v>
      </c>
      <c r="B3554" t="s">
        <v>3414</v>
      </c>
      <c r="C3554" t="s">
        <v>3561</v>
      </c>
      <c r="D3554" t="s">
        <v>3259</v>
      </c>
      <c r="E3554">
        <v>34</v>
      </c>
      <c r="F3554" t="s">
        <v>3275</v>
      </c>
      <c r="G3554" t="s">
        <v>3281</v>
      </c>
      <c r="H3554" s="49">
        <v>42343</v>
      </c>
      <c r="I3554" s="1">
        <v>23744.57</v>
      </c>
      <c r="R3554" s="3">
        <v>100001719</v>
      </c>
      <c r="S3554" t="s">
        <v>3553</v>
      </c>
      <c r="T3554" t="s">
        <v>3273</v>
      </c>
      <c r="U3554" t="s">
        <v>3266</v>
      </c>
      <c r="V3554">
        <v>30</v>
      </c>
      <c r="W3554" t="s">
        <v>3275</v>
      </c>
      <c r="X3554" t="s">
        <v>3257</v>
      </c>
      <c r="Y3554" s="49">
        <v>42239</v>
      </c>
      <c r="Z3554" s="1">
        <v>113533.08</v>
      </c>
    </row>
    <row r="3555" spans="1:26" x14ac:dyDescent="0.25">
      <c r="A3555" s="3">
        <v>100003554</v>
      </c>
      <c r="B3555" t="s">
        <v>3545</v>
      </c>
      <c r="C3555" t="s">
        <v>3391</v>
      </c>
      <c r="D3555" t="s">
        <v>3266</v>
      </c>
      <c r="E3555">
        <v>32</v>
      </c>
      <c r="F3555" t="s">
        <v>3275</v>
      </c>
      <c r="G3555" t="s">
        <v>3265</v>
      </c>
      <c r="H3555" s="49">
        <v>42343</v>
      </c>
      <c r="I3555" s="1">
        <v>44949.1</v>
      </c>
      <c r="R3555" s="3">
        <v>200001519</v>
      </c>
      <c r="S3555" t="s">
        <v>3291</v>
      </c>
      <c r="T3555" t="s">
        <v>3373</v>
      </c>
      <c r="U3555" t="s">
        <v>3266</v>
      </c>
      <c r="V3555">
        <v>38</v>
      </c>
      <c r="W3555" t="s">
        <v>3262</v>
      </c>
      <c r="X3555" t="s">
        <v>3265</v>
      </c>
      <c r="Y3555" s="49">
        <v>42221</v>
      </c>
      <c r="Z3555" s="1">
        <v>114945.55</v>
      </c>
    </row>
    <row r="3556" spans="1:26" x14ac:dyDescent="0.25">
      <c r="A3556" s="3">
        <v>100003555</v>
      </c>
      <c r="B3556" t="s">
        <v>3484</v>
      </c>
      <c r="C3556" t="s">
        <v>3298</v>
      </c>
      <c r="D3556" t="s">
        <v>3266</v>
      </c>
      <c r="E3556">
        <v>40</v>
      </c>
      <c r="F3556" t="s">
        <v>3275</v>
      </c>
      <c r="G3556" t="s">
        <v>3265</v>
      </c>
      <c r="H3556" s="49">
        <v>42343</v>
      </c>
      <c r="I3556" s="1">
        <v>87234.69</v>
      </c>
      <c r="R3556" s="3">
        <v>200001677</v>
      </c>
      <c r="S3556" t="s">
        <v>3492</v>
      </c>
      <c r="T3556" t="s">
        <v>3567</v>
      </c>
      <c r="U3556" t="s">
        <v>3266</v>
      </c>
      <c r="V3556">
        <v>56</v>
      </c>
      <c r="W3556" t="s">
        <v>3262</v>
      </c>
      <c r="X3556" t="s">
        <v>3265</v>
      </c>
      <c r="Y3556" s="49">
        <v>42236</v>
      </c>
      <c r="Z3556" s="1">
        <v>115592.15</v>
      </c>
    </row>
    <row r="3557" spans="1:26" x14ac:dyDescent="0.25">
      <c r="A3557" s="3">
        <v>100003556</v>
      </c>
      <c r="B3557" t="s">
        <v>3397</v>
      </c>
      <c r="C3557" t="s">
        <v>3273</v>
      </c>
      <c r="D3557" t="s">
        <v>3266</v>
      </c>
      <c r="E3557">
        <v>36</v>
      </c>
      <c r="F3557" t="s">
        <v>3275</v>
      </c>
      <c r="G3557" t="s">
        <v>3281</v>
      </c>
      <c r="H3557" s="49">
        <v>42343</v>
      </c>
      <c r="I3557" s="1">
        <v>41867.19</v>
      </c>
      <c r="R3557" s="3">
        <v>400000540</v>
      </c>
      <c r="S3557" t="s">
        <v>3547</v>
      </c>
      <c r="T3557" t="s">
        <v>3367</v>
      </c>
      <c r="U3557" t="s">
        <v>3266</v>
      </c>
      <c r="V3557">
        <v>31</v>
      </c>
      <c r="W3557" t="s">
        <v>3469</v>
      </c>
      <c r="X3557" t="s">
        <v>3265</v>
      </c>
      <c r="Y3557" s="49">
        <v>42141</v>
      </c>
      <c r="Z3557" s="1">
        <v>121133.06</v>
      </c>
    </row>
    <row r="3558" spans="1:26" x14ac:dyDescent="0.25">
      <c r="A3558" s="3">
        <v>100003557</v>
      </c>
      <c r="B3558" t="s">
        <v>3283</v>
      </c>
      <c r="C3558" t="s">
        <v>3334</v>
      </c>
      <c r="D3558" t="s">
        <v>3259</v>
      </c>
      <c r="E3558">
        <v>20</v>
      </c>
      <c r="F3558" t="s">
        <v>3275</v>
      </c>
      <c r="G3558" t="s">
        <v>3281</v>
      </c>
      <c r="H3558" s="49">
        <v>42343</v>
      </c>
      <c r="I3558" s="1">
        <v>52109.919999999998</v>
      </c>
      <c r="R3558" s="3">
        <v>400000692</v>
      </c>
      <c r="S3558" t="s">
        <v>3268</v>
      </c>
      <c r="T3558" t="s">
        <v>3345</v>
      </c>
      <c r="U3558" t="s">
        <v>3266</v>
      </c>
      <c r="V3558">
        <v>34</v>
      </c>
      <c r="W3558" t="s">
        <v>3469</v>
      </c>
      <c r="X3558" t="s">
        <v>3265</v>
      </c>
      <c r="Y3558" s="49">
        <v>42150</v>
      </c>
      <c r="Z3558" s="1">
        <v>121806.79</v>
      </c>
    </row>
    <row r="3559" spans="1:26" x14ac:dyDescent="0.25">
      <c r="A3559" s="3">
        <v>100003558</v>
      </c>
      <c r="B3559" t="s">
        <v>3272</v>
      </c>
      <c r="C3559" t="s">
        <v>3303</v>
      </c>
      <c r="D3559" t="s">
        <v>3259</v>
      </c>
      <c r="E3559">
        <v>34</v>
      </c>
      <c r="F3559" t="s">
        <v>3275</v>
      </c>
      <c r="G3559" t="s">
        <v>3281</v>
      </c>
      <c r="H3559" s="49">
        <v>42343</v>
      </c>
      <c r="I3559" s="1">
        <v>251.67</v>
      </c>
      <c r="R3559" s="3">
        <v>100001459</v>
      </c>
      <c r="S3559" t="s">
        <v>3397</v>
      </c>
      <c r="T3559" t="s">
        <v>3435</v>
      </c>
      <c r="U3559" t="s">
        <v>3266</v>
      </c>
      <c r="V3559">
        <v>37</v>
      </c>
      <c r="W3559" t="s">
        <v>3275</v>
      </c>
      <c r="X3559" t="s">
        <v>3281</v>
      </c>
      <c r="Y3559" s="49">
        <v>42216</v>
      </c>
      <c r="Z3559" s="1">
        <v>122248.3</v>
      </c>
    </row>
    <row r="3560" spans="1:26" x14ac:dyDescent="0.25">
      <c r="A3560" s="3">
        <v>200003559</v>
      </c>
      <c r="B3560" t="s">
        <v>3510</v>
      </c>
      <c r="C3560" t="s">
        <v>3376</v>
      </c>
      <c r="D3560" t="s">
        <v>3259</v>
      </c>
      <c r="E3560">
        <v>37</v>
      </c>
      <c r="F3560" t="s">
        <v>3262</v>
      </c>
      <c r="G3560" t="s">
        <v>3257</v>
      </c>
      <c r="H3560" s="49">
        <v>42343</v>
      </c>
      <c r="I3560" s="1">
        <v>12500.3</v>
      </c>
      <c r="R3560" s="3">
        <v>300000006</v>
      </c>
      <c r="S3560" t="s">
        <v>3560</v>
      </c>
      <c r="T3560" t="s">
        <v>3392</v>
      </c>
      <c r="U3560" t="s">
        <v>3266</v>
      </c>
      <c r="V3560">
        <v>30</v>
      </c>
      <c r="W3560" t="s">
        <v>3258</v>
      </c>
      <c r="X3560" t="s">
        <v>3257</v>
      </c>
      <c r="Y3560" s="49">
        <v>42013</v>
      </c>
      <c r="Z3560" s="1">
        <v>122443.77</v>
      </c>
    </row>
    <row r="3561" spans="1:26" x14ac:dyDescent="0.25">
      <c r="A3561" s="3">
        <v>200003560</v>
      </c>
      <c r="B3561" t="s">
        <v>3448</v>
      </c>
      <c r="C3561" t="s">
        <v>3418</v>
      </c>
      <c r="D3561" t="s">
        <v>3266</v>
      </c>
      <c r="E3561">
        <v>42</v>
      </c>
      <c r="F3561" t="s">
        <v>3262</v>
      </c>
      <c r="G3561" t="s">
        <v>3265</v>
      </c>
      <c r="H3561" s="49">
        <v>42343</v>
      </c>
      <c r="I3561" s="1">
        <v>80857.570000000007</v>
      </c>
      <c r="R3561" s="3">
        <v>100001460</v>
      </c>
      <c r="S3561" t="s">
        <v>3497</v>
      </c>
      <c r="T3561" t="s">
        <v>3461</v>
      </c>
      <c r="U3561" t="s">
        <v>3266</v>
      </c>
      <c r="V3561">
        <v>34</v>
      </c>
      <c r="W3561" t="s">
        <v>3275</v>
      </c>
      <c r="X3561" t="s">
        <v>3281</v>
      </c>
      <c r="Y3561" s="49">
        <v>42216</v>
      </c>
      <c r="Z3561" s="1">
        <v>125101.37</v>
      </c>
    </row>
    <row r="3562" spans="1:26" x14ac:dyDescent="0.25">
      <c r="A3562" s="3">
        <v>200003561</v>
      </c>
      <c r="B3562" t="s">
        <v>3261</v>
      </c>
      <c r="C3562" t="s">
        <v>3321</v>
      </c>
      <c r="D3562" t="s">
        <v>3259</v>
      </c>
      <c r="E3562">
        <v>30</v>
      </c>
      <c r="F3562" t="s">
        <v>3262</v>
      </c>
      <c r="G3562" t="s">
        <v>3281</v>
      </c>
      <c r="H3562" s="49">
        <v>42343</v>
      </c>
      <c r="I3562" s="1">
        <v>31231.03</v>
      </c>
      <c r="R3562" s="3">
        <v>100000838</v>
      </c>
      <c r="S3562" t="s">
        <v>3563</v>
      </c>
      <c r="T3562" t="s">
        <v>3452</v>
      </c>
      <c r="U3562" t="s">
        <v>3266</v>
      </c>
      <c r="V3562">
        <v>25</v>
      </c>
      <c r="W3562" t="s">
        <v>3275</v>
      </c>
      <c r="X3562" t="s">
        <v>3281</v>
      </c>
      <c r="Y3562" s="49">
        <v>42165</v>
      </c>
      <c r="Z3562" s="1">
        <v>130797.71</v>
      </c>
    </row>
    <row r="3563" spans="1:26" x14ac:dyDescent="0.25">
      <c r="A3563" s="3">
        <v>200003562</v>
      </c>
      <c r="B3563" t="s">
        <v>3353</v>
      </c>
      <c r="C3563" t="s">
        <v>3334</v>
      </c>
      <c r="D3563" t="s">
        <v>3259</v>
      </c>
      <c r="E3563">
        <v>48</v>
      </c>
      <c r="F3563" t="s">
        <v>3262</v>
      </c>
      <c r="G3563" t="s">
        <v>3257</v>
      </c>
      <c r="H3563" s="49">
        <v>42343</v>
      </c>
      <c r="I3563" s="1">
        <v>11862.81</v>
      </c>
      <c r="R3563" s="3">
        <v>100001635</v>
      </c>
      <c r="S3563" t="s">
        <v>3439</v>
      </c>
      <c r="T3563" t="s">
        <v>3546</v>
      </c>
      <c r="U3563" t="s">
        <v>3266</v>
      </c>
      <c r="V3563">
        <v>34</v>
      </c>
      <c r="W3563" t="s">
        <v>3275</v>
      </c>
      <c r="X3563" t="s">
        <v>3281</v>
      </c>
      <c r="Y3563" s="49">
        <v>42231</v>
      </c>
      <c r="Z3563" s="1">
        <v>131464.91</v>
      </c>
    </row>
    <row r="3564" spans="1:26" x14ac:dyDescent="0.25">
      <c r="A3564" s="3">
        <v>200003563</v>
      </c>
      <c r="B3564" t="s">
        <v>3308</v>
      </c>
      <c r="C3564" t="s">
        <v>3349</v>
      </c>
      <c r="D3564" t="s">
        <v>3259</v>
      </c>
      <c r="E3564">
        <v>38</v>
      </c>
      <c r="F3564" t="s">
        <v>3262</v>
      </c>
      <c r="G3564" t="s">
        <v>3265</v>
      </c>
      <c r="H3564" s="49">
        <v>42343</v>
      </c>
      <c r="I3564" s="1">
        <v>48778.81</v>
      </c>
      <c r="R3564" s="3">
        <v>100000120</v>
      </c>
      <c r="S3564" t="s">
        <v>3522</v>
      </c>
      <c r="T3564" t="s">
        <v>3490</v>
      </c>
      <c r="U3564" t="s">
        <v>3266</v>
      </c>
      <c r="V3564">
        <v>31</v>
      </c>
      <c r="W3564" t="s">
        <v>3275</v>
      </c>
      <c r="X3564" t="s">
        <v>3281</v>
      </c>
      <c r="Y3564" s="49">
        <v>42094</v>
      </c>
      <c r="Z3564" s="1">
        <v>136370.38</v>
      </c>
    </row>
    <row r="3565" spans="1:26" x14ac:dyDescent="0.25">
      <c r="A3565" s="3">
        <v>200003564</v>
      </c>
      <c r="B3565" t="s">
        <v>3560</v>
      </c>
      <c r="C3565" t="s">
        <v>3388</v>
      </c>
      <c r="D3565" t="s">
        <v>3266</v>
      </c>
      <c r="E3565">
        <v>58</v>
      </c>
      <c r="F3565" t="s">
        <v>3262</v>
      </c>
      <c r="G3565" t="s">
        <v>3281</v>
      </c>
      <c r="H3565" s="49">
        <v>42343</v>
      </c>
      <c r="I3565" s="1">
        <v>22024</v>
      </c>
      <c r="R3565" s="3">
        <v>100001786</v>
      </c>
      <c r="S3565" t="s">
        <v>3521</v>
      </c>
      <c r="T3565" t="s">
        <v>3330</v>
      </c>
      <c r="U3565" t="s">
        <v>3266</v>
      </c>
      <c r="V3565">
        <v>28</v>
      </c>
      <c r="W3565" t="s">
        <v>3275</v>
      </c>
      <c r="X3565" t="s">
        <v>3281</v>
      </c>
      <c r="Y3565" s="49">
        <v>42242</v>
      </c>
      <c r="Z3565" s="1">
        <v>142461.87</v>
      </c>
    </row>
    <row r="3566" spans="1:26" x14ac:dyDescent="0.25">
      <c r="A3566" s="3">
        <v>200003565</v>
      </c>
      <c r="B3566" t="s">
        <v>3311</v>
      </c>
      <c r="C3566" t="s">
        <v>3535</v>
      </c>
      <c r="D3566" t="s">
        <v>3259</v>
      </c>
      <c r="E3566">
        <v>48</v>
      </c>
      <c r="F3566" t="s">
        <v>3262</v>
      </c>
      <c r="G3566" t="s">
        <v>3265</v>
      </c>
      <c r="H3566" s="49">
        <v>42343</v>
      </c>
      <c r="I3566" s="1">
        <v>21734.65</v>
      </c>
      <c r="R3566" s="3">
        <v>100001823</v>
      </c>
      <c r="S3566" t="s">
        <v>3541</v>
      </c>
      <c r="T3566" t="s">
        <v>3396</v>
      </c>
      <c r="U3566" t="s">
        <v>3266</v>
      </c>
      <c r="V3566">
        <v>34</v>
      </c>
      <c r="W3566" t="s">
        <v>3275</v>
      </c>
      <c r="X3566" t="s">
        <v>3281</v>
      </c>
      <c r="Y3566" s="49">
        <v>42244</v>
      </c>
      <c r="Z3566" s="1">
        <v>149684.4</v>
      </c>
    </row>
    <row r="3567" spans="1:26" x14ac:dyDescent="0.25">
      <c r="A3567" s="3">
        <v>200003566</v>
      </c>
      <c r="B3567" t="s">
        <v>3527</v>
      </c>
      <c r="C3567" t="s">
        <v>3537</v>
      </c>
      <c r="D3567" t="s">
        <v>3266</v>
      </c>
      <c r="E3567">
        <v>46</v>
      </c>
      <c r="F3567" t="s">
        <v>3262</v>
      </c>
      <c r="G3567" t="s">
        <v>3265</v>
      </c>
      <c r="H3567" s="49">
        <v>42343</v>
      </c>
      <c r="I3567" s="1">
        <v>22847.37</v>
      </c>
      <c r="R3567" s="3">
        <v>400000914</v>
      </c>
      <c r="S3567" t="s">
        <v>3389</v>
      </c>
      <c r="T3567" t="s">
        <v>3548</v>
      </c>
      <c r="U3567" t="s">
        <v>3266</v>
      </c>
      <c r="V3567">
        <v>25</v>
      </c>
      <c r="W3567" t="s">
        <v>3469</v>
      </c>
      <c r="X3567" t="s">
        <v>3257</v>
      </c>
      <c r="Y3567" s="49">
        <v>42173</v>
      </c>
      <c r="Z3567" s="1">
        <v>149698.12</v>
      </c>
    </row>
    <row r="3568" spans="1:26" x14ac:dyDescent="0.25">
      <c r="A3568" s="3">
        <v>200003567</v>
      </c>
      <c r="B3568" t="s">
        <v>3416</v>
      </c>
      <c r="C3568" t="s">
        <v>3435</v>
      </c>
      <c r="D3568" t="s">
        <v>3259</v>
      </c>
      <c r="E3568">
        <v>48</v>
      </c>
      <c r="F3568" t="s">
        <v>3262</v>
      </c>
      <c r="G3568" t="s">
        <v>3281</v>
      </c>
      <c r="H3568" s="49">
        <v>42343</v>
      </c>
      <c r="I3568" s="1">
        <v>81531.27</v>
      </c>
      <c r="R3568" s="3">
        <v>100001307</v>
      </c>
      <c r="S3568" t="s">
        <v>3419</v>
      </c>
      <c r="T3568" t="s">
        <v>3387</v>
      </c>
      <c r="U3568" t="s">
        <v>3266</v>
      </c>
      <c r="V3568">
        <v>31</v>
      </c>
      <c r="W3568" t="s">
        <v>3275</v>
      </c>
      <c r="X3568" t="s">
        <v>3281</v>
      </c>
      <c r="Y3568" s="49">
        <v>42207</v>
      </c>
      <c r="Z3568" s="1">
        <v>183467.7</v>
      </c>
    </row>
    <row r="3569" spans="1:9" x14ac:dyDescent="0.25">
      <c r="A3569" s="3">
        <v>200003568</v>
      </c>
      <c r="B3569" t="s">
        <v>3486</v>
      </c>
      <c r="C3569" t="s">
        <v>3307</v>
      </c>
      <c r="D3569" t="s">
        <v>3266</v>
      </c>
      <c r="E3569">
        <v>41</v>
      </c>
      <c r="F3569" t="s">
        <v>3262</v>
      </c>
      <c r="G3569" t="s">
        <v>3265</v>
      </c>
      <c r="H3569" s="49">
        <v>42343</v>
      </c>
      <c r="I3569" s="1">
        <v>8910.56</v>
      </c>
    </row>
    <row r="3570" spans="1:9" x14ac:dyDescent="0.25">
      <c r="A3570" s="3">
        <v>300003569</v>
      </c>
      <c r="B3570" t="s">
        <v>3522</v>
      </c>
      <c r="C3570" t="s">
        <v>3379</v>
      </c>
      <c r="D3570" t="s">
        <v>3266</v>
      </c>
      <c r="E3570">
        <v>42</v>
      </c>
      <c r="F3570" t="s">
        <v>3258</v>
      </c>
      <c r="G3570" t="s">
        <v>3281</v>
      </c>
      <c r="H3570" s="49">
        <v>42343</v>
      </c>
      <c r="I3570" s="1">
        <v>27490.82</v>
      </c>
    </row>
    <row r="3571" spans="1:9" x14ac:dyDescent="0.25">
      <c r="A3571" s="3">
        <v>100003570</v>
      </c>
      <c r="B3571" t="s">
        <v>3414</v>
      </c>
      <c r="C3571" t="s">
        <v>3498</v>
      </c>
      <c r="D3571" t="s">
        <v>3259</v>
      </c>
      <c r="E3571">
        <v>31</v>
      </c>
      <c r="F3571" t="s">
        <v>3275</v>
      </c>
      <c r="G3571" t="s">
        <v>3265</v>
      </c>
      <c r="H3571" s="49">
        <v>42344</v>
      </c>
      <c r="I3571" s="1">
        <v>20763.599999999999</v>
      </c>
    </row>
    <row r="3572" spans="1:9" x14ac:dyDescent="0.25">
      <c r="A3572" s="3">
        <v>100003571</v>
      </c>
      <c r="B3572" t="s">
        <v>3434</v>
      </c>
      <c r="C3572" t="s">
        <v>3336</v>
      </c>
      <c r="D3572" t="s">
        <v>3266</v>
      </c>
      <c r="E3572">
        <v>40</v>
      </c>
      <c r="F3572" t="s">
        <v>3275</v>
      </c>
      <c r="G3572" t="s">
        <v>3265</v>
      </c>
      <c r="H3572" s="49">
        <v>42344</v>
      </c>
      <c r="I3572" s="1">
        <v>73177.7</v>
      </c>
    </row>
    <row r="3573" spans="1:9" x14ac:dyDescent="0.25">
      <c r="A3573" s="3">
        <v>100003572</v>
      </c>
      <c r="B3573" t="s">
        <v>3532</v>
      </c>
      <c r="C3573" t="s">
        <v>3342</v>
      </c>
      <c r="D3573" t="s">
        <v>3266</v>
      </c>
      <c r="E3573">
        <v>32</v>
      </c>
      <c r="F3573" t="s">
        <v>3275</v>
      </c>
      <c r="G3573" t="s">
        <v>3281</v>
      </c>
      <c r="H3573" s="49">
        <v>42344</v>
      </c>
      <c r="I3573" s="1">
        <v>50282.25</v>
      </c>
    </row>
    <row r="3574" spans="1:9" x14ac:dyDescent="0.25">
      <c r="A3574" s="3">
        <v>100003573</v>
      </c>
      <c r="B3574" t="s">
        <v>3428</v>
      </c>
      <c r="C3574" t="s">
        <v>3546</v>
      </c>
      <c r="D3574" t="s">
        <v>3266</v>
      </c>
      <c r="E3574">
        <v>22</v>
      </c>
      <c r="F3574" t="s">
        <v>3275</v>
      </c>
      <c r="G3574" t="s">
        <v>3257</v>
      </c>
      <c r="H3574" s="49">
        <v>42344</v>
      </c>
      <c r="I3574" s="1">
        <v>37906.5</v>
      </c>
    </row>
    <row r="3575" spans="1:9" x14ac:dyDescent="0.25">
      <c r="A3575" s="3">
        <v>100003574</v>
      </c>
      <c r="B3575" t="s">
        <v>3280</v>
      </c>
      <c r="C3575" t="s">
        <v>3525</v>
      </c>
      <c r="D3575" t="s">
        <v>3266</v>
      </c>
      <c r="E3575">
        <v>40</v>
      </c>
      <c r="F3575" t="s">
        <v>3275</v>
      </c>
      <c r="G3575" t="s">
        <v>3281</v>
      </c>
      <c r="H3575" s="49">
        <v>42344</v>
      </c>
      <c r="I3575" s="1">
        <v>50651.68</v>
      </c>
    </row>
    <row r="3576" spans="1:9" x14ac:dyDescent="0.25">
      <c r="A3576" s="3">
        <v>100003575</v>
      </c>
      <c r="B3576" t="s">
        <v>3559</v>
      </c>
      <c r="C3576" t="s">
        <v>3501</v>
      </c>
      <c r="D3576" t="s">
        <v>3259</v>
      </c>
      <c r="E3576">
        <v>26</v>
      </c>
      <c r="F3576" t="s">
        <v>3275</v>
      </c>
      <c r="G3576" t="s">
        <v>3257</v>
      </c>
      <c r="H3576" s="49">
        <v>42344</v>
      </c>
      <c r="I3576" s="1">
        <v>16466.560000000001</v>
      </c>
    </row>
    <row r="3577" spans="1:9" x14ac:dyDescent="0.25">
      <c r="A3577" s="3">
        <v>100003576</v>
      </c>
      <c r="B3577" t="s">
        <v>3409</v>
      </c>
      <c r="C3577" t="s">
        <v>3551</v>
      </c>
      <c r="D3577" t="s">
        <v>3266</v>
      </c>
      <c r="E3577">
        <v>27</v>
      </c>
      <c r="F3577" t="s">
        <v>3275</v>
      </c>
      <c r="G3577" t="s">
        <v>3281</v>
      </c>
      <c r="H3577" s="49">
        <v>42344</v>
      </c>
      <c r="I3577" s="1">
        <v>13854.47</v>
      </c>
    </row>
    <row r="3578" spans="1:9" x14ac:dyDescent="0.25">
      <c r="A3578" s="3">
        <v>100003577</v>
      </c>
      <c r="B3578" t="s">
        <v>3533</v>
      </c>
      <c r="C3578" t="s">
        <v>3410</v>
      </c>
      <c r="D3578" t="s">
        <v>3259</v>
      </c>
      <c r="E3578">
        <v>33</v>
      </c>
      <c r="F3578" t="s">
        <v>3275</v>
      </c>
      <c r="G3578" t="s">
        <v>3257</v>
      </c>
      <c r="H3578" s="49">
        <v>42344</v>
      </c>
      <c r="I3578" s="1">
        <v>36003.1</v>
      </c>
    </row>
    <row r="3579" spans="1:9" x14ac:dyDescent="0.25">
      <c r="A3579" s="3">
        <v>200003578</v>
      </c>
      <c r="B3579" t="s">
        <v>3326</v>
      </c>
      <c r="C3579" t="s">
        <v>3442</v>
      </c>
      <c r="D3579" t="s">
        <v>3266</v>
      </c>
      <c r="E3579">
        <v>35</v>
      </c>
      <c r="F3579" t="s">
        <v>3262</v>
      </c>
      <c r="G3579" t="s">
        <v>3265</v>
      </c>
      <c r="H3579" s="49">
        <v>42344</v>
      </c>
      <c r="I3579" s="1">
        <v>5897.92</v>
      </c>
    </row>
    <row r="3580" spans="1:9" x14ac:dyDescent="0.25">
      <c r="A3580" s="3">
        <v>200003579</v>
      </c>
      <c r="B3580" t="s">
        <v>3538</v>
      </c>
      <c r="C3580" t="s">
        <v>3458</v>
      </c>
      <c r="D3580" t="s">
        <v>3259</v>
      </c>
      <c r="E3580">
        <v>48</v>
      </c>
      <c r="F3580" t="s">
        <v>3262</v>
      </c>
      <c r="G3580" t="s">
        <v>3257</v>
      </c>
      <c r="H3580" s="49">
        <v>42344</v>
      </c>
      <c r="I3580" s="1">
        <v>50224.02</v>
      </c>
    </row>
    <row r="3581" spans="1:9" x14ac:dyDescent="0.25">
      <c r="A3581" s="3">
        <v>200003580</v>
      </c>
      <c r="B3581" t="s">
        <v>3270</v>
      </c>
      <c r="C3581" t="s">
        <v>3535</v>
      </c>
      <c r="D3581" t="s">
        <v>3259</v>
      </c>
      <c r="E3581">
        <v>61</v>
      </c>
      <c r="F3581" t="s">
        <v>3262</v>
      </c>
      <c r="G3581" t="s">
        <v>3257</v>
      </c>
      <c r="H3581" s="49">
        <v>42344</v>
      </c>
      <c r="I3581" s="1">
        <v>11242.54</v>
      </c>
    </row>
    <row r="3582" spans="1:9" x14ac:dyDescent="0.25">
      <c r="A3582" s="3">
        <v>200003581</v>
      </c>
      <c r="B3582" t="s">
        <v>3368</v>
      </c>
      <c r="C3582" t="s">
        <v>3362</v>
      </c>
      <c r="D3582" t="s">
        <v>3259</v>
      </c>
      <c r="E3582">
        <v>51</v>
      </c>
      <c r="F3582" t="s">
        <v>3262</v>
      </c>
      <c r="G3582" t="s">
        <v>3257</v>
      </c>
      <c r="H3582" s="49">
        <v>42344</v>
      </c>
      <c r="I3582" s="1">
        <v>50865.75</v>
      </c>
    </row>
    <row r="3583" spans="1:9" x14ac:dyDescent="0.25">
      <c r="A3583" s="3">
        <v>200003582</v>
      </c>
      <c r="B3583" t="s">
        <v>3311</v>
      </c>
      <c r="C3583" t="s">
        <v>3442</v>
      </c>
      <c r="D3583" t="s">
        <v>3259</v>
      </c>
      <c r="E3583">
        <v>49</v>
      </c>
      <c r="F3583" t="s">
        <v>3262</v>
      </c>
      <c r="G3583" t="s">
        <v>3257</v>
      </c>
      <c r="H3583" s="49">
        <v>42344</v>
      </c>
      <c r="I3583" s="1">
        <v>1018.95</v>
      </c>
    </row>
    <row r="3584" spans="1:9" x14ac:dyDescent="0.25">
      <c r="A3584" s="3">
        <v>200003583</v>
      </c>
      <c r="B3584" t="s">
        <v>3356</v>
      </c>
      <c r="C3584" t="s">
        <v>3384</v>
      </c>
      <c r="D3584" t="s">
        <v>3259</v>
      </c>
      <c r="E3584">
        <v>48</v>
      </c>
      <c r="F3584" t="s">
        <v>3262</v>
      </c>
      <c r="G3584" t="s">
        <v>3265</v>
      </c>
      <c r="H3584" s="49">
        <v>42344</v>
      </c>
      <c r="I3584" s="1">
        <v>65535.05</v>
      </c>
    </row>
    <row r="3585" spans="1:9" x14ac:dyDescent="0.25">
      <c r="A3585" s="3">
        <v>100003584</v>
      </c>
      <c r="B3585" t="s">
        <v>3532</v>
      </c>
      <c r="C3585" t="s">
        <v>3558</v>
      </c>
      <c r="D3585" t="s">
        <v>3266</v>
      </c>
      <c r="E3585">
        <v>36</v>
      </c>
      <c r="F3585" t="s">
        <v>3275</v>
      </c>
      <c r="G3585" t="s">
        <v>3281</v>
      </c>
      <c r="H3585" s="49">
        <v>42345</v>
      </c>
      <c r="I3585" s="1">
        <v>8942.9500000000007</v>
      </c>
    </row>
    <row r="3586" spans="1:9" x14ac:dyDescent="0.25">
      <c r="A3586" s="3">
        <v>100003585</v>
      </c>
      <c r="B3586" t="s">
        <v>3317</v>
      </c>
      <c r="C3586" t="s">
        <v>3546</v>
      </c>
      <c r="D3586" t="s">
        <v>3259</v>
      </c>
      <c r="E3586">
        <v>51</v>
      </c>
      <c r="F3586" t="s">
        <v>3275</v>
      </c>
      <c r="G3586" t="s">
        <v>3281</v>
      </c>
      <c r="H3586" s="49">
        <v>42345</v>
      </c>
      <c r="I3586" s="1">
        <v>36622.39</v>
      </c>
    </row>
    <row r="3587" spans="1:9" x14ac:dyDescent="0.25">
      <c r="A3587" s="3">
        <v>100003586</v>
      </c>
      <c r="B3587" t="s">
        <v>3496</v>
      </c>
      <c r="C3587" t="s">
        <v>3347</v>
      </c>
      <c r="D3587" t="s">
        <v>3266</v>
      </c>
      <c r="E3587">
        <v>31</v>
      </c>
      <c r="F3587" t="s">
        <v>3275</v>
      </c>
      <c r="G3587" t="s">
        <v>3281</v>
      </c>
      <c r="H3587" s="49">
        <v>42345</v>
      </c>
      <c r="I3587" s="1">
        <v>82376.44</v>
      </c>
    </row>
    <row r="3588" spans="1:9" x14ac:dyDescent="0.25">
      <c r="A3588" s="3">
        <v>100003587</v>
      </c>
      <c r="B3588" t="s">
        <v>3378</v>
      </c>
      <c r="C3588" t="s">
        <v>3325</v>
      </c>
      <c r="D3588" t="s">
        <v>3266</v>
      </c>
      <c r="E3588">
        <v>35</v>
      </c>
      <c r="F3588" t="s">
        <v>3275</v>
      </c>
      <c r="G3588" t="s">
        <v>3281</v>
      </c>
      <c r="H3588" s="49">
        <v>42345</v>
      </c>
      <c r="I3588" s="1">
        <v>9096.77</v>
      </c>
    </row>
    <row r="3589" spans="1:9" x14ac:dyDescent="0.25">
      <c r="A3589" s="3">
        <v>100003588</v>
      </c>
      <c r="B3589" t="s">
        <v>3449</v>
      </c>
      <c r="C3589" t="s">
        <v>3490</v>
      </c>
      <c r="D3589" t="s">
        <v>3259</v>
      </c>
      <c r="E3589">
        <v>28</v>
      </c>
      <c r="F3589" t="s">
        <v>3275</v>
      </c>
      <c r="G3589" t="s">
        <v>3281</v>
      </c>
      <c r="H3589" s="49">
        <v>42345</v>
      </c>
      <c r="I3589" s="1">
        <v>18938.2</v>
      </c>
    </row>
    <row r="3590" spans="1:9" x14ac:dyDescent="0.25">
      <c r="A3590" s="3">
        <v>100003589</v>
      </c>
      <c r="B3590" t="s">
        <v>3522</v>
      </c>
      <c r="C3590" t="s">
        <v>3315</v>
      </c>
      <c r="D3590" t="s">
        <v>3266</v>
      </c>
      <c r="E3590">
        <v>40</v>
      </c>
      <c r="F3590" t="s">
        <v>3275</v>
      </c>
      <c r="G3590" t="s">
        <v>3257</v>
      </c>
      <c r="H3590" s="49">
        <v>42345</v>
      </c>
      <c r="I3590" s="1">
        <v>114118.53</v>
      </c>
    </row>
    <row r="3591" spans="1:9" x14ac:dyDescent="0.25">
      <c r="A3591" s="3">
        <v>100003590</v>
      </c>
      <c r="B3591" t="s">
        <v>3451</v>
      </c>
      <c r="C3591" t="s">
        <v>3319</v>
      </c>
      <c r="D3591" t="s">
        <v>3266</v>
      </c>
      <c r="E3591">
        <v>34</v>
      </c>
      <c r="F3591" t="s">
        <v>3275</v>
      </c>
      <c r="G3591" t="s">
        <v>3257</v>
      </c>
      <c r="H3591" s="49">
        <v>42345</v>
      </c>
      <c r="I3591" s="1">
        <v>55704.09</v>
      </c>
    </row>
    <row r="3592" spans="1:9" x14ac:dyDescent="0.25">
      <c r="A3592" s="3">
        <v>100003591</v>
      </c>
      <c r="B3592" t="s">
        <v>3433</v>
      </c>
      <c r="C3592" t="s">
        <v>3554</v>
      </c>
      <c r="D3592" t="s">
        <v>3259</v>
      </c>
      <c r="E3592">
        <v>39</v>
      </c>
      <c r="F3592" t="s">
        <v>3275</v>
      </c>
      <c r="G3592" t="s">
        <v>3281</v>
      </c>
      <c r="H3592" s="49">
        <v>42345</v>
      </c>
      <c r="I3592" s="1">
        <v>14024.55</v>
      </c>
    </row>
    <row r="3593" spans="1:9" x14ac:dyDescent="0.25">
      <c r="A3593" s="3">
        <v>100003592</v>
      </c>
      <c r="B3593" t="s">
        <v>3518</v>
      </c>
      <c r="C3593" t="s">
        <v>3546</v>
      </c>
      <c r="D3593" t="s">
        <v>3266</v>
      </c>
      <c r="E3593">
        <v>41</v>
      </c>
      <c r="F3593" t="s">
        <v>3275</v>
      </c>
      <c r="G3593" t="s">
        <v>3281</v>
      </c>
      <c r="H3593" s="49">
        <v>42345</v>
      </c>
      <c r="I3593" s="1">
        <v>82862.850000000006</v>
      </c>
    </row>
    <row r="3594" spans="1:9" x14ac:dyDescent="0.25">
      <c r="A3594" s="3">
        <v>100003593</v>
      </c>
      <c r="B3594" t="s">
        <v>3557</v>
      </c>
      <c r="C3594" t="s">
        <v>3513</v>
      </c>
      <c r="D3594" t="s">
        <v>3259</v>
      </c>
      <c r="E3594">
        <v>31</v>
      </c>
      <c r="F3594" t="s">
        <v>3275</v>
      </c>
      <c r="G3594" t="s">
        <v>3281</v>
      </c>
      <c r="H3594" s="49">
        <v>42345</v>
      </c>
      <c r="I3594" s="1">
        <v>10247.129999999999</v>
      </c>
    </row>
    <row r="3595" spans="1:9" x14ac:dyDescent="0.25">
      <c r="A3595" s="3">
        <v>100003594</v>
      </c>
      <c r="B3595" t="s">
        <v>3380</v>
      </c>
      <c r="C3595" t="s">
        <v>3556</v>
      </c>
      <c r="D3595" t="s">
        <v>3259</v>
      </c>
      <c r="E3595">
        <v>42</v>
      </c>
      <c r="F3595" t="s">
        <v>3275</v>
      </c>
      <c r="G3595" t="s">
        <v>3281</v>
      </c>
      <c r="H3595" s="49">
        <v>42345</v>
      </c>
      <c r="I3595" s="1">
        <v>71219.399999999994</v>
      </c>
    </row>
    <row r="3596" spans="1:9" x14ac:dyDescent="0.25">
      <c r="A3596" s="3">
        <v>100003595</v>
      </c>
      <c r="B3596" t="s">
        <v>3326</v>
      </c>
      <c r="C3596" t="s">
        <v>3555</v>
      </c>
      <c r="D3596" t="s">
        <v>3266</v>
      </c>
      <c r="E3596">
        <v>36</v>
      </c>
      <c r="F3596" t="s">
        <v>3275</v>
      </c>
      <c r="G3596" t="s">
        <v>3257</v>
      </c>
      <c r="H3596" s="49">
        <v>42345</v>
      </c>
      <c r="I3596" s="1">
        <v>72728.320000000007</v>
      </c>
    </row>
    <row r="3597" spans="1:9" x14ac:dyDescent="0.25">
      <c r="A3597" s="3">
        <v>100003596</v>
      </c>
      <c r="B3597" t="s">
        <v>3489</v>
      </c>
      <c r="C3597" t="s">
        <v>3403</v>
      </c>
      <c r="D3597" t="s">
        <v>3259</v>
      </c>
      <c r="E3597">
        <v>31</v>
      </c>
      <c r="F3597" t="s">
        <v>3275</v>
      </c>
      <c r="G3597" t="s">
        <v>3281</v>
      </c>
      <c r="H3597" s="49">
        <v>42345</v>
      </c>
      <c r="I3597" s="1">
        <v>24574.84</v>
      </c>
    </row>
    <row r="3598" spans="1:9" x14ac:dyDescent="0.25">
      <c r="A3598" s="3">
        <v>100003597</v>
      </c>
      <c r="B3598" t="s">
        <v>3457</v>
      </c>
      <c r="C3598" t="s">
        <v>3349</v>
      </c>
      <c r="D3598" t="s">
        <v>3266</v>
      </c>
      <c r="E3598">
        <v>37</v>
      </c>
      <c r="F3598" t="s">
        <v>3275</v>
      </c>
      <c r="G3598" t="s">
        <v>3281</v>
      </c>
      <c r="H3598" s="49">
        <v>42345</v>
      </c>
      <c r="I3598" s="1">
        <v>32122.47</v>
      </c>
    </row>
    <row r="3599" spans="1:9" x14ac:dyDescent="0.25">
      <c r="A3599" s="3">
        <v>100003598</v>
      </c>
      <c r="B3599" t="s">
        <v>3497</v>
      </c>
      <c r="C3599" t="s">
        <v>3393</v>
      </c>
      <c r="D3599" t="s">
        <v>3266</v>
      </c>
      <c r="E3599">
        <v>33</v>
      </c>
      <c r="F3599" t="s">
        <v>3275</v>
      </c>
      <c r="G3599" t="s">
        <v>3281</v>
      </c>
      <c r="H3599" s="49">
        <v>42345</v>
      </c>
      <c r="I3599" s="1">
        <v>15241.21</v>
      </c>
    </row>
    <row r="3600" spans="1:9" x14ac:dyDescent="0.25">
      <c r="A3600" s="3">
        <v>100003599</v>
      </c>
      <c r="B3600" t="s">
        <v>3445</v>
      </c>
      <c r="C3600" t="s">
        <v>3418</v>
      </c>
      <c r="D3600" t="s">
        <v>3259</v>
      </c>
      <c r="E3600">
        <v>26</v>
      </c>
      <c r="F3600" t="s">
        <v>3275</v>
      </c>
      <c r="G3600" t="s">
        <v>3281</v>
      </c>
      <c r="H3600" s="49">
        <v>42345</v>
      </c>
      <c r="I3600" s="1">
        <v>28355.66</v>
      </c>
    </row>
    <row r="3601" spans="1:9" x14ac:dyDescent="0.25">
      <c r="A3601" s="3">
        <v>100003600</v>
      </c>
      <c r="B3601" t="s">
        <v>3300</v>
      </c>
      <c r="C3601" t="s">
        <v>3429</v>
      </c>
      <c r="D3601" t="s">
        <v>3259</v>
      </c>
      <c r="E3601">
        <v>39</v>
      </c>
      <c r="F3601" t="s">
        <v>3275</v>
      </c>
      <c r="G3601" t="s">
        <v>3281</v>
      </c>
      <c r="H3601" s="49">
        <v>42345</v>
      </c>
      <c r="I3601" s="1">
        <v>15830.77</v>
      </c>
    </row>
    <row r="3602" spans="1:9" x14ac:dyDescent="0.25">
      <c r="A3602" s="3">
        <v>100003601</v>
      </c>
      <c r="B3602" t="s">
        <v>3449</v>
      </c>
      <c r="C3602" t="s">
        <v>3260</v>
      </c>
      <c r="D3602" t="s">
        <v>3259</v>
      </c>
      <c r="E3602">
        <v>33</v>
      </c>
      <c r="F3602" t="s">
        <v>3275</v>
      </c>
      <c r="G3602" t="s">
        <v>3281</v>
      </c>
      <c r="H3602" s="49">
        <v>42345</v>
      </c>
      <c r="I3602" s="1">
        <v>73297.039999999994</v>
      </c>
    </row>
    <row r="3603" spans="1:9" x14ac:dyDescent="0.25">
      <c r="A3603" s="3">
        <v>100003602</v>
      </c>
      <c r="B3603" t="s">
        <v>3495</v>
      </c>
      <c r="C3603" t="s">
        <v>3554</v>
      </c>
      <c r="D3603" t="s">
        <v>3259</v>
      </c>
      <c r="E3603">
        <v>27</v>
      </c>
      <c r="F3603" t="s">
        <v>3275</v>
      </c>
      <c r="G3603" t="s">
        <v>3257</v>
      </c>
      <c r="H3603" s="49">
        <v>42345</v>
      </c>
      <c r="I3603" s="1">
        <v>14601.99</v>
      </c>
    </row>
    <row r="3604" spans="1:9" x14ac:dyDescent="0.25">
      <c r="A3604" s="3">
        <v>100003603</v>
      </c>
      <c r="B3604" t="s">
        <v>3283</v>
      </c>
      <c r="C3604" t="s">
        <v>3552</v>
      </c>
      <c r="D3604" t="s">
        <v>3259</v>
      </c>
      <c r="E3604">
        <v>40</v>
      </c>
      <c r="F3604" t="s">
        <v>3275</v>
      </c>
      <c r="G3604" t="s">
        <v>3281</v>
      </c>
      <c r="H3604" s="49">
        <v>42345</v>
      </c>
      <c r="I3604" s="1">
        <v>18220.43</v>
      </c>
    </row>
    <row r="3605" spans="1:9" x14ac:dyDescent="0.25">
      <c r="A3605" s="3">
        <v>200003604</v>
      </c>
      <c r="B3605" t="s">
        <v>3304</v>
      </c>
      <c r="C3605" t="s">
        <v>3391</v>
      </c>
      <c r="D3605" t="s">
        <v>3266</v>
      </c>
      <c r="E3605">
        <v>46</v>
      </c>
      <c r="F3605" t="s">
        <v>3262</v>
      </c>
      <c r="G3605" t="s">
        <v>3265</v>
      </c>
      <c r="H3605" s="49">
        <v>42345</v>
      </c>
      <c r="I3605" s="1">
        <v>43705.96</v>
      </c>
    </row>
    <row r="3606" spans="1:9" x14ac:dyDescent="0.25">
      <c r="A3606" s="3">
        <v>200003605</v>
      </c>
      <c r="B3606" t="s">
        <v>3547</v>
      </c>
      <c r="C3606" t="s">
        <v>3519</v>
      </c>
      <c r="D3606" t="s">
        <v>3266</v>
      </c>
      <c r="E3606">
        <v>49</v>
      </c>
      <c r="F3606" t="s">
        <v>3262</v>
      </c>
      <c r="G3606" t="s">
        <v>3265</v>
      </c>
      <c r="H3606" s="49">
        <v>42345</v>
      </c>
      <c r="I3606" s="1">
        <v>47764.94</v>
      </c>
    </row>
    <row r="3607" spans="1:9" x14ac:dyDescent="0.25">
      <c r="A3607" s="3">
        <v>200003606</v>
      </c>
      <c r="B3607" t="s">
        <v>3530</v>
      </c>
      <c r="C3607" t="s">
        <v>3407</v>
      </c>
      <c r="D3607" t="s">
        <v>3259</v>
      </c>
      <c r="E3607">
        <v>60</v>
      </c>
      <c r="F3607" t="s">
        <v>3262</v>
      </c>
      <c r="G3607" t="s">
        <v>3265</v>
      </c>
      <c r="H3607" s="49">
        <v>42345</v>
      </c>
      <c r="I3607" s="1">
        <v>64373.74</v>
      </c>
    </row>
    <row r="3608" spans="1:9" x14ac:dyDescent="0.25">
      <c r="A3608" s="3">
        <v>200003607</v>
      </c>
      <c r="B3608" t="s">
        <v>3496</v>
      </c>
      <c r="C3608" t="s">
        <v>3489</v>
      </c>
      <c r="D3608" t="s">
        <v>3266</v>
      </c>
      <c r="E3608">
        <v>46</v>
      </c>
      <c r="F3608" t="s">
        <v>3262</v>
      </c>
      <c r="G3608" t="s">
        <v>3265</v>
      </c>
      <c r="H3608" s="49">
        <v>42345</v>
      </c>
      <c r="I3608" s="1">
        <v>79599.33</v>
      </c>
    </row>
    <row r="3609" spans="1:9" x14ac:dyDescent="0.25">
      <c r="A3609" s="3">
        <v>200003608</v>
      </c>
      <c r="B3609" t="s">
        <v>3383</v>
      </c>
      <c r="C3609" t="s">
        <v>3550</v>
      </c>
      <c r="D3609" t="s">
        <v>3266</v>
      </c>
      <c r="E3609">
        <v>57</v>
      </c>
      <c r="F3609" t="s">
        <v>3262</v>
      </c>
      <c r="G3609" t="s">
        <v>3281</v>
      </c>
      <c r="H3609" s="49">
        <v>42345</v>
      </c>
      <c r="I3609" s="1">
        <v>26794.48</v>
      </c>
    </row>
    <row r="3610" spans="1:9" x14ac:dyDescent="0.25">
      <c r="A3610" s="3">
        <v>200003609</v>
      </c>
      <c r="B3610" t="s">
        <v>3543</v>
      </c>
      <c r="C3610" t="s">
        <v>3526</v>
      </c>
      <c r="D3610" t="s">
        <v>3259</v>
      </c>
      <c r="E3610">
        <v>39</v>
      </c>
      <c r="F3610" t="s">
        <v>3262</v>
      </c>
      <c r="G3610" t="s">
        <v>3265</v>
      </c>
      <c r="H3610" s="49">
        <v>42345</v>
      </c>
      <c r="I3610" s="1">
        <v>74775.98</v>
      </c>
    </row>
    <row r="3611" spans="1:9" x14ac:dyDescent="0.25">
      <c r="A3611" s="3">
        <v>200003610</v>
      </c>
      <c r="B3611" t="s">
        <v>3287</v>
      </c>
      <c r="C3611" t="s">
        <v>3550</v>
      </c>
      <c r="D3611" t="s">
        <v>3259</v>
      </c>
      <c r="E3611">
        <v>33</v>
      </c>
      <c r="F3611" t="s">
        <v>3262</v>
      </c>
      <c r="G3611" t="s">
        <v>3257</v>
      </c>
      <c r="H3611" s="49">
        <v>42345</v>
      </c>
      <c r="I3611" s="1">
        <v>45820.39</v>
      </c>
    </row>
    <row r="3612" spans="1:9" x14ac:dyDescent="0.25">
      <c r="A3612" s="3">
        <v>200003611</v>
      </c>
      <c r="B3612" t="s">
        <v>3553</v>
      </c>
      <c r="C3612" t="s">
        <v>3312</v>
      </c>
      <c r="D3612" t="s">
        <v>3266</v>
      </c>
      <c r="E3612">
        <v>48</v>
      </c>
      <c r="F3612" t="s">
        <v>3262</v>
      </c>
      <c r="G3612" t="s">
        <v>3265</v>
      </c>
      <c r="H3612" s="49">
        <v>42345</v>
      </c>
      <c r="I3612" s="1">
        <v>63490.36</v>
      </c>
    </row>
    <row r="3613" spans="1:9" x14ac:dyDescent="0.25">
      <c r="A3613" s="3">
        <v>200003612</v>
      </c>
      <c r="B3613" t="s">
        <v>3268</v>
      </c>
      <c r="C3613" t="s">
        <v>3438</v>
      </c>
      <c r="D3613" t="s">
        <v>3266</v>
      </c>
      <c r="E3613">
        <v>56</v>
      </c>
      <c r="F3613" t="s">
        <v>3262</v>
      </c>
      <c r="G3613" t="s">
        <v>3257</v>
      </c>
      <c r="H3613" s="49">
        <v>42345</v>
      </c>
      <c r="I3613" s="1">
        <v>32792.43</v>
      </c>
    </row>
    <row r="3614" spans="1:9" x14ac:dyDescent="0.25">
      <c r="A3614" s="3">
        <v>100003613</v>
      </c>
      <c r="B3614" t="s">
        <v>3351</v>
      </c>
      <c r="C3614" t="s">
        <v>3444</v>
      </c>
      <c r="D3614" t="s">
        <v>3266</v>
      </c>
      <c r="E3614">
        <v>34</v>
      </c>
      <c r="F3614" t="s">
        <v>3275</v>
      </c>
      <c r="G3614" t="s">
        <v>3281</v>
      </c>
      <c r="H3614" s="49">
        <v>42346</v>
      </c>
      <c r="I3614" s="1">
        <v>29587.31</v>
      </c>
    </row>
    <row r="3615" spans="1:9" x14ac:dyDescent="0.25">
      <c r="A3615" s="3">
        <v>100003614</v>
      </c>
      <c r="B3615" t="s">
        <v>3390</v>
      </c>
      <c r="C3615" t="s">
        <v>3407</v>
      </c>
      <c r="D3615" t="s">
        <v>3266</v>
      </c>
      <c r="E3615">
        <v>42</v>
      </c>
      <c r="F3615" t="s">
        <v>3275</v>
      </c>
      <c r="G3615" t="s">
        <v>3281</v>
      </c>
      <c r="H3615" s="49">
        <v>42346</v>
      </c>
      <c r="I3615" s="1">
        <v>33307.35</v>
      </c>
    </row>
    <row r="3616" spans="1:9" x14ac:dyDescent="0.25">
      <c r="A3616" s="3">
        <v>100003615</v>
      </c>
      <c r="B3616" t="s">
        <v>3297</v>
      </c>
      <c r="C3616" t="s">
        <v>3319</v>
      </c>
      <c r="D3616" t="s">
        <v>3259</v>
      </c>
      <c r="E3616">
        <v>36</v>
      </c>
      <c r="F3616" t="s">
        <v>3275</v>
      </c>
      <c r="G3616" t="s">
        <v>3281</v>
      </c>
      <c r="H3616" s="49">
        <v>42346</v>
      </c>
      <c r="I3616" s="1">
        <v>31628.04</v>
      </c>
    </row>
    <row r="3617" spans="1:9" x14ac:dyDescent="0.25">
      <c r="A3617" s="3">
        <v>100003616</v>
      </c>
      <c r="B3617" t="s">
        <v>3283</v>
      </c>
      <c r="C3617" t="s">
        <v>3415</v>
      </c>
      <c r="D3617" t="s">
        <v>3259</v>
      </c>
      <c r="E3617">
        <v>41</v>
      </c>
      <c r="F3617" t="s">
        <v>3275</v>
      </c>
      <c r="G3617" t="s">
        <v>3281</v>
      </c>
      <c r="H3617" s="49">
        <v>42346</v>
      </c>
      <c r="I3617" s="1">
        <v>24913.78</v>
      </c>
    </row>
    <row r="3618" spans="1:9" x14ac:dyDescent="0.25">
      <c r="A3618" s="3">
        <v>200003617</v>
      </c>
      <c r="B3618" t="s">
        <v>3516</v>
      </c>
      <c r="C3618" t="s">
        <v>3552</v>
      </c>
      <c r="D3618" t="s">
        <v>3259</v>
      </c>
      <c r="E3618">
        <v>45</v>
      </c>
      <c r="F3618" t="s">
        <v>3262</v>
      </c>
      <c r="G3618" t="s">
        <v>3281</v>
      </c>
      <c r="H3618" s="49">
        <v>42346</v>
      </c>
      <c r="I3618" s="1">
        <v>89524.95</v>
      </c>
    </row>
    <row r="3619" spans="1:9" x14ac:dyDescent="0.25">
      <c r="A3619" s="3">
        <v>200003618</v>
      </c>
      <c r="B3619" t="s">
        <v>3390</v>
      </c>
      <c r="C3619" t="s">
        <v>3551</v>
      </c>
      <c r="D3619" t="s">
        <v>3266</v>
      </c>
      <c r="E3619">
        <v>49</v>
      </c>
      <c r="F3619" t="s">
        <v>3262</v>
      </c>
      <c r="G3619" t="s">
        <v>3265</v>
      </c>
      <c r="H3619" s="49">
        <v>42346</v>
      </c>
      <c r="I3619" s="1">
        <v>38447.9</v>
      </c>
    </row>
    <row r="3620" spans="1:9" x14ac:dyDescent="0.25">
      <c r="A3620" s="3">
        <v>200003619</v>
      </c>
      <c r="B3620" t="s">
        <v>3363</v>
      </c>
      <c r="C3620" t="s">
        <v>3501</v>
      </c>
      <c r="D3620" t="s">
        <v>3259</v>
      </c>
      <c r="E3620">
        <v>48</v>
      </c>
      <c r="F3620" t="s">
        <v>3262</v>
      </c>
      <c r="G3620" t="s">
        <v>3265</v>
      </c>
      <c r="H3620" s="49">
        <v>42346</v>
      </c>
      <c r="I3620" s="1">
        <v>43730.239999999998</v>
      </c>
    </row>
    <row r="3621" spans="1:9" x14ac:dyDescent="0.25">
      <c r="A3621" s="3">
        <v>200003620</v>
      </c>
      <c r="B3621" t="s">
        <v>3442</v>
      </c>
      <c r="C3621" t="s">
        <v>3550</v>
      </c>
      <c r="D3621" t="s">
        <v>3259</v>
      </c>
      <c r="E3621">
        <v>44</v>
      </c>
      <c r="F3621" t="s">
        <v>3262</v>
      </c>
      <c r="G3621" t="s">
        <v>3257</v>
      </c>
      <c r="H3621" s="49">
        <v>42346</v>
      </c>
      <c r="I3621" s="1">
        <v>65358.53</v>
      </c>
    </row>
    <row r="3622" spans="1:9" x14ac:dyDescent="0.25">
      <c r="A3622" s="3">
        <v>100003621</v>
      </c>
      <c r="B3622" t="s">
        <v>3372</v>
      </c>
      <c r="C3622" t="s">
        <v>3452</v>
      </c>
      <c r="D3622" t="s">
        <v>3259</v>
      </c>
      <c r="E3622">
        <v>28</v>
      </c>
      <c r="F3622" t="s">
        <v>3275</v>
      </c>
      <c r="G3622" t="s">
        <v>3257</v>
      </c>
      <c r="H3622" s="49">
        <v>42347</v>
      </c>
      <c r="I3622" s="1">
        <v>6747.52</v>
      </c>
    </row>
    <row r="3623" spans="1:9" x14ac:dyDescent="0.25">
      <c r="A3623" s="3">
        <v>100003622</v>
      </c>
      <c r="B3623" t="s">
        <v>3545</v>
      </c>
      <c r="C3623" t="s">
        <v>3301</v>
      </c>
      <c r="D3623" t="s">
        <v>3266</v>
      </c>
      <c r="E3623">
        <v>26</v>
      </c>
      <c r="F3623" t="s">
        <v>3275</v>
      </c>
      <c r="G3623" t="s">
        <v>3281</v>
      </c>
      <c r="H3623" s="49">
        <v>42347</v>
      </c>
      <c r="I3623" s="1">
        <v>22897.58</v>
      </c>
    </row>
    <row r="3624" spans="1:9" x14ac:dyDescent="0.25">
      <c r="A3624" s="3">
        <v>200003623</v>
      </c>
      <c r="B3624" t="s">
        <v>3406</v>
      </c>
      <c r="C3624" t="s">
        <v>3373</v>
      </c>
      <c r="D3624" t="s">
        <v>3266</v>
      </c>
      <c r="E3624">
        <v>54</v>
      </c>
      <c r="F3624" t="s">
        <v>3262</v>
      </c>
      <c r="G3624" t="s">
        <v>3265</v>
      </c>
      <c r="H3624" s="49">
        <v>42347</v>
      </c>
      <c r="I3624" s="1">
        <v>43204.63</v>
      </c>
    </row>
    <row r="3625" spans="1:9" x14ac:dyDescent="0.25">
      <c r="A3625" s="3">
        <v>200003624</v>
      </c>
      <c r="B3625" t="s">
        <v>3366</v>
      </c>
      <c r="C3625" t="s">
        <v>3391</v>
      </c>
      <c r="D3625" t="s">
        <v>3259</v>
      </c>
      <c r="E3625">
        <v>48</v>
      </c>
      <c r="F3625" t="s">
        <v>3262</v>
      </c>
      <c r="G3625" t="s">
        <v>3281</v>
      </c>
      <c r="H3625" s="49">
        <v>42347</v>
      </c>
      <c r="I3625" s="1">
        <v>71225.87</v>
      </c>
    </row>
    <row r="3626" spans="1:9" x14ac:dyDescent="0.25">
      <c r="A3626" s="3">
        <v>200003625</v>
      </c>
      <c r="B3626" t="s">
        <v>3331</v>
      </c>
      <c r="C3626" t="s">
        <v>3468</v>
      </c>
      <c r="D3626" t="s">
        <v>3259</v>
      </c>
      <c r="E3626">
        <v>43</v>
      </c>
      <c r="F3626" t="s">
        <v>3262</v>
      </c>
      <c r="G3626" t="s">
        <v>3257</v>
      </c>
      <c r="H3626" s="49">
        <v>42347</v>
      </c>
      <c r="I3626" s="1">
        <v>29782.79</v>
      </c>
    </row>
    <row r="3627" spans="1:9" x14ac:dyDescent="0.25">
      <c r="A3627" s="3">
        <v>200003626</v>
      </c>
      <c r="B3627" t="s">
        <v>3370</v>
      </c>
      <c r="C3627" t="s">
        <v>3282</v>
      </c>
      <c r="D3627" t="s">
        <v>3259</v>
      </c>
      <c r="E3627">
        <v>52</v>
      </c>
      <c r="F3627" t="s">
        <v>3262</v>
      </c>
      <c r="G3627" t="s">
        <v>3265</v>
      </c>
      <c r="H3627" s="49">
        <v>42347</v>
      </c>
      <c r="I3627" s="1">
        <v>13622.87</v>
      </c>
    </row>
    <row r="3628" spans="1:9" x14ac:dyDescent="0.25">
      <c r="A3628" s="3">
        <v>100003627</v>
      </c>
      <c r="B3628" t="s">
        <v>3382</v>
      </c>
      <c r="C3628" t="s">
        <v>3367</v>
      </c>
      <c r="D3628" t="s">
        <v>3259</v>
      </c>
      <c r="E3628">
        <v>30</v>
      </c>
      <c r="F3628" t="s">
        <v>3275</v>
      </c>
      <c r="G3628" t="s">
        <v>3281</v>
      </c>
      <c r="H3628" s="49">
        <v>42348</v>
      </c>
      <c r="I3628" s="1">
        <v>47550.080000000002</v>
      </c>
    </row>
    <row r="3629" spans="1:9" x14ac:dyDescent="0.25">
      <c r="A3629" s="3">
        <v>100003628</v>
      </c>
      <c r="B3629" t="s">
        <v>3401</v>
      </c>
      <c r="C3629" t="s">
        <v>3407</v>
      </c>
      <c r="D3629" t="s">
        <v>3259</v>
      </c>
      <c r="E3629">
        <v>33</v>
      </c>
      <c r="F3629" t="s">
        <v>3275</v>
      </c>
      <c r="G3629" t="s">
        <v>3281</v>
      </c>
      <c r="H3629" s="49">
        <v>42348</v>
      </c>
      <c r="I3629" s="1">
        <v>20091.28</v>
      </c>
    </row>
    <row r="3630" spans="1:9" x14ac:dyDescent="0.25">
      <c r="A3630" s="3">
        <v>100003629</v>
      </c>
      <c r="B3630" t="s">
        <v>3368</v>
      </c>
      <c r="C3630" t="s">
        <v>3461</v>
      </c>
      <c r="D3630" t="s">
        <v>3259</v>
      </c>
      <c r="E3630">
        <v>21</v>
      </c>
      <c r="F3630" t="s">
        <v>3275</v>
      </c>
      <c r="G3630" t="s">
        <v>3281</v>
      </c>
      <c r="H3630" s="49">
        <v>42348</v>
      </c>
      <c r="I3630" s="1">
        <v>22103.13</v>
      </c>
    </row>
    <row r="3631" spans="1:9" x14ac:dyDescent="0.25">
      <c r="A3631" s="3">
        <v>100003630</v>
      </c>
      <c r="B3631" t="s">
        <v>3344</v>
      </c>
      <c r="C3631" t="s">
        <v>3548</v>
      </c>
      <c r="D3631" t="s">
        <v>3266</v>
      </c>
      <c r="E3631">
        <v>31</v>
      </c>
      <c r="F3631" t="s">
        <v>3275</v>
      </c>
      <c r="G3631" t="s">
        <v>3281</v>
      </c>
      <c r="H3631" s="49">
        <v>42348</v>
      </c>
      <c r="I3631" s="1">
        <v>25012.17</v>
      </c>
    </row>
    <row r="3632" spans="1:9" x14ac:dyDescent="0.25">
      <c r="A3632" s="3">
        <v>100003631</v>
      </c>
      <c r="B3632" t="s">
        <v>3324</v>
      </c>
      <c r="C3632" t="s">
        <v>3410</v>
      </c>
      <c r="D3632" t="s">
        <v>3266</v>
      </c>
      <c r="E3632">
        <v>43</v>
      </c>
      <c r="F3632" t="s">
        <v>3275</v>
      </c>
      <c r="G3632" t="s">
        <v>3281</v>
      </c>
      <c r="H3632" s="49">
        <v>42348</v>
      </c>
      <c r="I3632" s="1">
        <v>55352.18</v>
      </c>
    </row>
    <row r="3633" spans="1:9" x14ac:dyDescent="0.25">
      <c r="A3633" s="3">
        <v>100003632</v>
      </c>
      <c r="B3633" t="s">
        <v>3549</v>
      </c>
      <c r="C3633" t="s">
        <v>3400</v>
      </c>
      <c r="D3633" t="s">
        <v>3259</v>
      </c>
      <c r="E3633">
        <v>38</v>
      </c>
      <c r="F3633" t="s">
        <v>3275</v>
      </c>
      <c r="G3633" t="s">
        <v>3281</v>
      </c>
      <c r="H3633" s="49">
        <v>42348</v>
      </c>
      <c r="I3633" s="1">
        <v>27303.89</v>
      </c>
    </row>
    <row r="3634" spans="1:9" x14ac:dyDescent="0.25">
      <c r="A3634" s="3">
        <v>100003633</v>
      </c>
      <c r="B3634" t="s">
        <v>3317</v>
      </c>
      <c r="C3634" t="s">
        <v>3548</v>
      </c>
      <c r="D3634" t="s">
        <v>3259</v>
      </c>
      <c r="E3634">
        <v>48</v>
      </c>
      <c r="F3634" t="s">
        <v>3275</v>
      </c>
      <c r="G3634" t="s">
        <v>3281</v>
      </c>
      <c r="H3634" s="49">
        <v>42348</v>
      </c>
      <c r="I3634" s="1">
        <v>21250.29</v>
      </c>
    </row>
    <row r="3635" spans="1:9" x14ac:dyDescent="0.25">
      <c r="A3635" s="3">
        <v>100003634</v>
      </c>
      <c r="B3635" t="s">
        <v>3542</v>
      </c>
      <c r="C3635" t="s">
        <v>3355</v>
      </c>
      <c r="D3635" t="s">
        <v>3266</v>
      </c>
      <c r="E3635">
        <v>49</v>
      </c>
      <c r="F3635" t="s">
        <v>3275</v>
      </c>
      <c r="G3635" t="s">
        <v>3281</v>
      </c>
      <c r="H3635" s="49">
        <v>42348</v>
      </c>
      <c r="I3635" s="1">
        <v>34375.08</v>
      </c>
    </row>
    <row r="3636" spans="1:9" x14ac:dyDescent="0.25">
      <c r="A3636" s="3">
        <v>100003635</v>
      </c>
      <c r="B3636" t="s">
        <v>3476</v>
      </c>
      <c r="C3636" t="s">
        <v>3440</v>
      </c>
      <c r="D3636" t="s">
        <v>3266</v>
      </c>
      <c r="E3636">
        <v>44</v>
      </c>
      <c r="F3636" t="s">
        <v>3275</v>
      </c>
      <c r="G3636" t="s">
        <v>3281</v>
      </c>
      <c r="H3636" s="49">
        <v>42348</v>
      </c>
      <c r="I3636" s="1">
        <v>49219.74</v>
      </c>
    </row>
    <row r="3637" spans="1:9" x14ac:dyDescent="0.25">
      <c r="A3637" s="3">
        <v>100003636</v>
      </c>
      <c r="B3637" t="s">
        <v>3389</v>
      </c>
      <c r="C3637" t="s">
        <v>3447</v>
      </c>
      <c r="D3637" t="s">
        <v>3266</v>
      </c>
      <c r="E3637">
        <v>23</v>
      </c>
      <c r="F3637" t="s">
        <v>3275</v>
      </c>
      <c r="G3637" t="s">
        <v>3281</v>
      </c>
      <c r="H3637" s="49">
        <v>42348</v>
      </c>
      <c r="I3637" s="1">
        <v>44620.56</v>
      </c>
    </row>
    <row r="3638" spans="1:9" x14ac:dyDescent="0.25">
      <c r="A3638" s="3">
        <v>100003637</v>
      </c>
      <c r="B3638" t="s">
        <v>3547</v>
      </c>
      <c r="C3638" t="s">
        <v>3546</v>
      </c>
      <c r="D3638" t="s">
        <v>3266</v>
      </c>
      <c r="E3638">
        <v>31</v>
      </c>
      <c r="F3638" t="s">
        <v>3275</v>
      </c>
      <c r="G3638" t="s">
        <v>3281</v>
      </c>
      <c r="H3638" s="49">
        <v>42348</v>
      </c>
      <c r="I3638" s="1">
        <v>92983.44</v>
      </c>
    </row>
    <row r="3639" spans="1:9" x14ac:dyDescent="0.25">
      <c r="A3639" s="3">
        <v>100003638</v>
      </c>
      <c r="B3639" t="s">
        <v>3545</v>
      </c>
      <c r="C3639" t="s">
        <v>3330</v>
      </c>
      <c r="D3639" t="s">
        <v>3266</v>
      </c>
      <c r="E3639">
        <v>40</v>
      </c>
      <c r="F3639" t="s">
        <v>3275</v>
      </c>
      <c r="G3639" t="s">
        <v>3281</v>
      </c>
      <c r="H3639" s="49">
        <v>42348</v>
      </c>
      <c r="I3639" s="1">
        <v>10266.950000000001</v>
      </c>
    </row>
    <row r="3640" spans="1:9" x14ac:dyDescent="0.25">
      <c r="A3640" s="3">
        <v>100003639</v>
      </c>
      <c r="B3640" t="s">
        <v>3515</v>
      </c>
      <c r="C3640" t="s">
        <v>3379</v>
      </c>
      <c r="D3640" t="s">
        <v>3259</v>
      </c>
      <c r="E3640">
        <v>31</v>
      </c>
      <c r="F3640" t="s">
        <v>3275</v>
      </c>
      <c r="G3640" t="s">
        <v>3265</v>
      </c>
      <c r="H3640" s="49">
        <v>42348</v>
      </c>
      <c r="I3640" s="1">
        <v>55173.03</v>
      </c>
    </row>
    <row r="3641" spans="1:9" x14ac:dyDescent="0.25">
      <c r="A3641" s="3">
        <v>100003640</v>
      </c>
      <c r="B3641" t="s">
        <v>3505</v>
      </c>
      <c r="C3641" t="s">
        <v>3315</v>
      </c>
      <c r="D3641" t="s">
        <v>3259</v>
      </c>
      <c r="E3641">
        <v>35</v>
      </c>
      <c r="F3641" t="s">
        <v>3275</v>
      </c>
      <c r="G3641" t="s">
        <v>3257</v>
      </c>
      <c r="H3641" s="49">
        <v>42348</v>
      </c>
      <c r="I3641" s="1">
        <v>51009.01</v>
      </c>
    </row>
    <row r="3642" spans="1:9" x14ac:dyDescent="0.25">
      <c r="A3642" s="3">
        <v>100003641</v>
      </c>
      <c r="B3642" t="s">
        <v>3530</v>
      </c>
      <c r="C3642" t="s">
        <v>3477</v>
      </c>
      <c r="D3642" t="s">
        <v>3259</v>
      </c>
      <c r="E3642">
        <v>34</v>
      </c>
      <c r="F3642" t="s">
        <v>3275</v>
      </c>
      <c r="G3642" t="s">
        <v>3281</v>
      </c>
      <c r="H3642" s="49">
        <v>42348</v>
      </c>
      <c r="I3642" s="1">
        <v>41640.879999999997</v>
      </c>
    </row>
    <row r="3643" spans="1:9" x14ac:dyDescent="0.25">
      <c r="A3643" s="3">
        <v>100003642</v>
      </c>
      <c r="B3643" t="s">
        <v>3397</v>
      </c>
      <c r="C3643" t="s">
        <v>3394</v>
      </c>
      <c r="D3643" t="s">
        <v>3266</v>
      </c>
      <c r="E3643">
        <v>26</v>
      </c>
      <c r="F3643" t="s">
        <v>3275</v>
      </c>
      <c r="G3643" t="s">
        <v>3265</v>
      </c>
      <c r="H3643" s="49">
        <v>42348</v>
      </c>
      <c r="I3643" s="1">
        <v>4212.3599999999997</v>
      </c>
    </row>
    <row r="3644" spans="1:9" x14ac:dyDescent="0.25">
      <c r="A3644" s="3">
        <v>100003643</v>
      </c>
      <c r="B3644" t="s">
        <v>3327</v>
      </c>
      <c r="C3644" t="s">
        <v>3411</v>
      </c>
      <c r="D3644" t="s">
        <v>3259</v>
      </c>
      <c r="E3644">
        <v>27</v>
      </c>
      <c r="F3644" t="s">
        <v>3275</v>
      </c>
      <c r="G3644" t="s">
        <v>3281</v>
      </c>
      <c r="H3644" s="49">
        <v>42348</v>
      </c>
      <c r="I3644" s="1">
        <v>92610.22</v>
      </c>
    </row>
    <row r="3645" spans="1:9" x14ac:dyDescent="0.25">
      <c r="A3645" s="3">
        <v>100003644</v>
      </c>
      <c r="B3645" t="s">
        <v>3344</v>
      </c>
      <c r="C3645" t="s">
        <v>3277</v>
      </c>
      <c r="D3645" t="s">
        <v>3266</v>
      </c>
      <c r="E3645">
        <v>31</v>
      </c>
      <c r="F3645" t="s">
        <v>3275</v>
      </c>
      <c r="G3645" t="s">
        <v>3281</v>
      </c>
      <c r="H3645" s="49">
        <v>42348</v>
      </c>
      <c r="I3645" s="1">
        <v>29053.97</v>
      </c>
    </row>
    <row r="3646" spans="1:9" x14ac:dyDescent="0.25">
      <c r="A3646" s="3">
        <v>200003645</v>
      </c>
      <c r="B3646" t="s">
        <v>3533</v>
      </c>
      <c r="C3646" t="s">
        <v>3312</v>
      </c>
      <c r="D3646" t="s">
        <v>3259</v>
      </c>
      <c r="E3646">
        <v>52</v>
      </c>
      <c r="F3646" t="s">
        <v>3262</v>
      </c>
      <c r="G3646" t="s">
        <v>3257</v>
      </c>
      <c r="H3646" s="49">
        <v>42348</v>
      </c>
      <c r="I3646" s="1">
        <v>69036.02</v>
      </c>
    </row>
    <row r="3647" spans="1:9" x14ac:dyDescent="0.25">
      <c r="A3647" s="3">
        <v>200003646</v>
      </c>
      <c r="B3647" t="s">
        <v>3270</v>
      </c>
      <c r="C3647" t="s">
        <v>3361</v>
      </c>
      <c r="D3647" t="s">
        <v>3259</v>
      </c>
      <c r="E3647">
        <v>58</v>
      </c>
      <c r="F3647" t="s">
        <v>3262</v>
      </c>
      <c r="G3647" t="s">
        <v>3265</v>
      </c>
      <c r="H3647" s="49">
        <v>42348</v>
      </c>
      <c r="I3647" s="1">
        <v>28310.16</v>
      </c>
    </row>
    <row r="3648" spans="1:9" x14ac:dyDescent="0.25">
      <c r="A3648" s="3">
        <v>200003647</v>
      </c>
      <c r="B3648" t="s">
        <v>3323</v>
      </c>
      <c r="C3648" t="s">
        <v>3483</v>
      </c>
      <c r="D3648" t="s">
        <v>3259</v>
      </c>
      <c r="E3648">
        <v>47</v>
      </c>
      <c r="F3648" t="s">
        <v>3262</v>
      </c>
      <c r="G3648" t="s">
        <v>3265</v>
      </c>
      <c r="H3648" s="49">
        <v>42348</v>
      </c>
      <c r="I3648" s="1">
        <v>54547.24</v>
      </c>
    </row>
    <row r="3649" spans="1:9" x14ac:dyDescent="0.25">
      <c r="A3649" s="3">
        <v>200003648</v>
      </c>
      <c r="B3649" t="s">
        <v>3382</v>
      </c>
      <c r="C3649" t="s">
        <v>3361</v>
      </c>
      <c r="D3649" t="s">
        <v>3259</v>
      </c>
      <c r="E3649">
        <v>40</v>
      </c>
      <c r="F3649" t="s">
        <v>3262</v>
      </c>
      <c r="G3649" t="s">
        <v>3265</v>
      </c>
      <c r="H3649" s="49">
        <v>42348</v>
      </c>
      <c r="I3649" s="1">
        <v>9554.52</v>
      </c>
    </row>
    <row r="3650" spans="1:9" x14ac:dyDescent="0.25">
      <c r="A3650" s="3">
        <v>200003649</v>
      </c>
      <c r="B3650" t="s">
        <v>3390</v>
      </c>
      <c r="C3650" t="s">
        <v>3519</v>
      </c>
      <c r="D3650" t="s">
        <v>3266</v>
      </c>
      <c r="E3650">
        <v>53</v>
      </c>
      <c r="F3650" t="s">
        <v>3262</v>
      </c>
      <c r="G3650" t="s">
        <v>3265</v>
      </c>
      <c r="H3650" s="49">
        <v>42348</v>
      </c>
      <c r="I3650" s="1">
        <v>81863.360000000001</v>
      </c>
    </row>
    <row r="3651" spans="1:9" x14ac:dyDescent="0.25">
      <c r="A3651" s="3">
        <v>200003650</v>
      </c>
      <c r="B3651" t="s">
        <v>3544</v>
      </c>
      <c r="C3651" t="s">
        <v>3537</v>
      </c>
      <c r="D3651" t="s">
        <v>3259</v>
      </c>
      <c r="E3651">
        <v>51</v>
      </c>
      <c r="F3651" t="s">
        <v>3262</v>
      </c>
      <c r="G3651" t="s">
        <v>3257</v>
      </c>
      <c r="H3651" s="49">
        <v>42348</v>
      </c>
      <c r="I3651" s="1">
        <v>5018.3100000000004</v>
      </c>
    </row>
    <row r="3652" spans="1:9" x14ac:dyDescent="0.25">
      <c r="A3652" s="3">
        <v>200003651</v>
      </c>
      <c r="B3652" t="s">
        <v>3525</v>
      </c>
      <c r="C3652" t="s">
        <v>3387</v>
      </c>
      <c r="D3652" t="s">
        <v>3259</v>
      </c>
      <c r="E3652">
        <v>63</v>
      </c>
      <c r="F3652" t="s">
        <v>3262</v>
      </c>
      <c r="G3652" t="s">
        <v>3257</v>
      </c>
      <c r="H3652" s="49">
        <v>42348</v>
      </c>
      <c r="I3652" s="1">
        <v>36281.440000000002</v>
      </c>
    </row>
    <row r="3653" spans="1:9" x14ac:dyDescent="0.25">
      <c r="A3653" s="3">
        <v>200003652</v>
      </c>
      <c r="B3653" t="s">
        <v>3404</v>
      </c>
      <c r="C3653" t="s">
        <v>3273</v>
      </c>
      <c r="D3653" t="s">
        <v>3266</v>
      </c>
      <c r="E3653">
        <v>49</v>
      </c>
      <c r="F3653" t="s">
        <v>3262</v>
      </c>
      <c r="G3653" t="s">
        <v>3265</v>
      </c>
      <c r="H3653" s="49">
        <v>42348</v>
      </c>
      <c r="I3653" s="1">
        <v>49277</v>
      </c>
    </row>
    <row r="3654" spans="1:9" x14ac:dyDescent="0.25">
      <c r="A3654" s="3">
        <v>200003653</v>
      </c>
      <c r="B3654" t="s">
        <v>3543</v>
      </c>
      <c r="C3654" t="s">
        <v>3279</v>
      </c>
      <c r="D3654" t="s">
        <v>3259</v>
      </c>
      <c r="E3654">
        <v>54</v>
      </c>
      <c r="F3654" t="s">
        <v>3262</v>
      </c>
      <c r="G3654" t="s">
        <v>3257</v>
      </c>
      <c r="H3654" s="49">
        <v>42348</v>
      </c>
      <c r="I3654" s="1">
        <v>108968.26</v>
      </c>
    </row>
    <row r="3655" spans="1:9" x14ac:dyDescent="0.25">
      <c r="A3655" s="3">
        <v>300003654</v>
      </c>
      <c r="B3655" t="s">
        <v>3504</v>
      </c>
      <c r="C3655" t="s">
        <v>3315</v>
      </c>
      <c r="D3655" t="s">
        <v>3266</v>
      </c>
      <c r="E3655">
        <v>42</v>
      </c>
      <c r="F3655" t="s">
        <v>3258</v>
      </c>
      <c r="G3655" t="s">
        <v>3281</v>
      </c>
      <c r="H3655" s="49">
        <v>42348</v>
      </c>
      <c r="I3655" s="1">
        <v>9904.77</v>
      </c>
    </row>
    <row r="3656" spans="1:9" x14ac:dyDescent="0.25">
      <c r="A3656" s="3">
        <v>300003655</v>
      </c>
      <c r="B3656" t="s">
        <v>3480</v>
      </c>
      <c r="C3656" t="s">
        <v>3488</v>
      </c>
      <c r="D3656" t="s">
        <v>3266</v>
      </c>
      <c r="E3656">
        <v>41</v>
      </c>
      <c r="F3656" t="s">
        <v>3258</v>
      </c>
      <c r="G3656" t="s">
        <v>3265</v>
      </c>
      <c r="H3656" s="49">
        <v>42348</v>
      </c>
      <c r="I3656" s="1">
        <v>19485.71</v>
      </c>
    </row>
    <row r="3657" spans="1:9" x14ac:dyDescent="0.25">
      <c r="A3657" s="3">
        <v>300003656</v>
      </c>
      <c r="B3657" t="s">
        <v>3409</v>
      </c>
      <c r="C3657" t="s">
        <v>3405</v>
      </c>
      <c r="D3657" t="s">
        <v>3266</v>
      </c>
      <c r="E3657">
        <v>29</v>
      </c>
      <c r="F3657" t="s">
        <v>3258</v>
      </c>
      <c r="G3657" t="s">
        <v>3281</v>
      </c>
      <c r="H3657" s="49">
        <v>42348</v>
      </c>
      <c r="I3657" s="1">
        <v>9471.18</v>
      </c>
    </row>
    <row r="3658" spans="1:9" x14ac:dyDescent="0.25">
      <c r="A3658" s="3">
        <v>300003657</v>
      </c>
      <c r="B3658" t="s">
        <v>3348</v>
      </c>
      <c r="C3658" t="s">
        <v>3296</v>
      </c>
      <c r="D3658" t="s">
        <v>3266</v>
      </c>
      <c r="E3658">
        <v>38</v>
      </c>
      <c r="F3658" t="s">
        <v>3258</v>
      </c>
      <c r="G3658" t="s">
        <v>3265</v>
      </c>
      <c r="H3658" s="49">
        <v>42348</v>
      </c>
      <c r="I3658" s="1">
        <v>94773.07</v>
      </c>
    </row>
    <row r="3659" spans="1:9" x14ac:dyDescent="0.25">
      <c r="A3659" s="3">
        <v>100003658</v>
      </c>
      <c r="B3659" t="s">
        <v>3378</v>
      </c>
      <c r="C3659" t="s">
        <v>3498</v>
      </c>
      <c r="D3659" t="s">
        <v>3266</v>
      </c>
      <c r="E3659">
        <v>35</v>
      </c>
      <c r="F3659" t="s">
        <v>3275</v>
      </c>
      <c r="G3659" t="s">
        <v>3281</v>
      </c>
      <c r="H3659" s="49">
        <v>42349</v>
      </c>
      <c r="I3659" s="1">
        <v>123357.17</v>
      </c>
    </row>
    <row r="3660" spans="1:9" x14ac:dyDescent="0.25">
      <c r="A3660" s="3">
        <v>100003659</v>
      </c>
      <c r="B3660" t="s">
        <v>3522</v>
      </c>
      <c r="C3660" t="s">
        <v>3483</v>
      </c>
      <c r="D3660" t="s">
        <v>3266</v>
      </c>
      <c r="E3660">
        <v>44</v>
      </c>
      <c r="F3660" t="s">
        <v>3275</v>
      </c>
      <c r="G3660" t="s">
        <v>3265</v>
      </c>
      <c r="H3660" s="49">
        <v>42349</v>
      </c>
      <c r="I3660" s="1">
        <v>32865.620000000003</v>
      </c>
    </row>
    <row r="3661" spans="1:9" x14ac:dyDescent="0.25">
      <c r="A3661" s="3">
        <v>100003660</v>
      </c>
      <c r="B3661" t="s">
        <v>3382</v>
      </c>
      <c r="C3661" t="s">
        <v>3392</v>
      </c>
      <c r="D3661" t="s">
        <v>3259</v>
      </c>
      <c r="E3661">
        <v>24</v>
      </c>
      <c r="F3661" t="s">
        <v>3275</v>
      </c>
      <c r="G3661" t="s">
        <v>3257</v>
      </c>
      <c r="H3661" s="49">
        <v>42349</v>
      </c>
      <c r="I3661" s="1">
        <v>123346.44</v>
      </c>
    </row>
    <row r="3662" spans="1:9" x14ac:dyDescent="0.25">
      <c r="A3662" s="3">
        <v>200003661</v>
      </c>
      <c r="B3662" t="s">
        <v>3270</v>
      </c>
      <c r="C3662" t="s">
        <v>3263</v>
      </c>
      <c r="D3662" t="s">
        <v>3259</v>
      </c>
      <c r="E3662">
        <v>20</v>
      </c>
      <c r="F3662" t="s">
        <v>3262</v>
      </c>
      <c r="G3662" t="s">
        <v>3257</v>
      </c>
      <c r="H3662" s="49">
        <v>42349</v>
      </c>
      <c r="I3662" s="1">
        <v>3715.81</v>
      </c>
    </row>
    <row r="3663" spans="1:9" x14ac:dyDescent="0.25">
      <c r="A3663" s="3">
        <v>200003662</v>
      </c>
      <c r="B3663" t="s">
        <v>3451</v>
      </c>
      <c r="C3663" t="s">
        <v>3361</v>
      </c>
      <c r="D3663" t="s">
        <v>3266</v>
      </c>
      <c r="E3663">
        <v>50</v>
      </c>
      <c r="F3663" t="s">
        <v>3262</v>
      </c>
      <c r="G3663" t="s">
        <v>3265</v>
      </c>
      <c r="H3663" s="49">
        <v>42349</v>
      </c>
      <c r="I3663" s="1">
        <v>67803.350000000006</v>
      </c>
    </row>
    <row r="3664" spans="1:9" x14ac:dyDescent="0.25">
      <c r="A3664" s="3">
        <v>200003663</v>
      </c>
      <c r="B3664" t="s">
        <v>3516</v>
      </c>
      <c r="C3664" t="s">
        <v>3477</v>
      </c>
      <c r="D3664" t="s">
        <v>3259</v>
      </c>
      <c r="E3664">
        <v>47</v>
      </c>
      <c r="F3664" t="s">
        <v>3262</v>
      </c>
      <c r="G3664" t="s">
        <v>3257</v>
      </c>
      <c r="H3664" s="49">
        <v>42349</v>
      </c>
      <c r="I3664" s="1">
        <v>11644.61</v>
      </c>
    </row>
    <row r="3665" spans="1:9" x14ac:dyDescent="0.25">
      <c r="A3665" s="3">
        <v>300003664</v>
      </c>
      <c r="B3665" t="s">
        <v>3297</v>
      </c>
      <c r="C3665" t="s">
        <v>3513</v>
      </c>
      <c r="D3665" t="s">
        <v>3259</v>
      </c>
      <c r="E3665">
        <v>41</v>
      </c>
      <c r="F3665" t="s">
        <v>3258</v>
      </c>
      <c r="G3665" t="s">
        <v>3281</v>
      </c>
      <c r="H3665" s="49">
        <v>42349</v>
      </c>
      <c r="I3665" s="1">
        <v>17160.060000000001</v>
      </c>
    </row>
    <row r="3666" spans="1:9" x14ac:dyDescent="0.25">
      <c r="A3666" s="3">
        <v>100003665</v>
      </c>
      <c r="B3666" t="s">
        <v>3287</v>
      </c>
      <c r="C3666" t="s">
        <v>3367</v>
      </c>
      <c r="D3666" t="s">
        <v>3259</v>
      </c>
      <c r="E3666">
        <v>46</v>
      </c>
      <c r="F3666" t="s">
        <v>3275</v>
      </c>
      <c r="G3666" t="s">
        <v>3281</v>
      </c>
      <c r="H3666" s="49">
        <v>42350</v>
      </c>
      <c r="I3666" s="1">
        <v>29931.26</v>
      </c>
    </row>
    <row r="3667" spans="1:9" x14ac:dyDescent="0.25">
      <c r="A3667" s="3">
        <v>100003666</v>
      </c>
      <c r="B3667" t="s">
        <v>3395</v>
      </c>
      <c r="C3667" t="s">
        <v>3513</v>
      </c>
      <c r="D3667" t="s">
        <v>3266</v>
      </c>
      <c r="E3667">
        <v>41</v>
      </c>
      <c r="F3667" t="s">
        <v>3275</v>
      </c>
      <c r="G3667" t="s">
        <v>3265</v>
      </c>
      <c r="H3667" s="49">
        <v>42350</v>
      </c>
      <c r="I3667" s="1">
        <v>18206.830000000002</v>
      </c>
    </row>
    <row r="3668" spans="1:9" x14ac:dyDescent="0.25">
      <c r="A3668" s="3">
        <v>100003667</v>
      </c>
      <c r="B3668" t="s">
        <v>3542</v>
      </c>
      <c r="C3668" t="s">
        <v>3438</v>
      </c>
      <c r="D3668" t="s">
        <v>3266</v>
      </c>
      <c r="E3668">
        <v>42</v>
      </c>
      <c r="F3668" t="s">
        <v>3275</v>
      </c>
      <c r="G3668" t="s">
        <v>3281</v>
      </c>
      <c r="H3668" s="49">
        <v>42350</v>
      </c>
      <c r="I3668" s="1">
        <v>72596.02</v>
      </c>
    </row>
    <row r="3669" spans="1:9" x14ac:dyDescent="0.25">
      <c r="A3669" s="3">
        <v>100003668</v>
      </c>
      <c r="B3669" t="s">
        <v>3436</v>
      </c>
      <c r="C3669" t="s">
        <v>3343</v>
      </c>
      <c r="D3669" t="s">
        <v>3266</v>
      </c>
      <c r="E3669">
        <v>36</v>
      </c>
      <c r="F3669" t="s">
        <v>3275</v>
      </c>
      <c r="G3669" t="s">
        <v>3281</v>
      </c>
      <c r="H3669" s="49">
        <v>42350</v>
      </c>
      <c r="I3669" s="1">
        <v>14544.43</v>
      </c>
    </row>
    <row r="3670" spans="1:9" x14ac:dyDescent="0.25">
      <c r="A3670" s="3">
        <v>100003669</v>
      </c>
      <c r="B3670" t="s">
        <v>3395</v>
      </c>
      <c r="C3670" t="s">
        <v>3508</v>
      </c>
      <c r="D3670" t="s">
        <v>3266</v>
      </c>
      <c r="E3670">
        <v>36</v>
      </c>
      <c r="F3670" t="s">
        <v>3275</v>
      </c>
      <c r="G3670" t="s">
        <v>3281</v>
      </c>
      <c r="H3670" s="49">
        <v>42350</v>
      </c>
      <c r="I3670" s="1">
        <v>72042.13</v>
      </c>
    </row>
    <row r="3671" spans="1:9" x14ac:dyDescent="0.25">
      <c r="A3671" s="3">
        <v>100003670</v>
      </c>
      <c r="B3671" t="s">
        <v>3428</v>
      </c>
      <c r="C3671" t="s">
        <v>3517</v>
      </c>
      <c r="D3671" t="s">
        <v>3266</v>
      </c>
      <c r="E3671">
        <v>37</v>
      </c>
      <c r="F3671" t="s">
        <v>3275</v>
      </c>
      <c r="G3671" t="s">
        <v>3281</v>
      </c>
      <c r="H3671" s="49">
        <v>42350</v>
      </c>
      <c r="I3671" s="1">
        <v>49587.199999999997</v>
      </c>
    </row>
    <row r="3672" spans="1:9" x14ac:dyDescent="0.25">
      <c r="A3672" s="3">
        <v>100003671</v>
      </c>
      <c r="B3672" t="s">
        <v>3504</v>
      </c>
      <c r="C3672" t="s">
        <v>3429</v>
      </c>
      <c r="D3672" t="s">
        <v>3266</v>
      </c>
      <c r="E3672">
        <v>32</v>
      </c>
      <c r="F3672" t="s">
        <v>3275</v>
      </c>
      <c r="G3672" t="s">
        <v>3257</v>
      </c>
      <c r="H3672" s="49">
        <v>42350</v>
      </c>
      <c r="I3672" s="1">
        <v>28086.32</v>
      </c>
    </row>
    <row r="3673" spans="1:9" x14ac:dyDescent="0.25">
      <c r="A3673" s="3">
        <v>100003672</v>
      </c>
      <c r="B3673" t="s">
        <v>3389</v>
      </c>
      <c r="C3673" t="s">
        <v>3303</v>
      </c>
      <c r="D3673" t="s">
        <v>3266</v>
      </c>
      <c r="E3673">
        <v>24</v>
      </c>
      <c r="F3673" t="s">
        <v>3275</v>
      </c>
      <c r="G3673" t="s">
        <v>3265</v>
      </c>
      <c r="H3673" s="49">
        <v>42350</v>
      </c>
      <c r="I3673" s="1">
        <v>17946.830000000002</v>
      </c>
    </row>
    <row r="3674" spans="1:9" x14ac:dyDescent="0.25">
      <c r="A3674" s="3">
        <v>100003673</v>
      </c>
      <c r="B3674" t="s">
        <v>3541</v>
      </c>
      <c r="C3674" t="s">
        <v>3312</v>
      </c>
      <c r="D3674" t="s">
        <v>3266</v>
      </c>
      <c r="E3674">
        <v>34</v>
      </c>
      <c r="F3674" t="s">
        <v>3275</v>
      </c>
      <c r="G3674" t="s">
        <v>3281</v>
      </c>
      <c r="H3674" s="49">
        <v>42350</v>
      </c>
      <c r="I3674" s="1">
        <v>77383.45</v>
      </c>
    </row>
    <row r="3675" spans="1:9" x14ac:dyDescent="0.25">
      <c r="A3675" s="3">
        <v>200003674</v>
      </c>
      <c r="B3675" t="s">
        <v>3348</v>
      </c>
      <c r="C3675" t="s">
        <v>3511</v>
      </c>
      <c r="D3675" t="s">
        <v>3266</v>
      </c>
      <c r="E3675">
        <v>54</v>
      </c>
      <c r="F3675" t="s">
        <v>3262</v>
      </c>
      <c r="G3675" t="s">
        <v>3265</v>
      </c>
      <c r="H3675" s="49">
        <v>42350</v>
      </c>
      <c r="I3675" s="1">
        <v>34767.58</v>
      </c>
    </row>
    <row r="3676" spans="1:9" x14ac:dyDescent="0.25">
      <c r="A3676" s="3">
        <v>200003675</v>
      </c>
      <c r="B3676" t="s">
        <v>3494</v>
      </c>
      <c r="C3676" t="s">
        <v>3540</v>
      </c>
      <c r="D3676" t="s">
        <v>3259</v>
      </c>
      <c r="E3676">
        <v>44</v>
      </c>
      <c r="F3676" t="s">
        <v>3262</v>
      </c>
      <c r="G3676" t="s">
        <v>3257</v>
      </c>
      <c r="H3676" s="49">
        <v>42350</v>
      </c>
      <c r="I3676" s="1">
        <v>60052.58</v>
      </c>
    </row>
    <row r="3677" spans="1:9" x14ac:dyDescent="0.25">
      <c r="A3677" s="3">
        <v>200003676</v>
      </c>
      <c r="B3677" t="s">
        <v>3300</v>
      </c>
      <c r="C3677" t="s">
        <v>3427</v>
      </c>
      <c r="D3677" t="s">
        <v>3259</v>
      </c>
      <c r="E3677">
        <v>57</v>
      </c>
      <c r="F3677" t="s">
        <v>3262</v>
      </c>
      <c r="G3677" t="s">
        <v>3257</v>
      </c>
      <c r="H3677" s="49">
        <v>42350</v>
      </c>
      <c r="I3677" s="1">
        <v>78221.89</v>
      </c>
    </row>
    <row r="3678" spans="1:9" x14ac:dyDescent="0.25">
      <c r="A3678" s="3">
        <v>200003677</v>
      </c>
      <c r="B3678" t="s">
        <v>3506</v>
      </c>
      <c r="C3678" t="s">
        <v>3271</v>
      </c>
      <c r="D3678" t="s">
        <v>3259</v>
      </c>
      <c r="E3678">
        <v>64</v>
      </c>
      <c r="F3678" t="s">
        <v>3262</v>
      </c>
      <c r="G3678" t="s">
        <v>3257</v>
      </c>
      <c r="H3678" s="49">
        <v>42350</v>
      </c>
      <c r="I3678" s="1">
        <v>48456.480000000003</v>
      </c>
    </row>
    <row r="3679" spans="1:9" x14ac:dyDescent="0.25">
      <c r="A3679" s="3">
        <v>300003678</v>
      </c>
      <c r="B3679" t="s">
        <v>3536</v>
      </c>
      <c r="C3679" t="s">
        <v>3329</v>
      </c>
      <c r="D3679" t="s">
        <v>3259</v>
      </c>
      <c r="E3679">
        <v>34</v>
      </c>
      <c r="F3679" t="s">
        <v>3258</v>
      </c>
      <c r="G3679" t="s">
        <v>3281</v>
      </c>
      <c r="H3679" s="49">
        <v>42350</v>
      </c>
      <c r="I3679" s="1">
        <v>25458.38</v>
      </c>
    </row>
    <row r="3680" spans="1:9" x14ac:dyDescent="0.25">
      <c r="A3680" s="3">
        <v>300003679</v>
      </c>
      <c r="B3680" t="s">
        <v>3522</v>
      </c>
      <c r="C3680" t="s">
        <v>3336</v>
      </c>
      <c r="D3680" t="s">
        <v>3266</v>
      </c>
      <c r="E3680">
        <v>39</v>
      </c>
      <c r="F3680" t="s">
        <v>3258</v>
      </c>
      <c r="G3680" t="s">
        <v>3265</v>
      </c>
      <c r="H3680" s="49">
        <v>42350</v>
      </c>
      <c r="I3680" s="1">
        <v>25974.49</v>
      </c>
    </row>
    <row r="3681" spans="1:9" x14ac:dyDescent="0.25">
      <c r="A3681" s="3">
        <v>100003680</v>
      </c>
      <c r="B3681" t="s">
        <v>3378</v>
      </c>
      <c r="C3681" t="s">
        <v>3440</v>
      </c>
      <c r="D3681" t="s">
        <v>3266</v>
      </c>
      <c r="E3681">
        <v>42</v>
      </c>
      <c r="F3681" t="s">
        <v>3275</v>
      </c>
      <c r="G3681" t="s">
        <v>3281</v>
      </c>
      <c r="H3681" s="49">
        <v>42351</v>
      </c>
      <c r="I3681" s="1">
        <v>22087.64</v>
      </c>
    </row>
    <row r="3682" spans="1:9" x14ac:dyDescent="0.25">
      <c r="A3682" s="3">
        <v>100003681</v>
      </c>
      <c r="B3682" t="s">
        <v>3539</v>
      </c>
      <c r="C3682" t="s">
        <v>3431</v>
      </c>
      <c r="D3682" t="s">
        <v>3266</v>
      </c>
      <c r="E3682">
        <v>35</v>
      </c>
      <c r="F3682" t="s">
        <v>3275</v>
      </c>
      <c r="G3682" t="s">
        <v>3265</v>
      </c>
      <c r="H3682" s="49">
        <v>42351</v>
      </c>
      <c r="I3682" s="1">
        <v>16482.84</v>
      </c>
    </row>
    <row r="3683" spans="1:9" x14ac:dyDescent="0.25">
      <c r="A3683" s="3">
        <v>100003682</v>
      </c>
      <c r="B3683" t="s">
        <v>3500</v>
      </c>
      <c r="C3683" t="s">
        <v>3403</v>
      </c>
      <c r="D3683" t="s">
        <v>3259</v>
      </c>
      <c r="E3683">
        <v>28</v>
      </c>
      <c r="F3683" t="s">
        <v>3275</v>
      </c>
      <c r="G3683" t="s">
        <v>3281</v>
      </c>
      <c r="H3683" s="49">
        <v>42351</v>
      </c>
      <c r="I3683" s="1">
        <v>40037.599999999999</v>
      </c>
    </row>
    <row r="3684" spans="1:9" x14ac:dyDescent="0.25">
      <c r="A3684" s="3">
        <v>100003683</v>
      </c>
      <c r="B3684" t="s">
        <v>3500</v>
      </c>
      <c r="C3684" t="s">
        <v>3509</v>
      </c>
      <c r="D3684" t="s">
        <v>3259</v>
      </c>
      <c r="E3684">
        <v>33</v>
      </c>
      <c r="F3684" t="s">
        <v>3275</v>
      </c>
      <c r="G3684" t="s">
        <v>3281</v>
      </c>
      <c r="H3684" s="49">
        <v>42351</v>
      </c>
      <c r="I3684" s="1">
        <v>53759.34</v>
      </c>
    </row>
    <row r="3685" spans="1:9" x14ac:dyDescent="0.25">
      <c r="A3685" s="3">
        <v>100003684</v>
      </c>
      <c r="B3685" t="s">
        <v>3538</v>
      </c>
      <c r="C3685" t="s">
        <v>3411</v>
      </c>
      <c r="D3685" t="s">
        <v>3259</v>
      </c>
      <c r="E3685">
        <v>36</v>
      </c>
      <c r="F3685" t="s">
        <v>3275</v>
      </c>
      <c r="G3685" t="s">
        <v>3265</v>
      </c>
      <c r="H3685" s="49">
        <v>42351</v>
      </c>
      <c r="I3685" s="1">
        <v>13698.63</v>
      </c>
    </row>
    <row r="3686" spans="1:9" x14ac:dyDescent="0.25">
      <c r="A3686" s="3">
        <v>100003685</v>
      </c>
      <c r="B3686" t="s">
        <v>3331</v>
      </c>
      <c r="C3686" t="s">
        <v>3425</v>
      </c>
      <c r="D3686" t="s">
        <v>3259</v>
      </c>
      <c r="E3686">
        <v>27</v>
      </c>
      <c r="F3686" t="s">
        <v>3275</v>
      </c>
      <c r="G3686" t="s">
        <v>3281</v>
      </c>
      <c r="H3686" s="49">
        <v>42351</v>
      </c>
      <c r="I3686" s="1">
        <v>77898.09</v>
      </c>
    </row>
    <row r="3687" spans="1:9" x14ac:dyDescent="0.25">
      <c r="A3687" s="3">
        <v>100003686</v>
      </c>
      <c r="B3687" t="s">
        <v>3408</v>
      </c>
      <c r="C3687" t="s">
        <v>3489</v>
      </c>
      <c r="D3687" t="s">
        <v>3266</v>
      </c>
      <c r="E3687">
        <v>28</v>
      </c>
      <c r="F3687" t="s">
        <v>3275</v>
      </c>
      <c r="G3687" t="s">
        <v>3257</v>
      </c>
      <c r="H3687" s="49">
        <v>42351</v>
      </c>
      <c r="I3687" s="1">
        <v>16210.13</v>
      </c>
    </row>
    <row r="3688" spans="1:9" x14ac:dyDescent="0.25">
      <c r="A3688" s="3">
        <v>100003687</v>
      </c>
      <c r="B3688" t="s">
        <v>3378</v>
      </c>
      <c r="C3688" t="s">
        <v>3286</v>
      </c>
      <c r="D3688" t="s">
        <v>3266</v>
      </c>
      <c r="E3688">
        <v>33</v>
      </c>
      <c r="F3688" t="s">
        <v>3275</v>
      </c>
      <c r="G3688" t="s">
        <v>3281</v>
      </c>
      <c r="H3688" s="49">
        <v>42351</v>
      </c>
      <c r="I3688" s="1">
        <v>60116.4</v>
      </c>
    </row>
    <row r="3689" spans="1:9" x14ac:dyDescent="0.25">
      <c r="A3689" s="3">
        <v>100003688</v>
      </c>
      <c r="B3689" t="s">
        <v>3471</v>
      </c>
      <c r="C3689" t="s">
        <v>3499</v>
      </c>
      <c r="D3689" t="s">
        <v>3266</v>
      </c>
      <c r="E3689">
        <v>31</v>
      </c>
      <c r="F3689" t="s">
        <v>3275</v>
      </c>
      <c r="G3689" t="s">
        <v>3257</v>
      </c>
      <c r="H3689" s="49">
        <v>42351</v>
      </c>
      <c r="I3689" s="1">
        <v>29943.33</v>
      </c>
    </row>
    <row r="3690" spans="1:9" x14ac:dyDescent="0.25">
      <c r="A3690" s="3">
        <v>100003689</v>
      </c>
      <c r="B3690" t="s">
        <v>3515</v>
      </c>
      <c r="C3690" t="s">
        <v>3528</v>
      </c>
      <c r="D3690" t="s">
        <v>3259</v>
      </c>
      <c r="E3690">
        <v>36</v>
      </c>
      <c r="F3690" t="s">
        <v>3275</v>
      </c>
      <c r="G3690" t="s">
        <v>3281</v>
      </c>
      <c r="H3690" s="49">
        <v>42351</v>
      </c>
      <c r="I3690" s="1">
        <v>3629.45</v>
      </c>
    </row>
    <row r="3691" spans="1:9" x14ac:dyDescent="0.25">
      <c r="A3691" s="3">
        <v>100003690</v>
      </c>
      <c r="B3691" t="s">
        <v>3406</v>
      </c>
      <c r="C3691" t="s">
        <v>3537</v>
      </c>
      <c r="D3691" t="s">
        <v>3266</v>
      </c>
      <c r="E3691">
        <v>29</v>
      </c>
      <c r="F3691" t="s">
        <v>3275</v>
      </c>
      <c r="G3691" t="s">
        <v>3257</v>
      </c>
      <c r="H3691" s="49">
        <v>42351</v>
      </c>
      <c r="I3691" s="1">
        <v>18800.25</v>
      </c>
    </row>
    <row r="3692" spans="1:9" x14ac:dyDescent="0.25">
      <c r="A3692" s="3">
        <v>200003691</v>
      </c>
      <c r="B3692" t="s">
        <v>3377</v>
      </c>
      <c r="C3692" t="s">
        <v>3321</v>
      </c>
      <c r="D3692" t="s">
        <v>3266</v>
      </c>
      <c r="E3692">
        <v>53</v>
      </c>
      <c r="F3692" t="s">
        <v>3262</v>
      </c>
      <c r="G3692" t="s">
        <v>3265</v>
      </c>
      <c r="H3692" s="49">
        <v>42351</v>
      </c>
      <c r="I3692" s="1">
        <v>47265.41</v>
      </c>
    </row>
    <row r="3693" spans="1:9" x14ac:dyDescent="0.25">
      <c r="A3693" s="3">
        <v>200003692</v>
      </c>
      <c r="B3693" t="s">
        <v>3536</v>
      </c>
      <c r="C3693" t="s">
        <v>3355</v>
      </c>
      <c r="D3693" t="s">
        <v>3259</v>
      </c>
      <c r="E3693">
        <v>52</v>
      </c>
      <c r="F3693" t="s">
        <v>3262</v>
      </c>
      <c r="G3693" t="s">
        <v>3281</v>
      </c>
      <c r="H3693" s="49">
        <v>42351</v>
      </c>
      <c r="I3693" s="1">
        <v>14788.77</v>
      </c>
    </row>
    <row r="3694" spans="1:9" x14ac:dyDescent="0.25">
      <c r="A3694" s="3">
        <v>200003693</v>
      </c>
      <c r="B3694" t="s">
        <v>3300</v>
      </c>
      <c r="C3694" t="s">
        <v>3325</v>
      </c>
      <c r="D3694" t="s">
        <v>3259</v>
      </c>
      <c r="E3694">
        <v>37</v>
      </c>
      <c r="F3694" t="s">
        <v>3262</v>
      </c>
      <c r="G3694" t="s">
        <v>3257</v>
      </c>
      <c r="H3694" s="49">
        <v>42351</v>
      </c>
      <c r="I3694" s="1">
        <v>4368.71</v>
      </c>
    </row>
    <row r="3695" spans="1:9" x14ac:dyDescent="0.25">
      <c r="A3695" s="3">
        <v>200003694</v>
      </c>
      <c r="B3695" t="s">
        <v>3300</v>
      </c>
      <c r="C3695" t="s">
        <v>3535</v>
      </c>
      <c r="D3695" t="s">
        <v>3259</v>
      </c>
      <c r="E3695">
        <v>39</v>
      </c>
      <c r="F3695" t="s">
        <v>3262</v>
      </c>
      <c r="G3695" t="s">
        <v>3257</v>
      </c>
      <c r="H3695" s="49">
        <v>42351</v>
      </c>
      <c r="I3695" s="1">
        <v>37602.39</v>
      </c>
    </row>
    <row r="3696" spans="1:9" x14ac:dyDescent="0.25">
      <c r="A3696" s="3">
        <v>200003695</v>
      </c>
      <c r="B3696" t="s">
        <v>3339</v>
      </c>
      <c r="C3696" t="s">
        <v>3526</v>
      </c>
      <c r="D3696" t="s">
        <v>3259</v>
      </c>
      <c r="E3696">
        <v>49</v>
      </c>
      <c r="F3696" t="s">
        <v>3262</v>
      </c>
      <c r="G3696" t="s">
        <v>3265</v>
      </c>
      <c r="H3696" s="49">
        <v>42351</v>
      </c>
      <c r="I3696" s="1">
        <v>40878.43</v>
      </c>
    </row>
    <row r="3697" spans="1:9" x14ac:dyDescent="0.25">
      <c r="A3697" s="3">
        <v>200003696</v>
      </c>
      <c r="B3697" t="s">
        <v>3534</v>
      </c>
      <c r="C3697" t="s">
        <v>3282</v>
      </c>
      <c r="D3697" t="s">
        <v>3259</v>
      </c>
      <c r="E3697">
        <v>48</v>
      </c>
      <c r="F3697" t="s">
        <v>3262</v>
      </c>
      <c r="G3697" t="s">
        <v>3265</v>
      </c>
      <c r="H3697" s="49">
        <v>42351</v>
      </c>
      <c r="I3697" s="1">
        <v>46551.519999999997</v>
      </c>
    </row>
    <row r="3698" spans="1:9" x14ac:dyDescent="0.25">
      <c r="A3698" s="3">
        <v>200003697</v>
      </c>
      <c r="B3698" t="s">
        <v>3533</v>
      </c>
      <c r="C3698" t="s">
        <v>3501</v>
      </c>
      <c r="D3698" t="s">
        <v>3259</v>
      </c>
      <c r="E3698">
        <v>52</v>
      </c>
      <c r="F3698" t="s">
        <v>3262</v>
      </c>
      <c r="G3698" t="s">
        <v>3257</v>
      </c>
      <c r="H3698" s="49">
        <v>42351</v>
      </c>
      <c r="I3698" s="1">
        <v>19297.55</v>
      </c>
    </row>
    <row r="3699" spans="1:9" x14ac:dyDescent="0.25">
      <c r="A3699" s="3">
        <v>200003698</v>
      </c>
      <c r="B3699" t="s">
        <v>3366</v>
      </c>
      <c r="C3699" t="s">
        <v>3432</v>
      </c>
      <c r="D3699" t="s">
        <v>3259</v>
      </c>
      <c r="E3699">
        <v>50</v>
      </c>
      <c r="F3699" t="s">
        <v>3262</v>
      </c>
      <c r="G3699" t="s">
        <v>3257</v>
      </c>
      <c r="H3699" s="49">
        <v>42351</v>
      </c>
      <c r="I3699" s="1">
        <v>20655.580000000002</v>
      </c>
    </row>
    <row r="3700" spans="1:9" x14ac:dyDescent="0.25">
      <c r="A3700" s="3">
        <v>200003699</v>
      </c>
      <c r="B3700" t="s">
        <v>3510</v>
      </c>
      <c r="C3700" t="s">
        <v>3357</v>
      </c>
      <c r="D3700" t="s">
        <v>3259</v>
      </c>
      <c r="E3700">
        <v>48</v>
      </c>
      <c r="F3700" t="s">
        <v>3262</v>
      </c>
      <c r="G3700" t="s">
        <v>3257</v>
      </c>
      <c r="H3700" s="49">
        <v>42351</v>
      </c>
      <c r="I3700" s="1">
        <v>11035</v>
      </c>
    </row>
    <row r="3701" spans="1:9" x14ac:dyDescent="0.25">
      <c r="A3701" s="3">
        <v>200003700</v>
      </c>
      <c r="B3701" t="s">
        <v>3494</v>
      </c>
      <c r="C3701" t="s">
        <v>3307</v>
      </c>
      <c r="D3701" t="s">
        <v>3259</v>
      </c>
      <c r="E3701">
        <v>54</v>
      </c>
      <c r="F3701" t="s">
        <v>3262</v>
      </c>
      <c r="G3701" t="s">
        <v>3257</v>
      </c>
      <c r="H3701" s="49">
        <v>42351</v>
      </c>
      <c r="I3701" s="1">
        <v>26905.37</v>
      </c>
    </row>
    <row r="3702" spans="1:9" x14ac:dyDescent="0.25">
      <c r="A3702" s="3">
        <v>200003701</v>
      </c>
      <c r="B3702" t="s">
        <v>3417</v>
      </c>
      <c r="C3702" t="s">
        <v>3376</v>
      </c>
      <c r="D3702" t="s">
        <v>3266</v>
      </c>
      <c r="E3702">
        <v>53</v>
      </c>
      <c r="F3702" t="s">
        <v>3262</v>
      </c>
      <c r="G3702" t="s">
        <v>3265</v>
      </c>
      <c r="H3702" s="49">
        <v>42351</v>
      </c>
      <c r="I3702" s="1">
        <v>71809.45</v>
      </c>
    </row>
    <row r="3703" spans="1:9" x14ac:dyDescent="0.25">
      <c r="A3703" s="3">
        <v>200003702</v>
      </c>
      <c r="B3703" t="s">
        <v>3386</v>
      </c>
      <c r="C3703" t="s">
        <v>3501</v>
      </c>
      <c r="D3703" t="s">
        <v>3259</v>
      </c>
      <c r="E3703">
        <v>47</v>
      </c>
      <c r="F3703" t="s">
        <v>3262</v>
      </c>
      <c r="G3703" t="s">
        <v>3265</v>
      </c>
      <c r="H3703" s="49">
        <v>42351</v>
      </c>
      <c r="I3703" s="1">
        <v>37150.04</v>
      </c>
    </row>
    <row r="3704" spans="1:9" x14ac:dyDescent="0.25">
      <c r="A3704" s="3">
        <v>200003703</v>
      </c>
      <c r="B3704" t="s">
        <v>3532</v>
      </c>
      <c r="C3704" t="s">
        <v>3427</v>
      </c>
      <c r="D3704" t="s">
        <v>3266</v>
      </c>
      <c r="E3704">
        <v>28</v>
      </c>
      <c r="F3704" t="s">
        <v>3262</v>
      </c>
      <c r="G3704" t="s">
        <v>3265</v>
      </c>
      <c r="H3704" s="49">
        <v>42351</v>
      </c>
      <c r="I3704" s="1">
        <v>33797.54</v>
      </c>
    </row>
    <row r="3705" spans="1:9" x14ac:dyDescent="0.25">
      <c r="A3705" s="3">
        <v>300003704</v>
      </c>
      <c r="B3705" t="s">
        <v>3399</v>
      </c>
      <c r="C3705" t="s">
        <v>3288</v>
      </c>
      <c r="D3705" t="s">
        <v>3259</v>
      </c>
      <c r="E3705">
        <v>35</v>
      </c>
      <c r="F3705" t="s">
        <v>3258</v>
      </c>
      <c r="G3705" t="s">
        <v>3257</v>
      </c>
      <c r="H3705" s="49">
        <v>42351</v>
      </c>
      <c r="I3705" s="1">
        <v>12738.86</v>
      </c>
    </row>
    <row r="3706" spans="1:9" x14ac:dyDescent="0.25">
      <c r="A3706" s="3">
        <v>300003705</v>
      </c>
      <c r="B3706" t="s">
        <v>3531</v>
      </c>
      <c r="C3706" t="s">
        <v>3425</v>
      </c>
      <c r="D3706" t="s">
        <v>3266</v>
      </c>
      <c r="E3706">
        <v>39</v>
      </c>
      <c r="F3706" t="s">
        <v>3258</v>
      </c>
      <c r="G3706" t="s">
        <v>3281</v>
      </c>
      <c r="H3706" s="49">
        <v>42351</v>
      </c>
      <c r="I3706" s="1">
        <v>3810.47</v>
      </c>
    </row>
    <row r="3707" spans="1:9" x14ac:dyDescent="0.25">
      <c r="A3707" s="3">
        <v>300003706</v>
      </c>
      <c r="B3707" t="s">
        <v>3530</v>
      </c>
      <c r="C3707" t="s">
        <v>3336</v>
      </c>
      <c r="D3707" t="s">
        <v>3259</v>
      </c>
      <c r="E3707">
        <v>34</v>
      </c>
      <c r="F3707" t="s">
        <v>3258</v>
      </c>
      <c r="G3707" t="s">
        <v>3265</v>
      </c>
      <c r="H3707" s="49">
        <v>42351</v>
      </c>
      <c r="I3707" s="1">
        <v>15746.62</v>
      </c>
    </row>
    <row r="3708" spans="1:9" x14ac:dyDescent="0.25">
      <c r="A3708" s="3">
        <v>300003707</v>
      </c>
      <c r="B3708" t="s">
        <v>3317</v>
      </c>
      <c r="C3708" t="s">
        <v>3301</v>
      </c>
      <c r="D3708" t="s">
        <v>3259</v>
      </c>
      <c r="E3708">
        <v>35</v>
      </c>
      <c r="F3708" t="s">
        <v>3258</v>
      </c>
      <c r="G3708" t="s">
        <v>3265</v>
      </c>
      <c r="H3708" s="49">
        <v>42351</v>
      </c>
      <c r="I3708" s="1">
        <v>104813.21</v>
      </c>
    </row>
    <row r="3709" spans="1:9" x14ac:dyDescent="0.25">
      <c r="A3709" s="3">
        <v>100003708</v>
      </c>
      <c r="B3709" t="s">
        <v>3448</v>
      </c>
      <c r="C3709" t="s">
        <v>3358</v>
      </c>
      <c r="D3709" t="s">
        <v>3266</v>
      </c>
      <c r="E3709">
        <v>47</v>
      </c>
      <c r="F3709" t="s">
        <v>3275</v>
      </c>
      <c r="G3709" t="s">
        <v>3281</v>
      </c>
      <c r="H3709" s="49">
        <v>42352</v>
      </c>
      <c r="I3709" s="1">
        <v>64712.17</v>
      </c>
    </row>
    <row r="3710" spans="1:9" x14ac:dyDescent="0.25">
      <c r="A3710" s="3">
        <v>100003709</v>
      </c>
      <c r="B3710" t="s">
        <v>3414</v>
      </c>
      <c r="C3710" t="s">
        <v>3282</v>
      </c>
      <c r="D3710" t="s">
        <v>3259</v>
      </c>
      <c r="E3710">
        <v>24</v>
      </c>
      <c r="F3710" t="s">
        <v>3275</v>
      </c>
      <c r="G3710" t="s">
        <v>3281</v>
      </c>
      <c r="H3710" s="49">
        <v>42352</v>
      </c>
      <c r="I3710" s="1">
        <v>25781.13</v>
      </c>
    </row>
    <row r="3711" spans="1:9" x14ac:dyDescent="0.25">
      <c r="A3711" s="3">
        <v>100003710</v>
      </c>
      <c r="B3711" t="s">
        <v>3529</v>
      </c>
      <c r="C3711" t="s">
        <v>3411</v>
      </c>
      <c r="D3711" t="s">
        <v>3266</v>
      </c>
      <c r="E3711">
        <v>25</v>
      </c>
      <c r="F3711" t="s">
        <v>3275</v>
      </c>
      <c r="G3711" t="s">
        <v>3265</v>
      </c>
      <c r="H3711" s="49">
        <v>42352</v>
      </c>
      <c r="I3711" s="1">
        <v>39374.75</v>
      </c>
    </row>
    <row r="3712" spans="1:9" x14ac:dyDescent="0.25">
      <c r="A3712" s="3">
        <v>100003711</v>
      </c>
      <c r="B3712" t="s">
        <v>3280</v>
      </c>
      <c r="C3712" t="s">
        <v>3528</v>
      </c>
      <c r="D3712" t="s">
        <v>3266</v>
      </c>
      <c r="E3712">
        <v>39</v>
      </c>
      <c r="F3712" t="s">
        <v>3275</v>
      </c>
      <c r="G3712" t="s">
        <v>3281</v>
      </c>
      <c r="H3712" s="49">
        <v>42352</v>
      </c>
      <c r="I3712" s="1">
        <v>27715.599999999999</v>
      </c>
    </row>
    <row r="3713" spans="1:9" x14ac:dyDescent="0.25">
      <c r="A3713" s="3">
        <v>100003712</v>
      </c>
      <c r="B3713" t="s">
        <v>3527</v>
      </c>
      <c r="C3713" t="s">
        <v>3393</v>
      </c>
      <c r="D3713" t="s">
        <v>3266</v>
      </c>
      <c r="E3713">
        <v>41</v>
      </c>
      <c r="F3713" t="s">
        <v>3275</v>
      </c>
      <c r="G3713" t="s">
        <v>3281</v>
      </c>
      <c r="H3713" s="49">
        <v>42352</v>
      </c>
      <c r="I3713" s="1">
        <v>916.89</v>
      </c>
    </row>
    <row r="3714" spans="1:9" x14ac:dyDescent="0.25">
      <c r="A3714" s="3">
        <v>100003713</v>
      </c>
      <c r="B3714" t="s">
        <v>3448</v>
      </c>
      <c r="C3714" t="s">
        <v>3391</v>
      </c>
      <c r="D3714" t="s">
        <v>3266</v>
      </c>
      <c r="E3714">
        <v>35</v>
      </c>
      <c r="F3714" t="s">
        <v>3275</v>
      </c>
      <c r="G3714" t="s">
        <v>3281</v>
      </c>
      <c r="H3714" s="49">
        <v>42352</v>
      </c>
      <c r="I3714" s="1">
        <v>19857.59</v>
      </c>
    </row>
    <row r="3715" spans="1:9" x14ac:dyDescent="0.25">
      <c r="A3715" s="3">
        <v>100003714</v>
      </c>
      <c r="B3715" t="s">
        <v>3424</v>
      </c>
      <c r="C3715" t="s">
        <v>3429</v>
      </c>
      <c r="D3715" t="s">
        <v>3259</v>
      </c>
      <c r="E3715">
        <v>28</v>
      </c>
      <c r="F3715" t="s">
        <v>3275</v>
      </c>
      <c r="G3715" t="s">
        <v>3281</v>
      </c>
      <c r="H3715" s="49">
        <v>42352</v>
      </c>
      <c r="I3715" s="1">
        <v>51953.67</v>
      </c>
    </row>
    <row r="3716" spans="1:9" x14ac:dyDescent="0.25">
      <c r="A3716" s="3">
        <v>100003715</v>
      </c>
      <c r="B3716" t="s">
        <v>3496</v>
      </c>
      <c r="C3716" t="s">
        <v>3361</v>
      </c>
      <c r="D3716" t="s">
        <v>3266</v>
      </c>
      <c r="E3716">
        <v>36</v>
      </c>
      <c r="F3716" t="s">
        <v>3275</v>
      </c>
      <c r="G3716" t="s">
        <v>3281</v>
      </c>
      <c r="H3716" s="49">
        <v>42352</v>
      </c>
      <c r="I3716" s="1">
        <v>125690.43</v>
      </c>
    </row>
    <row r="3717" spans="1:9" x14ac:dyDescent="0.25">
      <c r="A3717" s="3">
        <v>100003716</v>
      </c>
      <c r="B3717" t="s">
        <v>3308</v>
      </c>
      <c r="C3717" t="s">
        <v>3526</v>
      </c>
      <c r="D3717" t="s">
        <v>3259</v>
      </c>
      <c r="E3717">
        <v>36</v>
      </c>
      <c r="F3717" t="s">
        <v>3275</v>
      </c>
      <c r="G3717" t="s">
        <v>3257</v>
      </c>
      <c r="H3717" s="49">
        <v>42352</v>
      </c>
      <c r="I3717" s="1">
        <v>46983.45</v>
      </c>
    </row>
    <row r="3718" spans="1:9" x14ac:dyDescent="0.25">
      <c r="A3718" s="3">
        <v>200003717</v>
      </c>
      <c r="B3718" t="s">
        <v>3289</v>
      </c>
      <c r="C3718" t="s">
        <v>3525</v>
      </c>
      <c r="D3718" t="s">
        <v>3259</v>
      </c>
      <c r="E3718">
        <v>38</v>
      </c>
      <c r="F3718" t="s">
        <v>3262</v>
      </c>
      <c r="G3718" t="s">
        <v>3265</v>
      </c>
      <c r="H3718" s="49">
        <v>42352</v>
      </c>
      <c r="I3718" s="1">
        <v>7218.79</v>
      </c>
    </row>
    <row r="3719" spans="1:9" x14ac:dyDescent="0.25">
      <c r="A3719" s="3">
        <v>200003718</v>
      </c>
      <c r="B3719" t="s">
        <v>3441</v>
      </c>
      <c r="C3719" t="s">
        <v>3511</v>
      </c>
      <c r="D3719" t="s">
        <v>3259</v>
      </c>
      <c r="E3719">
        <v>38</v>
      </c>
      <c r="F3719" t="s">
        <v>3262</v>
      </c>
      <c r="G3719" t="s">
        <v>3265</v>
      </c>
      <c r="H3719" s="49">
        <v>42352</v>
      </c>
      <c r="I3719" s="1">
        <v>54828.36</v>
      </c>
    </row>
    <row r="3720" spans="1:9" x14ac:dyDescent="0.25">
      <c r="A3720" s="3">
        <v>200003719</v>
      </c>
      <c r="B3720" t="s">
        <v>3354</v>
      </c>
      <c r="C3720" t="s">
        <v>3276</v>
      </c>
      <c r="D3720" t="s">
        <v>3259</v>
      </c>
      <c r="E3720">
        <v>48</v>
      </c>
      <c r="F3720" t="s">
        <v>3262</v>
      </c>
      <c r="G3720" t="s">
        <v>3257</v>
      </c>
      <c r="H3720" s="49">
        <v>42352</v>
      </c>
      <c r="I3720" s="1">
        <v>32412.76</v>
      </c>
    </row>
    <row r="3721" spans="1:9" x14ac:dyDescent="0.25">
      <c r="A3721" s="3">
        <v>200003720</v>
      </c>
      <c r="B3721" t="s">
        <v>3368</v>
      </c>
      <c r="C3721" t="s">
        <v>3438</v>
      </c>
      <c r="D3721" t="s">
        <v>3259</v>
      </c>
      <c r="E3721">
        <v>49</v>
      </c>
      <c r="F3721" t="s">
        <v>3262</v>
      </c>
      <c r="G3721" t="s">
        <v>3265</v>
      </c>
      <c r="H3721" s="49">
        <v>42352</v>
      </c>
      <c r="I3721" s="1">
        <v>19921.89</v>
      </c>
    </row>
    <row r="3722" spans="1:9" x14ac:dyDescent="0.25">
      <c r="A3722" s="3">
        <v>200003721</v>
      </c>
      <c r="B3722" t="s">
        <v>3297</v>
      </c>
      <c r="C3722" t="s">
        <v>3393</v>
      </c>
      <c r="D3722" t="s">
        <v>3259</v>
      </c>
      <c r="E3722">
        <v>57</v>
      </c>
      <c r="F3722" t="s">
        <v>3262</v>
      </c>
      <c r="G3722" t="s">
        <v>3257</v>
      </c>
      <c r="H3722" s="49">
        <v>42352</v>
      </c>
      <c r="I3722" s="1">
        <v>12857.71</v>
      </c>
    </row>
    <row r="3723" spans="1:9" x14ac:dyDescent="0.25">
      <c r="A3723" s="3">
        <v>200003722</v>
      </c>
      <c r="B3723" t="s">
        <v>3316</v>
      </c>
      <c r="C3723" t="s">
        <v>3403</v>
      </c>
      <c r="D3723" t="s">
        <v>3259</v>
      </c>
      <c r="E3723">
        <v>37</v>
      </c>
      <c r="F3723" t="s">
        <v>3262</v>
      </c>
      <c r="G3723" t="s">
        <v>3257</v>
      </c>
      <c r="H3723" s="49">
        <v>42352</v>
      </c>
      <c r="I3723" s="1">
        <v>9217.66</v>
      </c>
    </row>
    <row r="3724" spans="1:9" x14ac:dyDescent="0.25">
      <c r="A3724" s="3">
        <v>200003723</v>
      </c>
      <c r="B3724" t="s">
        <v>3525</v>
      </c>
      <c r="C3724" t="s">
        <v>3403</v>
      </c>
      <c r="D3724" t="s">
        <v>3259</v>
      </c>
      <c r="E3724">
        <v>61</v>
      </c>
      <c r="F3724" t="s">
        <v>3262</v>
      </c>
      <c r="G3724" t="s">
        <v>3257</v>
      </c>
      <c r="H3724" s="49">
        <v>42352</v>
      </c>
      <c r="I3724" s="1">
        <v>42052.1</v>
      </c>
    </row>
    <row r="3725" spans="1:9" x14ac:dyDescent="0.25">
      <c r="A3725" s="3">
        <v>300003724</v>
      </c>
      <c r="B3725" t="s">
        <v>3445</v>
      </c>
      <c r="C3725" t="s">
        <v>3365</v>
      </c>
      <c r="D3725" t="s">
        <v>3259</v>
      </c>
      <c r="E3725">
        <v>46</v>
      </c>
      <c r="F3725" t="s">
        <v>3258</v>
      </c>
      <c r="G3725" t="s">
        <v>3257</v>
      </c>
      <c r="H3725" s="49">
        <v>42352</v>
      </c>
      <c r="I3725" s="1">
        <v>3002.2</v>
      </c>
    </row>
    <row r="3726" spans="1:9" x14ac:dyDescent="0.25">
      <c r="A3726" s="3">
        <v>300003725</v>
      </c>
      <c r="B3726" t="s">
        <v>3314</v>
      </c>
      <c r="C3726" t="s">
        <v>3519</v>
      </c>
      <c r="D3726" t="s">
        <v>3266</v>
      </c>
      <c r="E3726">
        <v>36</v>
      </c>
      <c r="F3726" t="s">
        <v>3258</v>
      </c>
      <c r="G3726" t="s">
        <v>3281</v>
      </c>
      <c r="H3726" s="49">
        <v>42352</v>
      </c>
      <c r="I3726" s="1">
        <v>24781.08</v>
      </c>
    </row>
    <row r="3727" spans="1:9" x14ac:dyDescent="0.25">
      <c r="A3727" s="3">
        <v>300003726</v>
      </c>
      <c r="B3727" t="s">
        <v>3417</v>
      </c>
      <c r="C3727" t="s">
        <v>3472</v>
      </c>
      <c r="D3727" t="s">
        <v>3266</v>
      </c>
      <c r="E3727">
        <v>38</v>
      </c>
      <c r="F3727" t="s">
        <v>3258</v>
      </c>
      <c r="G3727" t="s">
        <v>3281</v>
      </c>
      <c r="H3727" s="49">
        <v>42352</v>
      </c>
      <c r="I3727" s="1">
        <v>30894.97</v>
      </c>
    </row>
    <row r="3728" spans="1:9" x14ac:dyDescent="0.25">
      <c r="A3728" s="3">
        <v>100003727</v>
      </c>
      <c r="B3728" t="s">
        <v>3459</v>
      </c>
      <c r="C3728" t="s">
        <v>3474</v>
      </c>
      <c r="D3728" t="s">
        <v>3259</v>
      </c>
      <c r="E3728">
        <v>31</v>
      </c>
      <c r="F3728" t="s">
        <v>3275</v>
      </c>
      <c r="G3728" t="s">
        <v>3281</v>
      </c>
      <c r="H3728" s="49">
        <v>42353</v>
      </c>
      <c r="I3728" s="1">
        <v>42049.89</v>
      </c>
    </row>
    <row r="3729" spans="1:9" x14ac:dyDescent="0.25">
      <c r="A3729" s="3">
        <v>100003728</v>
      </c>
      <c r="B3729" t="s">
        <v>3354</v>
      </c>
      <c r="C3729" t="s">
        <v>3425</v>
      </c>
      <c r="D3729" t="s">
        <v>3259</v>
      </c>
      <c r="E3729">
        <v>35</v>
      </c>
      <c r="F3729" t="s">
        <v>3275</v>
      </c>
      <c r="G3729" t="s">
        <v>3265</v>
      </c>
      <c r="H3729" s="49">
        <v>42353</v>
      </c>
      <c r="I3729" s="1">
        <v>26728</v>
      </c>
    </row>
    <row r="3730" spans="1:9" x14ac:dyDescent="0.25">
      <c r="A3730" s="3">
        <v>100003729</v>
      </c>
      <c r="B3730" t="s">
        <v>3380</v>
      </c>
      <c r="C3730" t="s">
        <v>3472</v>
      </c>
      <c r="D3730" t="s">
        <v>3259</v>
      </c>
      <c r="E3730">
        <v>33</v>
      </c>
      <c r="F3730" t="s">
        <v>3275</v>
      </c>
      <c r="G3730" t="s">
        <v>3281</v>
      </c>
      <c r="H3730" s="49">
        <v>42353</v>
      </c>
      <c r="I3730" s="1">
        <v>22448.82</v>
      </c>
    </row>
    <row r="3731" spans="1:9" x14ac:dyDescent="0.25">
      <c r="A3731" s="3">
        <v>100003730</v>
      </c>
      <c r="B3731" t="s">
        <v>3389</v>
      </c>
      <c r="C3731" t="s">
        <v>3310</v>
      </c>
      <c r="D3731" t="s">
        <v>3266</v>
      </c>
      <c r="E3731">
        <v>40</v>
      </c>
      <c r="F3731" t="s">
        <v>3275</v>
      </c>
      <c r="G3731" t="s">
        <v>3281</v>
      </c>
      <c r="H3731" s="49">
        <v>42353</v>
      </c>
      <c r="I3731" s="1">
        <v>30815.39</v>
      </c>
    </row>
    <row r="3732" spans="1:9" x14ac:dyDescent="0.25">
      <c r="A3732" s="3">
        <v>100003731</v>
      </c>
      <c r="B3732" t="s">
        <v>3389</v>
      </c>
      <c r="C3732" t="s">
        <v>3321</v>
      </c>
      <c r="D3732" t="s">
        <v>3266</v>
      </c>
      <c r="E3732">
        <v>42</v>
      </c>
      <c r="F3732" t="s">
        <v>3275</v>
      </c>
      <c r="G3732" t="s">
        <v>3281</v>
      </c>
      <c r="H3732" s="49">
        <v>42353</v>
      </c>
      <c r="I3732" s="1">
        <v>85207.93</v>
      </c>
    </row>
    <row r="3733" spans="1:9" x14ac:dyDescent="0.25">
      <c r="A3733" s="3">
        <v>100003732</v>
      </c>
      <c r="B3733" t="s">
        <v>3480</v>
      </c>
      <c r="C3733" t="s">
        <v>3422</v>
      </c>
      <c r="D3733" t="s">
        <v>3266</v>
      </c>
      <c r="E3733">
        <v>34</v>
      </c>
      <c r="F3733" t="s">
        <v>3275</v>
      </c>
      <c r="G3733" t="s">
        <v>3281</v>
      </c>
      <c r="H3733" s="49">
        <v>42353</v>
      </c>
      <c r="I3733" s="1">
        <v>143879.62</v>
      </c>
    </row>
    <row r="3734" spans="1:9" x14ac:dyDescent="0.25">
      <c r="A3734" s="3">
        <v>100003733</v>
      </c>
      <c r="B3734" t="s">
        <v>3443</v>
      </c>
      <c r="C3734" t="s">
        <v>3427</v>
      </c>
      <c r="D3734" t="s">
        <v>3266</v>
      </c>
      <c r="E3734">
        <v>28</v>
      </c>
      <c r="F3734" t="s">
        <v>3275</v>
      </c>
      <c r="G3734" t="s">
        <v>3257</v>
      </c>
      <c r="H3734" s="49">
        <v>42353</v>
      </c>
      <c r="I3734" s="1">
        <v>13618.72</v>
      </c>
    </row>
    <row r="3735" spans="1:9" x14ac:dyDescent="0.25">
      <c r="A3735" s="3">
        <v>100003734</v>
      </c>
      <c r="B3735" t="s">
        <v>3316</v>
      </c>
      <c r="C3735" t="s">
        <v>3489</v>
      </c>
      <c r="D3735" t="s">
        <v>3259</v>
      </c>
      <c r="E3735">
        <v>43</v>
      </c>
      <c r="F3735" t="s">
        <v>3275</v>
      </c>
      <c r="G3735" t="s">
        <v>3281</v>
      </c>
      <c r="H3735" s="49">
        <v>42353</v>
      </c>
      <c r="I3735" s="1">
        <v>91470.56</v>
      </c>
    </row>
    <row r="3736" spans="1:9" x14ac:dyDescent="0.25">
      <c r="A3736" s="3">
        <v>100003735</v>
      </c>
      <c r="B3736" t="s">
        <v>3323</v>
      </c>
      <c r="C3736" t="s">
        <v>3387</v>
      </c>
      <c r="D3736" t="s">
        <v>3259</v>
      </c>
      <c r="E3736">
        <v>32</v>
      </c>
      <c r="F3736" t="s">
        <v>3275</v>
      </c>
      <c r="G3736" t="s">
        <v>3281</v>
      </c>
      <c r="H3736" s="49">
        <v>42353</v>
      </c>
      <c r="I3736" s="1">
        <v>63106.43</v>
      </c>
    </row>
    <row r="3737" spans="1:9" x14ac:dyDescent="0.25">
      <c r="A3737" s="3">
        <v>100003736</v>
      </c>
      <c r="B3737" t="s">
        <v>3337</v>
      </c>
      <c r="C3737" t="s">
        <v>3329</v>
      </c>
      <c r="D3737" t="s">
        <v>3259</v>
      </c>
      <c r="E3737">
        <v>33</v>
      </c>
      <c r="F3737" t="s">
        <v>3275</v>
      </c>
      <c r="G3737" t="s">
        <v>3281</v>
      </c>
      <c r="H3737" s="49">
        <v>42353</v>
      </c>
      <c r="I3737" s="1">
        <v>66452.639999999999</v>
      </c>
    </row>
    <row r="3738" spans="1:9" x14ac:dyDescent="0.25">
      <c r="A3738" s="3">
        <v>100003737</v>
      </c>
      <c r="B3738" t="s">
        <v>3322</v>
      </c>
      <c r="C3738" t="s">
        <v>3279</v>
      </c>
      <c r="D3738" t="s">
        <v>3259</v>
      </c>
      <c r="E3738">
        <v>34</v>
      </c>
      <c r="F3738" t="s">
        <v>3275</v>
      </c>
      <c r="G3738" t="s">
        <v>3281</v>
      </c>
      <c r="H3738" s="49">
        <v>42353</v>
      </c>
      <c r="I3738" s="1">
        <v>3531.34</v>
      </c>
    </row>
    <row r="3739" spans="1:9" x14ac:dyDescent="0.25">
      <c r="A3739" s="3">
        <v>100003738</v>
      </c>
      <c r="B3739" t="s">
        <v>3500</v>
      </c>
      <c r="C3739" t="s">
        <v>3524</v>
      </c>
      <c r="D3739" t="s">
        <v>3259</v>
      </c>
      <c r="E3739">
        <v>24</v>
      </c>
      <c r="F3739" t="s">
        <v>3275</v>
      </c>
      <c r="G3739" t="s">
        <v>3281</v>
      </c>
      <c r="H3739" s="49">
        <v>42353</v>
      </c>
      <c r="I3739" s="1">
        <v>65072.93</v>
      </c>
    </row>
    <row r="3740" spans="1:9" x14ac:dyDescent="0.25">
      <c r="A3740" s="3">
        <v>200003739</v>
      </c>
      <c r="B3740" t="s">
        <v>3297</v>
      </c>
      <c r="C3740" t="s">
        <v>3450</v>
      </c>
      <c r="D3740" t="s">
        <v>3259</v>
      </c>
      <c r="E3740">
        <v>57</v>
      </c>
      <c r="F3740" t="s">
        <v>3262</v>
      </c>
      <c r="G3740" t="s">
        <v>3257</v>
      </c>
      <c r="H3740" s="49">
        <v>42353</v>
      </c>
      <c r="I3740" s="1">
        <v>63027.96</v>
      </c>
    </row>
    <row r="3741" spans="1:9" x14ac:dyDescent="0.25">
      <c r="A3741" s="3">
        <v>200003740</v>
      </c>
      <c r="B3741" t="s">
        <v>3335</v>
      </c>
      <c r="C3741" t="s">
        <v>3450</v>
      </c>
      <c r="D3741" t="s">
        <v>3266</v>
      </c>
      <c r="E3741">
        <v>42</v>
      </c>
      <c r="F3741" t="s">
        <v>3262</v>
      </c>
      <c r="G3741" t="s">
        <v>3257</v>
      </c>
      <c r="H3741" s="49">
        <v>42353</v>
      </c>
      <c r="I3741" s="1">
        <v>15178.11</v>
      </c>
    </row>
    <row r="3742" spans="1:9" x14ac:dyDescent="0.25">
      <c r="A3742" s="3">
        <v>200003741</v>
      </c>
      <c r="B3742" t="s">
        <v>3323</v>
      </c>
      <c r="C3742" t="s">
        <v>3263</v>
      </c>
      <c r="D3742" t="s">
        <v>3259</v>
      </c>
      <c r="E3742">
        <v>49</v>
      </c>
      <c r="F3742" t="s">
        <v>3262</v>
      </c>
      <c r="G3742" t="s">
        <v>3265</v>
      </c>
      <c r="H3742" s="49">
        <v>42353</v>
      </c>
      <c r="I3742" s="1">
        <v>85903.66</v>
      </c>
    </row>
    <row r="3743" spans="1:9" x14ac:dyDescent="0.25">
      <c r="A3743" s="3">
        <v>300003742</v>
      </c>
      <c r="B3743" t="s">
        <v>3523</v>
      </c>
      <c r="C3743" t="s">
        <v>3400</v>
      </c>
      <c r="D3743" t="s">
        <v>3259</v>
      </c>
      <c r="E3743">
        <v>22</v>
      </c>
      <c r="F3743" t="s">
        <v>3258</v>
      </c>
      <c r="G3743" t="s">
        <v>3281</v>
      </c>
      <c r="H3743" s="49">
        <v>42353</v>
      </c>
      <c r="I3743" s="1">
        <v>40668.9</v>
      </c>
    </row>
    <row r="3744" spans="1:9" x14ac:dyDescent="0.25">
      <c r="A3744" s="3">
        <v>400003743</v>
      </c>
      <c r="B3744" t="s">
        <v>3270</v>
      </c>
      <c r="C3744" t="s">
        <v>3277</v>
      </c>
      <c r="D3744" t="s">
        <v>3259</v>
      </c>
      <c r="E3744">
        <v>19</v>
      </c>
      <c r="F3744" t="s">
        <v>3469</v>
      </c>
      <c r="G3744" t="s">
        <v>3265</v>
      </c>
      <c r="H3744" s="49">
        <v>42353</v>
      </c>
      <c r="I3744" s="1">
        <v>50562.98</v>
      </c>
    </row>
    <row r="3745" spans="1:9" x14ac:dyDescent="0.25">
      <c r="A3745" s="3">
        <v>100003744</v>
      </c>
      <c r="B3745" t="s">
        <v>3264</v>
      </c>
      <c r="C3745" t="s">
        <v>3347</v>
      </c>
      <c r="D3745" t="s">
        <v>3259</v>
      </c>
      <c r="E3745">
        <v>36</v>
      </c>
      <c r="F3745" t="s">
        <v>3275</v>
      </c>
      <c r="G3745" t="s">
        <v>3281</v>
      </c>
      <c r="H3745" s="49">
        <v>42354</v>
      </c>
      <c r="I3745" s="1">
        <v>61027.02</v>
      </c>
    </row>
    <row r="3746" spans="1:9" x14ac:dyDescent="0.25">
      <c r="A3746" s="3">
        <v>100003745</v>
      </c>
      <c r="B3746" t="s">
        <v>3326</v>
      </c>
      <c r="C3746" t="s">
        <v>3318</v>
      </c>
      <c r="D3746" t="s">
        <v>3266</v>
      </c>
      <c r="E3746">
        <v>26</v>
      </c>
      <c r="F3746" t="s">
        <v>3275</v>
      </c>
      <c r="G3746" t="s">
        <v>3281</v>
      </c>
      <c r="H3746" s="49">
        <v>42354</v>
      </c>
      <c r="I3746" s="1">
        <v>3974.04</v>
      </c>
    </row>
    <row r="3747" spans="1:9" x14ac:dyDescent="0.25">
      <c r="A3747" s="3">
        <v>100003746</v>
      </c>
      <c r="B3747" t="s">
        <v>3404</v>
      </c>
      <c r="C3747" t="s">
        <v>3373</v>
      </c>
      <c r="D3747" t="s">
        <v>3266</v>
      </c>
      <c r="E3747">
        <v>35</v>
      </c>
      <c r="F3747" t="s">
        <v>3275</v>
      </c>
      <c r="G3747" t="s">
        <v>3281</v>
      </c>
      <c r="H3747" s="49">
        <v>42354</v>
      </c>
      <c r="I3747" s="1">
        <v>28148.92</v>
      </c>
    </row>
    <row r="3748" spans="1:9" x14ac:dyDescent="0.25">
      <c r="A3748" s="3">
        <v>100003747</v>
      </c>
      <c r="B3748" t="s">
        <v>3522</v>
      </c>
      <c r="C3748" t="s">
        <v>3464</v>
      </c>
      <c r="D3748" t="s">
        <v>3266</v>
      </c>
      <c r="E3748">
        <v>37</v>
      </c>
      <c r="F3748" t="s">
        <v>3275</v>
      </c>
      <c r="G3748" t="s">
        <v>3257</v>
      </c>
      <c r="H3748" s="49">
        <v>42354</v>
      </c>
      <c r="I3748" s="1">
        <v>61138.64</v>
      </c>
    </row>
    <row r="3749" spans="1:9" x14ac:dyDescent="0.25">
      <c r="A3749" s="3">
        <v>100003748</v>
      </c>
      <c r="B3749" t="s">
        <v>3449</v>
      </c>
      <c r="C3749" t="s">
        <v>3286</v>
      </c>
      <c r="D3749" t="s">
        <v>3259</v>
      </c>
      <c r="E3749">
        <v>38</v>
      </c>
      <c r="F3749" t="s">
        <v>3275</v>
      </c>
      <c r="G3749" t="s">
        <v>3265</v>
      </c>
      <c r="H3749" s="49">
        <v>42354</v>
      </c>
      <c r="I3749" s="1">
        <v>56516.639999999999</v>
      </c>
    </row>
    <row r="3750" spans="1:9" x14ac:dyDescent="0.25">
      <c r="A3750" s="3">
        <v>100003749</v>
      </c>
      <c r="B3750" t="s">
        <v>3521</v>
      </c>
      <c r="C3750" t="s">
        <v>3376</v>
      </c>
      <c r="D3750" t="s">
        <v>3266</v>
      </c>
      <c r="E3750">
        <v>45</v>
      </c>
      <c r="F3750" t="s">
        <v>3275</v>
      </c>
      <c r="G3750" t="s">
        <v>3265</v>
      </c>
      <c r="H3750" s="49">
        <v>42354</v>
      </c>
      <c r="I3750" s="1">
        <v>62529.53</v>
      </c>
    </row>
    <row r="3751" spans="1:9" x14ac:dyDescent="0.25">
      <c r="A3751" s="3">
        <v>100003750</v>
      </c>
      <c r="B3751" t="s">
        <v>3494</v>
      </c>
      <c r="C3751" t="s">
        <v>3420</v>
      </c>
      <c r="D3751" t="s">
        <v>3259</v>
      </c>
      <c r="E3751">
        <v>29</v>
      </c>
      <c r="F3751" t="s">
        <v>3275</v>
      </c>
      <c r="G3751" t="s">
        <v>3281</v>
      </c>
      <c r="H3751" s="49">
        <v>42354</v>
      </c>
      <c r="I3751" s="1">
        <v>27985.16</v>
      </c>
    </row>
    <row r="3752" spans="1:9" x14ac:dyDescent="0.25">
      <c r="A3752" s="3">
        <v>100003751</v>
      </c>
      <c r="B3752" t="s">
        <v>3520</v>
      </c>
      <c r="C3752" t="s">
        <v>3519</v>
      </c>
      <c r="D3752" t="s">
        <v>3266</v>
      </c>
      <c r="E3752">
        <v>37</v>
      </c>
      <c r="F3752" t="s">
        <v>3275</v>
      </c>
      <c r="G3752" t="s">
        <v>3281</v>
      </c>
      <c r="H3752" s="49">
        <v>42354</v>
      </c>
      <c r="I3752" s="1">
        <v>81383.210000000006</v>
      </c>
    </row>
    <row r="3753" spans="1:9" x14ac:dyDescent="0.25">
      <c r="A3753" s="3">
        <v>100003752</v>
      </c>
      <c r="B3753" t="s">
        <v>3408</v>
      </c>
      <c r="C3753" t="s">
        <v>3411</v>
      </c>
      <c r="D3753" t="s">
        <v>3266</v>
      </c>
      <c r="E3753">
        <v>33</v>
      </c>
      <c r="F3753" t="s">
        <v>3275</v>
      </c>
      <c r="G3753" t="s">
        <v>3281</v>
      </c>
      <c r="H3753" s="49">
        <v>42354</v>
      </c>
      <c r="I3753" s="1">
        <v>48715.23</v>
      </c>
    </row>
    <row r="3754" spans="1:9" x14ac:dyDescent="0.25">
      <c r="A3754" s="3">
        <v>100003753</v>
      </c>
      <c r="B3754" t="s">
        <v>3467</v>
      </c>
      <c r="C3754" t="s">
        <v>3427</v>
      </c>
      <c r="D3754" t="s">
        <v>3259</v>
      </c>
      <c r="E3754">
        <v>30</v>
      </c>
      <c r="F3754" t="s">
        <v>3275</v>
      </c>
      <c r="G3754" t="s">
        <v>3257</v>
      </c>
      <c r="H3754" s="49">
        <v>42354</v>
      </c>
      <c r="I3754" s="1">
        <v>6983.32</v>
      </c>
    </row>
    <row r="3755" spans="1:9" x14ac:dyDescent="0.25">
      <c r="A3755" s="3">
        <v>100003754</v>
      </c>
      <c r="B3755" t="s">
        <v>3424</v>
      </c>
      <c r="C3755" t="s">
        <v>3394</v>
      </c>
      <c r="D3755" t="s">
        <v>3259</v>
      </c>
      <c r="E3755">
        <v>36</v>
      </c>
      <c r="F3755" t="s">
        <v>3275</v>
      </c>
      <c r="G3755" t="s">
        <v>3281</v>
      </c>
      <c r="H3755" s="49">
        <v>42354</v>
      </c>
      <c r="I3755" s="1">
        <v>66519.95</v>
      </c>
    </row>
    <row r="3756" spans="1:9" x14ac:dyDescent="0.25">
      <c r="A3756" s="3">
        <v>100003755</v>
      </c>
      <c r="B3756" t="s">
        <v>3518</v>
      </c>
      <c r="C3756" t="s">
        <v>3340</v>
      </c>
      <c r="D3756" t="s">
        <v>3266</v>
      </c>
      <c r="E3756">
        <v>45</v>
      </c>
      <c r="F3756" t="s">
        <v>3275</v>
      </c>
      <c r="G3756" t="s">
        <v>3281</v>
      </c>
      <c r="H3756" s="49">
        <v>42354</v>
      </c>
      <c r="I3756" s="1">
        <v>69805.45</v>
      </c>
    </row>
    <row r="3757" spans="1:9" x14ac:dyDescent="0.25">
      <c r="A3757" s="3">
        <v>100003756</v>
      </c>
      <c r="B3757" t="s">
        <v>3390</v>
      </c>
      <c r="C3757" t="s">
        <v>3517</v>
      </c>
      <c r="D3757" t="s">
        <v>3266</v>
      </c>
      <c r="E3757">
        <v>45</v>
      </c>
      <c r="F3757" t="s">
        <v>3275</v>
      </c>
      <c r="G3757" t="s">
        <v>3281</v>
      </c>
      <c r="H3757" s="49">
        <v>42354</v>
      </c>
      <c r="I3757" s="1">
        <v>1439.15</v>
      </c>
    </row>
    <row r="3758" spans="1:9" x14ac:dyDescent="0.25">
      <c r="A3758" s="3">
        <v>100003757</v>
      </c>
      <c r="B3758" t="s">
        <v>3404</v>
      </c>
      <c r="C3758" t="s">
        <v>3376</v>
      </c>
      <c r="D3758" t="s">
        <v>3266</v>
      </c>
      <c r="E3758">
        <v>38</v>
      </c>
      <c r="F3758" t="s">
        <v>3275</v>
      </c>
      <c r="G3758" t="s">
        <v>3281</v>
      </c>
      <c r="H3758" s="49">
        <v>42354</v>
      </c>
      <c r="I3758" s="1">
        <v>3876.27</v>
      </c>
    </row>
    <row r="3759" spans="1:9" x14ac:dyDescent="0.25">
      <c r="A3759" s="3">
        <v>100003758</v>
      </c>
      <c r="B3759" t="s">
        <v>3380</v>
      </c>
      <c r="C3759" t="s">
        <v>3375</v>
      </c>
      <c r="D3759" t="s">
        <v>3259</v>
      </c>
      <c r="E3759">
        <v>30</v>
      </c>
      <c r="F3759" t="s">
        <v>3275</v>
      </c>
      <c r="G3759" t="s">
        <v>3281</v>
      </c>
      <c r="H3759" s="49">
        <v>42354</v>
      </c>
      <c r="I3759" s="1">
        <v>29433.64</v>
      </c>
    </row>
    <row r="3760" spans="1:9" x14ac:dyDescent="0.25">
      <c r="A3760" s="3">
        <v>100003759</v>
      </c>
      <c r="B3760" t="s">
        <v>3274</v>
      </c>
      <c r="C3760" t="s">
        <v>3371</v>
      </c>
      <c r="D3760" t="s">
        <v>3266</v>
      </c>
      <c r="E3760">
        <v>34</v>
      </c>
      <c r="F3760" t="s">
        <v>3275</v>
      </c>
      <c r="G3760" t="s">
        <v>3257</v>
      </c>
      <c r="H3760" s="49">
        <v>42354</v>
      </c>
      <c r="I3760" s="1">
        <v>91324.46</v>
      </c>
    </row>
    <row r="3761" spans="1:9" x14ac:dyDescent="0.25">
      <c r="A3761" s="3">
        <v>100003760</v>
      </c>
      <c r="B3761" t="s">
        <v>3482</v>
      </c>
      <c r="C3761" t="s">
        <v>3481</v>
      </c>
      <c r="D3761" t="s">
        <v>3266</v>
      </c>
      <c r="E3761">
        <v>27</v>
      </c>
      <c r="F3761" t="s">
        <v>3275</v>
      </c>
      <c r="G3761" t="s">
        <v>3281</v>
      </c>
      <c r="H3761" s="49">
        <v>42354</v>
      </c>
      <c r="I3761" s="1">
        <v>42901.77</v>
      </c>
    </row>
    <row r="3762" spans="1:9" x14ac:dyDescent="0.25">
      <c r="A3762" s="3">
        <v>100003761</v>
      </c>
      <c r="B3762" t="s">
        <v>3516</v>
      </c>
      <c r="C3762" t="s">
        <v>3330</v>
      </c>
      <c r="D3762" t="s">
        <v>3259</v>
      </c>
      <c r="E3762">
        <v>33</v>
      </c>
      <c r="F3762" t="s">
        <v>3275</v>
      </c>
      <c r="G3762" t="s">
        <v>3281</v>
      </c>
      <c r="H3762" s="49">
        <v>42354</v>
      </c>
      <c r="I3762" s="1">
        <v>116577.61</v>
      </c>
    </row>
    <row r="3763" spans="1:9" x14ac:dyDescent="0.25">
      <c r="A3763" s="3">
        <v>100003762</v>
      </c>
      <c r="B3763" t="s">
        <v>3515</v>
      </c>
      <c r="C3763" t="s">
        <v>3301</v>
      </c>
      <c r="D3763" t="s">
        <v>3259</v>
      </c>
      <c r="E3763">
        <v>35</v>
      </c>
      <c r="F3763" t="s">
        <v>3275</v>
      </c>
      <c r="G3763" t="s">
        <v>3281</v>
      </c>
      <c r="H3763" s="49">
        <v>42354</v>
      </c>
      <c r="I3763" s="1">
        <v>34377.4</v>
      </c>
    </row>
    <row r="3764" spans="1:9" x14ac:dyDescent="0.25">
      <c r="A3764" s="3">
        <v>100003763</v>
      </c>
      <c r="B3764" t="s">
        <v>3351</v>
      </c>
      <c r="C3764" t="s">
        <v>3477</v>
      </c>
      <c r="D3764" t="s">
        <v>3266</v>
      </c>
      <c r="E3764">
        <v>44</v>
      </c>
      <c r="F3764" t="s">
        <v>3275</v>
      </c>
      <c r="G3764" t="s">
        <v>3265</v>
      </c>
      <c r="H3764" s="49">
        <v>42354</v>
      </c>
      <c r="I3764" s="1">
        <v>14563.87</v>
      </c>
    </row>
    <row r="3765" spans="1:9" x14ac:dyDescent="0.25">
      <c r="A3765" s="3">
        <v>100003764</v>
      </c>
      <c r="B3765" t="s">
        <v>3389</v>
      </c>
      <c r="C3765" t="s">
        <v>3431</v>
      </c>
      <c r="D3765" t="s">
        <v>3266</v>
      </c>
      <c r="E3765">
        <v>34</v>
      </c>
      <c r="F3765" t="s">
        <v>3275</v>
      </c>
      <c r="G3765" t="s">
        <v>3257</v>
      </c>
      <c r="H3765" s="49">
        <v>42354</v>
      </c>
      <c r="I3765" s="1">
        <v>41064.35</v>
      </c>
    </row>
    <row r="3766" spans="1:9" x14ac:dyDescent="0.25">
      <c r="A3766" s="3">
        <v>100003765</v>
      </c>
      <c r="B3766" t="s">
        <v>3507</v>
      </c>
      <c r="C3766" t="s">
        <v>3391</v>
      </c>
      <c r="D3766" t="s">
        <v>3259</v>
      </c>
      <c r="E3766">
        <v>33</v>
      </c>
      <c r="F3766" t="s">
        <v>3275</v>
      </c>
      <c r="G3766" t="s">
        <v>3281</v>
      </c>
      <c r="H3766" s="49">
        <v>42354</v>
      </c>
      <c r="I3766" s="1">
        <v>69416.179999999993</v>
      </c>
    </row>
    <row r="3767" spans="1:9" x14ac:dyDescent="0.25">
      <c r="A3767" s="3">
        <v>200003766</v>
      </c>
      <c r="B3767" t="s">
        <v>3482</v>
      </c>
      <c r="C3767" t="s">
        <v>3420</v>
      </c>
      <c r="D3767" t="s">
        <v>3266</v>
      </c>
      <c r="E3767">
        <v>60</v>
      </c>
      <c r="F3767" t="s">
        <v>3262</v>
      </c>
      <c r="G3767" t="s">
        <v>3265</v>
      </c>
      <c r="H3767" s="49">
        <v>42354</v>
      </c>
      <c r="I3767" s="1">
        <v>67913.86</v>
      </c>
    </row>
    <row r="3768" spans="1:9" x14ac:dyDescent="0.25">
      <c r="A3768" s="3">
        <v>200003767</v>
      </c>
      <c r="B3768" t="s">
        <v>3351</v>
      </c>
      <c r="C3768" t="s">
        <v>3376</v>
      </c>
      <c r="D3768" t="s">
        <v>3266</v>
      </c>
      <c r="E3768">
        <v>40</v>
      </c>
      <c r="F3768" t="s">
        <v>3262</v>
      </c>
      <c r="G3768" t="s">
        <v>3265</v>
      </c>
      <c r="H3768" s="49">
        <v>42354</v>
      </c>
      <c r="I3768" s="1">
        <v>16469.27</v>
      </c>
    </row>
    <row r="3769" spans="1:9" x14ac:dyDescent="0.25">
      <c r="A3769" s="3">
        <v>200003768</v>
      </c>
      <c r="B3769" t="s">
        <v>3370</v>
      </c>
      <c r="C3769" t="s">
        <v>3502</v>
      </c>
      <c r="D3769" t="s">
        <v>3259</v>
      </c>
      <c r="E3769">
        <v>56</v>
      </c>
      <c r="F3769" t="s">
        <v>3262</v>
      </c>
      <c r="G3769" t="s">
        <v>3257</v>
      </c>
      <c r="H3769" s="49">
        <v>42354</v>
      </c>
      <c r="I3769" s="1">
        <v>93164.29</v>
      </c>
    </row>
    <row r="3770" spans="1:9" x14ac:dyDescent="0.25">
      <c r="A3770" s="3">
        <v>200003769</v>
      </c>
      <c r="B3770" t="s">
        <v>3353</v>
      </c>
      <c r="C3770" t="s">
        <v>3357</v>
      </c>
      <c r="D3770" t="s">
        <v>3259</v>
      </c>
      <c r="E3770">
        <v>61</v>
      </c>
      <c r="F3770" t="s">
        <v>3262</v>
      </c>
      <c r="G3770" t="s">
        <v>3265</v>
      </c>
      <c r="H3770" s="49">
        <v>42354</v>
      </c>
      <c r="I3770" s="1">
        <v>55421.45</v>
      </c>
    </row>
    <row r="3771" spans="1:9" x14ac:dyDescent="0.25">
      <c r="A3771" s="3">
        <v>200003770</v>
      </c>
      <c r="B3771" t="s">
        <v>3280</v>
      </c>
      <c r="C3771" t="s">
        <v>3514</v>
      </c>
      <c r="D3771" t="s">
        <v>3266</v>
      </c>
      <c r="E3771">
        <v>55</v>
      </c>
      <c r="F3771" t="s">
        <v>3262</v>
      </c>
      <c r="G3771" t="s">
        <v>3257</v>
      </c>
      <c r="H3771" s="49">
        <v>42354</v>
      </c>
      <c r="I3771" s="1">
        <v>33460.57</v>
      </c>
    </row>
    <row r="3772" spans="1:9" x14ac:dyDescent="0.25">
      <c r="A3772" s="3">
        <v>200003771</v>
      </c>
      <c r="B3772" t="s">
        <v>3339</v>
      </c>
      <c r="C3772" t="s">
        <v>3513</v>
      </c>
      <c r="D3772" t="s">
        <v>3259</v>
      </c>
      <c r="E3772">
        <v>25</v>
      </c>
      <c r="F3772" t="s">
        <v>3262</v>
      </c>
      <c r="G3772" t="s">
        <v>3257</v>
      </c>
      <c r="H3772" s="49">
        <v>42354</v>
      </c>
      <c r="I3772" s="1">
        <v>12294.54</v>
      </c>
    </row>
    <row r="3773" spans="1:9" x14ac:dyDescent="0.25">
      <c r="A3773" s="3">
        <v>200003772</v>
      </c>
      <c r="B3773" t="s">
        <v>3353</v>
      </c>
      <c r="C3773" t="s">
        <v>3296</v>
      </c>
      <c r="D3773" t="s">
        <v>3259</v>
      </c>
      <c r="E3773">
        <v>53</v>
      </c>
      <c r="F3773" t="s">
        <v>3262</v>
      </c>
      <c r="G3773" t="s">
        <v>3257</v>
      </c>
      <c r="H3773" s="49">
        <v>42354</v>
      </c>
      <c r="I3773" s="1">
        <v>114059.89</v>
      </c>
    </row>
    <row r="3774" spans="1:9" x14ac:dyDescent="0.25">
      <c r="A3774" s="3">
        <v>200003773</v>
      </c>
      <c r="B3774" t="s">
        <v>3446</v>
      </c>
      <c r="C3774" t="s">
        <v>3410</v>
      </c>
      <c r="D3774" t="s">
        <v>3259</v>
      </c>
      <c r="E3774">
        <v>43</v>
      </c>
      <c r="F3774" t="s">
        <v>3262</v>
      </c>
      <c r="G3774" t="s">
        <v>3257</v>
      </c>
      <c r="H3774" s="49">
        <v>42354</v>
      </c>
      <c r="I3774" s="1">
        <v>44371.75</v>
      </c>
    </row>
    <row r="3775" spans="1:9" x14ac:dyDescent="0.25">
      <c r="A3775" s="3">
        <v>200003774</v>
      </c>
      <c r="B3775" t="s">
        <v>3339</v>
      </c>
      <c r="C3775" t="s">
        <v>3512</v>
      </c>
      <c r="D3775" t="s">
        <v>3259</v>
      </c>
      <c r="E3775">
        <v>51</v>
      </c>
      <c r="F3775" t="s">
        <v>3262</v>
      </c>
      <c r="G3775" t="s">
        <v>3257</v>
      </c>
      <c r="H3775" s="49">
        <v>42354</v>
      </c>
      <c r="I3775" s="1">
        <v>54174.879999999997</v>
      </c>
    </row>
    <row r="3776" spans="1:9" x14ac:dyDescent="0.25">
      <c r="A3776" s="3">
        <v>300003775</v>
      </c>
      <c r="B3776" t="s">
        <v>3322</v>
      </c>
      <c r="C3776" t="s">
        <v>3425</v>
      </c>
      <c r="D3776" t="s">
        <v>3259</v>
      </c>
      <c r="E3776">
        <v>29</v>
      </c>
      <c r="F3776" t="s">
        <v>3258</v>
      </c>
      <c r="G3776" t="s">
        <v>3257</v>
      </c>
      <c r="H3776" s="49">
        <v>42354</v>
      </c>
      <c r="I3776" s="1">
        <v>29909.03</v>
      </c>
    </row>
    <row r="3777" spans="1:9" x14ac:dyDescent="0.25">
      <c r="A3777" s="3">
        <v>300003776</v>
      </c>
      <c r="B3777" t="s">
        <v>3482</v>
      </c>
      <c r="C3777" t="s">
        <v>3403</v>
      </c>
      <c r="D3777" t="s">
        <v>3266</v>
      </c>
      <c r="E3777">
        <v>37</v>
      </c>
      <c r="F3777" t="s">
        <v>3258</v>
      </c>
      <c r="G3777" t="s">
        <v>3281</v>
      </c>
      <c r="H3777" s="49">
        <v>42354</v>
      </c>
      <c r="I3777" s="1">
        <v>92953.31</v>
      </c>
    </row>
    <row r="3778" spans="1:9" x14ac:dyDescent="0.25">
      <c r="A3778" s="3">
        <v>300003777</v>
      </c>
      <c r="B3778" t="s">
        <v>3278</v>
      </c>
      <c r="C3778" t="s">
        <v>3490</v>
      </c>
      <c r="D3778" t="s">
        <v>3266</v>
      </c>
      <c r="E3778">
        <v>36</v>
      </c>
      <c r="F3778" t="s">
        <v>3258</v>
      </c>
      <c r="G3778" t="s">
        <v>3265</v>
      </c>
      <c r="H3778" s="49">
        <v>42354</v>
      </c>
      <c r="I3778" s="1">
        <v>60441.82</v>
      </c>
    </row>
    <row r="3779" spans="1:9" x14ac:dyDescent="0.25">
      <c r="A3779" s="3">
        <v>300003778</v>
      </c>
      <c r="B3779" t="s">
        <v>3390</v>
      </c>
      <c r="C3779" t="s">
        <v>3511</v>
      </c>
      <c r="D3779" t="s">
        <v>3266</v>
      </c>
      <c r="E3779">
        <v>45</v>
      </c>
      <c r="F3779" t="s">
        <v>3258</v>
      </c>
      <c r="G3779" t="s">
        <v>3265</v>
      </c>
      <c r="H3779" s="49">
        <v>42354</v>
      </c>
      <c r="I3779" s="1">
        <v>86475.8</v>
      </c>
    </row>
    <row r="3780" spans="1:9" x14ac:dyDescent="0.25">
      <c r="A3780" s="3">
        <v>300003779</v>
      </c>
      <c r="B3780" t="s">
        <v>3428</v>
      </c>
      <c r="C3780" t="s">
        <v>3420</v>
      </c>
      <c r="D3780" t="s">
        <v>3266</v>
      </c>
      <c r="E3780">
        <v>32</v>
      </c>
      <c r="F3780" t="s">
        <v>3258</v>
      </c>
      <c r="G3780" t="s">
        <v>3281</v>
      </c>
      <c r="H3780" s="49">
        <v>42354</v>
      </c>
      <c r="I3780" s="1">
        <v>27274.97</v>
      </c>
    </row>
    <row r="3781" spans="1:9" x14ac:dyDescent="0.25">
      <c r="A3781" s="3">
        <v>100003780</v>
      </c>
      <c r="B3781" t="s">
        <v>3510</v>
      </c>
      <c r="C3781" t="s">
        <v>3444</v>
      </c>
      <c r="D3781" t="s">
        <v>3259</v>
      </c>
      <c r="E3781">
        <v>36</v>
      </c>
      <c r="F3781" t="s">
        <v>3275</v>
      </c>
      <c r="G3781" t="s">
        <v>3257</v>
      </c>
      <c r="H3781" s="49">
        <v>42355</v>
      </c>
      <c r="I3781" s="1">
        <v>40728.660000000003</v>
      </c>
    </row>
    <row r="3782" spans="1:9" x14ac:dyDescent="0.25">
      <c r="A3782" s="3">
        <v>100003781</v>
      </c>
      <c r="B3782" t="s">
        <v>3382</v>
      </c>
      <c r="C3782" t="s">
        <v>3498</v>
      </c>
      <c r="D3782" t="s">
        <v>3259</v>
      </c>
      <c r="E3782">
        <v>32</v>
      </c>
      <c r="F3782" t="s">
        <v>3275</v>
      </c>
      <c r="G3782" t="s">
        <v>3281</v>
      </c>
      <c r="H3782" s="49">
        <v>42355</v>
      </c>
      <c r="I3782" s="1">
        <v>42956.77</v>
      </c>
    </row>
    <row r="3783" spans="1:9" x14ac:dyDescent="0.25">
      <c r="A3783" s="3">
        <v>100003782</v>
      </c>
      <c r="B3783" t="s">
        <v>3486</v>
      </c>
      <c r="C3783" t="s">
        <v>3312</v>
      </c>
      <c r="D3783" t="s">
        <v>3266</v>
      </c>
      <c r="E3783">
        <v>32</v>
      </c>
      <c r="F3783" t="s">
        <v>3275</v>
      </c>
      <c r="G3783" t="s">
        <v>3281</v>
      </c>
      <c r="H3783" s="49">
        <v>42355</v>
      </c>
      <c r="I3783" s="1">
        <v>51475.16</v>
      </c>
    </row>
    <row r="3784" spans="1:9" x14ac:dyDescent="0.25">
      <c r="A3784" s="3">
        <v>100003783</v>
      </c>
      <c r="B3784" t="s">
        <v>3300</v>
      </c>
      <c r="C3784" t="s">
        <v>3509</v>
      </c>
      <c r="D3784" t="s">
        <v>3259</v>
      </c>
      <c r="E3784">
        <v>32</v>
      </c>
      <c r="F3784" t="s">
        <v>3275</v>
      </c>
      <c r="G3784" t="s">
        <v>3281</v>
      </c>
      <c r="H3784" s="49">
        <v>42355</v>
      </c>
      <c r="I3784" s="1">
        <v>36780.870000000003</v>
      </c>
    </row>
    <row r="3785" spans="1:9" x14ac:dyDescent="0.25">
      <c r="A3785" s="3">
        <v>100003784</v>
      </c>
      <c r="B3785" t="s">
        <v>3297</v>
      </c>
      <c r="C3785" t="s">
        <v>3447</v>
      </c>
      <c r="D3785" t="s">
        <v>3259</v>
      </c>
      <c r="E3785">
        <v>40</v>
      </c>
      <c r="F3785" t="s">
        <v>3275</v>
      </c>
      <c r="G3785" t="s">
        <v>3281</v>
      </c>
      <c r="H3785" s="49">
        <v>42355</v>
      </c>
      <c r="I3785" s="1">
        <v>3890.53</v>
      </c>
    </row>
    <row r="3786" spans="1:9" x14ac:dyDescent="0.25">
      <c r="A3786" s="3">
        <v>100003785</v>
      </c>
      <c r="B3786" t="s">
        <v>3377</v>
      </c>
      <c r="C3786" t="s">
        <v>3508</v>
      </c>
      <c r="D3786" t="s">
        <v>3266</v>
      </c>
      <c r="E3786">
        <v>26</v>
      </c>
      <c r="F3786" t="s">
        <v>3275</v>
      </c>
      <c r="G3786" t="s">
        <v>3281</v>
      </c>
      <c r="H3786" s="49">
        <v>42355</v>
      </c>
      <c r="I3786" s="1">
        <v>83372.36</v>
      </c>
    </row>
    <row r="3787" spans="1:9" x14ac:dyDescent="0.25">
      <c r="A3787" s="3">
        <v>100003786</v>
      </c>
      <c r="B3787" t="s">
        <v>3449</v>
      </c>
      <c r="C3787" t="s">
        <v>3472</v>
      </c>
      <c r="D3787" t="s">
        <v>3259</v>
      </c>
      <c r="E3787">
        <v>35</v>
      </c>
      <c r="F3787" t="s">
        <v>3275</v>
      </c>
      <c r="G3787" t="s">
        <v>3281</v>
      </c>
      <c r="H3787" s="49">
        <v>42355</v>
      </c>
      <c r="I3787" s="1">
        <v>137981.62</v>
      </c>
    </row>
    <row r="3788" spans="1:9" x14ac:dyDescent="0.25">
      <c r="A3788" s="3">
        <v>100003787</v>
      </c>
      <c r="B3788" t="s">
        <v>3455</v>
      </c>
      <c r="C3788" t="s">
        <v>3466</v>
      </c>
      <c r="D3788" t="s">
        <v>3259</v>
      </c>
      <c r="E3788">
        <v>32</v>
      </c>
      <c r="F3788" t="s">
        <v>3275</v>
      </c>
      <c r="G3788" t="s">
        <v>3257</v>
      </c>
      <c r="H3788" s="49">
        <v>42355</v>
      </c>
      <c r="I3788" s="1">
        <v>17056.8</v>
      </c>
    </row>
    <row r="3789" spans="1:9" x14ac:dyDescent="0.25">
      <c r="A3789" s="3">
        <v>100003788</v>
      </c>
      <c r="B3789" t="s">
        <v>3285</v>
      </c>
      <c r="C3789" t="s">
        <v>3315</v>
      </c>
      <c r="D3789" t="s">
        <v>3266</v>
      </c>
      <c r="E3789">
        <v>29</v>
      </c>
      <c r="F3789" t="s">
        <v>3275</v>
      </c>
      <c r="G3789" t="s">
        <v>3281</v>
      </c>
      <c r="H3789" s="49">
        <v>42355</v>
      </c>
      <c r="I3789" s="1">
        <v>5312.07</v>
      </c>
    </row>
    <row r="3790" spans="1:9" x14ac:dyDescent="0.25">
      <c r="A3790" s="3">
        <v>100003789</v>
      </c>
      <c r="B3790" t="s">
        <v>3507</v>
      </c>
      <c r="C3790" t="s">
        <v>3360</v>
      </c>
      <c r="D3790" t="s">
        <v>3259</v>
      </c>
      <c r="E3790">
        <v>25</v>
      </c>
      <c r="F3790" t="s">
        <v>3275</v>
      </c>
      <c r="G3790" t="s">
        <v>3265</v>
      </c>
      <c r="H3790" s="49">
        <v>42355</v>
      </c>
      <c r="I3790" s="1">
        <v>44515.32</v>
      </c>
    </row>
    <row r="3791" spans="1:9" x14ac:dyDescent="0.25">
      <c r="A3791" s="3">
        <v>200003790</v>
      </c>
      <c r="B3791" t="s">
        <v>3451</v>
      </c>
      <c r="C3791" t="s">
        <v>3365</v>
      </c>
      <c r="D3791" t="s">
        <v>3266</v>
      </c>
      <c r="E3791">
        <v>49</v>
      </c>
      <c r="F3791" t="s">
        <v>3262</v>
      </c>
      <c r="G3791" t="s">
        <v>3265</v>
      </c>
      <c r="H3791" s="49">
        <v>42355</v>
      </c>
      <c r="I3791" s="1">
        <v>7873.92</v>
      </c>
    </row>
    <row r="3792" spans="1:9" x14ac:dyDescent="0.25">
      <c r="A3792" s="3">
        <v>200003791</v>
      </c>
      <c r="B3792" t="s">
        <v>3457</v>
      </c>
      <c r="C3792" t="s">
        <v>3418</v>
      </c>
      <c r="D3792" t="s">
        <v>3266</v>
      </c>
      <c r="E3792">
        <v>49</v>
      </c>
      <c r="F3792" t="s">
        <v>3262</v>
      </c>
      <c r="G3792" t="s">
        <v>3265</v>
      </c>
      <c r="H3792" s="49">
        <v>42355</v>
      </c>
      <c r="I3792" s="1">
        <v>5981.41</v>
      </c>
    </row>
    <row r="3793" spans="1:9" x14ac:dyDescent="0.25">
      <c r="A3793" s="3">
        <v>200003792</v>
      </c>
      <c r="B3793" t="s">
        <v>3354</v>
      </c>
      <c r="C3793" t="s">
        <v>3312</v>
      </c>
      <c r="D3793" t="s">
        <v>3259</v>
      </c>
      <c r="E3793">
        <v>54</v>
      </c>
      <c r="F3793" t="s">
        <v>3262</v>
      </c>
      <c r="G3793" t="s">
        <v>3257</v>
      </c>
      <c r="H3793" s="49">
        <v>42355</v>
      </c>
      <c r="I3793" s="1">
        <v>25766.83</v>
      </c>
    </row>
    <row r="3794" spans="1:9" x14ac:dyDescent="0.25">
      <c r="A3794" s="3">
        <v>200003793</v>
      </c>
      <c r="B3794" t="s">
        <v>3352</v>
      </c>
      <c r="C3794" t="s">
        <v>3362</v>
      </c>
      <c r="D3794" t="s">
        <v>3266</v>
      </c>
      <c r="E3794">
        <v>55</v>
      </c>
      <c r="F3794" t="s">
        <v>3262</v>
      </c>
      <c r="G3794" t="s">
        <v>3265</v>
      </c>
      <c r="H3794" s="49">
        <v>42355</v>
      </c>
      <c r="I3794" s="1">
        <v>100995.05</v>
      </c>
    </row>
    <row r="3795" spans="1:9" x14ac:dyDescent="0.25">
      <c r="A3795" s="3">
        <v>200003794</v>
      </c>
      <c r="B3795" t="s">
        <v>3433</v>
      </c>
      <c r="C3795" t="s">
        <v>3349</v>
      </c>
      <c r="D3795" t="s">
        <v>3259</v>
      </c>
      <c r="E3795">
        <v>60</v>
      </c>
      <c r="F3795" t="s">
        <v>3262</v>
      </c>
      <c r="G3795" t="s">
        <v>3257</v>
      </c>
      <c r="H3795" s="49">
        <v>42355</v>
      </c>
      <c r="I3795" s="1">
        <v>22118.93</v>
      </c>
    </row>
    <row r="3796" spans="1:9" x14ac:dyDescent="0.25">
      <c r="A3796" s="3">
        <v>200003795</v>
      </c>
      <c r="B3796" t="s">
        <v>3356</v>
      </c>
      <c r="C3796" t="s">
        <v>3435</v>
      </c>
      <c r="D3796" t="s">
        <v>3259</v>
      </c>
      <c r="E3796">
        <v>48</v>
      </c>
      <c r="F3796" t="s">
        <v>3262</v>
      </c>
      <c r="G3796" t="s">
        <v>3257</v>
      </c>
      <c r="H3796" s="49">
        <v>42355</v>
      </c>
      <c r="I3796" s="1">
        <v>2840.77</v>
      </c>
    </row>
    <row r="3797" spans="1:9" x14ac:dyDescent="0.25">
      <c r="A3797" s="3">
        <v>200003796</v>
      </c>
      <c r="B3797" t="s">
        <v>3506</v>
      </c>
      <c r="C3797" t="s">
        <v>3499</v>
      </c>
      <c r="D3797" t="s">
        <v>3259</v>
      </c>
      <c r="E3797">
        <v>48</v>
      </c>
      <c r="F3797" t="s">
        <v>3262</v>
      </c>
      <c r="G3797" t="s">
        <v>3265</v>
      </c>
      <c r="H3797" s="49">
        <v>42355</v>
      </c>
      <c r="I3797" s="1">
        <v>54607.76</v>
      </c>
    </row>
    <row r="3798" spans="1:9" x14ac:dyDescent="0.25">
      <c r="A3798" s="3">
        <v>100003797</v>
      </c>
      <c r="B3798" t="s">
        <v>3505</v>
      </c>
      <c r="C3798" t="s">
        <v>3340</v>
      </c>
      <c r="D3798" t="s">
        <v>3259</v>
      </c>
      <c r="E3798">
        <v>39</v>
      </c>
      <c r="F3798" t="s">
        <v>3275</v>
      </c>
      <c r="G3798" t="s">
        <v>3281</v>
      </c>
      <c r="H3798" s="49">
        <v>42356</v>
      </c>
      <c r="I3798" s="1">
        <v>55454.96</v>
      </c>
    </row>
    <row r="3799" spans="1:9" x14ac:dyDescent="0.25">
      <c r="A3799" s="3">
        <v>100003798</v>
      </c>
      <c r="B3799" t="s">
        <v>3297</v>
      </c>
      <c r="C3799" t="s">
        <v>3365</v>
      </c>
      <c r="D3799" t="s">
        <v>3259</v>
      </c>
      <c r="E3799">
        <v>31</v>
      </c>
      <c r="F3799" t="s">
        <v>3275</v>
      </c>
      <c r="G3799" t="s">
        <v>3281</v>
      </c>
      <c r="H3799" s="49">
        <v>42356</v>
      </c>
      <c r="I3799" s="1">
        <v>32293.11</v>
      </c>
    </row>
    <row r="3800" spans="1:9" x14ac:dyDescent="0.25">
      <c r="A3800" s="3">
        <v>100003799</v>
      </c>
      <c r="B3800" t="s">
        <v>3504</v>
      </c>
      <c r="C3800" t="s">
        <v>3279</v>
      </c>
      <c r="D3800" t="s">
        <v>3266</v>
      </c>
      <c r="E3800">
        <v>36</v>
      </c>
      <c r="F3800" t="s">
        <v>3275</v>
      </c>
      <c r="G3800" t="s">
        <v>3281</v>
      </c>
      <c r="H3800" s="49">
        <v>42356</v>
      </c>
      <c r="I3800" s="1">
        <v>20254.46</v>
      </c>
    </row>
    <row r="3801" spans="1:9" x14ac:dyDescent="0.25">
      <c r="A3801" s="3">
        <v>100003800</v>
      </c>
      <c r="B3801" t="s">
        <v>3426</v>
      </c>
      <c r="C3801" t="s">
        <v>3318</v>
      </c>
      <c r="D3801" t="s">
        <v>3259</v>
      </c>
      <c r="E3801">
        <v>32</v>
      </c>
      <c r="F3801" t="s">
        <v>3275</v>
      </c>
      <c r="G3801" t="s">
        <v>3265</v>
      </c>
      <c r="H3801" s="49">
        <v>42356</v>
      </c>
      <c r="I3801" s="1">
        <v>4983.93</v>
      </c>
    </row>
    <row r="3802" spans="1:9" x14ac:dyDescent="0.25">
      <c r="A3802" s="3">
        <v>200003801</v>
      </c>
      <c r="B3802" t="s">
        <v>3503</v>
      </c>
      <c r="C3802" t="s">
        <v>3277</v>
      </c>
      <c r="D3802" t="s">
        <v>3266</v>
      </c>
      <c r="E3802">
        <v>54</v>
      </c>
      <c r="F3802" t="s">
        <v>3262</v>
      </c>
      <c r="G3802" t="s">
        <v>3265</v>
      </c>
      <c r="H3802" s="49">
        <v>42356</v>
      </c>
      <c r="I3802" s="1">
        <v>61439.56</v>
      </c>
    </row>
    <row r="3803" spans="1:9" x14ac:dyDescent="0.25">
      <c r="A3803" s="3">
        <v>200003802</v>
      </c>
      <c r="B3803" t="s">
        <v>3497</v>
      </c>
      <c r="C3803" t="s">
        <v>3502</v>
      </c>
      <c r="D3803" t="s">
        <v>3266</v>
      </c>
      <c r="E3803">
        <v>46</v>
      </c>
      <c r="F3803" t="s">
        <v>3262</v>
      </c>
      <c r="G3803" t="s">
        <v>3281</v>
      </c>
      <c r="H3803" s="49">
        <v>42356</v>
      </c>
      <c r="I3803" s="1">
        <v>10394.280000000001</v>
      </c>
    </row>
    <row r="3804" spans="1:9" x14ac:dyDescent="0.25">
      <c r="A3804" s="3">
        <v>200003803</v>
      </c>
      <c r="B3804" t="s">
        <v>3443</v>
      </c>
      <c r="C3804" t="s">
        <v>3501</v>
      </c>
      <c r="D3804" t="s">
        <v>3266</v>
      </c>
      <c r="E3804">
        <v>44</v>
      </c>
      <c r="F3804" t="s">
        <v>3262</v>
      </c>
      <c r="G3804" t="s">
        <v>3265</v>
      </c>
      <c r="H3804" s="49">
        <v>42356</v>
      </c>
      <c r="I3804" s="1">
        <v>60444.7</v>
      </c>
    </row>
    <row r="3805" spans="1:9" x14ac:dyDescent="0.25">
      <c r="A3805" s="3">
        <v>300003804</v>
      </c>
      <c r="B3805" t="s">
        <v>3500</v>
      </c>
      <c r="C3805" t="s">
        <v>3499</v>
      </c>
      <c r="D3805" t="s">
        <v>3259</v>
      </c>
      <c r="E3805">
        <v>34</v>
      </c>
      <c r="F3805" t="s">
        <v>3258</v>
      </c>
      <c r="G3805" t="s">
        <v>3281</v>
      </c>
      <c r="H3805" s="49">
        <v>42356</v>
      </c>
      <c r="I3805" s="1">
        <v>40380.07</v>
      </c>
    </row>
    <row r="3806" spans="1:9" x14ac:dyDescent="0.25">
      <c r="A3806" s="3">
        <v>100003805</v>
      </c>
      <c r="B3806" t="s">
        <v>3451</v>
      </c>
      <c r="C3806" t="s">
        <v>3498</v>
      </c>
      <c r="D3806" t="s">
        <v>3266</v>
      </c>
      <c r="E3806">
        <v>36</v>
      </c>
      <c r="F3806" t="s">
        <v>3275</v>
      </c>
      <c r="G3806" t="s">
        <v>3257</v>
      </c>
      <c r="H3806" s="49">
        <v>42357</v>
      </c>
      <c r="I3806" s="1">
        <v>88957.46</v>
      </c>
    </row>
    <row r="3807" spans="1:9" x14ac:dyDescent="0.25">
      <c r="A3807" s="3">
        <v>100003806</v>
      </c>
      <c r="B3807" t="s">
        <v>3309</v>
      </c>
      <c r="C3807" t="s">
        <v>3440</v>
      </c>
      <c r="D3807" t="s">
        <v>3266</v>
      </c>
      <c r="E3807">
        <v>22</v>
      </c>
      <c r="F3807" t="s">
        <v>3275</v>
      </c>
      <c r="G3807" t="s">
        <v>3281</v>
      </c>
      <c r="H3807" s="49">
        <v>42357</v>
      </c>
      <c r="I3807" s="1">
        <v>15613.06</v>
      </c>
    </row>
    <row r="3808" spans="1:9" x14ac:dyDescent="0.25">
      <c r="A3808" s="3">
        <v>100003807</v>
      </c>
      <c r="B3808" t="s">
        <v>3441</v>
      </c>
      <c r="C3808" t="s">
        <v>3282</v>
      </c>
      <c r="D3808" t="s">
        <v>3259</v>
      </c>
      <c r="E3808">
        <v>23</v>
      </c>
      <c r="F3808" t="s">
        <v>3275</v>
      </c>
      <c r="G3808" t="s">
        <v>3281</v>
      </c>
      <c r="H3808" s="49">
        <v>42357</v>
      </c>
      <c r="I3808" s="1">
        <v>68508.87</v>
      </c>
    </row>
    <row r="3809" spans="1:9" x14ac:dyDescent="0.25">
      <c r="A3809" s="3">
        <v>100003808</v>
      </c>
      <c r="B3809" t="s">
        <v>3445</v>
      </c>
      <c r="C3809" t="s">
        <v>3450</v>
      </c>
      <c r="D3809" t="s">
        <v>3259</v>
      </c>
      <c r="E3809">
        <v>35</v>
      </c>
      <c r="F3809" t="s">
        <v>3275</v>
      </c>
      <c r="G3809" t="s">
        <v>3281</v>
      </c>
      <c r="H3809" s="49">
        <v>42357</v>
      </c>
      <c r="I3809" s="1">
        <v>40309.870000000003</v>
      </c>
    </row>
    <row r="3810" spans="1:9" x14ac:dyDescent="0.25">
      <c r="A3810" s="3">
        <v>100003809</v>
      </c>
      <c r="B3810" t="s">
        <v>3497</v>
      </c>
      <c r="C3810" t="s">
        <v>3392</v>
      </c>
      <c r="D3810" t="s">
        <v>3266</v>
      </c>
      <c r="E3810">
        <v>37</v>
      </c>
      <c r="F3810" t="s">
        <v>3275</v>
      </c>
      <c r="G3810" t="s">
        <v>3281</v>
      </c>
      <c r="H3810" s="49">
        <v>42357</v>
      </c>
      <c r="I3810" s="1">
        <v>32132.560000000001</v>
      </c>
    </row>
    <row r="3811" spans="1:9" x14ac:dyDescent="0.25">
      <c r="A3811" s="3">
        <v>100003810</v>
      </c>
      <c r="B3811" t="s">
        <v>3351</v>
      </c>
      <c r="C3811" t="s">
        <v>3418</v>
      </c>
      <c r="D3811" t="s">
        <v>3266</v>
      </c>
      <c r="E3811">
        <v>23</v>
      </c>
      <c r="F3811" t="s">
        <v>3275</v>
      </c>
      <c r="G3811" t="s">
        <v>3281</v>
      </c>
      <c r="H3811" s="49">
        <v>42357</v>
      </c>
      <c r="I3811" s="1">
        <v>47114.15</v>
      </c>
    </row>
    <row r="3812" spans="1:9" x14ac:dyDescent="0.25">
      <c r="A3812" s="3">
        <v>100003811</v>
      </c>
      <c r="B3812" t="s">
        <v>3496</v>
      </c>
      <c r="C3812" t="s">
        <v>3392</v>
      </c>
      <c r="D3812" t="s">
        <v>3266</v>
      </c>
      <c r="E3812">
        <v>30</v>
      </c>
      <c r="F3812" t="s">
        <v>3275</v>
      </c>
      <c r="G3812" t="s">
        <v>3281</v>
      </c>
      <c r="H3812" s="49">
        <v>42357</v>
      </c>
      <c r="I3812" s="1">
        <v>16703.14</v>
      </c>
    </row>
    <row r="3813" spans="1:9" x14ac:dyDescent="0.25">
      <c r="A3813" s="3">
        <v>100003812</v>
      </c>
      <c r="B3813" t="s">
        <v>3495</v>
      </c>
      <c r="C3813" t="s">
        <v>3488</v>
      </c>
      <c r="D3813" t="s">
        <v>3259</v>
      </c>
      <c r="E3813">
        <v>32</v>
      </c>
      <c r="F3813" t="s">
        <v>3275</v>
      </c>
      <c r="G3813" t="s">
        <v>3281</v>
      </c>
      <c r="H3813" s="49">
        <v>42357</v>
      </c>
      <c r="I3813" s="1">
        <v>56233.65</v>
      </c>
    </row>
    <row r="3814" spans="1:9" x14ac:dyDescent="0.25">
      <c r="A3814" s="3">
        <v>100003813</v>
      </c>
      <c r="B3814" t="s">
        <v>3471</v>
      </c>
      <c r="C3814" t="s">
        <v>3305</v>
      </c>
      <c r="D3814" t="s">
        <v>3266</v>
      </c>
      <c r="E3814">
        <v>48</v>
      </c>
      <c r="F3814" t="s">
        <v>3275</v>
      </c>
      <c r="G3814" t="s">
        <v>3281</v>
      </c>
      <c r="H3814" s="49">
        <v>42357</v>
      </c>
      <c r="I3814" s="1">
        <v>45166.76</v>
      </c>
    </row>
    <row r="3815" spans="1:9" x14ac:dyDescent="0.25">
      <c r="A3815" s="3">
        <v>100003814</v>
      </c>
      <c r="B3815" t="s">
        <v>3494</v>
      </c>
      <c r="C3815" t="s">
        <v>3440</v>
      </c>
      <c r="D3815" t="s">
        <v>3259</v>
      </c>
      <c r="E3815">
        <v>29</v>
      </c>
      <c r="F3815" t="s">
        <v>3275</v>
      </c>
      <c r="G3815" t="s">
        <v>3281</v>
      </c>
      <c r="H3815" s="49">
        <v>42357</v>
      </c>
      <c r="I3815" s="1">
        <v>25665.759999999998</v>
      </c>
    </row>
    <row r="3816" spans="1:9" x14ac:dyDescent="0.25">
      <c r="A3816" s="3">
        <v>100003815</v>
      </c>
      <c r="B3816" t="s">
        <v>3348</v>
      </c>
      <c r="C3816" t="s">
        <v>3329</v>
      </c>
      <c r="D3816" t="s">
        <v>3266</v>
      </c>
      <c r="E3816">
        <v>36</v>
      </c>
      <c r="F3816" t="s">
        <v>3275</v>
      </c>
      <c r="G3816" t="s">
        <v>3281</v>
      </c>
      <c r="H3816" s="49">
        <v>42357</v>
      </c>
      <c r="I3816" s="1">
        <v>30604.28</v>
      </c>
    </row>
    <row r="3817" spans="1:9" x14ac:dyDescent="0.25">
      <c r="A3817" s="3">
        <v>100003816</v>
      </c>
      <c r="B3817" t="s">
        <v>3453</v>
      </c>
      <c r="C3817" t="s">
        <v>3470</v>
      </c>
      <c r="D3817" t="s">
        <v>3266</v>
      </c>
      <c r="E3817">
        <v>37</v>
      </c>
      <c r="F3817" t="s">
        <v>3275</v>
      </c>
      <c r="G3817" t="s">
        <v>3281</v>
      </c>
      <c r="H3817" s="49">
        <v>42357</v>
      </c>
      <c r="I3817" s="1">
        <v>27959.65</v>
      </c>
    </row>
    <row r="3818" spans="1:9" x14ac:dyDescent="0.25">
      <c r="A3818" s="3">
        <v>100003817</v>
      </c>
      <c r="B3818" t="s">
        <v>3493</v>
      </c>
      <c r="C3818" t="s">
        <v>3271</v>
      </c>
      <c r="D3818" t="s">
        <v>3259</v>
      </c>
      <c r="E3818">
        <v>29</v>
      </c>
      <c r="F3818" t="s">
        <v>3275</v>
      </c>
      <c r="G3818" t="s">
        <v>3281</v>
      </c>
      <c r="H3818" s="49">
        <v>42357</v>
      </c>
      <c r="I3818" s="1">
        <v>51239.25</v>
      </c>
    </row>
    <row r="3819" spans="1:9" x14ac:dyDescent="0.25">
      <c r="A3819" s="3">
        <v>100003818</v>
      </c>
      <c r="B3819" t="s">
        <v>3492</v>
      </c>
      <c r="C3819" t="s">
        <v>3362</v>
      </c>
      <c r="D3819" t="s">
        <v>3266</v>
      </c>
      <c r="E3819">
        <v>46</v>
      </c>
      <c r="F3819" t="s">
        <v>3275</v>
      </c>
      <c r="G3819" t="s">
        <v>3265</v>
      </c>
      <c r="H3819" s="49">
        <v>42357</v>
      </c>
      <c r="I3819" s="1">
        <v>71257.039999999994</v>
      </c>
    </row>
    <row r="3820" spans="1:9" x14ac:dyDescent="0.25">
      <c r="A3820" s="3">
        <v>100003819</v>
      </c>
      <c r="B3820" t="s">
        <v>3283</v>
      </c>
      <c r="C3820" t="s">
        <v>3425</v>
      </c>
      <c r="D3820" t="s">
        <v>3259</v>
      </c>
      <c r="E3820">
        <v>40</v>
      </c>
      <c r="F3820" t="s">
        <v>3275</v>
      </c>
      <c r="G3820" t="s">
        <v>3281</v>
      </c>
      <c r="H3820" s="49">
        <v>42357</v>
      </c>
      <c r="I3820" s="1">
        <v>9785.44</v>
      </c>
    </row>
    <row r="3821" spans="1:9" x14ac:dyDescent="0.25">
      <c r="A3821" s="3">
        <v>100003820</v>
      </c>
      <c r="B3821" t="s">
        <v>3491</v>
      </c>
      <c r="C3821" t="s">
        <v>3490</v>
      </c>
      <c r="D3821" t="s">
        <v>3259</v>
      </c>
      <c r="E3821">
        <v>39</v>
      </c>
      <c r="F3821" t="s">
        <v>3275</v>
      </c>
      <c r="G3821" t="s">
        <v>3281</v>
      </c>
      <c r="H3821" s="49">
        <v>42357</v>
      </c>
      <c r="I3821" s="1">
        <v>11024.75</v>
      </c>
    </row>
    <row r="3822" spans="1:9" x14ac:dyDescent="0.25">
      <c r="A3822" s="3">
        <v>200003821</v>
      </c>
      <c r="B3822" t="s">
        <v>3489</v>
      </c>
      <c r="C3822" t="s">
        <v>3488</v>
      </c>
      <c r="D3822" t="s">
        <v>3259</v>
      </c>
      <c r="E3822">
        <v>45</v>
      </c>
      <c r="F3822" t="s">
        <v>3262</v>
      </c>
      <c r="G3822" t="s">
        <v>3257</v>
      </c>
      <c r="H3822" s="49">
        <v>42357</v>
      </c>
      <c r="I3822" s="1">
        <v>2583.75</v>
      </c>
    </row>
    <row r="3823" spans="1:9" x14ac:dyDescent="0.25">
      <c r="A3823" s="3">
        <v>200003822</v>
      </c>
      <c r="B3823" t="s">
        <v>3414</v>
      </c>
      <c r="C3823" t="s">
        <v>3487</v>
      </c>
      <c r="D3823" t="s">
        <v>3259</v>
      </c>
      <c r="E3823">
        <v>53</v>
      </c>
      <c r="F3823" t="s">
        <v>3262</v>
      </c>
      <c r="G3823" t="s">
        <v>3281</v>
      </c>
      <c r="H3823" s="49">
        <v>42357</v>
      </c>
      <c r="I3823" s="1">
        <v>43361.73</v>
      </c>
    </row>
    <row r="3824" spans="1:9" x14ac:dyDescent="0.25">
      <c r="A3824" s="3">
        <v>200003823</v>
      </c>
      <c r="B3824" t="s">
        <v>3382</v>
      </c>
      <c r="C3824" t="s">
        <v>3328</v>
      </c>
      <c r="D3824" t="s">
        <v>3259</v>
      </c>
      <c r="E3824">
        <v>42</v>
      </c>
      <c r="F3824" t="s">
        <v>3262</v>
      </c>
      <c r="G3824" t="s">
        <v>3265</v>
      </c>
      <c r="H3824" s="49">
        <v>42357</v>
      </c>
      <c r="I3824" s="1">
        <v>30923.4</v>
      </c>
    </row>
    <row r="3825" spans="1:9" x14ac:dyDescent="0.25">
      <c r="A3825" s="3">
        <v>200003824</v>
      </c>
      <c r="B3825" t="s">
        <v>3486</v>
      </c>
      <c r="C3825" t="s">
        <v>3332</v>
      </c>
      <c r="D3825" t="s">
        <v>3266</v>
      </c>
      <c r="E3825">
        <v>42</v>
      </c>
      <c r="F3825" t="s">
        <v>3262</v>
      </c>
      <c r="G3825" t="s">
        <v>3265</v>
      </c>
      <c r="H3825" s="49">
        <v>42357</v>
      </c>
      <c r="I3825" s="1">
        <v>56135.18</v>
      </c>
    </row>
    <row r="3826" spans="1:9" x14ac:dyDescent="0.25">
      <c r="A3826" s="3">
        <v>200003825</v>
      </c>
      <c r="B3826" t="s">
        <v>3366</v>
      </c>
      <c r="C3826" t="s">
        <v>3485</v>
      </c>
      <c r="D3826" t="s">
        <v>3259</v>
      </c>
      <c r="E3826">
        <v>58</v>
      </c>
      <c r="F3826" t="s">
        <v>3262</v>
      </c>
      <c r="G3826" t="s">
        <v>3257</v>
      </c>
      <c r="H3826" s="49">
        <v>42357</v>
      </c>
      <c r="I3826" s="1">
        <v>10235.19</v>
      </c>
    </row>
    <row r="3827" spans="1:9" x14ac:dyDescent="0.25">
      <c r="A3827" s="3">
        <v>300003826</v>
      </c>
      <c r="B3827" t="s">
        <v>3484</v>
      </c>
      <c r="C3827" t="s">
        <v>3483</v>
      </c>
      <c r="D3827" t="s">
        <v>3266</v>
      </c>
      <c r="E3827">
        <v>33</v>
      </c>
      <c r="F3827" t="s">
        <v>3258</v>
      </c>
      <c r="G3827" t="s">
        <v>3281</v>
      </c>
      <c r="H3827" s="49">
        <v>42357</v>
      </c>
      <c r="I3827" s="1">
        <v>76628.679999999993</v>
      </c>
    </row>
    <row r="3828" spans="1:9" x14ac:dyDescent="0.25">
      <c r="A3828" s="3">
        <v>300003827</v>
      </c>
      <c r="B3828" t="s">
        <v>3482</v>
      </c>
      <c r="C3828" t="s">
        <v>3340</v>
      </c>
      <c r="D3828" t="s">
        <v>3266</v>
      </c>
      <c r="E3828">
        <v>28</v>
      </c>
      <c r="F3828" t="s">
        <v>3258</v>
      </c>
      <c r="G3828" t="s">
        <v>3281</v>
      </c>
      <c r="H3828" s="49">
        <v>42357</v>
      </c>
      <c r="I3828" s="1">
        <v>49068.58</v>
      </c>
    </row>
    <row r="3829" spans="1:9" x14ac:dyDescent="0.25">
      <c r="A3829" s="3">
        <v>100003828</v>
      </c>
      <c r="B3829" t="s">
        <v>3348</v>
      </c>
      <c r="C3829" t="s">
        <v>3325</v>
      </c>
      <c r="D3829" t="s">
        <v>3266</v>
      </c>
      <c r="E3829">
        <v>42</v>
      </c>
      <c r="F3829" t="s">
        <v>3275</v>
      </c>
      <c r="G3829" t="s">
        <v>3265</v>
      </c>
      <c r="H3829" s="49">
        <v>42358</v>
      </c>
      <c r="I3829" s="1">
        <v>61434.51</v>
      </c>
    </row>
    <row r="3830" spans="1:9" x14ac:dyDescent="0.25">
      <c r="A3830" s="3">
        <v>100003829</v>
      </c>
      <c r="B3830" t="s">
        <v>3326</v>
      </c>
      <c r="C3830" t="s">
        <v>3481</v>
      </c>
      <c r="D3830" t="s">
        <v>3266</v>
      </c>
      <c r="E3830">
        <v>34</v>
      </c>
      <c r="F3830" t="s">
        <v>3275</v>
      </c>
      <c r="G3830" t="s">
        <v>3281</v>
      </c>
      <c r="H3830" s="49">
        <v>42358</v>
      </c>
      <c r="I3830" s="1">
        <v>3682.9</v>
      </c>
    </row>
    <row r="3831" spans="1:9" x14ac:dyDescent="0.25">
      <c r="A3831" s="3">
        <v>100003830</v>
      </c>
      <c r="B3831" t="s">
        <v>3480</v>
      </c>
      <c r="C3831" t="s">
        <v>3329</v>
      </c>
      <c r="D3831" t="s">
        <v>3266</v>
      </c>
      <c r="E3831">
        <v>24</v>
      </c>
      <c r="F3831" t="s">
        <v>3275</v>
      </c>
      <c r="G3831" t="s">
        <v>3281</v>
      </c>
      <c r="H3831" s="49">
        <v>42358</v>
      </c>
      <c r="I3831" s="1">
        <v>59597.09</v>
      </c>
    </row>
    <row r="3832" spans="1:9" x14ac:dyDescent="0.25">
      <c r="A3832" s="3">
        <v>100003831</v>
      </c>
      <c r="B3832" t="s">
        <v>3314</v>
      </c>
      <c r="C3832" t="s">
        <v>3263</v>
      </c>
      <c r="D3832" t="s">
        <v>3266</v>
      </c>
      <c r="E3832">
        <v>36</v>
      </c>
      <c r="F3832" t="s">
        <v>3275</v>
      </c>
      <c r="G3832" t="s">
        <v>3281</v>
      </c>
      <c r="H3832" s="49">
        <v>42358</v>
      </c>
      <c r="I3832" s="1">
        <v>15805.36</v>
      </c>
    </row>
    <row r="3833" spans="1:9" x14ac:dyDescent="0.25">
      <c r="A3833" s="3">
        <v>100003832</v>
      </c>
      <c r="B3833" t="s">
        <v>3445</v>
      </c>
      <c r="C3833" t="s">
        <v>3393</v>
      </c>
      <c r="D3833" t="s">
        <v>3259</v>
      </c>
      <c r="E3833">
        <v>44</v>
      </c>
      <c r="F3833" t="s">
        <v>3275</v>
      </c>
      <c r="G3833" t="s">
        <v>3257</v>
      </c>
      <c r="H3833" s="49">
        <v>42358</v>
      </c>
      <c r="I3833" s="1">
        <v>161517.82</v>
      </c>
    </row>
    <row r="3834" spans="1:9" x14ac:dyDescent="0.25">
      <c r="A3834" s="3">
        <v>100003833</v>
      </c>
      <c r="B3834" t="s">
        <v>3479</v>
      </c>
      <c r="C3834" t="s">
        <v>3358</v>
      </c>
      <c r="D3834" t="s">
        <v>3266</v>
      </c>
      <c r="E3834">
        <v>34</v>
      </c>
      <c r="F3834" t="s">
        <v>3275</v>
      </c>
      <c r="G3834" t="s">
        <v>3281</v>
      </c>
      <c r="H3834" s="49">
        <v>42358</v>
      </c>
      <c r="I3834" s="1">
        <v>4300.9399999999996</v>
      </c>
    </row>
    <row r="3835" spans="1:9" x14ac:dyDescent="0.25">
      <c r="A3835" s="3">
        <v>100003834</v>
      </c>
      <c r="B3835" t="s">
        <v>3478</v>
      </c>
      <c r="C3835" t="s">
        <v>3477</v>
      </c>
      <c r="D3835" t="s">
        <v>3266</v>
      </c>
      <c r="E3835">
        <v>28</v>
      </c>
      <c r="F3835" t="s">
        <v>3275</v>
      </c>
      <c r="G3835" t="s">
        <v>3265</v>
      </c>
      <c r="H3835" s="49">
        <v>42358</v>
      </c>
      <c r="I3835" s="1">
        <v>68799.11</v>
      </c>
    </row>
    <row r="3836" spans="1:9" x14ac:dyDescent="0.25">
      <c r="A3836" s="3">
        <v>100003835</v>
      </c>
      <c r="B3836" t="s">
        <v>3476</v>
      </c>
      <c r="C3836" t="s">
        <v>3336</v>
      </c>
      <c r="D3836" t="s">
        <v>3266</v>
      </c>
      <c r="E3836">
        <v>27</v>
      </c>
      <c r="F3836" t="s">
        <v>3275</v>
      </c>
      <c r="G3836" t="s">
        <v>3281</v>
      </c>
      <c r="H3836" s="49">
        <v>42358</v>
      </c>
      <c r="I3836" s="1">
        <v>55631.78</v>
      </c>
    </row>
    <row r="3837" spans="1:9" x14ac:dyDescent="0.25">
      <c r="A3837" s="3">
        <v>100003836</v>
      </c>
      <c r="B3837" t="s">
        <v>3475</v>
      </c>
      <c r="C3837" t="s">
        <v>3393</v>
      </c>
      <c r="D3837" t="s">
        <v>3266</v>
      </c>
      <c r="E3837">
        <v>34</v>
      </c>
      <c r="F3837" t="s">
        <v>3275</v>
      </c>
      <c r="G3837" t="s">
        <v>3257</v>
      </c>
      <c r="H3837" s="49">
        <v>42358</v>
      </c>
      <c r="I3837" s="1">
        <v>15667.57</v>
      </c>
    </row>
    <row r="3838" spans="1:9" x14ac:dyDescent="0.25">
      <c r="A3838" s="3">
        <v>100003837</v>
      </c>
      <c r="B3838" t="s">
        <v>3378</v>
      </c>
      <c r="C3838" t="s">
        <v>3474</v>
      </c>
      <c r="D3838" t="s">
        <v>3266</v>
      </c>
      <c r="E3838">
        <v>31</v>
      </c>
      <c r="F3838" t="s">
        <v>3275</v>
      </c>
      <c r="G3838" t="s">
        <v>3281</v>
      </c>
      <c r="H3838" s="49">
        <v>42358</v>
      </c>
      <c r="I3838" s="1">
        <v>48927.48</v>
      </c>
    </row>
    <row r="3839" spans="1:9" x14ac:dyDescent="0.25">
      <c r="A3839" s="3">
        <v>100003838</v>
      </c>
      <c r="B3839" t="s">
        <v>3473</v>
      </c>
      <c r="C3839" t="s">
        <v>3367</v>
      </c>
      <c r="D3839" t="s">
        <v>3259</v>
      </c>
      <c r="E3839">
        <v>36</v>
      </c>
      <c r="F3839" t="s">
        <v>3275</v>
      </c>
      <c r="G3839" t="s">
        <v>3281</v>
      </c>
      <c r="H3839" s="49">
        <v>42358</v>
      </c>
      <c r="I3839" s="1">
        <v>42161.49</v>
      </c>
    </row>
    <row r="3840" spans="1:9" x14ac:dyDescent="0.25">
      <c r="A3840" s="3">
        <v>200003839</v>
      </c>
      <c r="B3840" t="s">
        <v>3424</v>
      </c>
      <c r="C3840" t="s">
        <v>3271</v>
      </c>
      <c r="D3840" t="s">
        <v>3259</v>
      </c>
      <c r="E3840">
        <v>49</v>
      </c>
      <c r="F3840" t="s">
        <v>3262</v>
      </c>
      <c r="G3840" t="s">
        <v>3265</v>
      </c>
      <c r="H3840" s="49">
        <v>42358</v>
      </c>
      <c r="I3840" s="1">
        <v>44251.15</v>
      </c>
    </row>
    <row r="3841" spans="1:9" x14ac:dyDescent="0.25">
      <c r="A3841" s="3">
        <v>200003840</v>
      </c>
      <c r="B3841" t="s">
        <v>3274</v>
      </c>
      <c r="C3841" t="s">
        <v>3466</v>
      </c>
      <c r="D3841" t="s">
        <v>3266</v>
      </c>
      <c r="E3841">
        <v>46</v>
      </c>
      <c r="F3841" t="s">
        <v>3262</v>
      </c>
      <c r="G3841" t="s">
        <v>3265</v>
      </c>
      <c r="H3841" s="49">
        <v>42358</v>
      </c>
      <c r="I3841" s="1">
        <v>15479.42</v>
      </c>
    </row>
    <row r="3842" spans="1:9" x14ac:dyDescent="0.25">
      <c r="A3842" s="3">
        <v>200003841</v>
      </c>
      <c r="B3842" t="s">
        <v>3446</v>
      </c>
      <c r="C3842" t="s">
        <v>3286</v>
      </c>
      <c r="D3842" t="s">
        <v>3259</v>
      </c>
      <c r="E3842">
        <v>46</v>
      </c>
      <c r="F3842" t="s">
        <v>3262</v>
      </c>
      <c r="G3842" t="s">
        <v>3257</v>
      </c>
      <c r="H3842" s="49">
        <v>42358</v>
      </c>
      <c r="I3842" s="1">
        <v>87484.96</v>
      </c>
    </row>
    <row r="3843" spans="1:9" x14ac:dyDescent="0.25">
      <c r="A3843" s="3">
        <v>200003842</v>
      </c>
      <c r="B3843" t="s">
        <v>3300</v>
      </c>
      <c r="C3843" t="s">
        <v>3472</v>
      </c>
      <c r="D3843" t="s">
        <v>3259</v>
      </c>
      <c r="E3843">
        <v>54</v>
      </c>
      <c r="F3843" t="s">
        <v>3262</v>
      </c>
      <c r="G3843" t="s">
        <v>3257</v>
      </c>
      <c r="H3843" s="49">
        <v>42358</v>
      </c>
      <c r="I3843" s="1">
        <v>8216.23</v>
      </c>
    </row>
    <row r="3844" spans="1:9" x14ac:dyDescent="0.25">
      <c r="A3844" s="3">
        <v>200003843</v>
      </c>
      <c r="B3844" t="s">
        <v>3333</v>
      </c>
      <c r="C3844" t="s">
        <v>3334</v>
      </c>
      <c r="D3844" t="s">
        <v>3259</v>
      </c>
      <c r="E3844">
        <v>39</v>
      </c>
      <c r="F3844" t="s">
        <v>3262</v>
      </c>
      <c r="G3844" t="s">
        <v>3257</v>
      </c>
      <c r="H3844" s="49">
        <v>42358</v>
      </c>
      <c r="I3844" s="1">
        <v>177.28</v>
      </c>
    </row>
    <row r="3845" spans="1:9" x14ac:dyDescent="0.25">
      <c r="A3845" s="3">
        <v>200003844</v>
      </c>
      <c r="B3845" t="s">
        <v>3471</v>
      </c>
      <c r="C3845" t="s">
        <v>3360</v>
      </c>
      <c r="D3845" t="s">
        <v>3266</v>
      </c>
      <c r="E3845">
        <v>42</v>
      </c>
      <c r="F3845" t="s">
        <v>3262</v>
      </c>
      <c r="G3845" t="s">
        <v>3265</v>
      </c>
      <c r="H3845" s="49">
        <v>42358</v>
      </c>
      <c r="I3845" s="1">
        <v>1063.2</v>
      </c>
    </row>
    <row r="3846" spans="1:9" x14ac:dyDescent="0.25">
      <c r="A3846" s="3">
        <v>300003845</v>
      </c>
      <c r="B3846" t="s">
        <v>3455</v>
      </c>
      <c r="C3846" t="s">
        <v>3452</v>
      </c>
      <c r="D3846" t="s">
        <v>3259</v>
      </c>
      <c r="E3846">
        <v>34</v>
      </c>
      <c r="F3846" t="s">
        <v>3258</v>
      </c>
      <c r="G3846" t="s">
        <v>3281</v>
      </c>
      <c r="H3846" s="49">
        <v>42358</v>
      </c>
      <c r="I3846" s="1">
        <v>62326.7</v>
      </c>
    </row>
    <row r="3847" spans="1:9" x14ac:dyDescent="0.25">
      <c r="A3847" s="3">
        <v>300003846</v>
      </c>
      <c r="B3847" t="s">
        <v>3324</v>
      </c>
      <c r="C3847" t="s">
        <v>3470</v>
      </c>
      <c r="D3847" t="s">
        <v>3266</v>
      </c>
      <c r="E3847">
        <v>35</v>
      </c>
      <c r="F3847" t="s">
        <v>3258</v>
      </c>
      <c r="G3847" t="s">
        <v>3265</v>
      </c>
      <c r="H3847" s="49">
        <v>42358</v>
      </c>
      <c r="I3847" s="1">
        <v>42743</v>
      </c>
    </row>
    <row r="3848" spans="1:9" x14ac:dyDescent="0.25">
      <c r="A3848" s="3">
        <v>400003847</v>
      </c>
      <c r="B3848" t="s">
        <v>3417</v>
      </c>
      <c r="C3848" t="s">
        <v>3298</v>
      </c>
      <c r="D3848" t="s">
        <v>3266</v>
      </c>
      <c r="E3848">
        <v>34</v>
      </c>
      <c r="F3848" t="s">
        <v>3469</v>
      </c>
      <c r="G3848" t="s">
        <v>3281</v>
      </c>
      <c r="H3848" s="49">
        <v>42358</v>
      </c>
      <c r="I3848" s="1">
        <v>87664.15</v>
      </c>
    </row>
    <row r="3849" spans="1:9" x14ac:dyDescent="0.25">
      <c r="A3849" s="3">
        <v>400003848</v>
      </c>
      <c r="B3849" t="s">
        <v>3374</v>
      </c>
      <c r="C3849" t="s">
        <v>3394</v>
      </c>
      <c r="D3849" t="s">
        <v>3266</v>
      </c>
      <c r="E3849">
        <v>52</v>
      </c>
      <c r="F3849" t="s">
        <v>3469</v>
      </c>
      <c r="G3849" t="s">
        <v>3265</v>
      </c>
      <c r="H3849" s="49">
        <v>42358</v>
      </c>
      <c r="I3849" s="1">
        <v>118676.95</v>
      </c>
    </row>
    <row r="3850" spans="1:9" x14ac:dyDescent="0.25">
      <c r="A3850" s="3">
        <v>100003849</v>
      </c>
      <c r="B3850" t="s">
        <v>3397</v>
      </c>
      <c r="C3850" t="s">
        <v>3286</v>
      </c>
      <c r="D3850" t="s">
        <v>3266</v>
      </c>
      <c r="E3850">
        <v>32</v>
      </c>
      <c r="F3850" t="s">
        <v>3275</v>
      </c>
      <c r="G3850" t="s">
        <v>3257</v>
      </c>
      <c r="H3850" s="49">
        <v>42359</v>
      </c>
      <c r="I3850" s="1">
        <v>10488.42</v>
      </c>
    </row>
    <row r="3851" spans="1:9" x14ac:dyDescent="0.25">
      <c r="A3851" s="3">
        <v>100003850</v>
      </c>
      <c r="B3851" t="s">
        <v>3383</v>
      </c>
      <c r="C3851" t="s">
        <v>3384</v>
      </c>
      <c r="D3851" t="s">
        <v>3266</v>
      </c>
      <c r="E3851">
        <v>38</v>
      </c>
      <c r="F3851" t="s">
        <v>3275</v>
      </c>
      <c r="G3851" t="s">
        <v>3281</v>
      </c>
      <c r="H3851" s="49">
        <v>42359</v>
      </c>
      <c r="I3851" s="1">
        <v>2845.03</v>
      </c>
    </row>
    <row r="3852" spans="1:9" x14ac:dyDescent="0.25">
      <c r="A3852" s="3">
        <v>100003851</v>
      </c>
      <c r="B3852" t="s">
        <v>3408</v>
      </c>
      <c r="C3852" t="s">
        <v>3468</v>
      </c>
      <c r="D3852" t="s">
        <v>3266</v>
      </c>
      <c r="E3852">
        <v>26</v>
      </c>
      <c r="F3852" t="s">
        <v>3275</v>
      </c>
      <c r="G3852" t="s">
        <v>3281</v>
      </c>
      <c r="H3852" s="49">
        <v>42359</v>
      </c>
      <c r="I3852" s="1">
        <v>54926.14</v>
      </c>
    </row>
    <row r="3853" spans="1:9" x14ac:dyDescent="0.25">
      <c r="A3853" s="3">
        <v>100003852</v>
      </c>
      <c r="B3853" t="s">
        <v>3467</v>
      </c>
      <c r="C3853" t="s">
        <v>3452</v>
      </c>
      <c r="D3853" t="s">
        <v>3259</v>
      </c>
      <c r="E3853">
        <v>34</v>
      </c>
      <c r="F3853" t="s">
        <v>3275</v>
      </c>
      <c r="G3853" t="s">
        <v>3257</v>
      </c>
      <c r="H3853" s="49">
        <v>42359</v>
      </c>
      <c r="I3853" s="1">
        <v>36020.519999999997</v>
      </c>
    </row>
    <row r="3854" spans="1:9" x14ac:dyDescent="0.25">
      <c r="A3854" s="3">
        <v>100003853</v>
      </c>
      <c r="B3854" t="s">
        <v>3401</v>
      </c>
      <c r="C3854" t="s">
        <v>3466</v>
      </c>
      <c r="D3854" t="s">
        <v>3259</v>
      </c>
      <c r="E3854">
        <v>28</v>
      </c>
      <c r="F3854" t="s">
        <v>3275</v>
      </c>
      <c r="G3854" t="s">
        <v>3257</v>
      </c>
      <c r="H3854" s="49">
        <v>42359</v>
      </c>
      <c r="I3854" s="1">
        <v>54458.54</v>
      </c>
    </row>
    <row r="3855" spans="1:9" x14ac:dyDescent="0.25">
      <c r="A3855" s="3">
        <v>100003854</v>
      </c>
      <c r="B3855" t="s">
        <v>3465</v>
      </c>
      <c r="C3855" t="s">
        <v>3464</v>
      </c>
      <c r="D3855" t="s">
        <v>3266</v>
      </c>
      <c r="E3855">
        <v>22</v>
      </c>
      <c r="F3855" t="s">
        <v>3275</v>
      </c>
      <c r="G3855" t="s">
        <v>3281</v>
      </c>
      <c r="H3855" s="49">
        <v>42359</v>
      </c>
      <c r="I3855" s="1">
        <v>80667.649999999994</v>
      </c>
    </row>
    <row r="3856" spans="1:9" x14ac:dyDescent="0.25">
      <c r="A3856" s="3">
        <v>100003855</v>
      </c>
      <c r="B3856" t="s">
        <v>3463</v>
      </c>
      <c r="C3856" t="s">
        <v>3332</v>
      </c>
      <c r="D3856" t="s">
        <v>3259</v>
      </c>
      <c r="E3856">
        <v>27</v>
      </c>
      <c r="F3856" t="s">
        <v>3275</v>
      </c>
      <c r="G3856" t="s">
        <v>3281</v>
      </c>
      <c r="H3856" s="49">
        <v>42359</v>
      </c>
      <c r="I3856" s="1">
        <v>22525.46</v>
      </c>
    </row>
    <row r="3857" spans="1:9" x14ac:dyDescent="0.25">
      <c r="A3857" s="3">
        <v>100003856</v>
      </c>
      <c r="B3857" t="s">
        <v>3462</v>
      </c>
      <c r="C3857" t="s">
        <v>3323</v>
      </c>
      <c r="D3857" t="s">
        <v>3259</v>
      </c>
      <c r="E3857">
        <v>37</v>
      </c>
      <c r="F3857" t="s">
        <v>3275</v>
      </c>
      <c r="G3857" t="s">
        <v>3257</v>
      </c>
      <c r="H3857" s="49">
        <v>42359</v>
      </c>
      <c r="I3857" s="1">
        <v>23108.880000000001</v>
      </c>
    </row>
    <row r="3858" spans="1:9" x14ac:dyDescent="0.25">
      <c r="A3858" s="3">
        <v>200003857</v>
      </c>
      <c r="B3858" t="s">
        <v>3380</v>
      </c>
      <c r="C3858" t="s">
        <v>3461</v>
      </c>
      <c r="D3858" t="s">
        <v>3259</v>
      </c>
      <c r="E3858">
        <v>50</v>
      </c>
      <c r="F3858" t="s">
        <v>3262</v>
      </c>
      <c r="G3858" t="s">
        <v>3257</v>
      </c>
      <c r="H3858" s="49">
        <v>42359</v>
      </c>
      <c r="I3858" s="1">
        <v>37788.14</v>
      </c>
    </row>
    <row r="3859" spans="1:9" x14ac:dyDescent="0.25">
      <c r="A3859" s="3">
        <v>200003858</v>
      </c>
      <c r="B3859" t="s">
        <v>3378</v>
      </c>
      <c r="C3859" t="s">
        <v>3357</v>
      </c>
      <c r="D3859" t="s">
        <v>3266</v>
      </c>
      <c r="E3859">
        <v>43</v>
      </c>
      <c r="F3859" t="s">
        <v>3262</v>
      </c>
      <c r="G3859" t="s">
        <v>3265</v>
      </c>
      <c r="H3859" s="49">
        <v>42359</v>
      </c>
      <c r="I3859" s="1">
        <v>3297.32</v>
      </c>
    </row>
    <row r="3860" spans="1:9" x14ac:dyDescent="0.25">
      <c r="A3860" s="3">
        <v>200003859</v>
      </c>
      <c r="B3860" t="s">
        <v>3455</v>
      </c>
      <c r="C3860" t="s">
        <v>3307</v>
      </c>
      <c r="D3860" t="s">
        <v>3259</v>
      </c>
      <c r="E3860">
        <v>33</v>
      </c>
      <c r="F3860" t="s">
        <v>3262</v>
      </c>
      <c r="G3860" t="s">
        <v>3281</v>
      </c>
      <c r="H3860" s="49">
        <v>42359</v>
      </c>
      <c r="I3860" s="1">
        <v>655.36</v>
      </c>
    </row>
    <row r="3861" spans="1:9" x14ac:dyDescent="0.25">
      <c r="A3861" s="3">
        <v>200003860</v>
      </c>
      <c r="B3861" t="s">
        <v>3306</v>
      </c>
      <c r="C3861" t="s">
        <v>3415</v>
      </c>
      <c r="D3861" t="s">
        <v>3259</v>
      </c>
      <c r="E3861">
        <v>61</v>
      </c>
      <c r="F3861" t="s">
        <v>3262</v>
      </c>
      <c r="G3861" t="s">
        <v>3257</v>
      </c>
      <c r="H3861" s="49">
        <v>42359</v>
      </c>
      <c r="I3861" s="1">
        <v>36149.33</v>
      </c>
    </row>
    <row r="3862" spans="1:9" x14ac:dyDescent="0.25">
      <c r="A3862" s="3">
        <v>200003861</v>
      </c>
      <c r="B3862" t="s">
        <v>3460</v>
      </c>
      <c r="C3862" t="s">
        <v>3282</v>
      </c>
      <c r="D3862" t="s">
        <v>3259</v>
      </c>
      <c r="E3862">
        <v>56</v>
      </c>
      <c r="F3862" t="s">
        <v>3262</v>
      </c>
      <c r="G3862" t="s">
        <v>3257</v>
      </c>
      <c r="H3862" s="49">
        <v>42359</v>
      </c>
      <c r="I3862" s="1">
        <v>740.2</v>
      </c>
    </row>
    <row r="3863" spans="1:9" x14ac:dyDescent="0.25">
      <c r="A3863" s="3">
        <v>200003862</v>
      </c>
      <c r="B3863" t="s">
        <v>3459</v>
      </c>
      <c r="C3863" t="s">
        <v>3458</v>
      </c>
      <c r="D3863" t="s">
        <v>3259</v>
      </c>
      <c r="E3863">
        <v>42</v>
      </c>
      <c r="F3863" t="s">
        <v>3262</v>
      </c>
      <c r="G3863" t="s">
        <v>3257</v>
      </c>
      <c r="H3863" s="49">
        <v>42359</v>
      </c>
      <c r="I3863" s="1">
        <v>41989.440000000002</v>
      </c>
    </row>
    <row r="3864" spans="1:9" x14ac:dyDescent="0.25">
      <c r="A3864" s="3">
        <v>200003863</v>
      </c>
      <c r="B3864" t="s">
        <v>3368</v>
      </c>
      <c r="C3864" t="s">
        <v>3319</v>
      </c>
      <c r="D3864" t="s">
        <v>3259</v>
      </c>
      <c r="E3864">
        <v>54</v>
      </c>
      <c r="F3864" t="s">
        <v>3262</v>
      </c>
      <c r="G3864" t="s">
        <v>3257</v>
      </c>
      <c r="H3864" s="49">
        <v>42359</v>
      </c>
      <c r="I3864" s="1">
        <v>29769.98</v>
      </c>
    </row>
    <row r="3865" spans="1:9" x14ac:dyDescent="0.25">
      <c r="A3865" s="3">
        <v>300003864</v>
      </c>
      <c r="B3865" t="s">
        <v>3457</v>
      </c>
      <c r="C3865" t="s">
        <v>3269</v>
      </c>
      <c r="D3865" t="s">
        <v>3266</v>
      </c>
      <c r="E3865">
        <v>37</v>
      </c>
      <c r="F3865" t="s">
        <v>3258</v>
      </c>
      <c r="G3865" t="s">
        <v>3257</v>
      </c>
      <c r="H3865" s="49">
        <v>42359</v>
      </c>
      <c r="I3865" s="1">
        <v>101532.72</v>
      </c>
    </row>
    <row r="3866" spans="1:9" x14ac:dyDescent="0.25">
      <c r="A3866" s="3">
        <v>100003865</v>
      </c>
      <c r="B3866" t="s">
        <v>3433</v>
      </c>
      <c r="C3866" t="s">
        <v>3284</v>
      </c>
      <c r="D3866" t="s">
        <v>3259</v>
      </c>
      <c r="E3866">
        <v>36</v>
      </c>
      <c r="F3866" t="s">
        <v>3275</v>
      </c>
      <c r="G3866" t="s">
        <v>3281</v>
      </c>
      <c r="H3866" s="49">
        <v>42360</v>
      </c>
      <c r="I3866" s="1">
        <v>7729.82</v>
      </c>
    </row>
    <row r="3867" spans="1:9" x14ac:dyDescent="0.25">
      <c r="A3867" s="3">
        <v>100003866</v>
      </c>
      <c r="B3867" t="s">
        <v>3421</v>
      </c>
      <c r="C3867" t="s">
        <v>3456</v>
      </c>
      <c r="D3867" t="s">
        <v>3266</v>
      </c>
      <c r="E3867">
        <v>38</v>
      </c>
      <c r="F3867" t="s">
        <v>3275</v>
      </c>
      <c r="G3867" t="s">
        <v>3257</v>
      </c>
      <c r="H3867" s="49">
        <v>42360</v>
      </c>
      <c r="I3867" s="1">
        <v>94159.679999999993</v>
      </c>
    </row>
    <row r="3868" spans="1:9" x14ac:dyDescent="0.25">
      <c r="A3868" s="3">
        <v>100003867</v>
      </c>
      <c r="B3868" t="s">
        <v>3455</v>
      </c>
      <c r="C3868" t="s">
        <v>3369</v>
      </c>
      <c r="D3868" t="s">
        <v>3259</v>
      </c>
      <c r="E3868">
        <v>30</v>
      </c>
      <c r="F3868" t="s">
        <v>3275</v>
      </c>
      <c r="G3868" t="s">
        <v>3257</v>
      </c>
      <c r="H3868" s="49">
        <v>42360</v>
      </c>
      <c r="I3868" s="1">
        <v>108224.88</v>
      </c>
    </row>
    <row r="3869" spans="1:9" x14ac:dyDescent="0.25">
      <c r="A3869" s="3">
        <v>100003868</v>
      </c>
      <c r="B3869" t="s">
        <v>3380</v>
      </c>
      <c r="C3869" t="s">
        <v>3442</v>
      </c>
      <c r="D3869" t="s">
        <v>3259</v>
      </c>
      <c r="E3869">
        <v>37</v>
      </c>
      <c r="F3869" t="s">
        <v>3275</v>
      </c>
      <c r="G3869" t="s">
        <v>3257</v>
      </c>
      <c r="H3869" s="49">
        <v>42360</v>
      </c>
      <c r="I3869" s="1">
        <v>17331.37</v>
      </c>
    </row>
    <row r="3870" spans="1:9" x14ac:dyDescent="0.25">
      <c r="A3870" s="3">
        <v>100003869</v>
      </c>
      <c r="B3870" t="s">
        <v>3454</v>
      </c>
      <c r="C3870" t="s">
        <v>3338</v>
      </c>
      <c r="D3870" t="s">
        <v>3259</v>
      </c>
      <c r="E3870">
        <v>27</v>
      </c>
      <c r="F3870" t="s">
        <v>3275</v>
      </c>
      <c r="G3870" t="s">
        <v>3281</v>
      </c>
      <c r="H3870" s="49">
        <v>42360</v>
      </c>
      <c r="I3870" s="1">
        <v>35451.370000000003</v>
      </c>
    </row>
    <row r="3871" spans="1:9" x14ac:dyDescent="0.25">
      <c r="A3871" s="3">
        <v>200003870</v>
      </c>
      <c r="B3871" t="s">
        <v>3453</v>
      </c>
      <c r="C3871" t="s">
        <v>3452</v>
      </c>
      <c r="D3871" t="s">
        <v>3266</v>
      </c>
      <c r="E3871">
        <v>60</v>
      </c>
      <c r="F3871" t="s">
        <v>3262</v>
      </c>
      <c r="G3871" t="s">
        <v>3265</v>
      </c>
      <c r="H3871" s="49">
        <v>42360</v>
      </c>
      <c r="I3871" s="1">
        <v>28541.14</v>
      </c>
    </row>
    <row r="3872" spans="1:9" x14ac:dyDescent="0.25">
      <c r="A3872" s="3">
        <v>200003871</v>
      </c>
      <c r="B3872" t="s">
        <v>3451</v>
      </c>
      <c r="C3872" t="s">
        <v>3450</v>
      </c>
      <c r="D3872" t="s">
        <v>3266</v>
      </c>
      <c r="E3872">
        <v>44</v>
      </c>
      <c r="F3872" t="s">
        <v>3262</v>
      </c>
      <c r="G3872" t="s">
        <v>3265</v>
      </c>
      <c r="H3872" s="49">
        <v>42360</v>
      </c>
      <c r="I3872" s="1">
        <v>14635.36</v>
      </c>
    </row>
    <row r="3873" spans="1:9" x14ac:dyDescent="0.25">
      <c r="A3873" s="3">
        <v>300003872</v>
      </c>
      <c r="B3873" t="s">
        <v>3449</v>
      </c>
      <c r="C3873" t="s">
        <v>3361</v>
      </c>
      <c r="D3873" t="s">
        <v>3259</v>
      </c>
      <c r="E3873">
        <v>45</v>
      </c>
      <c r="F3873" t="s">
        <v>3258</v>
      </c>
      <c r="G3873" t="s">
        <v>3281</v>
      </c>
      <c r="H3873" s="49">
        <v>42360</v>
      </c>
      <c r="I3873" s="1">
        <v>28483.25</v>
      </c>
    </row>
    <row r="3874" spans="1:9" x14ac:dyDescent="0.25">
      <c r="A3874" s="3">
        <v>100003873</v>
      </c>
      <c r="B3874" t="s">
        <v>3297</v>
      </c>
      <c r="C3874" t="s">
        <v>3442</v>
      </c>
      <c r="D3874" t="s">
        <v>3259</v>
      </c>
      <c r="E3874">
        <v>38</v>
      </c>
      <c r="F3874" t="s">
        <v>3275</v>
      </c>
      <c r="G3874" t="s">
        <v>3281</v>
      </c>
      <c r="H3874" s="49">
        <v>42361</v>
      </c>
      <c r="I3874" s="1">
        <v>72352.009999999995</v>
      </c>
    </row>
    <row r="3875" spans="1:9" x14ac:dyDescent="0.25">
      <c r="A3875" s="3">
        <v>100003874</v>
      </c>
      <c r="B3875" t="s">
        <v>3448</v>
      </c>
      <c r="C3875" t="s">
        <v>3332</v>
      </c>
      <c r="D3875" t="s">
        <v>3266</v>
      </c>
      <c r="E3875">
        <v>34</v>
      </c>
      <c r="F3875" t="s">
        <v>3275</v>
      </c>
      <c r="G3875" t="s">
        <v>3257</v>
      </c>
      <c r="H3875" s="49">
        <v>42361</v>
      </c>
      <c r="I3875" s="1">
        <v>32700.03</v>
      </c>
    </row>
    <row r="3876" spans="1:9" x14ac:dyDescent="0.25">
      <c r="A3876" s="3">
        <v>100003875</v>
      </c>
      <c r="B3876" t="s">
        <v>3409</v>
      </c>
      <c r="C3876" t="s">
        <v>3447</v>
      </c>
      <c r="D3876" t="s">
        <v>3266</v>
      </c>
      <c r="E3876">
        <v>37</v>
      </c>
      <c r="F3876" t="s">
        <v>3275</v>
      </c>
      <c r="G3876" t="s">
        <v>3281</v>
      </c>
      <c r="H3876" s="49">
        <v>42361</v>
      </c>
      <c r="I3876" s="1">
        <v>6110.25</v>
      </c>
    </row>
    <row r="3877" spans="1:9" x14ac:dyDescent="0.25">
      <c r="A3877" s="3">
        <v>100003876</v>
      </c>
      <c r="B3877" t="s">
        <v>3446</v>
      </c>
      <c r="C3877" t="s">
        <v>3403</v>
      </c>
      <c r="D3877" t="s">
        <v>3259</v>
      </c>
      <c r="E3877">
        <v>26</v>
      </c>
      <c r="F3877" t="s">
        <v>3275</v>
      </c>
      <c r="G3877" t="s">
        <v>3265</v>
      </c>
      <c r="H3877" s="49">
        <v>42361</v>
      </c>
      <c r="I3877" s="1">
        <v>99642.13</v>
      </c>
    </row>
    <row r="3878" spans="1:9" x14ac:dyDescent="0.25">
      <c r="A3878" s="3">
        <v>100003877</v>
      </c>
      <c r="B3878" t="s">
        <v>3445</v>
      </c>
      <c r="C3878" t="s">
        <v>3444</v>
      </c>
      <c r="D3878" t="s">
        <v>3259</v>
      </c>
      <c r="E3878">
        <v>29</v>
      </c>
      <c r="F3878" t="s">
        <v>3275</v>
      </c>
      <c r="G3878" t="s">
        <v>3281</v>
      </c>
      <c r="H3878" s="49">
        <v>42361</v>
      </c>
      <c r="I3878" s="1">
        <v>23963.27</v>
      </c>
    </row>
    <row r="3879" spans="1:9" x14ac:dyDescent="0.25">
      <c r="A3879" s="3">
        <v>100003878</v>
      </c>
      <c r="B3879" t="s">
        <v>3439</v>
      </c>
      <c r="C3879" t="s">
        <v>3325</v>
      </c>
      <c r="D3879" t="s">
        <v>3266</v>
      </c>
      <c r="E3879">
        <v>25</v>
      </c>
      <c r="F3879" t="s">
        <v>3275</v>
      </c>
      <c r="G3879" t="s">
        <v>3281</v>
      </c>
      <c r="H3879" s="49">
        <v>42361</v>
      </c>
      <c r="I3879" s="1">
        <v>5121.17</v>
      </c>
    </row>
    <row r="3880" spans="1:9" x14ac:dyDescent="0.25">
      <c r="A3880" s="3">
        <v>100003879</v>
      </c>
      <c r="B3880" t="s">
        <v>3443</v>
      </c>
      <c r="C3880" t="s">
        <v>3442</v>
      </c>
      <c r="D3880" t="s">
        <v>3266</v>
      </c>
      <c r="E3880">
        <v>36</v>
      </c>
      <c r="F3880" t="s">
        <v>3275</v>
      </c>
      <c r="G3880" t="s">
        <v>3281</v>
      </c>
      <c r="H3880" s="49">
        <v>42361</v>
      </c>
      <c r="I3880" s="1">
        <v>37684.71</v>
      </c>
    </row>
    <row r="3881" spans="1:9" x14ac:dyDescent="0.25">
      <c r="A3881" s="3">
        <v>100003880</v>
      </c>
      <c r="B3881" t="s">
        <v>3441</v>
      </c>
      <c r="C3881" t="s">
        <v>3440</v>
      </c>
      <c r="D3881" t="s">
        <v>3259</v>
      </c>
      <c r="E3881">
        <v>21</v>
      </c>
      <c r="F3881" t="s">
        <v>3275</v>
      </c>
      <c r="G3881" t="s">
        <v>3281</v>
      </c>
      <c r="H3881" s="49">
        <v>42361</v>
      </c>
      <c r="I3881" s="1">
        <v>18508.11</v>
      </c>
    </row>
    <row r="3882" spans="1:9" x14ac:dyDescent="0.25">
      <c r="A3882" s="3">
        <v>100003881</v>
      </c>
      <c r="B3882" t="s">
        <v>3436</v>
      </c>
      <c r="C3882" t="s">
        <v>3402</v>
      </c>
      <c r="D3882" t="s">
        <v>3266</v>
      </c>
      <c r="E3882">
        <v>36</v>
      </c>
      <c r="F3882" t="s">
        <v>3275</v>
      </c>
      <c r="G3882" t="s">
        <v>3281</v>
      </c>
      <c r="H3882" s="49">
        <v>42361</v>
      </c>
      <c r="I3882" s="1">
        <v>47392.56</v>
      </c>
    </row>
    <row r="3883" spans="1:9" x14ac:dyDescent="0.25">
      <c r="A3883" s="3">
        <v>100003882</v>
      </c>
      <c r="B3883" t="s">
        <v>3439</v>
      </c>
      <c r="C3883" t="s">
        <v>3438</v>
      </c>
      <c r="D3883" t="s">
        <v>3266</v>
      </c>
      <c r="E3883">
        <v>35</v>
      </c>
      <c r="F3883" t="s">
        <v>3275</v>
      </c>
      <c r="G3883" t="s">
        <v>3257</v>
      </c>
      <c r="H3883" s="49">
        <v>42361</v>
      </c>
      <c r="I3883" s="1">
        <v>168.18</v>
      </c>
    </row>
    <row r="3884" spans="1:9" x14ac:dyDescent="0.25">
      <c r="A3884" s="3">
        <v>100003883</v>
      </c>
      <c r="B3884" t="s">
        <v>3316</v>
      </c>
      <c r="C3884" t="s">
        <v>3435</v>
      </c>
      <c r="D3884" t="s">
        <v>3259</v>
      </c>
      <c r="E3884">
        <v>38</v>
      </c>
      <c r="F3884" t="s">
        <v>3275</v>
      </c>
      <c r="G3884" t="s">
        <v>3281</v>
      </c>
      <c r="H3884" s="49">
        <v>42361</v>
      </c>
      <c r="I3884" s="1">
        <v>27984.32</v>
      </c>
    </row>
    <row r="3885" spans="1:9" x14ac:dyDescent="0.25">
      <c r="A3885" s="3">
        <v>100003884</v>
      </c>
      <c r="B3885" t="s">
        <v>3437</v>
      </c>
      <c r="C3885" t="s">
        <v>3349</v>
      </c>
      <c r="D3885" t="s">
        <v>3266</v>
      </c>
      <c r="E3885">
        <v>30</v>
      </c>
      <c r="F3885" t="s">
        <v>3275</v>
      </c>
      <c r="G3885" t="s">
        <v>3281</v>
      </c>
      <c r="H3885" s="49">
        <v>42361</v>
      </c>
      <c r="I3885" s="1">
        <v>17188.21</v>
      </c>
    </row>
    <row r="3886" spans="1:9" x14ac:dyDescent="0.25">
      <c r="A3886" s="3">
        <v>100003885</v>
      </c>
      <c r="B3886" t="s">
        <v>3436</v>
      </c>
      <c r="C3886" t="s">
        <v>3435</v>
      </c>
      <c r="D3886" t="s">
        <v>3266</v>
      </c>
      <c r="E3886">
        <v>29</v>
      </c>
      <c r="F3886" t="s">
        <v>3275</v>
      </c>
      <c r="G3886" t="s">
        <v>3281</v>
      </c>
      <c r="H3886" s="49">
        <v>42361</v>
      </c>
      <c r="I3886" s="1">
        <v>98.68</v>
      </c>
    </row>
    <row r="3887" spans="1:9" x14ac:dyDescent="0.25">
      <c r="A3887" s="3">
        <v>100003886</v>
      </c>
      <c r="B3887" t="s">
        <v>3313</v>
      </c>
      <c r="C3887" t="s">
        <v>3292</v>
      </c>
      <c r="D3887" t="s">
        <v>3266</v>
      </c>
      <c r="E3887">
        <v>33</v>
      </c>
      <c r="F3887" t="s">
        <v>3275</v>
      </c>
      <c r="G3887" t="s">
        <v>3257</v>
      </c>
      <c r="H3887" s="49">
        <v>42361</v>
      </c>
      <c r="I3887" s="1">
        <v>45536.82</v>
      </c>
    </row>
    <row r="3888" spans="1:9" x14ac:dyDescent="0.25">
      <c r="A3888" s="3">
        <v>100003887</v>
      </c>
      <c r="B3888" t="s">
        <v>3434</v>
      </c>
      <c r="C3888" t="s">
        <v>3388</v>
      </c>
      <c r="D3888" t="s">
        <v>3266</v>
      </c>
      <c r="E3888">
        <v>38</v>
      </c>
      <c r="F3888" t="s">
        <v>3275</v>
      </c>
      <c r="G3888" t="s">
        <v>3281</v>
      </c>
      <c r="H3888" s="49">
        <v>42361</v>
      </c>
      <c r="I3888" s="1">
        <v>30701.78</v>
      </c>
    </row>
    <row r="3889" spans="1:9" x14ac:dyDescent="0.25">
      <c r="A3889" s="3">
        <v>100003888</v>
      </c>
      <c r="B3889" t="s">
        <v>3433</v>
      </c>
      <c r="C3889" t="s">
        <v>3345</v>
      </c>
      <c r="D3889" t="s">
        <v>3259</v>
      </c>
      <c r="E3889">
        <v>31</v>
      </c>
      <c r="F3889" t="s">
        <v>3275</v>
      </c>
      <c r="G3889" t="s">
        <v>3281</v>
      </c>
      <c r="H3889" s="49">
        <v>42361</v>
      </c>
      <c r="I3889" s="1">
        <v>48932.49</v>
      </c>
    </row>
    <row r="3890" spans="1:9" x14ac:dyDescent="0.25">
      <c r="A3890" s="3">
        <v>100003889</v>
      </c>
      <c r="B3890" t="s">
        <v>3285</v>
      </c>
      <c r="C3890" t="s">
        <v>3432</v>
      </c>
      <c r="D3890" t="s">
        <v>3266</v>
      </c>
      <c r="E3890">
        <v>36</v>
      </c>
      <c r="F3890" t="s">
        <v>3275</v>
      </c>
      <c r="G3890" t="s">
        <v>3281</v>
      </c>
      <c r="H3890" s="49">
        <v>42361</v>
      </c>
      <c r="I3890" s="1">
        <v>4867.07</v>
      </c>
    </row>
    <row r="3891" spans="1:9" x14ac:dyDescent="0.25">
      <c r="A3891" s="3">
        <v>100003890</v>
      </c>
      <c r="B3891" t="s">
        <v>3370</v>
      </c>
      <c r="C3891" t="s">
        <v>3310</v>
      </c>
      <c r="D3891" t="s">
        <v>3259</v>
      </c>
      <c r="E3891">
        <v>40</v>
      </c>
      <c r="F3891" t="s">
        <v>3275</v>
      </c>
      <c r="G3891" t="s">
        <v>3281</v>
      </c>
      <c r="H3891" s="49">
        <v>42361</v>
      </c>
      <c r="I3891" s="1">
        <v>63320.75</v>
      </c>
    </row>
    <row r="3892" spans="1:9" x14ac:dyDescent="0.25">
      <c r="A3892" s="3">
        <v>100003891</v>
      </c>
      <c r="B3892" t="s">
        <v>3404</v>
      </c>
      <c r="C3892" t="s">
        <v>3431</v>
      </c>
      <c r="D3892" t="s">
        <v>3266</v>
      </c>
      <c r="E3892">
        <v>37</v>
      </c>
      <c r="F3892" t="s">
        <v>3275</v>
      </c>
      <c r="G3892" t="s">
        <v>3281</v>
      </c>
      <c r="H3892" s="49">
        <v>42361</v>
      </c>
      <c r="I3892" s="1">
        <v>39673.839999999997</v>
      </c>
    </row>
    <row r="3893" spans="1:9" x14ac:dyDescent="0.25">
      <c r="A3893" s="3">
        <v>100003892</v>
      </c>
      <c r="B3893" t="s">
        <v>3430</v>
      </c>
      <c r="C3893" t="s">
        <v>3429</v>
      </c>
      <c r="D3893" t="s">
        <v>3266</v>
      </c>
      <c r="E3893">
        <v>35</v>
      </c>
      <c r="F3893" t="s">
        <v>3275</v>
      </c>
      <c r="G3893" t="s">
        <v>3281</v>
      </c>
      <c r="H3893" s="49">
        <v>42361</v>
      </c>
      <c r="I3893" s="1">
        <v>26111.439999999999</v>
      </c>
    </row>
    <row r="3894" spans="1:9" x14ac:dyDescent="0.25">
      <c r="A3894" s="3">
        <v>100003893</v>
      </c>
      <c r="B3894" t="s">
        <v>3428</v>
      </c>
      <c r="C3894" t="s">
        <v>3305</v>
      </c>
      <c r="D3894" t="s">
        <v>3266</v>
      </c>
      <c r="E3894">
        <v>20</v>
      </c>
      <c r="F3894" t="s">
        <v>3275</v>
      </c>
      <c r="G3894" t="s">
        <v>3281</v>
      </c>
      <c r="H3894" s="49">
        <v>42361</v>
      </c>
      <c r="I3894" s="1">
        <v>34528.03</v>
      </c>
    </row>
    <row r="3895" spans="1:9" x14ac:dyDescent="0.25">
      <c r="A3895" s="3">
        <v>100003894</v>
      </c>
      <c r="B3895" t="s">
        <v>3311</v>
      </c>
      <c r="C3895" t="s">
        <v>3373</v>
      </c>
      <c r="D3895" t="s">
        <v>3259</v>
      </c>
      <c r="E3895">
        <v>38</v>
      </c>
      <c r="F3895" t="s">
        <v>3275</v>
      </c>
      <c r="G3895" t="s">
        <v>3281</v>
      </c>
      <c r="H3895" s="49">
        <v>42361</v>
      </c>
      <c r="I3895" s="1">
        <v>46663.19</v>
      </c>
    </row>
    <row r="3896" spans="1:9" x14ac:dyDescent="0.25">
      <c r="A3896" s="3">
        <v>100003895</v>
      </c>
      <c r="B3896" t="s">
        <v>3370</v>
      </c>
      <c r="C3896" t="s">
        <v>3427</v>
      </c>
      <c r="D3896" t="s">
        <v>3259</v>
      </c>
      <c r="E3896">
        <v>38</v>
      </c>
      <c r="F3896" t="s">
        <v>3275</v>
      </c>
      <c r="G3896" t="s">
        <v>3281</v>
      </c>
      <c r="H3896" s="49">
        <v>42361</v>
      </c>
      <c r="I3896" s="1">
        <v>31323.94</v>
      </c>
    </row>
    <row r="3897" spans="1:9" x14ac:dyDescent="0.25">
      <c r="A3897" s="3">
        <v>100003896</v>
      </c>
      <c r="B3897" t="s">
        <v>3426</v>
      </c>
      <c r="C3897" t="s">
        <v>3336</v>
      </c>
      <c r="D3897" t="s">
        <v>3259</v>
      </c>
      <c r="E3897">
        <v>31</v>
      </c>
      <c r="F3897" t="s">
        <v>3275</v>
      </c>
      <c r="G3897" t="s">
        <v>3281</v>
      </c>
      <c r="H3897" s="49">
        <v>42361</v>
      </c>
      <c r="I3897" s="1">
        <v>76429.81</v>
      </c>
    </row>
    <row r="3898" spans="1:9" x14ac:dyDescent="0.25">
      <c r="A3898" s="3">
        <v>200003897</v>
      </c>
      <c r="B3898" t="s">
        <v>3287</v>
      </c>
      <c r="C3898" t="s">
        <v>3425</v>
      </c>
      <c r="D3898" t="s">
        <v>3259</v>
      </c>
      <c r="E3898">
        <v>48</v>
      </c>
      <c r="F3898" t="s">
        <v>3262</v>
      </c>
      <c r="G3898" t="s">
        <v>3257</v>
      </c>
      <c r="H3898" s="49">
        <v>42361</v>
      </c>
      <c r="I3898" s="1">
        <v>2991.66</v>
      </c>
    </row>
    <row r="3899" spans="1:9" x14ac:dyDescent="0.25">
      <c r="A3899" s="3">
        <v>200003898</v>
      </c>
      <c r="B3899" t="s">
        <v>3424</v>
      </c>
      <c r="C3899" t="s">
        <v>3423</v>
      </c>
      <c r="D3899" t="s">
        <v>3259</v>
      </c>
      <c r="E3899">
        <v>58</v>
      </c>
      <c r="F3899" t="s">
        <v>3262</v>
      </c>
      <c r="G3899" t="s">
        <v>3257</v>
      </c>
      <c r="H3899" s="49">
        <v>42361</v>
      </c>
      <c r="I3899" s="1">
        <v>11925.05</v>
      </c>
    </row>
    <row r="3900" spans="1:9" x14ac:dyDescent="0.25">
      <c r="A3900" s="3">
        <v>200003899</v>
      </c>
      <c r="B3900" t="s">
        <v>3399</v>
      </c>
      <c r="C3900" t="s">
        <v>3290</v>
      </c>
      <c r="D3900" t="s">
        <v>3259</v>
      </c>
      <c r="E3900">
        <v>53</v>
      </c>
      <c r="F3900" t="s">
        <v>3262</v>
      </c>
      <c r="G3900" t="s">
        <v>3257</v>
      </c>
      <c r="H3900" s="49">
        <v>42361</v>
      </c>
      <c r="I3900" s="1">
        <v>680.55</v>
      </c>
    </row>
    <row r="3901" spans="1:9" x14ac:dyDescent="0.25">
      <c r="A3901" s="3">
        <v>200003900</v>
      </c>
      <c r="B3901" t="s">
        <v>3297</v>
      </c>
      <c r="C3901" t="s">
        <v>3279</v>
      </c>
      <c r="D3901" t="s">
        <v>3259</v>
      </c>
      <c r="E3901">
        <v>30</v>
      </c>
      <c r="F3901" t="s">
        <v>3262</v>
      </c>
      <c r="G3901" t="s">
        <v>3265</v>
      </c>
      <c r="H3901" s="49">
        <v>42361</v>
      </c>
      <c r="I3901" s="1">
        <v>26818.45</v>
      </c>
    </row>
    <row r="3902" spans="1:9" x14ac:dyDescent="0.25">
      <c r="A3902" s="3">
        <v>200003901</v>
      </c>
      <c r="B3902" t="s">
        <v>3287</v>
      </c>
      <c r="C3902" t="s">
        <v>3422</v>
      </c>
      <c r="D3902" t="s">
        <v>3259</v>
      </c>
      <c r="E3902">
        <v>45</v>
      </c>
      <c r="F3902" t="s">
        <v>3262</v>
      </c>
      <c r="G3902" t="s">
        <v>3257</v>
      </c>
      <c r="H3902" s="49">
        <v>42361</v>
      </c>
      <c r="I3902" s="1">
        <v>3052.4</v>
      </c>
    </row>
    <row r="3903" spans="1:9" x14ac:dyDescent="0.25">
      <c r="A3903" s="3">
        <v>200003902</v>
      </c>
      <c r="B3903" t="s">
        <v>3421</v>
      </c>
      <c r="C3903" t="s">
        <v>3267</v>
      </c>
      <c r="D3903" t="s">
        <v>3266</v>
      </c>
      <c r="E3903">
        <v>56</v>
      </c>
      <c r="F3903" t="s">
        <v>3262</v>
      </c>
      <c r="G3903" t="s">
        <v>3265</v>
      </c>
      <c r="H3903" s="49">
        <v>42361</v>
      </c>
      <c r="I3903" s="1">
        <v>66211.28</v>
      </c>
    </row>
    <row r="3904" spans="1:9" x14ac:dyDescent="0.25">
      <c r="A3904" s="3">
        <v>200003903</v>
      </c>
      <c r="B3904" t="s">
        <v>3314</v>
      </c>
      <c r="C3904" t="s">
        <v>3420</v>
      </c>
      <c r="D3904" t="s">
        <v>3266</v>
      </c>
      <c r="E3904">
        <v>37</v>
      </c>
      <c r="F3904" t="s">
        <v>3262</v>
      </c>
      <c r="G3904" t="s">
        <v>3265</v>
      </c>
      <c r="H3904" s="49">
        <v>42361</v>
      </c>
      <c r="I3904" s="1">
        <v>59655.79</v>
      </c>
    </row>
    <row r="3905" spans="1:9" x14ac:dyDescent="0.25">
      <c r="A3905" s="3">
        <v>200003904</v>
      </c>
      <c r="B3905" t="s">
        <v>3419</v>
      </c>
      <c r="C3905" t="s">
        <v>3418</v>
      </c>
      <c r="D3905" t="s">
        <v>3266</v>
      </c>
      <c r="E3905">
        <v>57</v>
      </c>
      <c r="F3905" t="s">
        <v>3262</v>
      </c>
      <c r="G3905" t="s">
        <v>3265</v>
      </c>
      <c r="H3905" s="49">
        <v>42361</v>
      </c>
      <c r="I3905" s="1">
        <v>38534.15</v>
      </c>
    </row>
    <row r="3906" spans="1:9" x14ac:dyDescent="0.25">
      <c r="A3906" s="3">
        <v>200003905</v>
      </c>
      <c r="B3906" t="s">
        <v>3380</v>
      </c>
      <c r="C3906" t="s">
        <v>3350</v>
      </c>
      <c r="D3906" t="s">
        <v>3259</v>
      </c>
      <c r="E3906">
        <v>44</v>
      </c>
      <c r="F3906" t="s">
        <v>3262</v>
      </c>
      <c r="G3906" t="s">
        <v>3257</v>
      </c>
      <c r="H3906" s="49">
        <v>42361</v>
      </c>
      <c r="I3906" s="1">
        <v>4611.45</v>
      </c>
    </row>
    <row r="3907" spans="1:9" x14ac:dyDescent="0.25">
      <c r="A3907" s="3">
        <v>200003906</v>
      </c>
      <c r="B3907" t="s">
        <v>3417</v>
      </c>
      <c r="C3907" t="s">
        <v>3367</v>
      </c>
      <c r="D3907" t="s">
        <v>3266</v>
      </c>
      <c r="E3907">
        <v>58</v>
      </c>
      <c r="F3907" t="s">
        <v>3262</v>
      </c>
      <c r="G3907" t="s">
        <v>3265</v>
      </c>
      <c r="H3907" s="49">
        <v>42361</v>
      </c>
      <c r="I3907" s="1">
        <v>59941.68</v>
      </c>
    </row>
    <row r="3908" spans="1:9" x14ac:dyDescent="0.25">
      <c r="A3908" s="3">
        <v>200003907</v>
      </c>
      <c r="B3908" t="s">
        <v>3416</v>
      </c>
      <c r="C3908" t="s">
        <v>3415</v>
      </c>
      <c r="D3908" t="s">
        <v>3259</v>
      </c>
      <c r="E3908">
        <v>56</v>
      </c>
      <c r="F3908" t="s">
        <v>3262</v>
      </c>
      <c r="G3908" t="s">
        <v>3265</v>
      </c>
      <c r="H3908" s="49">
        <v>42361</v>
      </c>
      <c r="I3908" s="1">
        <v>76278.37</v>
      </c>
    </row>
    <row r="3909" spans="1:9" x14ac:dyDescent="0.25">
      <c r="A3909" s="3">
        <v>300003908</v>
      </c>
      <c r="B3909" t="s">
        <v>3383</v>
      </c>
      <c r="C3909" t="s">
        <v>3407</v>
      </c>
      <c r="D3909" t="s">
        <v>3266</v>
      </c>
      <c r="E3909">
        <v>28</v>
      </c>
      <c r="F3909" t="s">
        <v>3258</v>
      </c>
      <c r="G3909" t="s">
        <v>3281</v>
      </c>
      <c r="H3909" s="49">
        <v>42361</v>
      </c>
      <c r="I3909" s="1">
        <v>35567.660000000003</v>
      </c>
    </row>
    <row r="3910" spans="1:9" x14ac:dyDescent="0.25">
      <c r="A3910" s="3">
        <v>300003909</v>
      </c>
      <c r="B3910" t="s">
        <v>3414</v>
      </c>
      <c r="C3910" t="s">
        <v>3299</v>
      </c>
      <c r="D3910" t="s">
        <v>3259</v>
      </c>
      <c r="E3910">
        <v>37</v>
      </c>
      <c r="F3910" t="s">
        <v>3258</v>
      </c>
      <c r="G3910" t="s">
        <v>3281</v>
      </c>
      <c r="H3910" s="49">
        <v>42361</v>
      </c>
      <c r="I3910" s="1">
        <v>37483.99</v>
      </c>
    </row>
    <row r="3911" spans="1:9" x14ac:dyDescent="0.25">
      <c r="A3911" s="3">
        <v>300003910</v>
      </c>
      <c r="B3911" t="s">
        <v>3306</v>
      </c>
      <c r="C3911" t="s">
        <v>3328</v>
      </c>
      <c r="D3911" t="s">
        <v>3259</v>
      </c>
      <c r="E3911">
        <v>24</v>
      </c>
      <c r="F3911" t="s">
        <v>3258</v>
      </c>
      <c r="G3911" t="s">
        <v>3265</v>
      </c>
      <c r="H3911" s="49">
        <v>42361</v>
      </c>
      <c r="I3911" s="1">
        <v>7552.5</v>
      </c>
    </row>
    <row r="3912" spans="1:9" x14ac:dyDescent="0.25">
      <c r="A3912" s="3">
        <v>300003911</v>
      </c>
      <c r="B3912" t="s">
        <v>3406</v>
      </c>
      <c r="C3912" t="s">
        <v>3321</v>
      </c>
      <c r="D3912" t="s">
        <v>3266</v>
      </c>
      <c r="E3912">
        <v>36</v>
      </c>
      <c r="F3912" t="s">
        <v>3258</v>
      </c>
      <c r="G3912" t="s">
        <v>3257</v>
      </c>
      <c r="H3912" s="49">
        <v>42361</v>
      </c>
      <c r="I3912" s="1">
        <v>54473.03</v>
      </c>
    </row>
    <row r="3913" spans="1:9" x14ac:dyDescent="0.25">
      <c r="A3913" s="3">
        <v>300003912</v>
      </c>
      <c r="B3913" t="s">
        <v>3413</v>
      </c>
      <c r="C3913" t="s">
        <v>3260</v>
      </c>
      <c r="D3913" t="s">
        <v>3266</v>
      </c>
      <c r="E3913">
        <v>38</v>
      </c>
      <c r="F3913" t="s">
        <v>3258</v>
      </c>
      <c r="G3913" t="s">
        <v>3281</v>
      </c>
      <c r="H3913" s="49">
        <v>42361</v>
      </c>
      <c r="I3913" s="1">
        <v>15436.43</v>
      </c>
    </row>
    <row r="3914" spans="1:9" x14ac:dyDescent="0.25">
      <c r="A3914" s="3">
        <v>100003913</v>
      </c>
      <c r="B3914" t="s">
        <v>3412</v>
      </c>
      <c r="C3914" t="s">
        <v>3411</v>
      </c>
      <c r="D3914" t="s">
        <v>3259</v>
      </c>
      <c r="E3914">
        <v>29</v>
      </c>
      <c r="F3914" t="s">
        <v>3275</v>
      </c>
      <c r="G3914" t="s">
        <v>3265</v>
      </c>
      <c r="H3914" s="49">
        <v>42362</v>
      </c>
      <c r="I3914" s="1">
        <v>16997.689999999999</v>
      </c>
    </row>
    <row r="3915" spans="1:9" x14ac:dyDescent="0.25">
      <c r="A3915" s="3">
        <v>100003914</v>
      </c>
      <c r="B3915" t="s">
        <v>3264</v>
      </c>
      <c r="C3915" t="s">
        <v>3400</v>
      </c>
      <c r="D3915" t="s">
        <v>3259</v>
      </c>
      <c r="E3915">
        <v>37</v>
      </c>
      <c r="F3915" t="s">
        <v>3275</v>
      </c>
      <c r="G3915" t="s">
        <v>3281</v>
      </c>
      <c r="H3915" s="49">
        <v>42362</v>
      </c>
      <c r="I3915" s="1">
        <v>74633.009999999995</v>
      </c>
    </row>
    <row r="3916" spans="1:9" x14ac:dyDescent="0.25">
      <c r="A3916" s="3">
        <v>100003915</v>
      </c>
      <c r="B3916" t="s">
        <v>3313</v>
      </c>
      <c r="C3916" t="s">
        <v>3410</v>
      </c>
      <c r="D3916" t="s">
        <v>3266</v>
      </c>
      <c r="E3916">
        <v>29</v>
      </c>
      <c r="F3916" t="s">
        <v>3275</v>
      </c>
      <c r="G3916" t="s">
        <v>3281</v>
      </c>
      <c r="H3916" s="49">
        <v>42362</v>
      </c>
      <c r="I3916" s="1">
        <v>26802.82</v>
      </c>
    </row>
    <row r="3917" spans="1:9" x14ac:dyDescent="0.25">
      <c r="A3917" s="3">
        <v>100003916</v>
      </c>
      <c r="B3917" t="s">
        <v>3409</v>
      </c>
      <c r="C3917" t="s">
        <v>3299</v>
      </c>
      <c r="D3917" t="s">
        <v>3266</v>
      </c>
      <c r="E3917">
        <v>39</v>
      </c>
      <c r="F3917" t="s">
        <v>3275</v>
      </c>
      <c r="G3917" t="s">
        <v>3257</v>
      </c>
      <c r="H3917" s="49">
        <v>42362</v>
      </c>
      <c r="I3917" s="1">
        <v>23208.75</v>
      </c>
    </row>
    <row r="3918" spans="1:9" x14ac:dyDescent="0.25">
      <c r="A3918" s="3">
        <v>100003917</v>
      </c>
      <c r="B3918" t="s">
        <v>3408</v>
      </c>
      <c r="C3918" t="s">
        <v>3407</v>
      </c>
      <c r="D3918" t="s">
        <v>3266</v>
      </c>
      <c r="E3918">
        <v>29</v>
      </c>
      <c r="F3918" t="s">
        <v>3275</v>
      </c>
      <c r="G3918" t="s">
        <v>3281</v>
      </c>
      <c r="H3918" s="49">
        <v>42362</v>
      </c>
      <c r="I3918" s="1">
        <v>37466.44</v>
      </c>
    </row>
    <row r="3919" spans="1:9" x14ac:dyDescent="0.25">
      <c r="A3919" s="3">
        <v>100003918</v>
      </c>
      <c r="B3919" t="s">
        <v>3406</v>
      </c>
      <c r="C3919" t="s">
        <v>3405</v>
      </c>
      <c r="D3919" t="s">
        <v>3266</v>
      </c>
      <c r="E3919">
        <v>33</v>
      </c>
      <c r="F3919" t="s">
        <v>3275</v>
      </c>
      <c r="G3919" t="s">
        <v>3281</v>
      </c>
      <c r="H3919" s="49">
        <v>42362</v>
      </c>
      <c r="I3919" s="1">
        <v>19092.990000000002</v>
      </c>
    </row>
    <row r="3920" spans="1:9" x14ac:dyDescent="0.25">
      <c r="A3920" s="3">
        <v>100003919</v>
      </c>
      <c r="B3920" t="s">
        <v>3354</v>
      </c>
      <c r="C3920" t="s">
        <v>3392</v>
      </c>
      <c r="D3920" t="s">
        <v>3259</v>
      </c>
      <c r="E3920">
        <v>33</v>
      </c>
      <c r="F3920" t="s">
        <v>3275</v>
      </c>
      <c r="G3920" t="s">
        <v>3257</v>
      </c>
      <c r="H3920" s="49">
        <v>42362</v>
      </c>
      <c r="I3920" s="1">
        <v>614.71</v>
      </c>
    </row>
    <row r="3921" spans="1:9" x14ac:dyDescent="0.25">
      <c r="A3921" s="3">
        <v>100003920</v>
      </c>
      <c r="B3921" t="s">
        <v>3404</v>
      </c>
      <c r="C3921" t="s">
        <v>3403</v>
      </c>
      <c r="D3921" t="s">
        <v>3266</v>
      </c>
      <c r="E3921">
        <v>42</v>
      </c>
      <c r="F3921" t="s">
        <v>3275</v>
      </c>
      <c r="G3921" t="s">
        <v>3281</v>
      </c>
      <c r="H3921" s="49">
        <v>42362</v>
      </c>
      <c r="I3921" s="1">
        <v>31581.7</v>
      </c>
    </row>
    <row r="3922" spans="1:9" x14ac:dyDescent="0.25">
      <c r="A3922" s="3">
        <v>100003921</v>
      </c>
      <c r="B3922" t="s">
        <v>3370</v>
      </c>
      <c r="C3922" t="s">
        <v>3402</v>
      </c>
      <c r="D3922" t="s">
        <v>3259</v>
      </c>
      <c r="E3922">
        <v>37</v>
      </c>
      <c r="F3922" t="s">
        <v>3275</v>
      </c>
      <c r="G3922" t="s">
        <v>3281</v>
      </c>
      <c r="H3922" s="49">
        <v>42362</v>
      </c>
      <c r="I3922" s="1">
        <v>35743.129999999997</v>
      </c>
    </row>
    <row r="3923" spans="1:9" x14ac:dyDescent="0.25">
      <c r="A3923" s="3">
        <v>100003922</v>
      </c>
      <c r="B3923" t="s">
        <v>3401</v>
      </c>
      <c r="C3923" t="s">
        <v>3400</v>
      </c>
      <c r="D3923" t="s">
        <v>3259</v>
      </c>
      <c r="E3923">
        <v>36</v>
      </c>
      <c r="F3923" t="s">
        <v>3275</v>
      </c>
      <c r="G3923" t="s">
        <v>3281</v>
      </c>
      <c r="H3923" s="49">
        <v>42362</v>
      </c>
      <c r="I3923" s="1">
        <v>43385.17</v>
      </c>
    </row>
    <row r="3924" spans="1:9" x14ac:dyDescent="0.25">
      <c r="A3924" s="3">
        <v>200003923</v>
      </c>
      <c r="B3924" t="s">
        <v>3293</v>
      </c>
      <c r="C3924" t="s">
        <v>3371</v>
      </c>
      <c r="D3924" t="s">
        <v>3259</v>
      </c>
      <c r="E3924">
        <v>53</v>
      </c>
      <c r="F3924" t="s">
        <v>3262</v>
      </c>
      <c r="G3924" t="s">
        <v>3257</v>
      </c>
      <c r="H3924" s="49">
        <v>42362</v>
      </c>
      <c r="I3924" s="1">
        <v>31253.69</v>
      </c>
    </row>
    <row r="3925" spans="1:9" x14ac:dyDescent="0.25">
      <c r="A3925" s="3">
        <v>200003924</v>
      </c>
      <c r="B3925" t="s">
        <v>3399</v>
      </c>
      <c r="C3925" t="s">
        <v>3398</v>
      </c>
      <c r="D3925" t="s">
        <v>3259</v>
      </c>
      <c r="E3925">
        <v>34</v>
      </c>
      <c r="F3925" t="s">
        <v>3262</v>
      </c>
      <c r="G3925" t="s">
        <v>3257</v>
      </c>
      <c r="H3925" s="49">
        <v>42362</v>
      </c>
      <c r="I3925" s="1">
        <v>29320.71</v>
      </c>
    </row>
    <row r="3926" spans="1:9" x14ac:dyDescent="0.25">
      <c r="A3926" s="3">
        <v>200003925</v>
      </c>
      <c r="B3926" t="s">
        <v>3397</v>
      </c>
      <c r="C3926" t="s">
        <v>3343</v>
      </c>
      <c r="D3926" t="s">
        <v>3266</v>
      </c>
      <c r="E3926">
        <v>54</v>
      </c>
      <c r="F3926" t="s">
        <v>3262</v>
      </c>
      <c r="G3926" t="s">
        <v>3265</v>
      </c>
      <c r="H3926" s="49">
        <v>42362</v>
      </c>
      <c r="I3926" s="1">
        <v>12121.66</v>
      </c>
    </row>
    <row r="3927" spans="1:9" x14ac:dyDescent="0.25">
      <c r="A3927" s="3">
        <v>200003926</v>
      </c>
      <c r="B3927" t="s">
        <v>3380</v>
      </c>
      <c r="C3927" t="s">
        <v>3396</v>
      </c>
      <c r="D3927" t="s">
        <v>3259</v>
      </c>
      <c r="E3927">
        <v>41</v>
      </c>
      <c r="F3927" t="s">
        <v>3262</v>
      </c>
      <c r="G3927" t="s">
        <v>3257</v>
      </c>
      <c r="H3927" s="49">
        <v>42362</v>
      </c>
      <c r="I3927" s="1">
        <v>87116.58</v>
      </c>
    </row>
    <row r="3928" spans="1:9" x14ac:dyDescent="0.25">
      <c r="A3928" s="3">
        <v>100003927</v>
      </c>
      <c r="B3928" t="s">
        <v>3395</v>
      </c>
      <c r="C3928" t="s">
        <v>3394</v>
      </c>
      <c r="D3928" t="s">
        <v>3266</v>
      </c>
      <c r="E3928">
        <v>40</v>
      </c>
      <c r="F3928" t="s">
        <v>3275</v>
      </c>
      <c r="G3928" t="s">
        <v>3281</v>
      </c>
      <c r="H3928" s="49">
        <v>42363</v>
      </c>
      <c r="I3928" s="1">
        <v>31436.85</v>
      </c>
    </row>
    <row r="3929" spans="1:9" x14ac:dyDescent="0.25">
      <c r="A3929" s="3">
        <v>100003928</v>
      </c>
      <c r="B3929" t="s">
        <v>3331</v>
      </c>
      <c r="C3929" t="s">
        <v>3328</v>
      </c>
      <c r="D3929" t="s">
        <v>3259</v>
      </c>
      <c r="E3929">
        <v>49</v>
      </c>
      <c r="F3929" t="s">
        <v>3275</v>
      </c>
      <c r="G3929" t="s">
        <v>3281</v>
      </c>
      <c r="H3929" s="49">
        <v>42363</v>
      </c>
      <c r="I3929" s="1">
        <v>21066.89</v>
      </c>
    </row>
    <row r="3930" spans="1:9" x14ac:dyDescent="0.25">
      <c r="A3930" s="3">
        <v>100003929</v>
      </c>
      <c r="B3930" t="s">
        <v>3293</v>
      </c>
      <c r="C3930" t="s">
        <v>3393</v>
      </c>
      <c r="D3930" t="s">
        <v>3259</v>
      </c>
      <c r="E3930">
        <v>32</v>
      </c>
      <c r="F3930" t="s">
        <v>3275</v>
      </c>
      <c r="G3930" t="s">
        <v>3281</v>
      </c>
      <c r="H3930" s="49">
        <v>42363</v>
      </c>
      <c r="I3930" s="1">
        <v>2096.64</v>
      </c>
    </row>
    <row r="3931" spans="1:9" x14ac:dyDescent="0.25">
      <c r="A3931" s="3">
        <v>100003930</v>
      </c>
      <c r="B3931" t="s">
        <v>3280</v>
      </c>
      <c r="C3931" t="s">
        <v>3392</v>
      </c>
      <c r="D3931" t="s">
        <v>3266</v>
      </c>
      <c r="E3931">
        <v>34</v>
      </c>
      <c r="F3931" t="s">
        <v>3275</v>
      </c>
      <c r="G3931" t="s">
        <v>3281</v>
      </c>
      <c r="H3931" s="49">
        <v>42363</v>
      </c>
      <c r="I3931" s="1">
        <v>21706.73</v>
      </c>
    </row>
    <row r="3932" spans="1:9" x14ac:dyDescent="0.25">
      <c r="A3932" s="3">
        <v>100003931</v>
      </c>
      <c r="B3932" t="s">
        <v>3323</v>
      </c>
      <c r="C3932" t="s">
        <v>3391</v>
      </c>
      <c r="D3932" t="s">
        <v>3259</v>
      </c>
      <c r="E3932">
        <v>36</v>
      </c>
      <c r="F3932" t="s">
        <v>3275</v>
      </c>
      <c r="G3932" t="s">
        <v>3265</v>
      </c>
      <c r="H3932" s="49">
        <v>42363</v>
      </c>
      <c r="I3932" s="1">
        <v>3890.92</v>
      </c>
    </row>
    <row r="3933" spans="1:9" x14ac:dyDescent="0.25">
      <c r="A3933" s="3">
        <v>100003932</v>
      </c>
      <c r="B3933" t="s">
        <v>3368</v>
      </c>
      <c r="C3933" t="s">
        <v>3349</v>
      </c>
      <c r="D3933" t="s">
        <v>3259</v>
      </c>
      <c r="E3933">
        <v>31</v>
      </c>
      <c r="F3933" t="s">
        <v>3275</v>
      </c>
      <c r="G3933" t="s">
        <v>3265</v>
      </c>
      <c r="H3933" s="49">
        <v>42363</v>
      </c>
      <c r="I3933" s="1">
        <v>16161.94</v>
      </c>
    </row>
    <row r="3934" spans="1:9" x14ac:dyDescent="0.25">
      <c r="A3934" s="3">
        <v>100003933</v>
      </c>
      <c r="B3934" t="s">
        <v>3390</v>
      </c>
      <c r="C3934" t="s">
        <v>3307</v>
      </c>
      <c r="D3934" t="s">
        <v>3266</v>
      </c>
      <c r="E3934">
        <v>34</v>
      </c>
      <c r="F3934" t="s">
        <v>3275</v>
      </c>
      <c r="G3934" t="s">
        <v>3281</v>
      </c>
      <c r="H3934" s="49">
        <v>42363</v>
      </c>
      <c r="I3934" s="1">
        <v>63677.23</v>
      </c>
    </row>
    <row r="3935" spans="1:9" x14ac:dyDescent="0.25">
      <c r="A3935" s="3">
        <v>100003934</v>
      </c>
      <c r="B3935" t="s">
        <v>3389</v>
      </c>
      <c r="C3935" t="s">
        <v>3388</v>
      </c>
      <c r="D3935" t="s">
        <v>3266</v>
      </c>
      <c r="E3935">
        <v>33</v>
      </c>
      <c r="F3935" t="s">
        <v>3275</v>
      </c>
      <c r="G3935" t="s">
        <v>3281</v>
      </c>
      <c r="H3935" s="49">
        <v>42363</v>
      </c>
      <c r="I3935" s="1">
        <v>30045.02</v>
      </c>
    </row>
    <row r="3936" spans="1:9" x14ac:dyDescent="0.25">
      <c r="A3936" s="3">
        <v>100003935</v>
      </c>
      <c r="B3936" t="s">
        <v>3387</v>
      </c>
      <c r="C3936" t="s">
        <v>3303</v>
      </c>
      <c r="D3936" t="s">
        <v>3259</v>
      </c>
      <c r="E3936">
        <v>36</v>
      </c>
      <c r="F3936" t="s">
        <v>3275</v>
      </c>
      <c r="G3936" t="s">
        <v>3281</v>
      </c>
      <c r="H3936" s="49">
        <v>42363</v>
      </c>
      <c r="I3936" s="1">
        <v>41423.78</v>
      </c>
    </row>
    <row r="3937" spans="1:9" x14ac:dyDescent="0.25">
      <c r="A3937" s="3">
        <v>200003936</v>
      </c>
      <c r="B3937" t="s">
        <v>3353</v>
      </c>
      <c r="C3937" t="s">
        <v>3286</v>
      </c>
      <c r="D3937" t="s">
        <v>3259</v>
      </c>
      <c r="E3937">
        <v>51</v>
      </c>
      <c r="F3937" t="s">
        <v>3262</v>
      </c>
      <c r="G3937" t="s">
        <v>3257</v>
      </c>
      <c r="H3937" s="49">
        <v>42363</v>
      </c>
      <c r="I3937" s="1">
        <v>5038.58</v>
      </c>
    </row>
    <row r="3938" spans="1:9" x14ac:dyDescent="0.25">
      <c r="A3938" s="3">
        <v>200003937</v>
      </c>
      <c r="B3938" t="s">
        <v>3386</v>
      </c>
      <c r="C3938" t="s">
        <v>3385</v>
      </c>
      <c r="D3938" t="s">
        <v>3259</v>
      </c>
      <c r="E3938">
        <v>49</v>
      </c>
      <c r="F3938" t="s">
        <v>3262</v>
      </c>
      <c r="G3938" t="s">
        <v>3257</v>
      </c>
      <c r="H3938" s="49">
        <v>42363</v>
      </c>
      <c r="I3938" s="1">
        <v>342.64</v>
      </c>
    </row>
    <row r="3939" spans="1:9" x14ac:dyDescent="0.25">
      <c r="A3939" s="3">
        <v>200003938</v>
      </c>
      <c r="B3939" t="s">
        <v>3295</v>
      </c>
      <c r="C3939" t="s">
        <v>3384</v>
      </c>
      <c r="D3939" t="s">
        <v>3259</v>
      </c>
      <c r="E3939">
        <v>48</v>
      </c>
      <c r="F3939" t="s">
        <v>3262</v>
      </c>
      <c r="G3939" t="s">
        <v>3281</v>
      </c>
      <c r="H3939" s="49">
        <v>42363</v>
      </c>
      <c r="I3939" s="1">
        <v>3678.99</v>
      </c>
    </row>
    <row r="3940" spans="1:9" x14ac:dyDescent="0.25">
      <c r="A3940" s="3">
        <v>200003939</v>
      </c>
      <c r="B3940" t="s">
        <v>3383</v>
      </c>
      <c r="C3940" t="s">
        <v>3277</v>
      </c>
      <c r="D3940" t="s">
        <v>3266</v>
      </c>
      <c r="E3940">
        <v>39</v>
      </c>
      <c r="F3940" t="s">
        <v>3262</v>
      </c>
      <c r="G3940" t="s">
        <v>3265</v>
      </c>
      <c r="H3940" s="49">
        <v>42363</v>
      </c>
      <c r="I3940" s="1">
        <v>47002.22</v>
      </c>
    </row>
    <row r="3941" spans="1:9" x14ac:dyDescent="0.25">
      <c r="A3941" s="3">
        <v>200003940</v>
      </c>
      <c r="B3941" t="s">
        <v>3382</v>
      </c>
      <c r="C3941" t="s">
        <v>3381</v>
      </c>
      <c r="D3941" t="s">
        <v>3259</v>
      </c>
      <c r="E3941">
        <v>59</v>
      </c>
      <c r="F3941" t="s">
        <v>3262</v>
      </c>
      <c r="G3941" t="s">
        <v>3257</v>
      </c>
      <c r="H3941" s="49">
        <v>42363</v>
      </c>
      <c r="I3941" s="1">
        <v>17674.349999999999</v>
      </c>
    </row>
    <row r="3942" spans="1:9" x14ac:dyDescent="0.25">
      <c r="A3942" s="3">
        <v>200003941</v>
      </c>
      <c r="B3942" t="s">
        <v>3380</v>
      </c>
      <c r="C3942" t="s">
        <v>3379</v>
      </c>
      <c r="D3942" t="s">
        <v>3259</v>
      </c>
      <c r="E3942">
        <v>59</v>
      </c>
      <c r="F3942" t="s">
        <v>3262</v>
      </c>
      <c r="G3942" t="s">
        <v>3265</v>
      </c>
      <c r="H3942" s="49">
        <v>42363</v>
      </c>
      <c r="I3942" s="1">
        <v>2114.65</v>
      </c>
    </row>
    <row r="3943" spans="1:9" x14ac:dyDescent="0.25">
      <c r="A3943" s="3">
        <v>100003942</v>
      </c>
      <c r="B3943" t="s">
        <v>3378</v>
      </c>
      <c r="C3943" t="s">
        <v>3350</v>
      </c>
      <c r="D3943" t="s">
        <v>3266</v>
      </c>
      <c r="E3943">
        <v>37</v>
      </c>
      <c r="F3943" t="s">
        <v>3275</v>
      </c>
      <c r="G3943" t="s">
        <v>3281</v>
      </c>
      <c r="H3943" s="49">
        <v>42364</v>
      </c>
      <c r="I3943" s="1">
        <v>36318.15</v>
      </c>
    </row>
    <row r="3944" spans="1:9" x14ac:dyDescent="0.25">
      <c r="A3944" s="3">
        <v>100003943</v>
      </c>
      <c r="B3944" t="s">
        <v>3377</v>
      </c>
      <c r="C3944" t="s">
        <v>3376</v>
      </c>
      <c r="D3944" t="s">
        <v>3266</v>
      </c>
      <c r="E3944">
        <v>50</v>
      </c>
      <c r="F3944" t="s">
        <v>3275</v>
      </c>
      <c r="G3944" t="s">
        <v>3281</v>
      </c>
      <c r="H3944" s="49">
        <v>42364</v>
      </c>
      <c r="I3944" s="1">
        <v>16041.11</v>
      </c>
    </row>
    <row r="3945" spans="1:9" x14ac:dyDescent="0.25">
      <c r="A3945" s="3">
        <v>100003944</v>
      </c>
      <c r="B3945" t="s">
        <v>3317</v>
      </c>
      <c r="C3945" t="s">
        <v>3375</v>
      </c>
      <c r="D3945" t="s">
        <v>3259</v>
      </c>
      <c r="E3945">
        <v>27</v>
      </c>
      <c r="F3945" t="s">
        <v>3275</v>
      </c>
      <c r="G3945" t="s">
        <v>3281</v>
      </c>
      <c r="H3945" s="49">
        <v>42364</v>
      </c>
      <c r="I3945" s="1">
        <v>33463.129999999997</v>
      </c>
    </row>
    <row r="3946" spans="1:9" x14ac:dyDescent="0.25">
      <c r="A3946" s="3">
        <v>100003945</v>
      </c>
      <c r="B3946" t="s">
        <v>3374</v>
      </c>
      <c r="C3946" t="s">
        <v>3373</v>
      </c>
      <c r="D3946" t="s">
        <v>3266</v>
      </c>
      <c r="E3946">
        <v>41</v>
      </c>
      <c r="F3946" t="s">
        <v>3275</v>
      </c>
      <c r="G3946" t="s">
        <v>3257</v>
      </c>
      <c r="H3946" s="49">
        <v>42364</v>
      </c>
      <c r="I3946" s="1">
        <v>12434.03</v>
      </c>
    </row>
    <row r="3947" spans="1:9" x14ac:dyDescent="0.25">
      <c r="A3947" s="3">
        <v>100003946</v>
      </c>
      <c r="B3947" t="s">
        <v>3372</v>
      </c>
      <c r="C3947" t="s">
        <v>3371</v>
      </c>
      <c r="D3947" t="s">
        <v>3259</v>
      </c>
      <c r="E3947">
        <v>43</v>
      </c>
      <c r="F3947" t="s">
        <v>3275</v>
      </c>
      <c r="G3947" t="s">
        <v>3265</v>
      </c>
      <c r="H3947" s="49">
        <v>42364</v>
      </c>
      <c r="I3947" s="1">
        <v>81498.880000000005</v>
      </c>
    </row>
    <row r="3948" spans="1:9" x14ac:dyDescent="0.25">
      <c r="A3948" s="3">
        <v>100003947</v>
      </c>
      <c r="B3948" t="s">
        <v>3370</v>
      </c>
      <c r="C3948" t="s">
        <v>3369</v>
      </c>
      <c r="D3948" t="s">
        <v>3259</v>
      </c>
      <c r="E3948">
        <v>46</v>
      </c>
      <c r="F3948" t="s">
        <v>3275</v>
      </c>
      <c r="G3948" t="s">
        <v>3257</v>
      </c>
      <c r="H3948" s="49">
        <v>42364</v>
      </c>
      <c r="I3948" s="1">
        <v>35219.879999999997</v>
      </c>
    </row>
    <row r="3949" spans="1:9" x14ac:dyDescent="0.25">
      <c r="A3949" s="3">
        <v>100003948</v>
      </c>
      <c r="B3949" t="s">
        <v>3368</v>
      </c>
      <c r="C3949" t="s">
        <v>3367</v>
      </c>
      <c r="D3949" t="s">
        <v>3259</v>
      </c>
      <c r="E3949">
        <v>18</v>
      </c>
      <c r="F3949" t="s">
        <v>3275</v>
      </c>
      <c r="G3949" t="s">
        <v>3257</v>
      </c>
      <c r="H3949" s="49">
        <v>42364</v>
      </c>
      <c r="I3949" s="1">
        <v>3858.9</v>
      </c>
    </row>
    <row r="3950" spans="1:9" x14ac:dyDescent="0.25">
      <c r="A3950" s="3">
        <v>100003949</v>
      </c>
      <c r="B3950" t="s">
        <v>3366</v>
      </c>
      <c r="C3950" t="s">
        <v>3303</v>
      </c>
      <c r="D3950" t="s">
        <v>3259</v>
      </c>
      <c r="E3950">
        <v>23</v>
      </c>
      <c r="F3950" t="s">
        <v>3275</v>
      </c>
      <c r="G3950" t="s">
        <v>3281</v>
      </c>
      <c r="H3950" s="49">
        <v>42364</v>
      </c>
      <c r="I3950" s="1">
        <v>117946.76</v>
      </c>
    </row>
    <row r="3951" spans="1:9" x14ac:dyDescent="0.25">
      <c r="A3951" s="3">
        <v>100003950</v>
      </c>
      <c r="B3951" t="s">
        <v>3314</v>
      </c>
      <c r="C3951" t="s">
        <v>3365</v>
      </c>
      <c r="D3951" t="s">
        <v>3266</v>
      </c>
      <c r="E3951">
        <v>44</v>
      </c>
      <c r="F3951" t="s">
        <v>3275</v>
      </c>
      <c r="G3951" t="s">
        <v>3281</v>
      </c>
      <c r="H3951" s="49">
        <v>42364</v>
      </c>
      <c r="I3951" s="1">
        <v>24243.83</v>
      </c>
    </row>
    <row r="3952" spans="1:9" x14ac:dyDescent="0.25">
      <c r="A3952" s="3">
        <v>100003951</v>
      </c>
      <c r="B3952" t="s">
        <v>3339</v>
      </c>
      <c r="C3952" t="s">
        <v>3364</v>
      </c>
      <c r="D3952" t="s">
        <v>3259</v>
      </c>
      <c r="E3952">
        <v>30</v>
      </c>
      <c r="F3952" t="s">
        <v>3275</v>
      </c>
      <c r="G3952" t="s">
        <v>3265</v>
      </c>
      <c r="H3952" s="49">
        <v>42364</v>
      </c>
      <c r="I3952" s="1">
        <v>62353.77</v>
      </c>
    </row>
    <row r="3953" spans="1:9" x14ac:dyDescent="0.25">
      <c r="A3953" s="3">
        <v>100003952</v>
      </c>
      <c r="B3953" t="s">
        <v>3363</v>
      </c>
      <c r="C3953" t="s">
        <v>3362</v>
      </c>
      <c r="D3953" t="s">
        <v>3259</v>
      </c>
      <c r="E3953">
        <v>36</v>
      </c>
      <c r="F3953" t="s">
        <v>3275</v>
      </c>
      <c r="G3953" t="s">
        <v>3257</v>
      </c>
      <c r="H3953" s="49">
        <v>42364</v>
      </c>
      <c r="I3953" s="1">
        <v>51263.69</v>
      </c>
    </row>
    <row r="3954" spans="1:9" x14ac:dyDescent="0.25">
      <c r="A3954" s="3">
        <v>200003953</v>
      </c>
      <c r="B3954" t="s">
        <v>3351</v>
      </c>
      <c r="C3954" t="s">
        <v>3361</v>
      </c>
      <c r="D3954" t="s">
        <v>3266</v>
      </c>
      <c r="E3954">
        <v>52</v>
      </c>
      <c r="F3954" t="s">
        <v>3262</v>
      </c>
      <c r="G3954" t="s">
        <v>3265</v>
      </c>
      <c r="H3954" s="49">
        <v>42364</v>
      </c>
      <c r="I3954" s="1">
        <v>94197.01</v>
      </c>
    </row>
    <row r="3955" spans="1:9" x14ac:dyDescent="0.25">
      <c r="A3955" s="3">
        <v>200003954</v>
      </c>
      <c r="B3955" t="s">
        <v>3300</v>
      </c>
      <c r="C3955" t="s">
        <v>3360</v>
      </c>
      <c r="D3955" t="s">
        <v>3259</v>
      </c>
      <c r="E3955">
        <v>56</v>
      </c>
      <c r="F3955" t="s">
        <v>3262</v>
      </c>
      <c r="G3955" t="s">
        <v>3265</v>
      </c>
      <c r="H3955" s="49">
        <v>42364</v>
      </c>
      <c r="I3955" s="1">
        <v>35180.1</v>
      </c>
    </row>
    <row r="3956" spans="1:9" x14ac:dyDescent="0.25">
      <c r="A3956" s="3">
        <v>200003955</v>
      </c>
      <c r="B3956" t="s">
        <v>3283</v>
      </c>
      <c r="C3956" t="s">
        <v>3359</v>
      </c>
      <c r="D3956" t="s">
        <v>3259</v>
      </c>
      <c r="E3956">
        <v>53</v>
      </c>
      <c r="F3956" t="s">
        <v>3262</v>
      </c>
      <c r="G3956" t="s">
        <v>3257</v>
      </c>
      <c r="H3956" s="49">
        <v>42364</v>
      </c>
      <c r="I3956" s="1">
        <v>6989.48</v>
      </c>
    </row>
    <row r="3957" spans="1:9" x14ac:dyDescent="0.25">
      <c r="A3957" s="3">
        <v>300003956</v>
      </c>
      <c r="B3957" t="s">
        <v>3285</v>
      </c>
      <c r="C3957" t="s">
        <v>3290</v>
      </c>
      <c r="D3957" t="s">
        <v>3266</v>
      </c>
      <c r="E3957">
        <v>34</v>
      </c>
      <c r="F3957" t="s">
        <v>3258</v>
      </c>
      <c r="G3957" t="s">
        <v>3257</v>
      </c>
      <c r="H3957" s="49">
        <v>42364</v>
      </c>
      <c r="I3957" s="1">
        <v>4478.46</v>
      </c>
    </row>
    <row r="3958" spans="1:9" x14ac:dyDescent="0.25">
      <c r="A3958" s="3">
        <v>300003957</v>
      </c>
      <c r="B3958" t="s">
        <v>3261</v>
      </c>
      <c r="C3958" t="s">
        <v>3358</v>
      </c>
      <c r="D3958" t="s">
        <v>3259</v>
      </c>
      <c r="E3958">
        <v>30</v>
      </c>
      <c r="F3958" t="s">
        <v>3258</v>
      </c>
      <c r="G3958" t="s">
        <v>3257</v>
      </c>
      <c r="H3958" s="49">
        <v>42364</v>
      </c>
      <c r="I3958" s="1">
        <v>15071.69</v>
      </c>
    </row>
    <row r="3959" spans="1:9" x14ac:dyDescent="0.25">
      <c r="A3959" s="3">
        <v>100003958</v>
      </c>
      <c r="B3959" t="s">
        <v>3337</v>
      </c>
      <c r="C3959" t="s">
        <v>3357</v>
      </c>
      <c r="D3959" t="s">
        <v>3259</v>
      </c>
      <c r="E3959">
        <v>42</v>
      </c>
      <c r="F3959" t="s">
        <v>3275</v>
      </c>
      <c r="G3959" t="s">
        <v>3281</v>
      </c>
      <c r="H3959" s="49">
        <v>42365</v>
      </c>
      <c r="I3959" s="1">
        <v>55687.53</v>
      </c>
    </row>
    <row r="3960" spans="1:9" x14ac:dyDescent="0.25">
      <c r="A3960" s="3">
        <v>100003959</v>
      </c>
      <c r="B3960" t="s">
        <v>3356</v>
      </c>
      <c r="C3960" t="s">
        <v>3355</v>
      </c>
      <c r="D3960" t="s">
        <v>3259</v>
      </c>
      <c r="E3960">
        <v>43</v>
      </c>
      <c r="F3960" t="s">
        <v>3275</v>
      </c>
      <c r="G3960" t="s">
        <v>3281</v>
      </c>
      <c r="H3960" s="49">
        <v>42365</v>
      </c>
      <c r="I3960" s="1">
        <v>24711.61</v>
      </c>
    </row>
    <row r="3961" spans="1:9" x14ac:dyDescent="0.25">
      <c r="A3961" s="3">
        <v>100003960</v>
      </c>
      <c r="B3961" t="s">
        <v>3354</v>
      </c>
      <c r="C3961" t="s">
        <v>3303</v>
      </c>
      <c r="D3961" t="s">
        <v>3259</v>
      </c>
      <c r="E3961">
        <v>33</v>
      </c>
      <c r="F3961" t="s">
        <v>3275</v>
      </c>
      <c r="G3961" t="s">
        <v>3281</v>
      </c>
      <c r="H3961" s="49">
        <v>42365</v>
      </c>
      <c r="I3961" s="1">
        <v>122294.27</v>
      </c>
    </row>
    <row r="3962" spans="1:9" x14ac:dyDescent="0.25">
      <c r="A3962" s="3">
        <v>100003961</v>
      </c>
      <c r="B3962" t="s">
        <v>3353</v>
      </c>
      <c r="C3962" t="s">
        <v>3342</v>
      </c>
      <c r="D3962" t="s">
        <v>3259</v>
      </c>
      <c r="E3962">
        <v>48</v>
      </c>
      <c r="F3962" t="s">
        <v>3275</v>
      </c>
      <c r="G3962" t="s">
        <v>3265</v>
      </c>
      <c r="H3962" s="49">
        <v>42365</v>
      </c>
      <c r="I3962" s="1">
        <v>72061.710000000006</v>
      </c>
    </row>
    <row r="3963" spans="1:9" x14ac:dyDescent="0.25">
      <c r="A3963" s="3">
        <v>100003962</v>
      </c>
      <c r="B3963" t="s">
        <v>3352</v>
      </c>
      <c r="C3963" t="s">
        <v>3271</v>
      </c>
      <c r="D3963" t="s">
        <v>3266</v>
      </c>
      <c r="E3963">
        <v>32</v>
      </c>
      <c r="F3963" t="s">
        <v>3275</v>
      </c>
      <c r="G3963" t="s">
        <v>3257</v>
      </c>
      <c r="H3963" s="49">
        <v>42365</v>
      </c>
      <c r="I3963" s="1">
        <v>50886.35</v>
      </c>
    </row>
    <row r="3964" spans="1:9" x14ac:dyDescent="0.25">
      <c r="A3964" s="3">
        <v>100003963</v>
      </c>
      <c r="B3964" t="s">
        <v>3351</v>
      </c>
      <c r="C3964" t="s">
        <v>3350</v>
      </c>
      <c r="D3964" t="s">
        <v>3266</v>
      </c>
      <c r="E3964">
        <v>40</v>
      </c>
      <c r="F3964" t="s">
        <v>3275</v>
      </c>
      <c r="G3964" t="s">
        <v>3281</v>
      </c>
      <c r="H3964" s="49">
        <v>42365</v>
      </c>
      <c r="I3964" s="1">
        <v>62802.400000000001</v>
      </c>
    </row>
    <row r="3965" spans="1:9" x14ac:dyDescent="0.25">
      <c r="A3965" s="3">
        <v>100003964</v>
      </c>
      <c r="B3965" t="s">
        <v>3331</v>
      </c>
      <c r="C3965" t="s">
        <v>3349</v>
      </c>
      <c r="D3965" t="s">
        <v>3259</v>
      </c>
      <c r="E3965">
        <v>43</v>
      </c>
      <c r="F3965" t="s">
        <v>3275</v>
      </c>
      <c r="G3965" t="s">
        <v>3281</v>
      </c>
      <c r="H3965" s="49">
        <v>42365</v>
      </c>
      <c r="I3965" s="1">
        <v>48270.26</v>
      </c>
    </row>
    <row r="3966" spans="1:9" x14ac:dyDescent="0.25">
      <c r="A3966" s="3">
        <v>100003965</v>
      </c>
      <c r="B3966" t="s">
        <v>3348</v>
      </c>
      <c r="C3966" t="s">
        <v>3347</v>
      </c>
      <c r="D3966" t="s">
        <v>3266</v>
      </c>
      <c r="E3966">
        <v>46</v>
      </c>
      <c r="F3966" t="s">
        <v>3275</v>
      </c>
      <c r="G3966" t="s">
        <v>3281</v>
      </c>
      <c r="H3966" s="49">
        <v>42365</v>
      </c>
      <c r="I3966" s="1">
        <v>67009.53</v>
      </c>
    </row>
    <row r="3967" spans="1:9" x14ac:dyDescent="0.25">
      <c r="A3967" s="3">
        <v>100003966</v>
      </c>
      <c r="B3967" t="s">
        <v>3274</v>
      </c>
      <c r="C3967" t="s">
        <v>3346</v>
      </c>
      <c r="D3967" t="s">
        <v>3266</v>
      </c>
      <c r="E3967">
        <v>21</v>
      </c>
      <c r="F3967" t="s">
        <v>3275</v>
      </c>
      <c r="G3967" t="s">
        <v>3257</v>
      </c>
      <c r="H3967" s="49">
        <v>42365</v>
      </c>
      <c r="I3967" s="1">
        <v>41703.21</v>
      </c>
    </row>
    <row r="3968" spans="1:9" x14ac:dyDescent="0.25">
      <c r="A3968" s="3">
        <v>100003967</v>
      </c>
      <c r="B3968" t="s">
        <v>3322</v>
      </c>
      <c r="C3968" t="s">
        <v>3345</v>
      </c>
      <c r="D3968" t="s">
        <v>3259</v>
      </c>
      <c r="E3968">
        <v>23</v>
      </c>
      <c r="F3968" t="s">
        <v>3275</v>
      </c>
      <c r="G3968" t="s">
        <v>3257</v>
      </c>
      <c r="H3968" s="49">
        <v>42365</v>
      </c>
      <c r="I3968" s="1">
        <v>7211.67</v>
      </c>
    </row>
    <row r="3969" spans="1:9" x14ac:dyDescent="0.25">
      <c r="A3969" s="3">
        <v>200003968</v>
      </c>
      <c r="B3969" t="s">
        <v>3344</v>
      </c>
      <c r="C3969" t="s">
        <v>3269</v>
      </c>
      <c r="D3969" t="s">
        <v>3266</v>
      </c>
      <c r="E3969">
        <v>51</v>
      </c>
      <c r="F3969" t="s">
        <v>3262</v>
      </c>
      <c r="G3969" t="s">
        <v>3265</v>
      </c>
      <c r="H3969" s="49">
        <v>42365</v>
      </c>
      <c r="I3969" s="1">
        <v>6555.97</v>
      </c>
    </row>
    <row r="3970" spans="1:9" x14ac:dyDescent="0.25">
      <c r="A3970" s="3">
        <v>200003969</v>
      </c>
      <c r="B3970" t="s">
        <v>3320</v>
      </c>
      <c r="C3970" t="s">
        <v>3343</v>
      </c>
      <c r="D3970" t="s">
        <v>3266</v>
      </c>
      <c r="E3970">
        <v>37</v>
      </c>
      <c r="F3970" t="s">
        <v>3262</v>
      </c>
      <c r="G3970" t="s">
        <v>3265</v>
      </c>
      <c r="H3970" s="49">
        <v>42365</v>
      </c>
      <c r="I3970" s="1">
        <v>29666.2</v>
      </c>
    </row>
    <row r="3971" spans="1:9" x14ac:dyDescent="0.25">
      <c r="A3971" s="3">
        <v>200003970</v>
      </c>
      <c r="B3971" t="s">
        <v>3341</v>
      </c>
      <c r="C3971" t="s">
        <v>3342</v>
      </c>
      <c r="D3971" t="s">
        <v>3259</v>
      </c>
      <c r="E3971">
        <v>58</v>
      </c>
      <c r="F3971" t="s">
        <v>3262</v>
      </c>
      <c r="G3971" t="s">
        <v>3265</v>
      </c>
      <c r="H3971" s="49">
        <v>42365</v>
      </c>
      <c r="I3971" s="1">
        <v>18189.63</v>
      </c>
    </row>
    <row r="3972" spans="1:9" x14ac:dyDescent="0.25">
      <c r="A3972" s="3">
        <v>200003971</v>
      </c>
      <c r="B3972" t="s">
        <v>3341</v>
      </c>
      <c r="C3972" t="s">
        <v>3340</v>
      </c>
      <c r="D3972" t="s">
        <v>3259</v>
      </c>
      <c r="E3972">
        <v>52</v>
      </c>
      <c r="F3972" t="s">
        <v>3262</v>
      </c>
      <c r="G3972" t="s">
        <v>3257</v>
      </c>
      <c r="H3972" s="49">
        <v>42365</v>
      </c>
      <c r="I3972" s="1">
        <v>83783.179999999993</v>
      </c>
    </row>
    <row r="3973" spans="1:9" x14ac:dyDescent="0.25">
      <c r="A3973" s="3">
        <v>200003972</v>
      </c>
      <c r="B3973" t="s">
        <v>3339</v>
      </c>
      <c r="C3973" t="s">
        <v>3338</v>
      </c>
      <c r="D3973" t="s">
        <v>3259</v>
      </c>
      <c r="E3973">
        <v>42</v>
      </c>
      <c r="F3973" t="s">
        <v>3262</v>
      </c>
      <c r="G3973" t="s">
        <v>3257</v>
      </c>
      <c r="H3973" s="49">
        <v>42365</v>
      </c>
      <c r="I3973" s="1">
        <v>43693.07</v>
      </c>
    </row>
    <row r="3974" spans="1:9" x14ac:dyDescent="0.25">
      <c r="A3974" s="3">
        <v>300003973</v>
      </c>
      <c r="B3974" t="s">
        <v>3337</v>
      </c>
      <c r="C3974" t="s">
        <v>3336</v>
      </c>
      <c r="D3974" t="s">
        <v>3259</v>
      </c>
      <c r="E3974">
        <v>29</v>
      </c>
      <c r="F3974" t="s">
        <v>3258</v>
      </c>
      <c r="G3974" t="s">
        <v>3265</v>
      </c>
      <c r="H3974" s="49">
        <v>42365</v>
      </c>
      <c r="I3974" s="1">
        <v>13910.24</v>
      </c>
    </row>
    <row r="3975" spans="1:9" x14ac:dyDescent="0.25">
      <c r="A3975" s="3">
        <v>100003974</v>
      </c>
      <c r="B3975" t="s">
        <v>3335</v>
      </c>
      <c r="C3975" t="s">
        <v>3334</v>
      </c>
      <c r="D3975" t="s">
        <v>3266</v>
      </c>
      <c r="E3975">
        <v>31</v>
      </c>
      <c r="F3975" t="s">
        <v>3275</v>
      </c>
      <c r="G3975" t="s">
        <v>3281</v>
      </c>
      <c r="H3975" s="49">
        <v>42366</v>
      </c>
      <c r="I3975" s="1">
        <v>27031.96</v>
      </c>
    </row>
    <row r="3976" spans="1:9" x14ac:dyDescent="0.25">
      <c r="A3976" s="3">
        <v>100003975</v>
      </c>
      <c r="B3976" t="s">
        <v>3333</v>
      </c>
      <c r="C3976" t="s">
        <v>3298</v>
      </c>
      <c r="D3976" t="s">
        <v>3259</v>
      </c>
      <c r="E3976">
        <v>37</v>
      </c>
      <c r="F3976" t="s">
        <v>3275</v>
      </c>
      <c r="G3976" t="s">
        <v>3281</v>
      </c>
      <c r="H3976" s="49">
        <v>42366</v>
      </c>
      <c r="I3976" s="1">
        <v>10887.08</v>
      </c>
    </row>
    <row r="3977" spans="1:9" x14ac:dyDescent="0.25">
      <c r="A3977" s="3">
        <v>100003976</v>
      </c>
      <c r="B3977" t="s">
        <v>3270</v>
      </c>
      <c r="C3977" t="s">
        <v>3332</v>
      </c>
      <c r="D3977" t="s">
        <v>3259</v>
      </c>
      <c r="E3977">
        <v>36</v>
      </c>
      <c r="F3977" t="s">
        <v>3275</v>
      </c>
      <c r="G3977" t="s">
        <v>3281</v>
      </c>
      <c r="H3977" s="49">
        <v>42366</v>
      </c>
      <c r="I3977" s="1">
        <v>24904.09</v>
      </c>
    </row>
    <row r="3978" spans="1:9" x14ac:dyDescent="0.25">
      <c r="A3978" s="3">
        <v>100003977</v>
      </c>
      <c r="B3978" t="s">
        <v>3331</v>
      </c>
      <c r="C3978" t="s">
        <v>3330</v>
      </c>
      <c r="D3978" t="s">
        <v>3259</v>
      </c>
      <c r="E3978">
        <v>35</v>
      </c>
      <c r="F3978" t="s">
        <v>3275</v>
      </c>
      <c r="G3978" t="s">
        <v>3281</v>
      </c>
      <c r="H3978" s="49">
        <v>42366</v>
      </c>
      <c r="I3978" s="1">
        <v>21753.37</v>
      </c>
    </row>
    <row r="3979" spans="1:9" x14ac:dyDescent="0.25">
      <c r="A3979" s="3">
        <v>100003978</v>
      </c>
      <c r="B3979" t="s">
        <v>3329</v>
      </c>
      <c r="C3979" t="s">
        <v>3328</v>
      </c>
      <c r="D3979" t="s">
        <v>3259</v>
      </c>
      <c r="E3979">
        <v>35</v>
      </c>
      <c r="F3979" t="s">
        <v>3275</v>
      </c>
      <c r="G3979" t="s">
        <v>3281</v>
      </c>
      <c r="H3979" s="49">
        <v>42366</v>
      </c>
      <c r="I3979" s="1">
        <v>18055.900000000001</v>
      </c>
    </row>
    <row r="3980" spans="1:9" x14ac:dyDescent="0.25">
      <c r="A3980" s="3">
        <v>200003979</v>
      </c>
      <c r="B3980" t="s">
        <v>3327</v>
      </c>
      <c r="C3980" t="s">
        <v>3310</v>
      </c>
      <c r="D3980" t="s">
        <v>3259</v>
      </c>
      <c r="E3980">
        <v>49</v>
      </c>
      <c r="F3980" t="s">
        <v>3262</v>
      </c>
      <c r="G3980" t="s">
        <v>3257</v>
      </c>
      <c r="H3980" s="49">
        <v>42366</v>
      </c>
      <c r="I3980" s="1">
        <v>48950</v>
      </c>
    </row>
    <row r="3981" spans="1:9" x14ac:dyDescent="0.25">
      <c r="A3981" s="3">
        <v>200003980</v>
      </c>
      <c r="B3981" t="s">
        <v>3326</v>
      </c>
      <c r="C3981" t="s">
        <v>3325</v>
      </c>
      <c r="D3981" t="s">
        <v>3266</v>
      </c>
      <c r="E3981">
        <v>44</v>
      </c>
      <c r="F3981" t="s">
        <v>3262</v>
      </c>
      <c r="G3981" t="s">
        <v>3265</v>
      </c>
      <c r="H3981" s="49">
        <v>42366</v>
      </c>
      <c r="I3981" s="1">
        <v>10268.99</v>
      </c>
    </row>
    <row r="3982" spans="1:9" x14ac:dyDescent="0.25">
      <c r="A3982" s="3">
        <v>200003981</v>
      </c>
      <c r="B3982" t="s">
        <v>3324</v>
      </c>
      <c r="C3982" t="s">
        <v>3323</v>
      </c>
      <c r="D3982" t="s">
        <v>3266</v>
      </c>
      <c r="E3982">
        <v>43</v>
      </c>
      <c r="F3982" t="s">
        <v>3262</v>
      </c>
      <c r="G3982" t="s">
        <v>3265</v>
      </c>
      <c r="H3982" s="49">
        <v>42366</v>
      </c>
      <c r="I3982" s="1">
        <v>19695.66</v>
      </c>
    </row>
    <row r="3983" spans="1:9" x14ac:dyDescent="0.25">
      <c r="A3983" s="3">
        <v>200003982</v>
      </c>
      <c r="B3983" t="s">
        <v>3322</v>
      </c>
      <c r="C3983" t="s">
        <v>3321</v>
      </c>
      <c r="D3983" t="s">
        <v>3259</v>
      </c>
      <c r="E3983">
        <v>54</v>
      </c>
      <c r="F3983" t="s">
        <v>3262</v>
      </c>
      <c r="G3983" t="s">
        <v>3265</v>
      </c>
      <c r="H3983" s="49">
        <v>42366</v>
      </c>
      <c r="I3983" s="1">
        <v>28430.19</v>
      </c>
    </row>
    <row r="3984" spans="1:9" x14ac:dyDescent="0.25">
      <c r="A3984" s="3">
        <v>300003983</v>
      </c>
      <c r="B3984" t="s">
        <v>3320</v>
      </c>
      <c r="C3984" t="s">
        <v>3319</v>
      </c>
      <c r="D3984" t="s">
        <v>3266</v>
      </c>
      <c r="E3984">
        <v>29</v>
      </c>
      <c r="F3984" t="s">
        <v>3258</v>
      </c>
      <c r="G3984" t="s">
        <v>3257</v>
      </c>
      <c r="H3984" s="49">
        <v>42366</v>
      </c>
      <c r="I3984" s="1">
        <v>25737.94</v>
      </c>
    </row>
    <row r="3985" spans="1:9" x14ac:dyDescent="0.25">
      <c r="A3985" s="3">
        <v>100003984</v>
      </c>
      <c r="B3985" t="s">
        <v>3311</v>
      </c>
      <c r="C3985" t="s">
        <v>3318</v>
      </c>
      <c r="D3985" t="s">
        <v>3259</v>
      </c>
      <c r="E3985">
        <v>25</v>
      </c>
      <c r="F3985" t="s">
        <v>3275</v>
      </c>
      <c r="G3985" t="s">
        <v>3281</v>
      </c>
      <c r="H3985" s="49">
        <v>42367</v>
      </c>
      <c r="I3985" s="1">
        <v>5280.71</v>
      </c>
    </row>
    <row r="3986" spans="1:9" x14ac:dyDescent="0.25">
      <c r="A3986" s="3">
        <v>100003985</v>
      </c>
      <c r="B3986" t="s">
        <v>3317</v>
      </c>
      <c r="C3986" t="s">
        <v>3260</v>
      </c>
      <c r="D3986" t="s">
        <v>3259</v>
      </c>
      <c r="E3986">
        <v>38</v>
      </c>
      <c r="F3986" t="s">
        <v>3275</v>
      </c>
      <c r="G3986" t="s">
        <v>3281</v>
      </c>
      <c r="H3986" s="49">
        <v>42367</v>
      </c>
      <c r="I3986" s="1">
        <v>63644.91</v>
      </c>
    </row>
    <row r="3987" spans="1:9" x14ac:dyDescent="0.25">
      <c r="A3987" s="3">
        <v>100003986</v>
      </c>
      <c r="B3987" t="s">
        <v>3316</v>
      </c>
      <c r="C3987" t="s">
        <v>3315</v>
      </c>
      <c r="D3987" t="s">
        <v>3259</v>
      </c>
      <c r="E3987">
        <v>44</v>
      </c>
      <c r="F3987" t="s">
        <v>3275</v>
      </c>
      <c r="G3987" t="s">
        <v>3257</v>
      </c>
      <c r="H3987" s="49">
        <v>42367</v>
      </c>
      <c r="I3987" s="1">
        <v>59591.3</v>
      </c>
    </row>
    <row r="3988" spans="1:9" x14ac:dyDescent="0.25">
      <c r="A3988" s="3">
        <v>100003987</v>
      </c>
      <c r="B3988" t="s">
        <v>3314</v>
      </c>
      <c r="C3988" t="s">
        <v>3267</v>
      </c>
      <c r="D3988" t="s">
        <v>3266</v>
      </c>
      <c r="E3988">
        <v>35</v>
      </c>
      <c r="F3988" t="s">
        <v>3275</v>
      </c>
      <c r="G3988" t="s">
        <v>3257</v>
      </c>
      <c r="H3988" s="49">
        <v>42367</v>
      </c>
      <c r="I3988" s="1">
        <v>21420.720000000001</v>
      </c>
    </row>
    <row r="3989" spans="1:9" x14ac:dyDescent="0.25">
      <c r="A3989" s="3">
        <v>100003988</v>
      </c>
      <c r="B3989" t="s">
        <v>3313</v>
      </c>
      <c r="C3989" t="s">
        <v>3312</v>
      </c>
      <c r="D3989" t="s">
        <v>3266</v>
      </c>
      <c r="E3989">
        <v>30</v>
      </c>
      <c r="F3989" t="s">
        <v>3275</v>
      </c>
      <c r="G3989" t="s">
        <v>3281</v>
      </c>
      <c r="H3989" s="49">
        <v>42367</v>
      </c>
      <c r="I3989" s="1">
        <v>4570.9799999999996</v>
      </c>
    </row>
    <row r="3990" spans="1:9" x14ac:dyDescent="0.25">
      <c r="A3990" s="3">
        <v>100003989</v>
      </c>
      <c r="B3990" t="s">
        <v>3311</v>
      </c>
      <c r="C3990" t="s">
        <v>3310</v>
      </c>
      <c r="D3990" t="s">
        <v>3259</v>
      </c>
      <c r="E3990">
        <v>26</v>
      </c>
      <c r="F3990" t="s">
        <v>3275</v>
      </c>
      <c r="G3990" t="s">
        <v>3281</v>
      </c>
      <c r="H3990" s="49">
        <v>42367</v>
      </c>
      <c r="I3990" s="1">
        <v>36964.26</v>
      </c>
    </row>
    <row r="3991" spans="1:9" x14ac:dyDescent="0.25">
      <c r="A3991" s="3">
        <v>100003990</v>
      </c>
      <c r="B3991" t="s">
        <v>3278</v>
      </c>
      <c r="C3991" t="s">
        <v>3294</v>
      </c>
      <c r="D3991" t="s">
        <v>3266</v>
      </c>
      <c r="E3991">
        <v>41</v>
      </c>
      <c r="F3991" t="s">
        <v>3275</v>
      </c>
      <c r="G3991" t="s">
        <v>3281</v>
      </c>
      <c r="H3991" s="49">
        <v>42367</v>
      </c>
      <c r="I3991" s="1">
        <v>83616.58</v>
      </c>
    </row>
    <row r="3992" spans="1:9" x14ac:dyDescent="0.25">
      <c r="A3992" s="3">
        <v>100003991</v>
      </c>
      <c r="B3992" t="s">
        <v>3309</v>
      </c>
      <c r="C3992" t="s">
        <v>3307</v>
      </c>
      <c r="D3992" t="s">
        <v>3266</v>
      </c>
      <c r="E3992">
        <v>30</v>
      </c>
      <c r="F3992" t="s">
        <v>3275</v>
      </c>
      <c r="G3992" t="s">
        <v>3281</v>
      </c>
      <c r="H3992" s="49">
        <v>42367</v>
      </c>
      <c r="I3992" s="1">
        <v>139784.01</v>
      </c>
    </row>
    <row r="3993" spans="1:9" x14ac:dyDescent="0.25">
      <c r="A3993" s="3">
        <v>100003992</v>
      </c>
      <c r="B3993" t="s">
        <v>3308</v>
      </c>
      <c r="C3993" t="s">
        <v>3307</v>
      </c>
      <c r="D3993" t="s">
        <v>3259</v>
      </c>
      <c r="E3993">
        <v>18</v>
      </c>
      <c r="F3993" t="s">
        <v>3275</v>
      </c>
      <c r="G3993" t="s">
        <v>3281</v>
      </c>
      <c r="H3993" s="49">
        <v>42367</v>
      </c>
      <c r="I3993" s="1">
        <v>23399.53</v>
      </c>
    </row>
    <row r="3994" spans="1:9" x14ac:dyDescent="0.25">
      <c r="A3994" s="3">
        <v>100003993</v>
      </c>
      <c r="B3994" t="s">
        <v>3306</v>
      </c>
      <c r="C3994" t="s">
        <v>3305</v>
      </c>
      <c r="D3994" t="s">
        <v>3259</v>
      </c>
      <c r="E3994">
        <v>29</v>
      </c>
      <c r="F3994" t="s">
        <v>3275</v>
      </c>
      <c r="G3994" t="s">
        <v>3281</v>
      </c>
      <c r="H3994" s="49">
        <v>42367</v>
      </c>
      <c r="I3994" s="1">
        <v>30158.03</v>
      </c>
    </row>
    <row r="3995" spans="1:9" x14ac:dyDescent="0.25">
      <c r="A3995" s="3">
        <v>100003994</v>
      </c>
      <c r="B3995" t="s">
        <v>3304</v>
      </c>
      <c r="C3995" t="s">
        <v>3303</v>
      </c>
      <c r="D3995" t="s">
        <v>3266</v>
      </c>
      <c r="E3995">
        <v>41</v>
      </c>
      <c r="F3995" t="s">
        <v>3275</v>
      </c>
      <c r="G3995" t="s">
        <v>3281</v>
      </c>
      <c r="H3995" s="49">
        <v>42367</v>
      </c>
      <c r="I3995" s="1">
        <v>28579.64</v>
      </c>
    </row>
    <row r="3996" spans="1:9" x14ac:dyDescent="0.25">
      <c r="A3996" s="3">
        <v>100003995</v>
      </c>
      <c r="B3996" t="s">
        <v>3302</v>
      </c>
      <c r="C3996" t="s">
        <v>3301</v>
      </c>
      <c r="D3996" t="s">
        <v>3266</v>
      </c>
      <c r="E3996">
        <v>35</v>
      </c>
      <c r="F3996" t="s">
        <v>3275</v>
      </c>
      <c r="G3996" t="s">
        <v>3281</v>
      </c>
      <c r="H3996" s="49">
        <v>42367</v>
      </c>
      <c r="I3996" s="1">
        <v>34046.5</v>
      </c>
    </row>
    <row r="3997" spans="1:9" x14ac:dyDescent="0.25">
      <c r="A3997" s="3">
        <v>200003996</v>
      </c>
      <c r="B3997" t="s">
        <v>3300</v>
      </c>
      <c r="C3997" t="s">
        <v>3299</v>
      </c>
      <c r="D3997" t="s">
        <v>3259</v>
      </c>
      <c r="E3997">
        <v>55</v>
      </c>
      <c r="F3997" t="s">
        <v>3262</v>
      </c>
      <c r="G3997" t="s">
        <v>3257</v>
      </c>
      <c r="H3997" s="49">
        <v>42367</v>
      </c>
      <c r="I3997" s="1">
        <v>39834.949999999997</v>
      </c>
    </row>
    <row r="3998" spans="1:9" x14ac:dyDescent="0.25">
      <c r="A3998" s="3">
        <v>200003997</v>
      </c>
      <c r="B3998" t="s">
        <v>3283</v>
      </c>
      <c r="C3998" t="s">
        <v>3298</v>
      </c>
      <c r="D3998" t="s">
        <v>3259</v>
      </c>
      <c r="E3998">
        <v>53</v>
      </c>
      <c r="F3998" t="s">
        <v>3262</v>
      </c>
      <c r="G3998" t="s">
        <v>3257</v>
      </c>
      <c r="H3998" s="49">
        <v>42367</v>
      </c>
      <c r="I3998" s="1">
        <v>48775.57</v>
      </c>
    </row>
    <row r="3999" spans="1:9" x14ac:dyDescent="0.25">
      <c r="A3999" s="3">
        <v>200003998</v>
      </c>
      <c r="B3999" t="s">
        <v>3297</v>
      </c>
      <c r="C3999" t="s">
        <v>3296</v>
      </c>
      <c r="D3999" t="s">
        <v>3259</v>
      </c>
      <c r="E3999">
        <v>44</v>
      </c>
      <c r="F3999" t="s">
        <v>3262</v>
      </c>
      <c r="G3999" t="s">
        <v>3265</v>
      </c>
      <c r="H3999" s="49">
        <v>42367</v>
      </c>
      <c r="I3999" s="1">
        <v>25358.91</v>
      </c>
    </row>
    <row r="4000" spans="1:9" x14ac:dyDescent="0.25">
      <c r="A4000" s="3">
        <v>200003999</v>
      </c>
      <c r="B4000" t="s">
        <v>3295</v>
      </c>
      <c r="C4000" t="s">
        <v>3294</v>
      </c>
      <c r="D4000" t="s">
        <v>3259</v>
      </c>
      <c r="E4000">
        <v>50</v>
      </c>
      <c r="F4000" t="s">
        <v>3262</v>
      </c>
      <c r="G4000" t="s">
        <v>3265</v>
      </c>
      <c r="H4000" s="49">
        <v>42367</v>
      </c>
      <c r="I4000" s="1">
        <v>76764.62</v>
      </c>
    </row>
    <row r="4001" spans="1:9" x14ac:dyDescent="0.25">
      <c r="A4001" s="3">
        <v>300004000</v>
      </c>
      <c r="B4001" t="s">
        <v>3293</v>
      </c>
      <c r="C4001" t="s">
        <v>3292</v>
      </c>
      <c r="D4001" t="s">
        <v>3259</v>
      </c>
      <c r="E4001">
        <v>40</v>
      </c>
      <c r="F4001" t="s">
        <v>3258</v>
      </c>
      <c r="G4001" t="s">
        <v>3281</v>
      </c>
      <c r="H4001" s="49">
        <v>42367</v>
      </c>
      <c r="I4001" s="1">
        <v>39935.980000000003</v>
      </c>
    </row>
    <row r="4002" spans="1:9" x14ac:dyDescent="0.25">
      <c r="A4002" s="3">
        <v>300004001</v>
      </c>
      <c r="B4002" t="s">
        <v>3291</v>
      </c>
      <c r="C4002" t="s">
        <v>3290</v>
      </c>
      <c r="D4002" t="s">
        <v>3266</v>
      </c>
      <c r="E4002">
        <v>34</v>
      </c>
      <c r="F4002" t="s">
        <v>3258</v>
      </c>
      <c r="G4002" t="s">
        <v>3281</v>
      </c>
      <c r="H4002" s="49">
        <v>42367</v>
      </c>
      <c r="I4002" s="1">
        <v>92083.79</v>
      </c>
    </row>
    <row r="4003" spans="1:9" x14ac:dyDescent="0.25">
      <c r="A4003" s="3">
        <v>300004002</v>
      </c>
      <c r="B4003" t="s">
        <v>3289</v>
      </c>
      <c r="C4003" t="s">
        <v>3288</v>
      </c>
      <c r="D4003" t="s">
        <v>3259</v>
      </c>
      <c r="E4003">
        <v>30</v>
      </c>
      <c r="F4003" t="s">
        <v>3258</v>
      </c>
      <c r="G4003" t="s">
        <v>3281</v>
      </c>
      <c r="H4003" s="49">
        <v>42367</v>
      </c>
      <c r="I4003" s="1">
        <v>8250.75</v>
      </c>
    </row>
    <row r="4004" spans="1:9" x14ac:dyDescent="0.25">
      <c r="A4004" s="3">
        <v>100004003</v>
      </c>
      <c r="B4004" t="s">
        <v>3287</v>
      </c>
      <c r="C4004" t="s">
        <v>3286</v>
      </c>
      <c r="D4004" t="s">
        <v>3259</v>
      </c>
      <c r="E4004">
        <v>46</v>
      </c>
      <c r="F4004" t="s">
        <v>3275</v>
      </c>
      <c r="G4004" t="s">
        <v>3281</v>
      </c>
      <c r="H4004" s="49">
        <v>42368</v>
      </c>
      <c r="I4004" s="1">
        <v>85331.69</v>
      </c>
    </row>
    <row r="4005" spans="1:9" x14ac:dyDescent="0.25">
      <c r="A4005" s="3">
        <v>100004004</v>
      </c>
      <c r="B4005" t="s">
        <v>3285</v>
      </c>
      <c r="C4005" t="s">
        <v>3284</v>
      </c>
      <c r="D4005" t="s">
        <v>3266</v>
      </c>
      <c r="E4005">
        <v>28</v>
      </c>
      <c r="F4005" t="s">
        <v>3275</v>
      </c>
      <c r="G4005" t="s">
        <v>3257</v>
      </c>
      <c r="H4005" s="49">
        <v>42368</v>
      </c>
      <c r="I4005" s="1">
        <v>68518.55</v>
      </c>
    </row>
    <row r="4006" spans="1:9" x14ac:dyDescent="0.25">
      <c r="A4006" s="3">
        <v>100004005</v>
      </c>
      <c r="B4006" t="s">
        <v>3283</v>
      </c>
      <c r="C4006" t="s">
        <v>3282</v>
      </c>
      <c r="D4006" t="s">
        <v>3259</v>
      </c>
      <c r="E4006">
        <v>45</v>
      </c>
      <c r="F4006" t="s">
        <v>3275</v>
      </c>
      <c r="G4006" t="s">
        <v>3281</v>
      </c>
      <c r="H4006" s="49">
        <v>42368</v>
      </c>
      <c r="I4006" s="1">
        <v>8435.91</v>
      </c>
    </row>
    <row r="4007" spans="1:9" x14ac:dyDescent="0.25">
      <c r="A4007" s="3">
        <v>100004006</v>
      </c>
      <c r="B4007" t="s">
        <v>3280</v>
      </c>
      <c r="C4007" t="s">
        <v>3279</v>
      </c>
      <c r="D4007" t="s">
        <v>3266</v>
      </c>
      <c r="E4007">
        <v>44</v>
      </c>
      <c r="F4007" t="s">
        <v>3275</v>
      </c>
      <c r="G4007" t="s">
        <v>3265</v>
      </c>
      <c r="H4007" s="49">
        <v>42368</v>
      </c>
      <c r="I4007" s="1">
        <v>64470.77</v>
      </c>
    </row>
    <row r="4008" spans="1:9" x14ac:dyDescent="0.25">
      <c r="A4008" s="3">
        <v>100004007</v>
      </c>
      <c r="B4008" t="s">
        <v>3278</v>
      </c>
      <c r="C4008" t="s">
        <v>3277</v>
      </c>
      <c r="D4008" t="s">
        <v>3266</v>
      </c>
      <c r="E4008">
        <v>34</v>
      </c>
      <c r="F4008" t="s">
        <v>3275</v>
      </c>
      <c r="G4008" t="s">
        <v>3257</v>
      </c>
      <c r="H4008" s="49">
        <v>42368</v>
      </c>
      <c r="I4008" s="1">
        <v>4561.22</v>
      </c>
    </row>
    <row r="4009" spans="1:9" x14ac:dyDescent="0.25">
      <c r="A4009" s="3">
        <v>100004008</v>
      </c>
      <c r="B4009" t="s">
        <v>3272</v>
      </c>
      <c r="C4009" t="s">
        <v>3276</v>
      </c>
      <c r="D4009" t="s">
        <v>3259</v>
      </c>
      <c r="E4009">
        <v>28</v>
      </c>
      <c r="F4009" t="s">
        <v>3275</v>
      </c>
      <c r="G4009" t="s">
        <v>3257</v>
      </c>
      <c r="H4009" s="49">
        <v>42368</v>
      </c>
      <c r="I4009" s="1">
        <v>42128.29</v>
      </c>
    </row>
    <row r="4010" spans="1:9" x14ac:dyDescent="0.25">
      <c r="A4010" s="3">
        <v>200004009</v>
      </c>
      <c r="B4010" t="s">
        <v>3274</v>
      </c>
      <c r="C4010" t="s">
        <v>3273</v>
      </c>
      <c r="D4010" t="s">
        <v>3266</v>
      </c>
      <c r="E4010">
        <v>64</v>
      </c>
      <c r="F4010" t="s">
        <v>3262</v>
      </c>
      <c r="G4010" t="s">
        <v>3265</v>
      </c>
      <c r="H4010" s="49">
        <v>42368</v>
      </c>
      <c r="I4010" s="1">
        <v>73503.899999999994</v>
      </c>
    </row>
    <row r="4011" spans="1:9" x14ac:dyDescent="0.25">
      <c r="A4011" s="3">
        <v>200004010</v>
      </c>
      <c r="B4011" t="s">
        <v>3272</v>
      </c>
      <c r="C4011" t="s">
        <v>3271</v>
      </c>
      <c r="D4011" t="s">
        <v>3259</v>
      </c>
      <c r="E4011">
        <v>64</v>
      </c>
      <c r="F4011" t="s">
        <v>3262</v>
      </c>
      <c r="G4011" t="s">
        <v>3265</v>
      </c>
      <c r="H4011" s="49">
        <v>42368</v>
      </c>
      <c r="I4011" s="1">
        <v>19711.66</v>
      </c>
    </row>
    <row r="4012" spans="1:9" x14ac:dyDescent="0.25">
      <c r="A4012" s="3">
        <v>200004011</v>
      </c>
      <c r="B4012" t="s">
        <v>3270</v>
      </c>
      <c r="C4012" t="s">
        <v>3269</v>
      </c>
      <c r="D4012" t="s">
        <v>3259</v>
      </c>
      <c r="E4012">
        <v>52</v>
      </c>
      <c r="F4012" t="s">
        <v>3262</v>
      </c>
      <c r="G4012" t="s">
        <v>3257</v>
      </c>
      <c r="H4012" s="49">
        <v>42368</v>
      </c>
      <c r="I4012" s="1">
        <v>56069.72</v>
      </c>
    </row>
    <row r="4013" spans="1:9" x14ac:dyDescent="0.25">
      <c r="A4013" s="3">
        <v>200004012</v>
      </c>
      <c r="B4013" t="s">
        <v>3268</v>
      </c>
      <c r="C4013" t="s">
        <v>3267</v>
      </c>
      <c r="D4013" t="s">
        <v>3266</v>
      </c>
      <c r="E4013">
        <v>50</v>
      </c>
      <c r="F4013" t="s">
        <v>3262</v>
      </c>
      <c r="G4013" t="s">
        <v>3265</v>
      </c>
      <c r="H4013" s="49">
        <v>42368</v>
      </c>
      <c r="I4013" s="1">
        <v>59477.82</v>
      </c>
    </row>
    <row r="4014" spans="1:9" x14ac:dyDescent="0.25">
      <c r="A4014" s="3">
        <v>200004013</v>
      </c>
      <c r="B4014" t="s">
        <v>3264</v>
      </c>
      <c r="C4014" t="s">
        <v>3263</v>
      </c>
      <c r="D4014" t="s">
        <v>3259</v>
      </c>
      <c r="E4014">
        <v>51</v>
      </c>
      <c r="F4014" t="s">
        <v>3262</v>
      </c>
      <c r="G4014" t="s">
        <v>3257</v>
      </c>
      <c r="H4014" s="49">
        <v>42368</v>
      </c>
      <c r="I4014" s="1">
        <v>239.45</v>
      </c>
    </row>
    <row r="4015" spans="1:9" x14ac:dyDescent="0.25">
      <c r="A4015" s="3">
        <v>300004014</v>
      </c>
      <c r="B4015" t="s">
        <v>3261</v>
      </c>
      <c r="C4015" t="s">
        <v>3260</v>
      </c>
      <c r="D4015" t="s">
        <v>3259</v>
      </c>
      <c r="E4015">
        <v>33</v>
      </c>
      <c r="F4015" t="s">
        <v>3258</v>
      </c>
      <c r="G4015" t="s">
        <v>3257</v>
      </c>
      <c r="H4015" s="49">
        <v>42368</v>
      </c>
      <c r="I4015" s="1">
        <v>30293.19</v>
      </c>
    </row>
  </sheetData>
  <autoFilter ref="R2850:Z3568" xr:uid="{5CFE8AEE-8657-4BE4-9793-1D97BFD43176}">
    <sortState xmlns:xlrd2="http://schemas.microsoft.com/office/spreadsheetml/2017/richdata2" ref="R2851:Z3568">
      <sortCondition ref="Z2850:Z356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CCB4-9600-415D-8104-98BC4E353607}">
  <dimension ref="A1:S53"/>
  <sheetViews>
    <sheetView showGridLines="0" zoomScale="90" zoomScaleNormal="90" workbookViewId="0">
      <selection activeCell="J10" sqref="J10"/>
    </sheetView>
  </sheetViews>
  <sheetFormatPr defaultRowHeight="15" x14ac:dyDescent="0.25"/>
  <cols>
    <col min="1" max="1" width="20.42578125" customWidth="1"/>
    <col min="2" max="2" width="12.85546875" bestFit="1" customWidth="1"/>
    <col min="3" max="3" width="13.7109375" customWidth="1"/>
    <col min="4" max="4" width="41.85546875" bestFit="1" customWidth="1"/>
    <col min="5" max="5" width="14" customWidth="1"/>
    <col min="6" max="6" width="14" bestFit="1" customWidth="1"/>
    <col min="7" max="7" width="30.85546875" bestFit="1" customWidth="1"/>
    <col min="8" max="8" width="11.28515625" customWidth="1"/>
    <col min="9" max="9" width="19.5703125" style="46" customWidth="1"/>
    <col min="10" max="10" width="11.28515625" bestFit="1" customWidth="1"/>
  </cols>
  <sheetData>
    <row r="1" spans="1:10" x14ac:dyDescent="0.25">
      <c r="A1" s="14" t="s">
        <v>3864</v>
      </c>
      <c r="B1" s="14" t="s">
        <v>3596</v>
      </c>
      <c r="C1" s="14" t="s">
        <v>3863</v>
      </c>
      <c r="D1" s="14" t="s">
        <v>3862</v>
      </c>
      <c r="E1" s="14" t="s">
        <v>3861</v>
      </c>
      <c r="F1" s="14" t="s">
        <v>3860</v>
      </c>
      <c r="G1" s="14" t="s">
        <v>3859</v>
      </c>
      <c r="H1" s="14" t="s">
        <v>3858</v>
      </c>
      <c r="I1" s="51" t="s">
        <v>3857</v>
      </c>
      <c r="J1" s="14" t="s">
        <v>3856</v>
      </c>
    </row>
    <row r="2" spans="1:10" x14ac:dyDescent="0.25">
      <c r="A2" s="13">
        <v>417</v>
      </c>
      <c r="B2" s="13" t="s">
        <v>3855</v>
      </c>
      <c r="C2" s="13" t="s">
        <v>3854</v>
      </c>
      <c r="D2" s="13" t="s">
        <v>3853</v>
      </c>
      <c r="E2" s="13">
        <v>4610</v>
      </c>
      <c r="F2" s="13" t="s">
        <v>3852</v>
      </c>
      <c r="G2" s="13" t="s">
        <v>3851</v>
      </c>
      <c r="H2" s="12">
        <v>29219</v>
      </c>
      <c r="I2" s="52" t="str">
        <f>_xlfn.CONCAT(C2, " ",  B2)</f>
        <v>Albert Sonier</v>
      </c>
      <c r="J2" s="11" t="str">
        <f>_xlfn.CONCAT(LEFT(B2, 4), LEFT(C2, 2))</f>
        <v>SoniAl</v>
      </c>
    </row>
    <row r="3" spans="1:10" x14ac:dyDescent="0.25">
      <c r="A3" s="13">
        <v>429</v>
      </c>
      <c r="B3" s="13" t="s">
        <v>3850</v>
      </c>
      <c r="C3" s="13" t="s">
        <v>3849</v>
      </c>
      <c r="D3" s="13" t="s">
        <v>3848</v>
      </c>
      <c r="E3" s="13">
        <v>3557</v>
      </c>
      <c r="F3" s="13" t="s">
        <v>3847</v>
      </c>
      <c r="G3" s="13" t="s">
        <v>3846</v>
      </c>
      <c r="H3" s="12">
        <v>34103</v>
      </c>
      <c r="I3" s="52" t="str">
        <f t="shared" ref="I3:I53" si="0">_xlfn.CONCAT(C3, " ",  B3)</f>
        <v>Aleta Poarch</v>
      </c>
      <c r="J3" s="11" t="str">
        <f t="shared" ref="J3:J53" si="1">_xlfn.CONCAT(LEFT(B3, 4), LEFT(C3, 2))</f>
        <v>PoarAl</v>
      </c>
    </row>
    <row r="4" spans="1:10" x14ac:dyDescent="0.25">
      <c r="A4" s="13">
        <v>423</v>
      </c>
      <c r="B4" s="13" t="s">
        <v>3845</v>
      </c>
      <c r="C4" s="13" t="s">
        <v>3844</v>
      </c>
      <c r="D4" s="13" t="s">
        <v>3843</v>
      </c>
      <c r="E4" s="13">
        <v>2429</v>
      </c>
      <c r="F4" s="13" t="s">
        <v>3842</v>
      </c>
      <c r="G4" s="13" t="s">
        <v>3841</v>
      </c>
      <c r="H4" s="12">
        <v>24851</v>
      </c>
      <c r="I4" s="52" t="str">
        <f t="shared" si="0"/>
        <v>Ben Majorga</v>
      </c>
      <c r="J4" s="11" t="str">
        <f t="shared" si="1"/>
        <v>MajoBe</v>
      </c>
    </row>
    <row r="5" spans="1:10" x14ac:dyDescent="0.25">
      <c r="A5" s="13">
        <v>454</v>
      </c>
      <c r="B5" s="13" t="s">
        <v>3840</v>
      </c>
      <c r="C5" s="13" t="s">
        <v>3839</v>
      </c>
      <c r="D5" s="13" t="s">
        <v>3838</v>
      </c>
      <c r="E5" s="13">
        <v>3221</v>
      </c>
      <c r="F5" s="13" t="s">
        <v>3837</v>
      </c>
      <c r="G5" s="13" t="s">
        <v>3836</v>
      </c>
      <c r="H5" s="12">
        <v>28011</v>
      </c>
      <c r="I5" s="52" t="str">
        <f t="shared" si="0"/>
        <v>Breana Cassi</v>
      </c>
      <c r="J5" s="11" t="str">
        <f t="shared" si="1"/>
        <v>CassBr</v>
      </c>
    </row>
    <row r="6" spans="1:10" x14ac:dyDescent="0.25">
      <c r="A6" s="13">
        <v>416</v>
      </c>
      <c r="B6" s="13" t="s">
        <v>3835</v>
      </c>
      <c r="C6" s="13" t="s">
        <v>3834</v>
      </c>
      <c r="D6" s="13" t="s">
        <v>3833</v>
      </c>
      <c r="E6" s="13">
        <v>2259</v>
      </c>
      <c r="F6" s="13" t="s">
        <v>3832</v>
      </c>
      <c r="G6" s="13" t="s">
        <v>3831</v>
      </c>
      <c r="H6" s="12">
        <v>26839</v>
      </c>
      <c r="I6" s="52" t="str">
        <f t="shared" si="0"/>
        <v>Camellia Pylant</v>
      </c>
      <c r="J6" s="11" t="str">
        <f t="shared" si="1"/>
        <v>PylaCa</v>
      </c>
    </row>
    <row r="7" spans="1:10" x14ac:dyDescent="0.25">
      <c r="A7" s="13">
        <v>436</v>
      </c>
      <c r="B7" s="13" t="s">
        <v>3830</v>
      </c>
      <c r="C7" s="13" t="s">
        <v>3829</v>
      </c>
      <c r="D7" s="13" t="s">
        <v>3828</v>
      </c>
      <c r="E7" s="13">
        <v>6280</v>
      </c>
      <c r="F7" s="13" t="s">
        <v>3827</v>
      </c>
      <c r="G7" s="13" t="s">
        <v>3826</v>
      </c>
      <c r="H7" s="12">
        <v>26549</v>
      </c>
      <c r="I7" s="52" t="str">
        <f t="shared" si="0"/>
        <v>Cassie Soros</v>
      </c>
      <c r="J7" s="11" t="str">
        <f t="shared" si="1"/>
        <v>SoroCa</v>
      </c>
    </row>
    <row r="8" spans="1:10" x14ac:dyDescent="0.25">
      <c r="A8" s="13">
        <v>426</v>
      </c>
      <c r="B8" s="13" t="s">
        <v>3825</v>
      </c>
      <c r="C8" s="13" t="s">
        <v>3824</v>
      </c>
      <c r="D8" s="13" t="s">
        <v>3823</v>
      </c>
      <c r="E8" s="13">
        <v>4605</v>
      </c>
      <c r="F8" s="13" t="s">
        <v>3822</v>
      </c>
      <c r="G8" s="13" t="s">
        <v>3821</v>
      </c>
      <c r="H8" s="12">
        <v>28473</v>
      </c>
      <c r="I8" s="52" t="str">
        <f t="shared" si="0"/>
        <v>Catherin Aguele</v>
      </c>
      <c r="J8" s="11" t="str">
        <f t="shared" si="1"/>
        <v>AgueCa</v>
      </c>
    </row>
    <row r="9" spans="1:10" x14ac:dyDescent="0.25">
      <c r="A9" s="13">
        <v>442</v>
      </c>
      <c r="B9" s="13" t="s">
        <v>3820</v>
      </c>
      <c r="C9" s="13" t="s">
        <v>3819</v>
      </c>
      <c r="D9" s="13" t="s">
        <v>3818</v>
      </c>
      <c r="E9" s="13">
        <v>2669</v>
      </c>
      <c r="F9" s="13" t="s">
        <v>3817</v>
      </c>
      <c r="G9" s="13" t="s">
        <v>3816</v>
      </c>
      <c r="H9" s="12">
        <v>29344</v>
      </c>
      <c r="I9" s="52" t="str">
        <f t="shared" si="0"/>
        <v>Craig Vandersloot</v>
      </c>
      <c r="J9" s="11" t="str">
        <f t="shared" si="1"/>
        <v>VandCr</v>
      </c>
    </row>
    <row r="10" spans="1:10" ht="15" customHeight="1" x14ac:dyDescent="0.25">
      <c r="A10" s="13">
        <v>449</v>
      </c>
      <c r="B10" s="13" t="s">
        <v>3815</v>
      </c>
      <c r="C10" s="13" t="s">
        <v>3538</v>
      </c>
      <c r="D10" s="13" t="s">
        <v>3814</v>
      </c>
      <c r="E10" s="13">
        <v>4800</v>
      </c>
      <c r="F10" s="13" t="s">
        <v>3813</v>
      </c>
      <c r="G10" s="13" t="s">
        <v>3812</v>
      </c>
      <c r="H10" s="12">
        <v>33466</v>
      </c>
      <c r="I10" s="52" t="str">
        <f t="shared" si="0"/>
        <v>Dan Platz</v>
      </c>
      <c r="J10" s="11" t="str">
        <f t="shared" si="1"/>
        <v>PlatDa</v>
      </c>
    </row>
    <row r="11" spans="1:10" ht="15" customHeight="1" x14ac:dyDescent="0.25">
      <c r="A11" s="13">
        <v>437</v>
      </c>
      <c r="B11" s="13" t="s">
        <v>3811</v>
      </c>
      <c r="C11" s="13" t="s">
        <v>3810</v>
      </c>
      <c r="D11" s="13" t="s">
        <v>3809</v>
      </c>
      <c r="E11" s="13">
        <v>2257</v>
      </c>
      <c r="F11" s="13" t="s">
        <v>3808</v>
      </c>
      <c r="G11" s="13" t="s">
        <v>3807</v>
      </c>
      <c r="H11" s="12">
        <v>26369</v>
      </c>
      <c r="I11" s="52" t="str">
        <f t="shared" si="0"/>
        <v>Darnell Moothart</v>
      </c>
      <c r="J11" s="11" t="str">
        <f t="shared" si="1"/>
        <v>MootDa</v>
      </c>
    </row>
    <row r="12" spans="1:10" ht="15" customHeight="1" x14ac:dyDescent="0.25">
      <c r="A12" s="13">
        <v>439</v>
      </c>
      <c r="B12" s="13" t="s">
        <v>3806</v>
      </c>
      <c r="C12" s="13" t="s">
        <v>3805</v>
      </c>
      <c r="D12" s="13" t="s">
        <v>3804</v>
      </c>
      <c r="E12" s="13">
        <v>4887</v>
      </c>
      <c r="F12" s="13" t="s">
        <v>3803</v>
      </c>
      <c r="G12" s="13" t="s">
        <v>3802</v>
      </c>
      <c r="H12" s="12">
        <v>23566</v>
      </c>
      <c r="I12" s="52" t="str">
        <f t="shared" si="0"/>
        <v>Donte Resureccion</v>
      </c>
      <c r="J12" s="11" t="str">
        <f t="shared" si="1"/>
        <v>ResuDo</v>
      </c>
    </row>
    <row r="13" spans="1:10" ht="15" customHeight="1" x14ac:dyDescent="0.25">
      <c r="A13" s="13">
        <v>445</v>
      </c>
      <c r="B13" s="13" t="s">
        <v>3801</v>
      </c>
      <c r="C13" s="13" t="s">
        <v>3800</v>
      </c>
      <c r="D13" s="13" t="s">
        <v>3799</v>
      </c>
      <c r="E13" s="13">
        <v>6311</v>
      </c>
      <c r="F13" s="13" t="s">
        <v>3798</v>
      </c>
      <c r="G13" s="13" t="s">
        <v>3797</v>
      </c>
      <c r="H13" s="12">
        <v>25839</v>
      </c>
      <c r="I13" s="52" t="str">
        <f t="shared" si="0"/>
        <v>Elenora Handler</v>
      </c>
      <c r="J13" s="11" t="str">
        <f t="shared" si="1"/>
        <v>HandEl</v>
      </c>
    </row>
    <row r="14" spans="1:10" x14ac:dyDescent="0.25">
      <c r="A14" s="13">
        <v>462</v>
      </c>
      <c r="B14" s="13" t="s">
        <v>3796</v>
      </c>
      <c r="C14" s="13" t="s">
        <v>3795</v>
      </c>
      <c r="D14" s="13" t="s">
        <v>3794</v>
      </c>
      <c r="E14" s="13">
        <v>2333</v>
      </c>
      <c r="F14" s="13" t="s">
        <v>3793</v>
      </c>
      <c r="G14" s="13" t="s">
        <v>3792</v>
      </c>
      <c r="H14" s="12">
        <v>32503</v>
      </c>
      <c r="I14" s="52" t="str">
        <f t="shared" si="0"/>
        <v>Elliot Scatton</v>
      </c>
      <c r="J14" s="11" t="str">
        <f t="shared" si="1"/>
        <v>ScatEl</v>
      </c>
    </row>
    <row r="15" spans="1:10" ht="15" customHeight="1" x14ac:dyDescent="0.25">
      <c r="A15" s="13">
        <v>424</v>
      </c>
      <c r="B15" s="13" t="s">
        <v>3791</v>
      </c>
      <c r="C15" s="13" t="s">
        <v>3790</v>
      </c>
      <c r="D15" s="13" t="s">
        <v>3789</v>
      </c>
      <c r="E15" s="13">
        <v>6909</v>
      </c>
      <c r="F15" s="13" t="s">
        <v>3788</v>
      </c>
      <c r="G15" s="13" t="s">
        <v>3787</v>
      </c>
      <c r="H15" s="12">
        <v>34844</v>
      </c>
      <c r="I15" s="52" t="str">
        <f t="shared" si="0"/>
        <v>Emelda Geffers</v>
      </c>
      <c r="J15" s="11" t="str">
        <f t="shared" si="1"/>
        <v>GeffEm</v>
      </c>
    </row>
    <row r="16" spans="1:10" ht="15" customHeight="1" x14ac:dyDescent="0.25">
      <c r="A16" s="13">
        <v>420</v>
      </c>
      <c r="B16" s="13" t="s">
        <v>3786</v>
      </c>
      <c r="C16" s="13" t="s">
        <v>3785</v>
      </c>
      <c r="D16" s="13" t="s">
        <v>3784</v>
      </c>
      <c r="E16" s="13">
        <v>4411</v>
      </c>
      <c r="F16" s="13" t="s">
        <v>3783</v>
      </c>
      <c r="G16" s="13" t="s">
        <v>3782</v>
      </c>
      <c r="H16" s="12">
        <v>23888</v>
      </c>
      <c r="I16" s="52" t="str">
        <f t="shared" si="0"/>
        <v>Fanny Stoneking</v>
      </c>
      <c r="J16" s="11" t="str">
        <f t="shared" si="1"/>
        <v>StonFa</v>
      </c>
    </row>
    <row r="17" spans="1:19" x14ac:dyDescent="0.25">
      <c r="A17" s="13">
        <v>441</v>
      </c>
      <c r="B17" s="13" t="s">
        <v>3781</v>
      </c>
      <c r="C17" s="13" t="s">
        <v>3780</v>
      </c>
      <c r="D17" s="13" t="s">
        <v>3779</v>
      </c>
      <c r="E17" s="13">
        <v>2446</v>
      </c>
      <c r="F17" s="13" t="s">
        <v>3778</v>
      </c>
      <c r="G17" s="13" t="s">
        <v>3777</v>
      </c>
      <c r="H17" s="12">
        <v>29963</v>
      </c>
      <c r="I17" s="52" t="str">
        <f t="shared" si="0"/>
        <v>Genevive Sanborn</v>
      </c>
      <c r="J17" s="11" t="str">
        <f t="shared" si="1"/>
        <v>SanbGe</v>
      </c>
    </row>
    <row r="18" spans="1:19" x14ac:dyDescent="0.25">
      <c r="A18" s="13">
        <v>456</v>
      </c>
      <c r="B18" s="13" t="s">
        <v>3776</v>
      </c>
      <c r="C18" s="13" t="s">
        <v>3775</v>
      </c>
      <c r="D18" s="13" t="s">
        <v>3774</v>
      </c>
      <c r="E18" s="13">
        <v>3640</v>
      </c>
      <c r="F18" s="13" t="s">
        <v>3773</v>
      </c>
      <c r="G18" s="13" t="s">
        <v>3772</v>
      </c>
      <c r="H18" s="12">
        <v>35195</v>
      </c>
      <c r="I18" s="52" t="str">
        <f t="shared" si="0"/>
        <v>Geraldine Neisius</v>
      </c>
      <c r="J18" s="11" t="str">
        <f t="shared" si="1"/>
        <v>NeisGe</v>
      </c>
    </row>
    <row r="19" spans="1:19" ht="18.75" x14ac:dyDescent="0.3">
      <c r="A19" s="13">
        <v>422</v>
      </c>
      <c r="B19" s="13" t="s">
        <v>3771</v>
      </c>
      <c r="C19" s="13" t="s">
        <v>3770</v>
      </c>
      <c r="D19" s="13" t="s">
        <v>3769</v>
      </c>
      <c r="E19" s="13">
        <v>3249</v>
      </c>
      <c r="F19" s="13" t="s">
        <v>3768</v>
      </c>
      <c r="G19" s="13" t="s">
        <v>3767</v>
      </c>
      <c r="H19" s="12">
        <v>32364</v>
      </c>
      <c r="I19" s="52" t="str">
        <f t="shared" si="0"/>
        <v>Gwen Julye</v>
      </c>
      <c r="J19" s="11" t="str">
        <f t="shared" si="1"/>
        <v>JulyGw</v>
      </c>
      <c r="L19" s="48" t="s">
        <v>4455</v>
      </c>
      <c r="M19" s="10"/>
      <c r="N19" s="10"/>
      <c r="O19" s="10"/>
      <c r="P19" s="10"/>
      <c r="Q19" s="10"/>
      <c r="R19" s="10"/>
      <c r="S19" s="10"/>
    </row>
    <row r="20" spans="1:19" ht="15" customHeight="1" x14ac:dyDescent="0.25">
      <c r="A20" s="13">
        <v>458</v>
      </c>
      <c r="B20" s="13" t="s">
        <v>3766</v>
      </c>
      <c r="C20" s="13" t="s">
        <v>3765</v>
      </c>
      <c r="D20" s="13" t="s">
        <v>3764</v>
      </c>
      <c r="E20" s="13">
        <v>2710</v>
      </c>
      <c r="F20" s="13" t="s">
        <v>3763</v>
      </c>
      <c r="G20" s="13" t="s">
        <v>3762</v>
      </c>
      <c r="H20" s="12">
        <v>35647</v>
      </c>
      <c r="I20" s="52" t="str">
        <f t="shared" si="0"/>
        <v>Jacquelyne Rosso</v>
      </c>
      <c r="J20" s="11" t="str">
        <f t="shared" si="1"/>
        <v>RossJa</v>
      </c>
      <c r="L20" s="47" t="s">
        <v>4456</v>
      </c>
      <c r="M20" s="47"/>
      <c r="N20" s="47"/>
      <c r="O20" s="47"/>
      <c r="P20" s="47"/>
      <c r="Q20" s="47"/>
      <c r="R20" s="47"/>
      <c r="S20" s="47"/>
    </row>
    <row r="21" spans="1:19" ht="15" customHeight="1" x14ac:dyDescent="0.25">
      <c r="A21" s="13">
        <v>430</v>
      </c>
      <c r="B21" s="13" t="s">
        <v>3761</v>
      </c>
      <c r="C21" s="13" t="s">
        <v>3760</v>
      </c>
      <c r="D21" s="13" t="s">
        <v>3759</v>
      </c>
      <c r="E21" s="13">
        <v>2261</v>
      </c>
      <c r="F21" s="13" t="s">
        <v>3758</v>
      </c>
      <c r="G21" s="13" t="s">
        <v>3757</v>
      </c>
      <c r="H21" s="12">
        <v>30886</v>
      </c>
      <c r="I21" s="52" t="str">
        <f t="shared" si="0"/>
        <v>Jamal Korczynski</v>
      </c>
      <c r="J21" s="11" t="str">
        <f t="shared" si="1"/>
        <v>KorcJa</v>
      </c>
      <c r="L21" s="47" t="s">
        <v>4457</v>
      </c>
      <c r="M21" s="47"/>
      <c r="N21" s="47"/>
      <c r="O21" s="47"/>
      <c r="P21" s="47"/>
      <c r="Q21" s="47"/>
      <c r="R21" s="47"/>
      <c r="S21" s="47"/>
    </row>
    <row r="22" spans="1:19" ht="15" customHeight="1" x14ac:dyDescent="0.25">
      <c r="A22" s="13">
        <v>432</v>
      </c>
      <c r="B22" s="13" t="s">
        <v>3756</v>
      </c>
      <c r="C22" s="13" t="s">
        <v>3755</v>
      </c>
      <c r="D22" s="13" t="s">
        <v>3754</v>
      </c>
      <c r="E22" s="13">
        <v>2372</v>
      </c>
      <c r="F22" s="13" t="s">
        <v>3753</v>
      </c>
      <c r="G22" s="13" t="s">
        <v>3752</v>
      </c>
      <c r="H22" s="12">
        <v>23761</v>
      </c>
      <c r="I22" s="52" t="str">
        <f t="shared" si="0"/>
        <v>Janessa Ruthers</v>
      </c>
      <c r="J22" s="11" t="str">
        <f t="shared" si="1"/>
        <v>RuthJa</v>
      </c>
      <c r="L22" s="47" t="s">
        <v>4458</v>
      </c>
      <c r="M22" s="47"/>
      <c r="N22" s="47"/>
      <c r="O22" s="47"/>
      <c r="P22" s="47"/>
      <c r="Q22" s="47"/>
      <c r="R22" s="47"/>
      <c r="S22" s="47"/>
    </row>
    <row r="23" spans="1:19" ht="15.75" x14ac:dyDescent="0.25">
      <c r="A23" s="13">
        <v>455</v>
      </c>
      <c r="B23" s="13" t="s">
        <v>3751</v>
      </c>
      <c r="C23" s="13" t="s">
        <v>3750</v>
      </c>
      <c r="D23" s="13" t="s">
        <v>3749</v>
      </c>
      <c r="E23" s="13">
        <v>6355</v>
      </c>
      <c r="F23" s="13" t="s">
        <v>3748</v>
      </c>
      <c r="G23" s="13" t="s">
        <v>3747</v>
      </c>
      <c r="H23" s="12">
        <v>35500</v>
      </c>
      <c r="I23" s="52" t="str">
        <f t="shared" si="0"/>
        <v>Jarvis Nicols</v>
      </c>
      <c r="J23" s="11" t="str">
        <f t="shared" si="1"/>
        <v>NicoJa</v>
      </c>
      <c r="L23" s="47" t="s">
        <v>4459</v>
      </c>
      <c r="M23" s="47"/>
      <c r="N23" s="47"/>
      <c r="O23" s="47"/>
      <c r="P23" s="47"/>
      <c r="Q23" s="47"/>
      <c r="R23" s="47"/>
      <c r="S23" s="47"/>
    </row>
    <row r="24" spans="1:19" x14ac:dyDescent="0.25">
      <c r="A24" s="13">
        <v>434</v>
      </c>
      <c r="B24" s="13" t="s">
        <v>3746</v>
      </c>
      <c r="C24" s="13" t="s">
        <v>3745</v>
      </c>
      <c r="D24" s="13" t="s">
        <v>3744</v>
      </c>
      <c r="E24" s="13">
        <v>6733</v>
      </c>
      <c r="F24" s="13" t="s">
        <v>3743</v>
      </c>
      <c r="G24" s="13" t="s">
        <v>3742</v>
      </c>
      <c r="H24" s="12">
        <v>26453</v>
      </c>
      <c r="I24" s="52" t="str">
        <f t="shared" si="0"/>
        <v>Jean Cecchinato</v>
      </c>
      <c r="J24" s="11" t="str">
        <f t="shared" si="1"/>
        <v>CeccJe</v>
      </c>
    </row>
    <row r="25" spans="1:19" x14ac:dyDescent="0.25">
      <c r="A25" s="13">
        <v>444</v>
      </c>
      <c r="B25" s="13" t="s">
        <v>3741</v>
      </c>
      <c r="C25" s="13" t="s">
        <v>3740</v>
      </c>
      <c r="D25" s="13" t="s">
        <v>3739</v>
      </c>
      <c r="E25" s="13">
        <v>3341</v>
      </c>
      <c r="F25" s="13" t="s">
        <v>3738</v>
      </c>
      <c r="G25" s="13" t="s">
        <v>3737</v>
      </c>
      <c r="H25" s="12">
        <v>27010</v>
      </c>
      <c r="I25" s="52" t="str">
        <f t="shared" si="0"/>
        <v>Jeniffer Jezek</v>
      </c>
      <c r="J25" s="11" t="str">
        <f t="shared" si="1"/>
        <v>JezeJe</v>
      </c>
    </row>
    <row r="26" spans="1:19" x14ac:dyDescent="0.25">
      <c r="A26" s="13">
        <v>461</v>
      </c>
      <c r="B26" s="13" t="s">
        <v>3736</v>
      </c>
      <c r="C26" s="13" t="s">
        <v>3735</v>
      </c>
      <c r="D26" s="13" t="s">
        <v>3734</v>
      </c>
      <c r="E26" s="13">
        <v>2448</v>
      </c>
      <c r="F26" s="13" t="s">
        <v>3733</v>
      </c>
      <c r="G26" s="13" t="s">
        <v>3732</v>
      </c>
      <c r="H26" s="12">
        <v>30123</v>
      </c>
      <c r="I26" s="52" t="str">
        <f t="shared" si="0"/>
        <v>Johnson Mcenery</v>
      </c>
      <c r="J26" s="11" t="str">
        <f t="shared" si="1"/>
        <v>McenJo</v>
      </c>
    </row>
    <row r="27" spans="1:19" x14ac:dyDescent="0.25">
      <c r="A27" s="13">
        <v>459</v>
      </c>
      <c r="B27" s="13" t="s">
        <v>3731</v>
      </c>
      <c r="C27" s="13" t="s">
        <v>3730</v>
      </c>
      <c r="D27" s="13" t="s">
        <v>3729</v>
      </c>
      <c r="E27" s="13">
        <v>4741</v>
      </c>
      <c r="F27" s="13" t="s">
        <v>3728</v>
      </c>
      <c r="G27" s="13" t="s">
        <v>3727</v>
      </c>
      <c r="H27" s="12">
        <v>26311</v>
      </c>
      <c r="I27" s="52" t="str">
        <f t="shared" si="0"/>
        <v>Jonelle Epps</v>
      </c>
      <c r="J27" s="11" t="str">
        <f t="shared" si="1"/>
        <v>EppsJo</v>
      </c>
    </row>
    <row r="28" spans="1:19" x14ac:dyDescent="0.25">
      <c r="A28" s="13">
        <v>427</v>
      </c>
      <c r="B28" s="13" t="s">
        <v>3726</v>
      </c>
      <c r="C28" s="13" t="s">
        <v>3725</v>
      </c>
      <c r="D28" s="13" t="s">
        <v>3724</v>
      </c>
      <c r="E28" s="13">
        <v>6532</v>
      </c>
      <c r="F28" s="13" t="s">
        <v>3723</v>
      </c>
      <c r="G28" s="13" t="s">
        <v>3722</v>
      </c>
      <c r="H28" s="12">
        <v>31659</v>
      </c>
      <c r="I28" s="52" t="str">
        <f t="shared" si="0"/>
        <v>Kathryn Bonalumi</v>
      </c>
      <c r="J28" s="11" t="str">
        <f t="shared" si="1"/>
        <v>BonaKa</v>
      </c>
    </row>
    <row r="29" spans="1:19" x14ac:dyDescent="0.25">
      <c r="A29" s="13">
        <v>435</v>
      </c>
      <c r="B29" s="13" t="s">
        <v>3721</v>
      </c>
      <c r="C29" s="13" t="s">
        <v>3720</v>
      </c>
      <c r="D29" s="13" t="s">
        <v>3719</v>
      </c>
      <c r="E29" s="13">
        <v>4552</v>
      </c>
      <c r="F29" s="13" t="s">
        <v>3718</v>
      </c>
      <c r="G29" s="13" t="s">
        <v>3717</v>
      </c>
      <c r="H29" s="12">
        <v>34306</v>
      </c>
      <c r="I29" s="52" t="str">
        <f t="shared" si="0"/>
        <v>Katlyn Flitcroft</v>
      </c>
      <c r="J29" s="11" t="str">
        <f t="shared" si="1"/>
        <v>FlitKa</v>
      </c>
    </row>
    <row r="30" spans="1:19" x14ac:dyDescent="0.25">
      <c r="A30" s="13">
        <v>448</v>
      </c>
      <c r="B30" s="13" t="s">
        <v>3716</v>
      </c>
      <c r="C30" s="13" t="s">
        <v>3715</v>
      </c>
      <c r="D30" s="13" t="s">
        <v>3714</v>
      </c>
      <c r="E30" s="13">
        <v>4520</v>
      </c>
      <c r="F30" s="13" t="s">
        <v>3713</v>
      </c>
      <c r="G30" s="13" t="s">
        <v>3712</v>
      </c>
      <c r="H30" s="12">
        <v>28320</v>
      </c>
      <c r="I30" s="52" t="str">
        <f t="shared" si="0"/>
        <v>Kent Ivans</v>
      </c>
      <c r="J30" s="11" t="str">
        <f t="shared" si="1"/>
        <v>IvanKe</v>
      </c>
    </row>
    <row r="31" spans="1:19" x14ac:dyDescent="0.25">
      <c r="A31" s="13">
        <v>447</v>
      </c>
      <c r="B31" s="13" t="s">
        <v>3711</v>
      </c>
      <c r="C31" s="13" t="s">
        <v>3710</v>
      </c>
      <c r="D31" s="13" t="s">
        <v>3709</v>
      </c>
      <c r="E31" s="13">
        <v>4740</v>
      </c>
      <c r="F31" s="13" t="s">
        <v>3708</v>
      </c>
      <c r="G31" s="13" t="s">
        <v>3707</v>
      </c>
      <c r="H31" s="12">
        <v>23522</v>
      </c>
      <c r="I31" s="52" t="str">
        <f t="shared" si="0"/>
        <v>Kirby Litherland</v>
      </c>
      <c r="J31" s="11" t="str">
        <f t="shared" si="1"/>
        <v>LithKi</v>
      </c>
    </row>
    <row r="32" spans="1:19" x14ac:dyDescent="0.25">
      <c r="A32" s="13">
        <v>421</v>
      </c>
      <c r="B32" s="13" t="s">
        <v>3706</v>
      </c>
      <c r="C32" s="13" t="s">
        <v>3705</v>
      </c>
      <c r="D32" s="13" t="s">
        <v>3704</v>
      </c>
      <c r="E32" s="13">
        <v>6810</v>
      </c>
      <c r="F32" s="13" t="s">
        <v>3703</v>
      </c>
      <c r="G32" s="13" t="s">
        <v>3702</v>
      </c>
      <c r="H32" s="12">
        <v>32340</v>
      </c>
      <c r="I32" s="52" t="str">
        <f t="shared" si="0"/>
        <v>Kristian Ellerbusch</v>
      </c>
      <c r="J32" s="11" t="str">
        <f t="shared" si="1"/>
        <v>ElleKr</v>
      </c>
    </row>
    <row r="33" spans="1:10" x14ac:dyDescent="0.25">
      <c r="A33" s="13">
        <v>446</v>
      </c>
      <c r="B33" s="13" t="s">
        <v>3701</v>
      </c>
      <c r="C33" s="13" t="s">
        <v>3700</v>
      </c>
      <c r="D33" s="13" t="s">
        <v>3699</v>
      </c>
      <c r="E33" s="13">
        <v>3927</v>
      </c>
      <c r="F33" s="13" t="s">
        <v>3698</v>
      </c>
      <c r="G33" s="13" t="s">
        <v>3697</v>
      </c>
      <c r="H33" s="12">
        <v>31110</v>
      </c>
      <c r="I33" s="52" t="str">
        <f t="shared" si="0"/>
        <v>Kristin Shiflet</v>
      </c>
      <c r="J33" s="11" t="str">
        <f t="shared" si="1"/>
        <v>ShifKr</v>
      </c>
    </row>
    <row r="34" spans="1:10" x14ac:dyDescent="0.25">
      <c r="A34" s="13">
        <v>419</v>
      </c>
      <c r="B34" s="13" t="s">
        <v>3696</v>
      </c>
      <c r="C34" s="13" t="s">
        <v>3695</v>
      </c>
      <c r="D34" s="13" t="s">
        <v>3694</v>
      </c>
      <c r="E34" s="13">
        <v>7264</v>
      </c>
      <c r="F34" s="13" t="s">
        <v>3693</v>
      </c>
      <c r="G34" s="13" t="s">
        <v>3692</v>
      </c>
      <c r="H34" s="12">
        <v>30017</v>
      </c>
      <c r="I34" s="52" t="str">
        <f t="shared" si="0"/>
        <v>Laura Bourbonnais</v>
      </c>
      <c r="J34" s="11" t="str">
        <f t="shared" si="1"/>
        <v>BourLa</v>
      </c>
    </row>
    <row r="35" spans="1:10" x14ac:dyDescent="0.25">
      <c r="A35" s="13">
        <v>433</v>
      </c>
      <c r="B35" s="13" t="s">
        <v>3691</v>
      </c>
      <c r="C35" s="13" t="s">
        <v>3690</v>
      </c>
      <c r="D35" s="13" t="s">
        <v>3689</v>
      </c>
      <c r="E35" s="13">
        <v>3002</v>
      </c>
      <c r="F35" s="13" t="s">
        <v>3688</v>
      </c>
      <c r="G35" s="13" t="s">
        <v>3687</v>
      </c>
      <c r="H35" s="12">
        <v>34101</v>
      </c>
      <c r="I35" s="52" t="str">
        <f t="shared" si="0"/>
        <v>Lavonne Esco</v>
      </c>
      <c r="J35" s="11" t="str">
        <f t="shared" si="1"/>
        <v>EscoLa</v>
      </c>
    </row>
    <row r="36" spans="1:10" x14ac:dyDescent="0.25">
      <c r="A36" s="13">
        <v>453</v>
      </c>
      <c r="B36" s="13" t="s">
        <v>3686</v>
      </c>
      <c r="C36" s="13" t="s">
        <v>3685</v>
      </c>
      <c r="D36" s="13" t="s">
        <v>3684</v>
      </c>
      <c r="E36" s="13">
        <v>7172</v>
      </c>
      <c r="F36" s="13" t="s">
        <v>3683</v>
      </c>
      <c r="G36" s="13" t="s">
        <v>3682</v>
      </c>
      <c r="H36" s="12">
        <v>26645</v>
      </c>
      <c r="I36" s="52" t="str">
        <f t="shared" si="0"/>
        <v>Leandro Bolka</v>
      </c>
      <c r="J36" s="11" t="str">
        <f t="shared" si="1"/>
        <v>BolkLe</v>
      </c>
    </row>
    <row r="37" spans="1:10" x14ac:dyDescent="0.25">
      <c r="A37" s="13">
        <v>457</v>
      </c>
      <c r="B37" s="13" t="s">
        <v>3681</v>
      </c>
      <c r="C37" s="13" t="s">
        <v>3680</v>
      </c>
      <c r="D37" s="13" t="s">
        <v>3679</v>
      </c>
      <c r="E37" s="13">
        <v>6037</v>
      </c>
      <c r="F37" s="13" t="s">
        <v>3678</v>
      </c>
      <c r="G37" s="13" t="s">
        <v>3677</v>
      </c>
      <c r="H37" s="12">
        <v>34898</v>
      </c>
      <c r="I37" s="52" t="str">
        <f t="shared" si="0"/>
        <v>Leatha Block</v>
      </c>
      <c r="J37" s="11" t="str">
        <f t="shared" si="1"/>
        <v>BlocLe</v>
      </c>
    </row>
    <row r="38" spans="1:10" x14ac:dyDescent="0.25">
      <c r="A38" s="13">
        <v>440</v>
      </c>
      <c r="B38" s="13" t="s">
        <v>3676</v>
      </c>
      <c r="C38" s="13" t="s">
        <v>3675</v>
      </c>
      <c r="D38" s="13" t="s">
        <v>3674</v>
      </c>
      <c r="E38" s="13">
        <v>2092</v>
      </c>
      <c r="F38" s="13" t="s">
        <v>3673</v>
      </c>
      <c r="G38" s="13" t="s">
        <v>3672</v>
      </c>
      <c r="H38" s="12">
        <v>31643</v>
      </c>
      <c r="I38" s="52" t="str">
        <f t="shared" si="0"/>
        <v>Lou Kriner</v>
      </c>
      <c r="J38" s="11" t="str">
        <f t="shared" si="1"/>
        <v>KrinLo</v>
      </c>
    </row>
    <row r="39" spans="1:10" x14ac:dyDescent="0.25">
      <c r="A39" s="13">
        <v>431</v>
      </c>
      <c r="B39" s="13" t="s">
        <v>247</v>
      </c>
      <c r="C39" s="13" t="s">
        <v>3671</v>
      </c>
      <c r="D39" s="13" t="s">
        <v>3670</v>
      </c>
      <c r="E39" s="13">
        <v>4719</v>
      </c>
      <c r="F39" s="13" t="s">
        <v>3669</v>
      </c>
      <c r="G39" s="13" t="s">
        <v>3668</v>
      </c>
      <c r="H39" s="12">
        <v>30178</v>
      </c>
      <c r="I39" s="52" t="str">
        <f t="shared" si="0"/>
        <v>Luz Broccoli</v>
      </c>
      <c r="J39" s="11" t="str">
        <f t="shared" si="1"/>
        <v>BrocLu</v>
      </c>
    </row>
    <row r="40" spans="1:10" x14ac:dyDescent="0.25">
      <c r="A40" s="13">
        <v>438</v>
      </c>
      <c r="B40" s="13" t="s">
        <v>3667</v>
      </c>
      <c r="C40" s="13" t="s">
        <v>3666</v>
      </c>
      <c r="D40" s="13" t="s">
        <v>3665</v>
      </c>
      <c r="E40" s="13">
        <v>3971</v>
      </c>
      <c r="F40" s="13" t="s">
        <v>3664</v>
      </c>
      <c r="G40" s="13" t="s">
        <v>3663</v>
      </c>
      <c r="H40" s="12">
        <v>25346</v>
      </c>
      <c r="I40" s="52" t="str">
        <f t="shared" si="0"/>
        <v>Lynda Lazzaro</v>
      </c>
      <c r="J40" s="11" t="str">
        <f t="shared" si="1"/>
        <v>LazzLy</v>
      </c>
    </row>
    <row r="41" spans="1:10" x14ac:dyDescent="0.25">
      <c r="A41" s="13">
        <v>413</v>
      </c>
      <c r="B41" s="13" t="s">
        <v>3662</v>
      </c>
      <c r="C41" s="13" t="s">
        <v>3661</v>
      </c>
      <c r="D41" s="13" t="s">
        <v>3660</v>
      </c>
      <c r="E41" s="13">
        <v>7140</v>
      </c>
      <c r="F41" s="13" t="s">
        <v>3659</v>
      </c>
      <c r="G41" s="13" t="s">
        <v>3658</v>
      </c>
      <c r="H41" s="12">
        <v>34201</v>
      </c>
      <c r="I41" s="52" t="str">
        <f t="shared" si="0"/>
        <v>Marica Tarbor</v>
      </c>
      <c r="J41" s="11" t="str">
        <f t="shared" si="1"/>
        <v>TarbMa</v>
      </c>
    </row>
    <row r="42" spans="1:10" x14ac:dyDescent="0.25">
      <c r="A42" s="13">
        <v>415</v>
      </c>
      <c r="B42" s="13" t="s">
        <v>3657</v>
      </c>
      <c r="C42" s="13" t="s">
        <v>3656</v>
      </c>
      <c r="D42" s="13" t="s">
        <v>3655</v>
      </c>
      <c r="E42" s="13">
        <v>4560</v>
      </c>
      <c r="F42" s="13" t="s">
        <v>3654</v>
      </c>
      <c r="G42" s="13" t="s">
        <v>3653</v>
      </c>
      <c r="H42" s="12">
        <v>23503</v>
      </c>
      <c r="I42" s="52" t="str">
        <f t="shared" si="0"/>
        <v>Maybelle Bewley</v>
      </c>
      <c r="J42" s="11" t="str">
        <f t="shared" si="1"/>
        <v>BewlMa</v>
      </c>
    </row>
    <row r="43" spans="1:10" x14ac:dyDescent="0.25">
      <c r="A43" s="13">
        <v>450</v>
      </c>
      <c r="B43" s="13" t="s">
        <v>3652</v>
      </c>
      <c r="C43" s="13" t="s">
        <v>3651</v>
      </c>
      <c r="D43" s="13" t="s">
        <v>3650</v>
      </c>
      <c r="E43" s="13">
        <v>3350</v>
      </c>
      <c r="F43" s="13" t="s">
        <v>3649</v>
      </c>
      <c r="G43" s="13" t="s">
        <v>3648</v>
      </c>
      <c r="H43" s="12">
        <v>30321</v>
      </c>
      <c r="I43" s="52" t="str">
        <f t="shared" si="0"/>
        <v>Millie Pirkl</v>
      </c>
      <c r="J43" s="11" t="str">
        <f t="shared" si="1"/>
        <v>PirkMi</v>
      </c>
    </row>
    <row r="44" spans="1:10" x14ac:dyDescent="0.25">
      <c r="A44" s="13">
        <v>451</v>
      </c>
      <c r="B44" s="13" t="s">
        <v>3647</v>
      </c>
      <c r="C44" s="13" t="s">
        <v>3646</v>
      </c>
      <c r="D44" s="13" t="s">
        <v>3645</v>
      </c>
      <c r="E44" s="13">
        <v>5603</v>
      </c>
      <c r="F44" s="13" t="s">
        <v>3644</v>
      </c>
      <c r="G44" s="13" t="s">
        <v>3643</v>
      </c>
      <c r="H44" s="12">
        <v>27897</v>
      </c>
      <c r="I44" s="52" t="str">
        <f t="shared" si="0"/>
        <v>Moira Qadir</v>
      </c>
      <c r="J44" s="11" t="str">
        <f t="shared" si="1"/>
        <v>QadiMo</v>
      </c>
    </row>
    <row r="45" spans="1:10" x14ac:dyDescent="0.25">
      <c r="A45" s="13">
        <v>425</v>
      </c>
      <c r="B45" s="13" t="s">
        <v>3642</v>
      </c>
      <c r="C45" s="13" t="s">
        <v>3641</v>
      </c>
      <c r="D45" s="13" t="s">
        <v>3640</v>
      </c>
      <c r="E45" s="13">
        <v>2083</v>
      </c>
      <c r="F45" s="13" t="s">
        <v>3639</v>
      </c>
      <c r="G45" s="13" t="s">
        <v>3638</v>
      </c>
      <c r="H45" s="12">
        <v>27194</v>
      </c>
      <c r="I45" s="52" t="str">
        <f t="shared" si="0"/>
        <v>Oren Lobosco</v>
      </c>
      <c r="J45" s="11" t="str">
        <f t="shared" si="1"/>
        <v>LoboOr</v>
      </c>
    </row>
    <row r="46" spans="1:10" x14ac:dyDescent="0.25">
      <c r="A46" s="13">
        <v>414</v>
      </c>
      <c r="B46" s="13" t="s">
        <v>3637</v>
      </c>
      <c r="C46" s="13" t="s">
        <v>3636</v>
      </c>
      <c r="D46" s="13" t="s">
        <v>3635</v>
      </c>
      <c r="E46" s="13">
        <v>2820</v>
      </c>
      <c r="F46" s="13" t="s">
        <v>3634</v>
      </c>
      <c r="G46" s="13" t="s">
        <v>3633</v>
      </c>
      <c r="H46" s="12">
        <v>24858</v>
      </c>
      <c r="I46" s="52" t="str">
        <f t="shared" si="0"/>
        <v>Reita Tabar</v>
      </c>
      <c r="J46" s="11" t="str">
        <f t="shared" si="1"/>
        <v>TabaRe</v>
      </c>
    </row>
    <row r="47" spans="1:10" x14ac:dyDescent="0.25">
      <c r="A47" s="13">
        <v>452</v>
      </c>
      <c r="B47" s="13" t="s">
        <v>3632</v>
      </c>
      <c r="C47" s="13" t="s">
        <v>3631</v>
      </c>
      <c r="D47" s="13" t="s">
        <v>3630</v>
      </c>
      <c r="E47" s="13">
        <v>3860</v>
      </c>
      <c r="F47" s="13" t="s">
        <v>3629</v>
      </c>
      <c r="G47" s="13" t="s">
        <v>3628</v>
      </c>
      <c r="H47" s="12">
        <v>27559</v>
      </c>
      <c r="I47" s="52" t="str">
        <f t="shared" si="0"/>
        <v>Reta Qazi</v>
      </c>
      <c r="J47" s="11" t="str">
        <f t="shared" si="1"/>
        <v>QaziRe</v>
      </c>
    </row>
    <row r="48" spans="1:10" x14ac:dyDescent="0.25">
      <c r="A48" s="13">
        <v>460</v>
      </c>
      <c r="B48" s="13" t="s">
        <v>3627</v>
      </c>
      <c r="C48" s="13" t="s">
        <v>3626</v>
      </c>
      <c r="D48" s="13" t="s">
        <v>3625</v>
      </c>
      <c r="E48" s="13">
        <v>2340</v>
      </c>
      <c r="F48" s="13" t="s">
        <v>3624</v>
      </c>
      <c r="G48" s="13" t="s">
        <v>3623</v>
      </c>
      <c r="H48" s="12">
        <v>35929</v>
      </c>
      <c r="I48" s="52" t="str">
        <f t="shared" si="0"/>
        <v>Rosamond Amlin</v>
      </c>
      <c r="J48" s="11" t="str">
        <f t="shared" si="1"/>
        <v>AmliRo</v>
      </c>
    </row>
    <row r="49" spans="1:10" x14ac:dyDescent="0.25">
      <c r="A49" s="13">
        <v>418</v>
      </c>
      <c r="B49" s="13" t="s">
        <v>3622</v>
      </c>
      <c r="C49" s="13" t="s">
        <v>3621</v>
      </c>
      <c r="D49" s="13" t="s">
        <v>3620</v>
      </c>
      <c r="E49" s="13">
        <v>4505</v>
      </c>
      <c r="F49" s="13" t="s">
        <v>3619</v>
      </c>
      <c r="G49" s="13" t="s">
        <v>3618</v>
      </c>
      <c r="H49" s="12">
        <v>35675</v>
      </c>
      <c r="I49" s="52" t="str">
        <f t="shared" si="0"/>
        <v>Rosina Sidhu</v>
      </c>
      <c r="J49" s="11" t="str">
        <f t="shared" si="1"/>
        <v>SidhRo</v>
      </c>
    </row>
    <row r="50" spans="1:10" x14ac:dyDescent="0.25">
      <c r="A50" s="13">
        <v>428</v>
      </c>
      <c r="B50" s="13" t="s">
        <v>3617</v>
      </c>
      <c r="C50" s="13" t="s">
        <v>3616</v>
      </c>
      <c r="D50" s="13" t="s">
        <v>3615</v>
      </c>
      <c r="E50" s="13">
        <v>4721</v>
      </c>
      <c r="F50" s="13" t="s">
        <v>3614</v>
      </c>
      <c r="G50" s="13" t="s">
        <v>3613</v>
      </c>
      <c r="H50" s="12">
        <v>24908</v>
      </c>
      <c r="I50" s="52" t="str">
        <f t="shared" si="0"/>
        <v>Suzan Landa</v>
      </c>
      <c r="J50" s="11" t="str">
        <f t="shared" si="1"/>
        <v>LandSu</v>
      </c>
    </row>
    <row r="51" spans="1:10" x14ac:dyDescent="0.25">
      <c r="A51" s="13">
        <v>412</v>
      </c>
      <c r="B51" s="13" t="s">
        <v>3612</v>
      </c>
      <c r="C51" s="13" t="s">
        <v>3611</v>
      </c>
      <c r="D51" s="13" t="s">
        <v>3610</v>
      </c>
      <c r="E51" s="13">
        <v>5357</v>
      </c>
      <c r="F51" s="13" t="s">
        <v>3609</v>
      </c>
      <c r="G51" s="13" t="s">
        <v>3608</v>
      </c>
      <c r="H51" s="12">
        <v>27966</v>
      </c>
      <c r="I51" s="52" t="str">
        <f t="shared" si="0"/>
        <v>Theron Jarding</v>
      </c>
      <c r="J51" s="11" t="str">
        <f t="shared" si="1"/>
        <v>JardTh</v>
      </c>
    </row>
    <row r="52" spans="1:10" x14ac:dyDescent="0.25">
      <c r="A52" s="13">
        <v>411</v>
      </c>
      <c r="B52" s="13" t="s">
        <v>3607</v>
      </c>
      <c r="C52" s="13" t="s">
        <v>3606</v>
      </c>
      <c r="D52" s="13" t="s">
        <v>3605</v>
      </c>
      <c r="E52" s="13">
        <v>4356</v>
      </c>
      <c r="F52" s="13" t="s">
        <v>3604</v>
      </c>
      <c r="G52" s="13" t="s">
        <v>3603</v>
      </c>
      <c r="H52" s="12">
        <v>34844</v>
      </c>
      <c r="I52" s="52" t="str">
        <f t="shared" si="0"/>
        <v>Vince Siena</v>
      </c>
      <c r="J52" s="11" t="str">
        <f t="shared" si="1"/>
        <v>SienVi</v>
      </c>
    </row>
    <row r="53" spans="1:10" x14ac:dyDescent="0.25">
      <c r="A53" s="13">
        <v>443</v>
      </c>
      <c r="B53" s="13" t="s">
        <v>3602</v>
      </c>
      <c r="C53" s="13" t="s">
        <v>3601</v>
      </c>
      <c r="D53" s="13" t="s">
        <v>3600</v>
      </c>
      <c r="E53" s="13">
        <v>3079</v>
      </c>
      <c r="F53" s="13" t="s">
        <v>3599</v>
      </c>
      <c r="G53" s="13" t="s">
        <v>3598</v>
      </c>
      <c r="H53" s="12">
        <v>33780</v>
      </c>
      <c r="I53" s="52" t="str">
        <f t="shared" si="0"/>
        <v>Zena Daria</v>
      </c>
      <c r="J53" s="11" t="str">
        <f t="shared" si="1"/>
        <v>DariZe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6036-3564-452E-AA1E-D7F015BAC7E8}">
  <dimension ref="A1:K1040"/>
  <sheetViews>
    <sheetView showGridLines="0" zoomScale="95" workbookViewId="0">
      <selection activeCell="G2" sqref="G2"/>
    </sheetView>
  </sheetViews>
  <sheetFormatPr defaultColWidth="8.7109375" defaultRowHeight="15" x14ac:dyDescent="0.25"/>
  <cols>
    <col min="1" max="1" width="17.140625" style="15" customWidth="1"/>
    <col min="2" max="2" width="22.42578125" style="15" customWidth="1"/>
    <col min="3" max="3" width="16.42578125" style="15" customWidth="1"/>
    <col min="4" max="4" width="16.5703125" style="15" customWidth="1"/>
    <col min="5" max="5" width="12.42578125" style="15" customWidth="1"/>
    <col min="6" max="6" width="21" style="23" customWidth="1"/>
    <col min="7" max="7" width="26.5703125" style="15" customWidth="1"/>
    <col min="8" max="16384" width="8.7109375" style="15"/>
  </cols>
  <sheetData>
    <row r="1" spans="1:11" ht="90" customHeight="1" x14ac:dyDescent="0.25">
      <c r="A1" s="32" t="s">
        <v>4438</v>
      </c>
      <c r="B1" s="32" t="s">
        <v>4437</v>
      </c>
      <c r="C1" s="32" t="s">
        <v>4436</v>
      </c>
      <c r="D1" s="32" t="s">
        <v>4435</v>
      </c>
      <c r="E1" s="32" t="s">
        <v>4434</v>
      </c>
      <c r="F1" s="31" t="s">
        <v>4433</v>
      </c>
      <c r="G1" s="30" t="s">
        <v>4432</v>
      </c>
    </row>
    <row r="2" spans="1:11" x14ac:dyDescent="0.25">
      <c r="A2" s="29" t="s">
        <v>4411</v>
      </c>
      <c r="B2" s="29" t="s">
        <v>4425</v>
      </c>
      <c r="C2" s="29" t="s">
        <v>4413</v>
      </c>
      <c r="D2" s="29" t="s">
        <v>4406</v>
      </c>
      <c r="E2" s="28">
        <v>164.78</v>
      </c>
      <c r="F2" s="27" t="str">
        <f>IF(OR(C2="High", C2="Medium", C2="Low"), B2,"-")</f>
        <v>Yvette Biti</v>
      </c>
      <c r="G2" s="27" t="str">
        <f>IF(AND(C2="Critical",NOT(D2= "Express Air")),B2,"-")</f>
        <v>-</v>
      </c>
    </row>
    <row r="3" spans="1:11" x14ac:dyDescent="0.25">
      <c r="A3" s="29" t="s">
        <v>4411</v>
      </c>
      <c r="B3" s="29" t="s">
        <v>4408</v>
      </c>
      <c r="C3" s="29" t="s">
        <v>4413</v>
      </c>
      <c r="D3" s="29" t="s">
        <v>4424</v>
      </c>
      <c r="E3" s="28">
        <v>124.71</v>
      </c>
      <c r="F3" s="27" t="str">
        <f t="shared" ref="F3:F66" si="0">IF(OR(C3="High", C3="Medium", C3="Low"), B3,"-")</f>
        <v>Connor Betts</v>
      </c>
      <c r="G3" s="27" t="str">
        <f t="shared" ref="G3:G66" si="1">IF(AND(C3="Critical",NOT(D3= "Express Air")),B3,"-")</f>
        <v>-</v>
      </c>
    </row>
    <row r="4" spans="1:11" x14ac:dyDescent="0.25">
      <c r="A4" s="29" t="s">
        <v>4418</v>
      </c>
      <c r="B4" s="29" t="s">
        <v>4423</v>
      </c>
      <c r="C4" s="29" t="s">
        <v>4421</v>
      </c>
      <c r="D4" s="29" t="s">
        <v>4424</v>
      </c>
      <c r="E4" s="28">
        <v>157.68</v>
      </c>
      <c r="F4" s="27" t="str">
        <f t="shared" si="0"/>
        <v>-</v>
      </c>
      <c r="G4" s="27" t="str">
        <f t="shared" si="1"/>
        <v>-</v>
      </c>
    </row>
    <row r="5" spans="1:11" x14ac:dyDescent="0.25">
      <c r="A5" s="29" t="s">
        <v>4411</v>
      </c>
      <c r="B5" s="29" t="s">
        <v>4425</v>
      </c>
      <c r="C5" s="29" t="s">
        <v>4413</v>
      </c>
      <c r="D5" s="29" t="s">
        <v>4420</v>
      </c>
      <c r="E5" s="28">
        <v>752.03999999999985</v>
      </c>
      <c r="F5" s="27" t="str">
        <f t="shared" si="0"/>
        <v>Yvette Biti</v>
      </c>
      <c r="G5" s="27" t="str">
        <f t="shared" si="1"/>
        <v>-</v>
      </c>
    </row>
    <row r="6" spans="1:11" x14ac:dyDescent="0.25">
      <c r="A6" s="29" t="s">
        <v>4409</v>
      </c>
      <c r="B6" s="29" t="s">
        <v>4419</v>
      </c>
      <c r="C6" s="29" t="s">
        <v>4421</v>
      </c>
      <c r="D6" s="29" t="s">
        <v>4406</v>
      </c>
      <c r="E6" s="28">
        <v>36.370000000000005</v>
      </c>
      <c r="F6" s="27" t="str">
        <f t="shared" si="0"/>
        <v>-</v>
      </c>
      <c r="G6" s="27" t="str">
        <f t="shared" si="1"/>
        <v>Nicholas Fernandes</v>
      </c>
    </row>
    <row r="7" spans="1:11" x14ac:dyDescent="0.25">
      <c r="A7" s="29" t="s">
        <v>4411</v>
      </c>
      <c r="B7" s="29" t="s">
        <v>4429</v>
      </c>
      <c r="C7" s="29" t="s">
        <v>4407</v>
      </c>
      <c r="D7" s="29" t="s">
        <v>4406</v>
      </c>
      <c r="E7" s="28">
        <v>10.66</v>
      </c>
      <c r="F7" s="27" t="str">
        <f t="shared" si="0"/>
        <v>Radhya Staples</v>
      </c>
      <c r="G7" s="27" t="str">
        <f t="shared" si="1"/>
        <v>-</v>
      </c>
    </row>
    <row r="8" spans="1:11" x14ac:dyDescent="0.25">
      <c r="A8" s="29" t="s">
        <v>4411</v>
      </c>
      <c r="B8" s="29" t="s">
        <v>4425</v>
      </c>
      <c r="C8" s="29" t="s">
        <v>4410</v>
      </c>
      <c r="D8" s="29" t="s">
        <v>4406</v>
      </c>
      <c r="E8" s="28">
        <v>124.50000000000001</v>
      </c>
      <c r="F8" s="27" t="str">
        <f t="shared" si="0"/>
        <v>Yvette Biti</v>
      </c>
      <c r="G8" s="27" t="str">
        <f t="shared" si="1"/>
        <v>-</v>
      </c>
    </row>
    <row r="9" spans="1:11" x14ac:dyDescent="0.25">
      <c r="A9" s="29" t="s">
        <v>4418</v>
      </c>
      <c r="B9" s="29" t="s">
        <v>4431</v>
      </c>
      <c r="C9" s="29" t="s">
        <v>4421</v>
      </c>
      <c r="D9" s="29" t="s">
        <v>4406</v>
      </c>
      <c r="E9" s="28">
        <v>5233.66</v>
      </c>
      <c r="F9" s="27" t="str">
        <f t="shared" si="0"/>
        <v>-</v>
      </c>
      <c r="G9" s="27" t="str">
        <f t="shared" si="1"/>
        <v>Phoebe Gour</v>
      </c>
    </row>
    <row r="10" spans="1:11" x14ac:dyDescent="0.25">
      <c r="A10" s="29" t="s">
        <v>4409</v>
      </c>
      <c r="B10" s="29" t="s">
        <v>4431</v>
      </c>
      <c r="C10" s="29" t="s">
        <v>4421</v>
      </c>
      <c r="D10" s="29" t="s">
        <v>4406</v>
      </c>
      <c r="E10" s="28">
        <v>56.4</v>
      </c>
      <c r="F10" s="27" t="str">
        <f t="shared" si="0"/>
        <v>-</v>
      </c>
      <c r="G10" s="27" t="str">
        <f t="shared" si="1"/>
        <v>Phoebe Gour</v>
      </c>
    </row>
    <row r="11" spans="1:11" x14ac:dyDescent="0.25">
      <c r="A11" s="29" t="s">
        <v>4415</v>
      </c>
      <c r="B11" s="29" t="s">
        <v>4423</v>
      </c>
      <c r="C11" s="29" t="s">
        <v>4416</v>
      </c>
      <c r="D11" s="29" t="s">
        <v>4406</v>
      </c>
      <c r="E11" s="28">
        <v>743.76</v>
      </c>
      <c r="F11" s="27" t="str">
        <f t="shared" si="0"/>
        <v>-</v>
      </c>
      <c r="G11" s="27" t="str">
        <f t="shared" si="1"/>
        <v>-</v>
      </c>
      <c r="I11" s="53" t="s">
        <v>4460</v>
      </c>
      <c r="J11" s="53"/>
      <c r="K11" s="53"/>
    </row>
    <row r="12" spans="1:11" x14ac:dyDescent="0.25">
      <c r="A12" s="29" t="s">
        <v>4418</v>
      </c>
      <c r="B12" s="29" t="s">
        <v>4414</v>
      </c>
      <c r="C12" s="29" t="s">
        <v>4416</v>
      </c>
      <c r="D12" s="29" t="s">
        <v>4406</v>
      </c>
      <c r="E12" s="28">
        <v>418.98999999999995</v>
      </c>
      <c r="F12" s="27" t="str">
        <f t="shared" si="0"/>
        <v>-</v>
      </c>
      <c r="G12" s="27" t="str">
        <f t="shared" si="1"/>
        <v>-</v>
      </c>
      <c r="I12" s="53" t="s">
        <v>4461</v>
      </c>
      <c r="J12" s="53"/>
      <c r="K12" s="53"/>
    </row>
    <row r="13" spans="1:11" x14ac:dyDescent="0.25">
      <c r="A13" s="29" t="s">
        <v>4418</v>
      </c>
      <c r="B13" s="29" t="s">
        <v>4417</v>
      </c>
      <c r="C13" s="29" t="s">
        <v>4407</v>
      </c>
      <c r="D13" s="29" t="s">
        <v>4406</v>
      </c>
      <c r="E13" s="28">
        <v>74.930000000000007</v>
      </c>
      <c r="F13" s="27" t="str">
        <f t="shared" si="0"/>
        <v>Tina Carlton</v>
      </c>
      <c r="G13" s="27" t="str">
        <f t="shared" si="1"/>
        <v>-</v>
      </c>
    </row>
    <row r="14" spans="1:11" x14ac:dyDescent="0.25">
      <c r="A14" s="29" t="s">
        <v>4418</v>
      </c>
      <c r="B14" s="29" t="s">
        <v>4408</v>
      </c>
      <c r="C14" s="29" t="s">
        <v>4407</v>
      </c>
      <c r="D14" s="29" t="s">
        <v>4406</v>
      </c>
      <c r="E14" s="28">
        <v>138.80999999999997</v>
      </c>
      <c r="F14" s="27" t="str">
        <f t="shared" si="0"/>
        <v>Connor Betts</v>
      </c>
      <c r="G14" s="27" t="str">
        <f t="shared" si="1"/>
        <v>-</v>
      </c>
    </row>
    <row r="15" spans="1:11" x14ac:dyDescent="0.25">
      <c r="A15" s="29" t="s">
        <v>4418</v>
      </c>
      <c r="B15" s="29" t="s">
        <v>4427</v>
      </c>
      <c r="C15" s="29" t="s">
        <v>4407</v>
      </c>
      <c r="D15" s="29" t="s">
        <v>4406</v>
      </c>
      <c r="E15" s="28">
        <v>291.40000000000003</v>
      </c>
      <c r="F15" s="27" t="str">
        <f t="shared" si="0"/>
        <v>Samantha Chairs</v>
      </c>
      <c r="G15" s="27" t="str">
        <f t="shared" si="1"/>
        <v>-</v>
      </c>
    </row>
    <row r="16" spans="1:11" x14ac:dyDescent="0.25">
      <c r="A16" s="29" t="s">
        <v>4418</v>
      </c>
      <c r="B16" s="29" t="s">
        <v>4431</v>
      </c>
      <c r="C16" s="29" t="s">
        <v>4413</v>
      </c>
      <c r="D16" s="29" t="s">
        <v>4406</v>
      </c>
      <c r="E16" s="28">
        <v>2906.4399999999996</v>
      </c>
      <c r="F16" s="27" t="str">
        <f t="shared" si="0"/>
        <v>Phoebe Gour</v>
      </c>
      <c r="G16" s="27" t="str">
        <f t="shared" si="1"/>
        <v>-</v>
      </c>
    </row>
    <row r="17" spans="1:7" x14ac:dyDescent="0.25">
      <c r="A17" s="29" t="s">
        <v>4418</v>
      </c>
      <c r="B17" s="29" t="s">
        <v>4425</v>
      </c>
      <c r="C17" s="29" t="s">
        <v>4421</v>
      </c>
      <c r="D17" s="29" t="s">
        <v>4406</v>
      </c>
      <c r="E17" s="28">
        <v>57.639999999999993</v>
      </c>
      <c r="F17" s="27" t="str">
        <f t="shared" si="0"/>
        <v>-</v>
      </c>
      <c r="G17" s="27" t="str">
        <f t="shared" si="1"/>
        <v>Yvette Biti</v>
      </c>
    </row>
    <row r="18" spans="1:7" x14ac:dyDescent="0.25">
      <c r="A18" s="29" t="s">
        <v>4411</v>
      </c>
      <c r="B18" s="29" t="s">
        <v>4412</v>
      </c>
      <c r="C18" s="29" t="s">
        <v>4421</v>
      </c>
      <c r="D18" s="29" t="s">
        <v>4406</v>
      </c>
      <c r="E18" s="28">
        <v>136.04999999999998</v>
      </c>
      <c r="F18" s="27" t="str">
        <f t="shared" si="0"/>
        <v>-</v>
      </c>
      <c r="G18" s="27" t="str">
        <f t="shared" si="1"/>
        <v>Stevie Bacata</v>
      </c>
    </row>
    <row r="19" spans="1:7" x14ac:dyDescent="0.25">
      <c r="A19" s="29" t="s">
        <v>4418</v>
      </c>
      <c r="B19" s="29" t="s">
        <v>4408</v>
      </c>
      <c r="C19" s="29" t="s">
        <v>4410</v>
      </c>
      <c r="D19" s="29" t="s">
        <v>4406</v>
      </c>
      <c r="E19" s="28">
        <v>43.999999999999993</v>
      </c>
      <c r="F19" s="27" t="str">
        <f t="shared" si="0"/>
        <v>Connor Betts</v>
      </c>
      <c r="G19" s="27" t="str">
        <f t="shared" si="1"/>
        <v>-</v>
      </c>
    </row>
    <row r="20" spans="1:7" x14ac:dyDescent="0.25">
      <c r="A20" s="29" t="s">
        <v>4418</v>
      </c>
      <c r="B20" s="29" t="s">
        <v>4414</v>
      </c>
      <c r="C20" s="29" t="s">
        <v>4407</v>
      </c>
      <c r="D20" s="29" t="s">
        <v>4406</v>
      </c>
      <c r="E20" s="28">
        <v>171.3</v>
      </c>
      <c r="F20" s="27" t="str">
        <f t="shared" si="0"/>
        <v>Natasha Song</v>
      </c>
      <c r="G20" s="27" t="str">
        <f t="shared" si="1"/>
        <v>-</v>
      </c>
    </row>
    <row r="21" spans="1:7" x14ac:dyDescent="0.25">
      <c r="A21" s="29" t="s">
        <v>4415</v>
      </c>
      <c r="B21" s="29" t="s">
        <v>4417</v>
      </c>
      <c r="C21" s="29" t="s">
        <v>4410</v>
      </c>
      <c r="D21" s="29" t="s">
        <v>4406</v>
      </c>
      <c r="E21" s="28">
        <v>139.18</v>
      </c>
      <c r="F21" s="27" t="str">
        <f t="shared" si="0"/>
        <v>Tina Carlton</v>
      </c>
      <c r="G21" s="27" t="str">
        <f t="shared" si="1"/>
        <v>-</v>
      </c>
    </row>
    <row r="22" spans="1:7" x14ac:dyDescent="0.25">
      <c r="A22" s="29" t="s">
        <v>4415</v>
      </c>
      <c r="B22" s="29" t="s">
        <v>4417</v>
      </c>
      <c r="C22" s="29" t="s">
        <v>4410</v>
      </c>
      <c r="D22" s="29" t="s">
        <v>4406</v>
      </c>
      <c r="E22" s="28">
        <v>63.910000000000004</v>
      </c>
      <c r="F22" s="27" t="str">
        <f t="shared" si="0"/>
        <v>Tina Carlton</v>
      </c>
      <c r="G22" s="27" t="str">
        <f t="shared" si="1"/>
        <v>-</v>
      </c>
    </row>
    <row r="23" spans="1:7" x14ac:dyDescent="0.25">
      <c r="A23" s="29" t="s">
        <v>4415</v>
      </c>
      <c r="B23" s="29" t="s">
        <v>4419</v>
      </c>
      <c r="C23" s="29" t="s">
        <v>4413</v>
      </c>
      <c r="D23" s="29" t="s">
        <v>4406</v>
      </c>
      <c r="E23" s="28">
        <v>67.099999999999994</v>
      </c>
      <c r="F23" s="27" t="str">
        <f t="shared" si="0"/>
        <v>Nicholas Fernandes</v>
      </c>
      <c r="G23" s="27" t="str">
        <f t="shared" si="1"/>
        <v>-</v>
      </c>
    </row>
    <row r="24" spans="1:7" x14ac:dyDescent="0.25">
      <c r="A24" s="29" t="s">
        <v>4409</v>
      </c>
      <c r="B24" s="29" t="s">
        <v>4428</v>
      </c>
      <c r="C24" s="29" t="s">
        <v>4416</v>
      </c>
      <c r="D24" s="29" t="s">
        <v>4406</v>
      </c>
      <c r="E24" s="28">
        <v>4805.1900000000005</v>
      </c>
      <c r="F24" s="27" t="str">
        <f t="shared" si="0"/>
        <v>-</v>
      </c>
      <c r="G24" s="27" t="str">
        <f t="shared" si="1"/>
        <v>-</v>
      </c>
    </row>
    <row r="25" spans="1:7" x14ac:dyDescent="0.25">
      <c r="A25" s="29" t="s">
        <v>4411</v>
      </c>
      <c r="B25" s="29" t="s">
        <v>4427</v>
      </c>
      <c r="C25" s="29" t="s">
        <v>4410</v>
      </c>
      <c r="D25" s="29" t="s">
        <v>4406</v>
      </c>
      <c r="E25" s="28">
        <v>324.34999999999997</v>
      </c>
      <c r="F25" s="27" t="str">
        <f t="shared" si="0"/>
        <v>Samantha Chairs</v>
      </c>
      <c r="G25" s="27" t="str">
        <f t="shared" si="1"/>
        <v>-</v>
      </c>
    </row>
    <row r="26" spans="1:7" x14ac:dyDescent="0.25">
      <c r="A26" s="29" t="s">
        <v>4415</v>
      </c>
      <c r="B26" s="29" t="s">
        <v>4417</v>
      </c>
      <c r="C26" s="29" t="s">
        <v>4407</v>
      </c>
      <c r="D26" s="29" t="s">
        <v>4406</v>
      </c>
      <c r="E26" s="28">
        <v>137.64999999999998</v>
      </c>
      <c r="F26" s="27" t="str">
        <f t="shared" si="0"/>
        <v>Tina Carlton</v>
      </c>
      <c r="G26" s="27" t="str">
        <f t="shared" si="1"/>
        <v>-</v>
      </c>
    </row>
    <row r="27" spans="1:7" x14ac:dyDescent="0.25">
      <c r="A27" s="29" t="s">
        <v>4418</v>
      </c>
      <c r="B27" s="29" t="s">
        <v>4419</v>
      </c>
      <c r="C27" s="29" t="s">
        <v>4416</v>
      </c>
      <c r="D27" s="29" t="s">
        <v>4406</v>
      </c>
      <c r="E27" s="28">
        <v>10.860000000000001</v>
      </c>
      <c r="F27" s="27" t="str">
        <f t="shared" si="0"/>
        <v>-</v>
      </c>
      <c r="G27" s="27" t="str">
        <f t="shared" si="1"/>
        <v>-</v>
      </c>
    </row>
    <row r="28" spans="1:7" x14ac:dyDescent="0.25">
      <c r="A28" s="29" t="s">
        <v>4418</v>
      </c>
      <c r="B28" s="29" t="s">
        <v>4408</v>
      </c>
      <c r="C28" s="29" t="s">
        <v>4416</v>
      </c>
      <c r="D28" s="29" t="s">
        <v>4406</v>
      </c>
      <c r="E28" s="28">
        <v>315.72999999999996</v>
      </c>
      <c r="F28" s="27" t="str">
        <f t="shared" si="0"/>
        <v>-</v>
      </c>
      <c r="G28" s="27" t="str">
        <f t="shared" si="1"/>
        <v>-</v>
      </c>
    </row>
    <row r="29" spans="1:7" x14ac:dyDescent="0.25">
      <c r="A29" s="29" t="s">
        <v>4415</v>
      </c>
      <c r="B29" s="29" t="s">
        <v>4408</v>
      </c>
      <c r="C29" s="29" t="s">
        <v>4416</v>
      </c>
      <c r="D29" s="29" t="s">
        <v>4406</v>
      </c>
      <c r="E29" s="28">
        <v>125.28999999999999</v>
      </c>
      <c r="F29" s="27" t="str">
        <f t="shared" si="0"/>
        <v>-</v>
      </c>
      <c r="G29" s="27" t="str">
        <f t="shared" si="1"/>
        <v>-</v>
      </c>
    </row>
    <row r="30" spans="1:7" x14ac:dyDescent="0.25">
      <c r="A30" s="29" t="s">
        <v>4418</v>
      </c>
      <c r="B30" s="29" t="s">
        <v>4422</v>
      </c>
      <c r="C30" s="29" t="s">
        <v>4421</v>
      </c>
      <c r="D30" s="29" t="s">
        <v>4406</v>
      </c>
      <c r="E30" s="28">
        <v>403.60999999999996</v>
      </c>
      <c r="F30" s="27" t="str">
        <f t="shared" si="0"/>
        <v>-</v>
      </c>
      <c r="G30" s="27" t="str">
        <f t="shared" si="1"/>
        <v>Mihael Khan</v>
      </c>
    </row>
    <row r="31" spans="1:7" x14ac:dyDescent="0.25">
      <c r="A31" s="29" t="s">
        <v>4411</v>
      </c>
      <c r="B31" s="29" t="s">
        <v>4431</v>
      </c>
      <c r="C31" s="29" t="s">
        <v>4413</v>
      </c>
      <c r="D31" s="29" t="s">
        <v>4424</v>
      </c>
      <c r="E31" s="28">
        <v>362.47</v>
      </c>
      <c r="F31" s="27" t="str">
        <f t="shared" si="0"/>
        <v>Phoebe Gour</v>
      </c>
      <c r="G31" s="27" t="str">
        <f t="shared" si="1"/>
        <v>-</v>
      </c>
    </row>
    <row r="32" spans="1:7" x14ac:dyDescent="0.25">
      <c r="A32" s="29" t="s">
        <v>4418</v>
      </c>
      <c r="B32" s="29" t="s">
        <v>4408</v>
      </c>
      <c r="C32" s="29" t="s">
        <v>4407</v>
      </c>
      <c r="D32" s="29" t="s">
        <v>4406</v>
      </c>
      <c r="E32" s="28">
        <v>23.93</v>
      </c>
      <c r="F32" s="27" t="str">
        <f t="shared" si="0"/>
        <v>Connor Betts</v>
      </c>
      <c r="G32" s="27" t="str">
        <f t="shared" si="1"/>
        <v>-</v>
      </c>
    </row>
    <row r="33" spans="1:7" x14ac:dyDescent="0.25">
      <c r="A33" s="29" t="s">
        <v>4418</v>
      </c>
      <c r="B33" s="29" t="s">
        <v>4426</v>
      </c>
      <c r="C33" s="29" t="s">
        <v>4407</v>
      </c>
      <c r="D33" s="29" t="s">
        <v>4406</v>
      </c>
      <c r="E33" s="28">
        <v>143.85000000000002</v>
      </c>
      <c r="F33" s="27" t="str">
        <f t="shared" si="0"/>
        <v>Charlie Bui</v>
      </c>
      <c r="G33" s="27" t="str">
        <f t="shared" si="1"/>
        <v>-</v>
      </c>
    </row>
    <row r="34" spans="1:7" x14ac:dyDescent="0.25">
      <c r="A34" s="29" t="s">
        <v>4418</v>
      </c>
      <c r="B34" s="29" t="s">
        <v>4425</v>
      </c>
      <c r="C34" s="29" t="s">
        <v>4407</v>
      </c>
      <c r="D34" s="29" t="s">
        <v>4424</v>
      </c>
      <c r="E34" s="28">
        <v>2443.58</v>
      </c>
      <c r="F34" s="27" t="str">
        <f t="shared" si="0"/>
        <v>Yvette Biti</v>
      </c>
      <c r="G34" s="27" t="str">
        <f t="shared" si="1"/>
        <v>-</v>
      </c>
    </row>
    <row r="35" spans="1:7" x14ac:dyDescent="0.25">
      <c r="A35" s="29" t="s">
        <v>4415</v>
      </c>
      <c r="B35" s="29" t="s">
        <v>4422</v>
      </c>
      <c r="C35" s="29" t="s">
        <v>4416</v>
      </c>
      <c r="D35" s="29" t="s">
        <v>4406</v>
      </c>
      <c r="E35" s="28">
        <v>337.88000000000005</v>
      </c>
      <c r="F35" s="27" t="str">
        <f t="shared" si="0"/>
        <v>-</v>
      </c>
      <c r="G35" s="27" t="str">
        <f t="shared" si="1"/>
        <v>-</v>
      </c>
    </row>
    <row r="36" spans="1:7" x14ac:dyDescent="0.25">
      <c r="A36" s="29" t="s">
        <v>4409</v>
      </c>
      <c r="B36" s="29" t="s">
        <v>4423</v>
      </c>
      <c r="C36" s="29" t="s">
        <v>4416</v>
      </c>
      <c r="D36" s="29" t="s">
        <v>4406</v>
      </c>
      <c r="E36" s="28">
        <v>627.13</v>
      </c>
      <c r="F36" s="27" t="str">
        <f t="shared" si="0"/>
        <v>-</v>
      </c>
      <c r="G36" s="27" t="str">
        <f t="shared" si="1"/>
        <v>-</v>
      </c>
    </row>
    <row r="37" spans="1:7" x14ac:dyDescent="0.25">
      <c r="A37" s="29" t="s">
        <v>4418</v>
      </c>
      <c r="B37" s="29" t="s">
        <v>4425</v>
      </c>
      <c r="C37" s="29" t="s">
        <v>4416</v>
      </c>
      <c r="D37" s="29" t="s">
        <v>4406</v>
      </c>
      <c r="E37" s="28">
        <v>89.550000000000011</v>
      </c>
      <c r="F37" s="27" t="str">
        <f t="shared" si="0"/>
        <v>-</v>
      </c>
      <c r="G37" s="27" t="str">
        <f t="shared" si="1"/>
        <v>-</v>
      </c>
    </row>
    <row r="38" spans="1:7" x14ac:dyDescent="0.25">
      <c r="A38" s="29" t="s">
        <v>4411</v>
      </c>
      <c r="B38" s="29" t="s">
        <v>4425</v>
      </c>
      <c r="C38" s="29" t="s">
        <v>4416</v>
      </c>
      <c r="D38" s="29" t="s">
        <v>4406</v>
      </c>
      <c r="E38" s="28">
        <v>602.65</v>
      </c>
      <c r="F38" s="27" t="str">
        <f t="shared" si="0"/>
        <v>-</v>
      </c>
      <c r="G38" s="27" t="str">
        <f t="shared" si="1"/>
        <v>-</v>
      </c>
    </row>
    <row r="39" spans="1:7" x14ac:dyDescent="0.25">
      <c r="A39" s="29" t="s">
        <v>4415</v>
      </c>
      <c r="B39" s="29" t="s">
        <v>4428</v>
      </c>
      <c r="C39" s="29" t="s">
        <v>4421</v>
      </c>
      <c r="D39" s="29" t="s">
        <v>4406</v>
      </c>
      <c r="E39" s="28">
        <v>1377.14</v>
      </c>
      <c r="F39" s="27" t="str">
        <f t="shared" si="0"/>
        <v>-</v>
      </c>
      <c r="G39" s="27" t="str">
        <f t="shared" si="1"/>
        <v>Aanya Zhang</v>
      </c>
    </row>
    <row r="40" spans="1:7" x14ac:dyDescent="0.25">
      <c r="A40" s="29" t="s">
        <v>4415</v>
      </c>
      <c r="B40" s="29" t="s">
        <v>4426</v>
      </c>
      <c r="C40" s="29" t="s">
        <v>4421</v>
      </c>
      <c r="D40" s="29" t="s">
        <v>4424</v>
      </c>
      <c r="E40" s="28">
        <v>114.92</v>
      </c>
      <c r="F40" s="27" t="str">
        <f t="shared" si="0"/>
        <v>-</v>
      </c>
      <c r="G40" s="27" t="str">
        <f t="shared" si="1"/>
        <v>-</v>
      </c>
    </row>
    <row r="41" spans="1:7" x14ac:dyDescent="0.25">
      <c r="A41" s="29" t="s">
        <v>4418</v>
      </c>
      <c r="B41" s="29" t="s">
        <v>4427</v>
      </c>
      <c r="C41" s="29" t="s">
        <v>4421</v>
      </c>
      <c r="D41" s="29" t="s">
        <v>4406</v>
      </c>
      <c r="E41" s="28">
        <v>275.3</v>
      </c>
      <c r="F41" s="27" t="str">
        <f t="shared" si="0"/>
        <v>-</v>
      </c>
      <c r="G41" s="27" t="str">
        <f t="shared" si="1"/>
        <v>Samantha Chairs</v>
      </c>
    </row>
    <row r="42" spans="1:7" x14ac:dyDescent="0.25">
      <c r="A42" s="29" t="s">
        <v>4418</v>
      </c>
      <c r="B42" s="29" t="s">
        <v>4417</v>
      </c>
      <c r="C42" s="29" t="s">
        <v>4407</v>
      </c>
      <c r="D42" s="29" t="s">
        <v>4406</v>
      </c>
      <c r="E42" s="28">
        <v>335.68999999999994</v>
      </c>
      <c r="F42" s="27" t="str">
        <f t="shared" si="0"/>
        <v>Tina Carlton</v>
      </c>
      <c r="G42" s="27" t="str">
        <f t="shared" si="1"/>
        <v>-</v>
      </c>
    </row>
    <row r="43" spans="1:7" x14ac:dyDescent="0.25">
      <c r="A43" s="29" t="s">
        <v>4418</v>
      </c>
      <c r="B43" s="29" t="s">
        <v>4417</v>
      </c>
      <c r="C43" s="29" t="s">
        <v>4407</v>
      </c>
      <c r="D43" s="29" t="s">
        <v>4406</v>
      </c>
      <c r="E43" s="28">
        <v>14.85</v>
      </c>
      <c r="F43" s="27" t="str">
        <f t="shared" si="0"/>
        <v>Tina Carlton</v>
      </c>
      <c r="G43" s="27" t="str">
        <f t="shared" si="1"/>
        <v>-</v>
      </c>
    </row>
    <row r="44" spans="1:7" x14ac:dyDescent="0.25">
      <c r="A44" s="29" t="s">
        <v>4418</v>
      </c>
      <c r="B44" s="29" t="s">
        <v>4425</v>
      </c>
      <c r="C44" s="29" t="s">
        <v>4410</v>
      </c>
      <c r="D44" s="29" t="s">
        <v>4406</v>
      </c>
      <c r="E44" s="28">
        <v>547.22</v>
      </c>
      <c r="F44" s="27" t="str">
        <f t="shared" si="0"/>
        <v>Yvette Biti</v>
      </c>
      <c r="G44" s="27" t="str">
        <f t="shared" si="1"/>
        <v>-</v>
      </c>
    </row>
    <row r="45" spans="1:7" x14ac:dyDescent="0.25">
      <c r="A45" s="29" t="s">
        <v>4415</v>
      </c>
      <c r="B45" s="29" t="s">
        <v>4428</v>
      </c>
      <c r="C45" s="29" t="s">
        <v>4416</v>
      </c>
      <c r="D45" s="29" t="s">
        <v>4406</v>
      </c>
      <c r="E45" s="28">
        <v>221.19</v>
      </c>
      <c r="F45" s="27" t="str">
        <f t="shared" si="0"/>
        <v>-</v>
      </c>
      <c r="G45" s="27" t="str">
        <f t="shared" si="1"/>
        <v>-</v>
      </c>
    </row>
    <row r="46" spans="1:7" x14ac:dyDescent="0.25">
      <c r="A46" s="29" t="s">
        <v>4411</v>
      </c>
      <c r="B46" s="29" t="s">
        <v>4428</v>
      </c>
      <c r="C46" s="29" t="s">
        <v>4421</v>
      </c>
      <c r="D46" s="29" t="s">
        <v>4424</v>
      </c>
      <c r="E46" s="28">
        <v>172.64</v>
      </c>
      <c r="F46" s="27" t="str">
        <f t="shared" si="0"/>
        <v>-</v>
      </c>
      <c r="G46" s="27" t="str">
        <f t="shared" si="1"/>
        <v>-</v>
      </c>
    </row>
    <row r="47" spans="1:7" x14ac:dyDescent="0.25">
      <c r="A47" s="29" t="s">
        <v>4409</v>
      </c>
      <c r="B47" s="29" t="s">
        <v>4408</v>
      </c>
      <c r="C47" s="29" t="s">
        <v>4421</v>
      </c>
      <c r="D47" s="29" t="s">
        <v>4406</v>
      </c>
      <c r="E47" s="28">
        <v>31.18</v>
      </c>
      <c r="F47" s="27" t="str">
        <f t="shared" si="0"/>
        <v>-</v>
      </c>
      <c r="G47" s="27" t="str">
        <f t="shared" si="1"/>
        <v>Connor Betts</v>
      </c>
    </row>
    <row r="48" spans="1:7" x14ac:dyDescent="0.25">
      <c r="A48" s="29" t="s">
        <v>4418</v>
      </c>
      <c r="B48" s="29" t="s">
        <v>4422</v>
      </c>
      <c r="C48" s="29" t="s">
        <v>4416</v>
      </c>
      <c r="D48" s="29" t="s">
        <v>4406</v>
      </c>
      <c r="E48" s="28">
        <v>1521.63</v>
      </c>
      <c r="F48" s="27" t="str">
        <f t="shared" si="0"/>
        <v>-</v>
      </c>
      <c r="G48" s="27" t="str">
        <f t="shared" si="1"/>
        <v>-</v>
      </c>
    </row>
    <row r="49" spans="1:7" x14ac:dyDescent="0.25">
      <c r="A49" s="29" t="s">
        <v>4411</v>
      </c>
      <c r="B49" s="29" t="s">
        <v>4408</v>
      </c>
      <c r="C49" s="29" t="s">
        <v>4407</v>
      </c>
      <c r="D49" s="29" t="s">
        <v>4424</v>
      </c>
      <c r="E49" s="28">
        <v>77.209999999999994</v>
      </c>
      <c r="F49" s="27" t="str">
        <f t="shared" si="0"/>
        <v>Connor Betts</v>
      </c>
      <c r="G49" s="27" t="str">
        <f t="shared" si="1"/>
        <v>-</v>
      </c>
    </row>
    <row r="50" spans="1:7" x14ac:dyDescent="0.25">
      <c r="A50" s="29" t="s">
        <v>4411</v>
      </c>
      <c r="B50" s="29" t="s">
        <v>4408</v>
      </c>
      <c r="C50" s="29" t="s">
        <v>4413</v>
      </c>
      <c r="D50" s="29" t="s">
        <v>4406</v>
      </c>
      <c r="E50" s="28">
        <v>596.88</v>
      </c>
      <c r="F50" s="27" t="str">
        <f t="shared" si="0"/>
        <v>Connor Betts</v>
      </c>
      <c r="G50" s="27" t="str">
        <f t="shared" si="1"/>
        <v>-</v>
      </c>
    </row>
    <row r="51" spans="1:7" x14ac:dyDescent="0.25">
      <c r="A51" s="29" t="s">
        <v>4418</v>
      </c>
      <c r="B51" s="29" t="s">
        <v>4414</v>
      </c>
      <c r="C51" s="29" t="s">
        <v>4416</v>
      </c>
      <c r="D51" s="29" t="s">
        <v>4406</v>
      </c>
      <c r="E51" s="28">
        <v>1658.54</v>
      </c>
      <c r="F51" s="27" t="str">
        <f t="shared" si="0"/>
        <v>-</v>
      </c>
      <c r="G51" s="27" t="str">
        <f t="shared" si="1"/>
        <v>-</v>
      </c>
    </row>
    <row r="52" spans="1:7" x14ac:dyDescent="0.25">
      <c r="A52" s="29" t="s">
        <v>4409</v>
      </c>
      <c r="B52" s="29" t="s">
        <v>4417</v>
      </c>
      <c r="C52" s="29" t="s">
        <v>4413</v>
      </c>
      <c r="D52" s="29" t="s">
        <v>4424</v>
      </c>
      <c r="E52" s="28">
        <v>648.83000000000004</v>
      </c>
      <c r="F52" s="27" t="str">
        <f t="shared" si="0"/>
        <v>Tina Carlton</v>
      </c>
      <c r="G52" s="27" t="str">
        <f t="shared" si="1"/>
        <v>-</v>
      </c>
    </row>
    <row r="53" spans="1:7" x14ac:dyDescent="0.25">
      <c r="A53" s="29" t="s">
        <v>4418</v>
      </c>
      <c r="B53" s="29" t="s">
        <v>4414</v>
      </c>
      <c r="C53" s="29" t="s">
        <v>4416</v>
      </c>
      <c r="D53" s="29" t="s">
        <v>4406</v>
      </c>
      <c r="E53" s="28">
        <v>1015.2300000000001</v>
      </c>
      <c r="F53" s="27" t="str">
        <f t="shared" si="0"/>
        <v>-</v>
      </c>
      <c r="G53" s="27" t="str">
        <f t="shared" si="1"/>
        <v>-</v>
      </c>
    </row>
    <row r="54" spans="1:7" x14ac:dyDescent="0.25">
      <c r="A54" s="29" t="s">
        <v>4411</v>
      </c>
      <c r="B54" s="29" t="s">
        <v>4417</v>
      </c>
      <c r="C54" s="29" t="s">
        <v>4413</v>
      </c>
      <c r="D54" s="29" t="s">
        <v>4406</v>
      </c>
      <c r="E54" s="28">
        <v>123.18</v>
      </c>
      <c r="F54" s="27" t="str">
        <f t="shared" si="0"/>
        <v>Tina Carlton</v>
      </c>
      <c r="G54" s="27" t="str">
        <f t="shared" si="1"/>
        <v>-</v>
      </c>
    </row>
    <row r="55" spans="1:7" x14ac:dyDescent="0.25">
      <c r="A55" s="29" t="s">
        <v>4411</v>
      </c>
      <c r="B55" s="29" t="s">
        <v>4425</v>
      </c>
      <c r="C55" s="29" t="s">
        <v>4416</v>
      </c>
      <c r="D55" s="29" t="s">
        <v>4406</v>
      </c>
      <c r="E55" s="28">
        <v>207.63</v>
      </c>
      <c r="F55" s="27" t="str">
        <f t="shared" si="0"/>
        <v>-</v>
      </c>
      <c r="G55" s="27" t="str">
        <f t="shared" si="1"/>
        <v>-</v>
      </c>
    </row>
    <row r="56" spans="1:7" x14ac:dyDescent="0.25">
      <c r="A56" s="29" t="s">
        <v>4418</v>
      </c>
      <c r="B56" s="29" t="s">
        <v>4427</v>
      </c>
      <c r="C56" s="29" t="s">
        <v>4413</v>
      </c>
      <c r="D56" s="29" t="s">
        <v>4406</v>
      </c>
      <c r="E56" s="28">
        <v>430.55000000000007</v>
      </c>
      <c r="F56" s="27" t="str">
        <f t="shared" si="0"/>
        <v>Samantha Chairs</v>
      </c>
      <c r="G56" s="27" t="str">
        <f t="shared" si="1"/>
        <v>-</v>
      </c>
    </row>
    <row r="57" spans="1:7" x14ac:dyDescent="0.25">
      <c r="A57" s="29" t="s">
        <v>4415</v>
      </c>
      <c r="B57" s="29" t="s">
        <v>4419</v>
      </c>
      <c r="C57" s="29" t="s">
        <v>4416</v>
      </c>
      <c r="D57" s="29" t="s">
        <v>4406</v>
      </c>
      <c r="E57" s="28">
        <v>987.45</v>
      </c>
      <c r="F57" s="27" t="str">
        <f t="shared" si="0"/>
        <v>-</v>
      </c>
      <c r="G57" s="27" t="str">
        <f t="shared" si="1"/>
        <v>-</v>
      </c>
    </row>
    <row r="58" spans="1:7" x14ac:dyDescent="0.25">
      <c r="A58" s="29" t="s">
        <v>4409</v>
      </c>
      <c r="B58" s="29" t="s">
        <v>4425</v>
      </c>
      <c r="C58" s="29" t="s">
        <v>4413</v>
      </c>
      <c r="D58" s="29" t="s">
        <v>4406</v>
      </c>
      <c r="E58" s="28">
        <v>202.7</v>
      </c>
      <c r="F58" s="27" t="str">
        <f t="shared" si="0"/>
        <v>Yvette Biti</v>
      </c>
      <c r="G58" s="27" t="str">
        <f t="shared" si="1"/>
        <v>-</v>
      </c>
    </row>
    <row r="59" spans="1:7" x14ac:dyDescent="0.25">
      <c r="A59" s="29" t="s">
        <v>4415</v>
      </c>
      <c r="B59" s="29" t="s">
        <v>4417</v>
      </c>
      <c r="C59" s="29" t="s">
        <v>4421</v>
      </c>
      <c r="D59" s="29" t="s">
        <v>4424</v>
      </c>
      <c r="E59" s="28">
        <v>25.630000000000003</v>
      </c>
      <c r="F59" s="27" t="str">
        <f t="shared" si="0"/>
        <v>-</v>
      </c>
      <c r="G59" s="27" t="str">
        <f t="shared" si="1"/>
        <v>-</v>
      </c>
    </row>
    <row r="60" spans="1:7" x14ac:dyDescent="0.25">
      <c r="A60" s="29" t="s">
        <v>4418</v>
      </c>
      <c r="B60" s="29" t="s">
        <v>4425</v>
      </c>
      <c r="C60" s="29" t="s">
        <v>4421</v>
      </c>
      <c r="D60" s="29" t="s">
        <v>4406</v>
      </c>
      <c r="E60" s="28">
        <v>3.32</v>
      </c>
      <c r="F60" s="27" t="str">
        <f t="shared" si="0"/>
        <v>-</v>
      </c>
      <c r="G60" s="27" t="str">
        <f t="shared" si="1"/>
        <v>Yvette Biti</v>
      </c>
    </row>
    <row r="61" spans="1:7" x14ac:dyDescent="0.25">
      <c r="A61" s="29" t="s">
        <v>4411</v>
      </c>
      <c r="B61" s="29" t="s">
        <v>4417</v>
      </c>
      <c r="C61" s="29" t="s">
        <v>4407</v>
      </c>
      <c r="D61" s="29" t="s">
        <v>4424</v>
      </c>
      <c r="E61" s="28">
        <v>964.29000000000008</v>
      </c>
      <c r="F61" s="27" t="str">
        <f t="shared" si="0"/>
        <v>Tina Carlton</v>
      </c>
      <c r="G61" s="27" t="str">
        <f t="shared" si="1"/>
        <v>-</v>
      </c>
    </row>
    <row r="62" spans="1:7" x14ac:dyDescent="0.25">
      <c r="A62" s="29" t="s">
        <v>4415</v>
      </c>
      <c r="B62" s="29" t="s">
        <v>4428</v>
      </c>
      <c r="C62" s="29" t="s">
        <v>4421</v>
      </c>
      <c r="D62" s="29" t="s">
        <v>4406</v>
      </c>
      <c r="E62" s="28">
        <v>265.02999999999997</v>
      </c>
      <c r="F62" s="27" t="str">
        <f t="shared" si="0"/>
        <v>-</v>
      </c>
      <c r="G62" s="27" t="str">
        <f t="shared" si="1"/>
        <v>Aanya Zhang</v>
      </c>
    </row>
    <row r="63" spans="1:7" x14ac:dyDescent="0.25">
      <c r="A63" s="29" t="s">
        <v>4411</v>
      </c>
      <c r="B63" s="29" t="s">
        <v>4417</v>
      </c>
      <c r="C63" s="29" t="s">
        <v>4407</v>
      </c>
      <c r="D63" s="29" t="s">
        <v>4406</v>
      </c>
      <c r="E63" s="28">
        <v>4220.66</v>
      </c>
      <c r="F63" s="27" t="str">
        <f t="shared" si="0"/>
        <v>Tina Carlton</v>
      </c>
      <c r="G63" s="27" t="str">
        <f t="shared" si="1"/>
        <v>-</v>
      </c>
    </row>
    <row r="64" spans="1:7" x14ac:dyDescent="0.25">
      <c r="A64" s="29" t="s">
        <v>4418</v>
      </c>
      <c r="B64" s="29" t="s">
        <v>4428</v>
      </c>
      <c r="C64" s="29" t="s">
        <v>4410</v>
      </c>
      <c r="D64" s="29" t="s">
        <v>4406</v>
      </c>
      <c r="E64" s="28">
        <v>137.60999999999999</v>
      </c>
      <c r="F64" s="27" t="str">
        <f t="shared" si="0"/>
        <v>Aanya Zhang</v>
      </c>
      <c r="G64" s="27" t="str">
        <f t="shared" si="1"/>
        <v>-</v>
      </c>
    </row>
    <row r="65" spans="1:7" x14ac:dyDescent="0.25">
      <c r="A65" s="29" t="s">
        <v>4411</v>
      </c>
      <c r="B65" s="29" t="s">
        <v>4422</v>
      </c>
      <c r="C65" s="29" t="s">
        <v>4413</v>
      </c>
      <c r="D65" s="29" t="s">
        <v>4424</v>
      </c>
      <c r="E65" s="28">
        <v>131.62</v>
      </c>
      <c r="F65" s="27" t="str">
        <f t="shared" si="0"/>
        <v>Mihael Khan</v>
      </c>
      <c r="G65" s="27" t="str">
        <f t="shared" si="1"/>
        <v>-</v>
      </c>
    </row>
    <row r="66" spans="1:7" x14ac:dyDescent="0.25">
      <c r="A66" s="29" t="s">
        <v>4415</v>
      </c>
      <c r="B66" s="29" t="s">
        <v>4422</v>
      </c>
      <c r="C66" s="29" t="s">
        <v>4407</v>
      </c>
      <c r="D66" s="29" t="s">
        <v>4424</v>
      </c>
      <c r="E66" s="28">
        <v>265.40999999999997</v>
      </c>
      <c r="F66" s="27" t="str">
        <f t="shared" si="0"/>
        <v>Mihael Khan</v>
      </c>
      <c r="G66" s="27" t="str">
        <f t="shared" si="1"/>
        <v>-</v>
      </c>
    </row>
    <row r="67" spans="1:7" x14ac:dyDescent="0.25">
      <c r="A67" s="29" t="s">
        <v>4418</v>
      </c>
      <c r="B67" s="29" t="s">
        <v>4419</v>
      </c>
      <c r="C67" s="29" t="s">
        <v>4407</v>
      </c>
      <c r="D67" s="29" t="s">
        <v>4406</v>
      </c>
      <c r="E67" s="28">
        <v>422.97999999999996</v>
      </c>
      <c r="F67" s="27" t="str">
        <f t="shared" ref="F67:F130" si="2">IF(OR(C67="High", C67="Medium", C67="Low"), B67,"-")</f>
        <v>Nicholas Fernandes</v>
      </c>
      <c r="G67" s="27" t="str">
        <f t="shared" ref="G67:G130" si="3">IF(AND(C67="Critical",NOT(D67= "Express Air")),B67,"-")</f>
        <v>-</v>
      </c>
    </row>
    <row r="68" spans="1:7" x14ac:dyDescent="0.25">
      <c r="A68" s="29" t="s">
        <v>4415</v>
      </c>
      <c r="B68" s="29" t="s">
        <v>4417</v>
      </c>
      <c r="C68" s="29" t="s">
        <v>4416</v>
      </c>
      <c r="D68" s="29" t="s">
        <v>4406</v>
      </c>
      <c r="E68" s="28">
        <v>3339.47</v>
      </c>
      <c r="F68" s="27" t="str">
        <f t="shared" si="2"/>
        <v>-</v>
      </c>
      <c r="G68" s="27" t="str">
        <f t="shared" si="3"/>
        <v>-</v>
      </c>
    </row>
    <row r="69" spans="1:7" x14ac:dyDescent="0.25">
      <c r="A69" s="29" t="s">
        <v>4409</v>
      </c>
      <c r="B69" s="29" t="s">
        <v>4425</v>
      </c>
      <c r="C69" s="29" t="s">
        <v>4410</v>
      </c>
      <c r="D69" s="29" t="s">
        <v>4406</v>
      </c>
      <c r="E69" s="28">
        <v>158.35</v>
      </c>
      <c r="F69" s="27" t="str">
        <f t="shared" si="2"/>
        <v>Yvette Biti</v>
      </c>
      <c r="G69" s="27" t="str">
        <f t="shared" si="3"/>
        <v>-</v>
      </c>
    </row>
    <row r="70" spans="1:7" x14ac:dyDescent="0.25">
      <c r="A70" s="29" t="s">
        <v>4415</v>
      </c>
      <c r="B70" s="29" t="s">
        <v>4419</v>
      </c>
      <c r="C70" s="29" t="s">
        <v>4410</v>
      </c>
      <c r="D70" s="29" t="s">
        <v>4406</v>
      </c>
      <c r="E70" s="28">
        <v>1347.54</v>
      </c>
      <c r="F70" s="27" t="str">
        <f t="shared" si="2"/>
        <v>Nicholas Fernandes</v>
      </c>
      <c r="G70" s="27" t="str">
        <f t="shared" si="3"/>
        <v>-</v>
      </c>
    </row>
    <row r="71" spans="1:7" x14ac:dyDescent="0.25">
      <c r="A71" s="29" t="s">
        <v>4415</v>
      </c>
      <c r="B71" s="29" t="s">
        <v>4430</v>
      </c>
      <c r="C71" s="29" t="s">
        <v>4416</v>
      </c>
      <c r="D71" s="29" t="s">
        <v>4406</v>
      </c>
      <c r="E71" s="28">
        <v>115.7</v>
      </c>
      <c r="F71" s="27" t="str">
        <f t="shared" si="2"/>
        <v>-</v>
      </c>
      <c r="G71" s="27" t="str">
        <f t="shared" si="3"/>
        <v>-</v>
      </c>
    </row>
    <row r="72" spans="1:7" x14ac:dyDescent="0.25">
      <c r="A72" s="29" t="s">
        <v>4411</v>
      </c>
      <c r="B72" s="29" t="s">
        <v>4417</v>
      </c>
      <c r="C72" s="29" t="s">
        <v>4421</v>
      </c>
      <c r="D72" s="29" t="s">
        <v>4424</v>
      </c>
      <c r="E72" s="28">
        <v>582.4</v>
      </c>
      <c r="F72" s="27" t="str">
        <f t="shared" si="2"/>
        <v>-</v>
      </c>
      <c r="G72" s="27" t="str">
        <f t="shared" si="3"/>
        <v>-</v>
      </c>
    </row>
    <row r="73" spans="1:7" x14ac:dyDescent="0.25">
      <c r="A73" s="29" t="s">
        <v>4418</v>
      </c>
      <c r="B73" s="29" t="s">
        <v>4427</v>
      </c>
      <c r="C73" s="29" t="s">
        <v>4410</v>
      </c>
      <c r="D73" s="29" t="s">
        <v>4406</v>
      </c>
      <c r="E73" s="28">
        <v>11443.95</v>
      </c>
      <c r="F73" s="27" t="str">
        <f t="shared" si="2"/>
        <v>Samantha Chairs</v>
      </c>
      <c r="G73" s="27" t="str">
        <f t="shared" si="3"/>
        <v>-</v>
      </c>
    </row>
    <row r="74" spans="1:7" x14ac:dyDescent="0.25">
      <c r="A74" s="29" t="s">
        <v>4415</v>
      </c>
      <c r="B74" s="29" t="s">
        <v>4419</v>
      </c>
      <c r="C74" s="29" t="s">
        <v>4407</v>
      </c>
      <c r="D74" s="29" t="s">
        <v>4406</v>
      </c>
      <c r="E74" s="28">
        <v>252.81999999999996</v>
      </c>
      <c r="F74" s="27" t="str">
        <f t="shared" si="2"/>
        <v>Nicholas Fernandes</v>
      </c>
      <c r="G74" s="27" t="str">
        <f t="shared" si="3"/>
        <v>-</v>
      </c>
    </row>
    <row r="75" spans="1:7" x14ac:dyDescent="0.25">
      <c r="A75" s="29" t="s">
        <v>4418</v>
      </c>
      <c r="B75" s="29" t="s">
        <v>4429</v>
      </c>
      <c r="C75" s="29" t="s">
        <v>4416</v>
      </c>
      <c r="D75" s="29" t="s">
        <v>4406</v>
      </c>
      <c r="E75" s="28">
        <v>2935.5699999999997</v>
      </c>
      <c r="F75" s="27" t="str">
        <f t="shared" si="2"/>
        <v>-</v>
      </c>
      <c r="G75" s="27" t="str">
        <f t="shared" si="3"/>
        <v>-</v>
      </c>
    </row>
    <row r="76" spans="1:7" x14ac:dyDescent="0.25">
      <c r="A76" s="29" t="s">
        <v>4418</v>
      </c>
      <c r="B76" s="29" t="s">
        <v>4422</v>
      </c>
      <c r="C76" s="29" t="s">
        <v>4416</v>
      </c>
      <c r="D76" s="29" t="s">
        <v>4406</v>
      </c>
      <c r="E76" s="28">
        <v>843.06</v>
      </c>
      <c r="F76" s="27" t="str">
        <f t="shared" si="2"/>
        <v>-</v>
      </c>
      <c r="G76" s="27" t="str">
        <f t="shared" si="3"/>
        <v>-</v>
      </c>
    </row>
    <row r="77" spans="1:7" x14ac:dyDescent="0.25">
      <c r="A77" s="29" t="s">
        <v>4415</v>
      </c>
      <c r="B77" s="29" t="s">
        <v>4422</v>
      </c>
      <c r="C77" s="29" t="s">
        <v>4407</v>
      </c>
      <c r="D77" s="29" t="s">
        <v>4406</v>
      </c>
      <c r="E77" s="28">
        <v>157.22</v>
      </c>
      <c r="F77" s="27" t="str">
        <f t="shared" si="2"/>
        <v>Mihael Khan</v>
      </c>
      <c r="G77" s="27" t="str">
        <f t="shared" si="3"/>
        <v>-</v>
      </c>
    </row>
    <row r="78" spans="1:7" x14ac:dyDescent="0.25">
      <c r="A78" s="29" t="s">
        <v>4409</v>
      </c>
      <c r="B78" s="29" t="s">
        <v>4422</v>
      </c>
      <c r="C78" s="29" t="s">
        <v>4410</v>
      </c>
      <c r="D78" s="29" t="s">
        <v>4406</v>
      </c>
      <c r="E78" s="28">
        <v>1537.44</v>
      </c>
      <c r="F78" s="27" t="str">
        <f t="shared" si="2"/>
        <v>Mihael Khan</v>
      </c>
      <c r="G78" s="27" t="str">
        <f t="shared" si="3"/>
        <v>-</v>
      </c>
    </row>
    <row r="79" spans="1:7" x14ac:dyDescent="0.25">
      <c r="A79" s="29" t="s">
        <v>4415</v>
      </c>
      <c r="B79" s="29" t="s">
        <v>4423</v>
      </c>
      <c r="C79" s="29" t="s">
        <v>4407</v>
      </c>
      <c r="D79" s="29" t="s">
        <v>4406</v>
      </c>
      <c r="E79" s="28">
        <v>1511.9600000000003</v>
      </c>
      <c r="F79" s="27" t="str">
        <f t="shared" si="2"/>
        <v>Leighton Forrest</v>
      </c>
      <c r="G79" s="27" t="str">
        <f t="shared" si="3"/>
        <v>-</v>
      </c>
    </row>
    <row r="80" spans="1:7" x14ac:dyDescent="0.25">
      <c r="A80" s="29" t="s">
        <v>4409</v>
      </c>
      <c r="B80" s="29" t="s">
        <v>4408</v>
      </c>
      <c r="C80" s="29" t="s">
        <v>4413</v>
      </c>
      <c r="D80" s="29" t="s">
        <v>4424</v>
      </c>
      <c r="E80" s="28">
        <v>129.32999999999998</v>
      </c>
      <c r="F80" s="27" t="str">
        <f t="shared" si="2"/>
        <v>Connor Betts</v>
      </c>
      <c r="G80" s="27" t="str">
        <f t="shared" si="3"/>
        <v>-</v>
      </c>
    </row>
    <row r="81" spans="1:7" x14ac:dyDescent="0.25">
      <c r="A81" s="29" t="s">
        <v>4418</v>
      </c>
      <c r="B81" s="29" t="s">
        <v>4408</v>
      </c>
      <c r="C81" s="29" t="s">
        <v>4410</v>
      </c>
      <c r="D81" s="29" t="s">
        <v>4406</v>
      </c>
      <c r="E81" s="28">
        <v>308.09000000000003</v>
      </c>
      <c r="F81" s="27" t="str">
        <f t="shared" si="2"/>
        <v>Connor Betts</v>
      </c>
      <c r="G81" s="27" t="str">
        <f t="shared" si="3"/>
        <v>-</v>
      </c>
    </row>
    <row r="82" spans="1:7" x14ac:dyDescent="0.25">
      <c r="A82" s="29" t="s">
        <v>4415</v>
      </c>
      <c r="B82" s="29" t="s">
        <v>4419</v>
      </c>
      <c r="C82" s="29" t="s">
        <v>4407</v>
      </c>
      <c r="D82" s="29" t="s">
        <v>4406</v>
      </c>
      <c r="E82" s="28">
        <v>37.380000000000003</v>
      </c>
      <c r="F82" s="27" t="str">
        <f t="shared" si="2"/>
        <v>Nicholas Fernandes</v>
      </c>
      <c r="G82" s="27" t="str">
        <f t="shared" si="3"/>
        <v>-</v>
      </c>
    </row>
    <row r="83" spans="1:7" x14ac:dyDescent="0.25">
      <c r="A83" s="29" t="s">
        <v>4418</v>
      </c>
      <c r="B83" s="29" t="s">
        <v>4417</v>
      </c>
      <c r="C83" s="29" t="s">
        <v>4407</v>
      </c>
      <c r="D83" s="29" t="s">
        <v>4406</v>
      </c>
      <c r="E83" s="28">
        <v>1160.47</v>
      </c>
      <c r="F83" s="27" t="str">
        <f t="shared" si="2"/>
        <v>Tina Carlton</v>
      </c>
      <c r="G83" s="27" t="str">
        <f t="shared" si="3"/>
        <v>-</v>
      </c>
    </row>
    <row r="84" spans="1:7" x14ac:dyDescent="0.25">
      <c r="A84" s="29" t="s">
        <v>4415</v>
      </c>
      <c r="B84" s="29" t="s">
        <v>4408</v>
      </c>
      <c r="C84" s="29" t="s">
        <v>4413</v>
      </c>
      <c r="D84" s="29" t="s">
        <v>4424</v>
      </c>
      <c r="E84" s="28">
        <v>89.8</v>
      </c>
      <c r="F84" s="27" t="str">
        <f t="shared" si="2"/>
        <v>Connor Betts</v>
      </c>
      <c r="G84" s="27" t="str">
        <f t="shared" si="3"/>
        <v>-</v>
      </c>
    </row>
    <row r="85" spans="1:7" x14ac:dyDescent="0.25">
      <c r="A85" s="29" t="s">
        <v>4418</v>
      </c>
      <c r="B85" s="29" t="s">
        <v>4423</v>
      </c>
      <c r="C85" s="29" t="s">
        <v>4413</v>
      </c>
      <c r="D85" s="29" t="s">
        <v>4406</v>
      </c>
      <c r="E85" s="28">
        <v>142.69</v>
      </c>
      <c r="F85" s="27" t="str">
        <f t="shared" si="2"/>
        <v>Leighton Forrest</v>
      </c>
      <c r="G85" s="27" t="str">
        <f t="shared" si="3"/>
        <v>-</v>
      </c>
    </row>
    <row r="86" spans="1:7" x14ac:dyDescent="0.25">
      <c r="A86" s="29" t="s">
        <v>4411</v>
      </c>
      <c r="B86" s="29" t="s">
        <v>4417</v>
      </c>
      <c r="C86" s="29" t="s">
        <v>4413</v>
      </c>
      <c r="D86" s="29" t="s">
        <v>4406</v>
      </c>
      <c r="E86" s="28">
        <v>519.87</v>
      </c>
      <c r="F86" s="27" t="str">
        <f t="shared" si="2"/>
        <v>Tina Carlton</v>
      </c>
      <c r="G86" s="27" t="str">
        <f t="shared" si="3"/>
        <v>-</v>
      </c>
    </row>
    <row r="87" spans="1:7" x14ac:dyDescent="0.25">
      <c r="A87" s="29" t="s">
        <v>4418</v>
      </c>
      <c r="B87" s="29" t="s">
        <v>4414</v>
      </c>
      <c r="C87" s="29" t="s">
        <v>4421</v>
      </c>
      <c r="D87" s="29" t="s">
        <v>4406</v>
      </c>
      <c r="E87" s="28">
        <v>10.43</v>
      </c>
      <c r="F87" s="27" t="str">
        <f t="shared" si="2"/>
        <v>-</v>
      </c>
      <c r="G87" s="27" t="str">
        <f t="shared" si="3"/>
        <v>Natasha Song</v>
      </c>
    </row>
    <row r="88" spans="1:7" x14ac:dyDescent="0.25">
      <c r="A88" s="29" t="s">
        <v>4415</v>
      </c>
      <c r="B88" s="29" t="s">
        <v>4431</v>
      </c>
      <c r="C88" s="29" t="s">
        <v>4410</v>
      </c>
      <c r="D88" s="29" t="s">
        <v>4424</v>
      </c>
      <c r="E88" s="28">
        <v>7.2</v>
      </c>
      <c r="F88" s="27" t="str">
        <f t="shared" si="2"/>
        <v>Phoebe Gour</v>
      </c>
      <c r="G88" s="27" t="str">
        <f t="shared" si="3"/>
        <v>-</v>
      </c>
    </row>
    <row r="89" spans="1:7" x14ac:dyDescent="0.25">
      <c r="A89" s="29" t="s">
        <v>4415</v>
      </c>
      <c r="B89" s="29" t="s">
        <v>4431</v>
      </c>
      <c r="C89" s="29" t="s">
        <v>4410</v>
      </c>
      <c r="D89" s="29" t="s">
        <v>4406</v>
      </c>
      <c r="E89" s="28">
        <v>24.099999999999998</v>
      </c>
      <c r="F89" s="27" t="str">
        <f t="shared" si="2"/>
        <v>Phoebe Gour</v>
      </c>
      <c r="G89" s="27" t="str">
        <f t="shared" si="3"/>
        <v>-</v>
      </c>
    </row>
    <row r="90" spans="1:7" x14ac:dyDescent="0.25">
      <c r="A90" s="29" t="s">
        <v>4411</v>
      </c>
      <c r="B90" s="29" t="s">
        <v>4425</v>
      </c>
      <c r="C90" s="29" t="s">
        <v>4407</v>
      </c>
      <c r="D90" s="29" t="s">
        <v>4406</v>
      </c>
      <c r="E90" s="28">
        <v>92.97</v>
      </c>
      <c r="F90" s="27" t="str">
        <f t="shared" si="2"/>
        <v>Yvette Biti</v>
      </c>
      <c r="G90" s="27" t="str">
        <f t="shared" si="3"/>
        <v>-</v>
      </c>
    </row>
    <row r="91" spans="1:7" x14ac:dyDescent="0.25">
      <c r="A91" s="29" t="s">
        <v>4415</v>
      </c>
      <c r="B91" s="29" t="s">
        <v>4423</v>
      </c>
      <c r="C91" s="29" t="s">
        <v>4416</v>
      </c>
      <c r="D91" s="29" t="s">
        <v>4406</v>
      </c>
      <c r="E91" s="28">
        <v>645.88</v>
      </c>
      <c r="F91" s="27" t="str">
        <f t="shared" si="2"/>
        <v>-</v>
      </c>
      <c r="G91" s="27" t="str">
        <f t="shared" si="3"/>
        <v>-</v>
      </c>
    </row>
    <row r="92" spans="1:7" x14ac:dyDescent="0.25">
      <c r="A92" s="29" t="s">
        <v>4415</v>
      </c>
      <c r="B92" s="29" t="s">
        <v>4422</v>
      </c>
      <c r="C92" s="29" t="s">
        <v>4410</v>
      </c>
      <c r="D92" s="29" t="s">
        <v>4406</v>
      </c>
      <c r="E92" s="28">
        <v>383.54</v>
      </c>
      <c r="F92" s="27" t="str">
        <f t="shared" si="2"/>
        <v>Mihael Khan</v>
      </c>
      <c r="G92" s="27" t="str">
        <f t="shared" si="3"/>
        <v>-</v>
      </c>
    </row>
    <row r="93" spans="1:7" x14ac:dyDescent="0.25">
      <c r="A93" s="29" t="s">
        <v>4409</v>
      </c>
      <c r="B93" s="29" t="s">
        <v>4431</v>
      </c>
      <c r="C93" s="29" t="s">
        <v>4413</v>
      </c>
      <c r="D93" s="29" t="s">
        <v>4424</v>
      </c>
      <c r="E93" s="28">
        <v>262.58999999999997</v>
      </c>
      <c r="F93" s="27" t="str">
        <f t="shared" si="2"/>
        <v>Phoebe Gour</v>
      </c>
      <c r="G93" s="27" t="str">
        <f t="shared" si="3"/>
        <v>-</v>
      </c>
    </row>
    <row r="94" spans="1:7" x14ac:dyDescent="0.25">
      <c r="A94" s="29" t="s">
        <v>4411</v>
      </c>
      <c r="B94" s="29" t="s">
        <v>4408</v>
      </c>
      <c r="C94" s="29" t="s">
        <v>4413</v>
      </c>
      <c r="D94" s="29" t="s">
        <v>4406</v>
      </c>
      <c r="E94" s="28">
        <v>72.929999999999993</v>
      </c>
      <c r="F94" s="27" t="str">
        <f t="shared" si="2"/>
        <v>Connor Betts</v>
      </c>
      <c r="G94" s="27" t="str">
        <f t="shared" si="3"/>
        <v>-</v>
      </c>
    </row>
    <row r="95" spans="1:7" x14ac:dyDescent="0.25">
      <c r="A95" s="29" t="s">
        <v>4418</v>
      </c>
      <c r="B95" s="29" t="s">
        <v>4417</v>
      </c>
      <c r="C95" s="29" t="s">
        <v>4416</v>
      </c>
      <c r="D95" s="29" t="s">
        <v>4406</v>
      </c>
      <c r="E95" s="28">
        <v>932.25</v>
      </c>
      <c r="F95" s="27" t="str">
        <f t="shared" si="2"/>
        <v>-</v>
      </c>
      <c r="G95" s="27" t="str">
        <f t="shared" si="3"/>
        <v>-</v>
      </c>
    </row>
    <row r="96" spans="1:7" x14ac:dyDescent="0.25">
      <c r="A96" s="29" t="s">
        <v>4415</v>
      </c>
      <c r="B96" s="29" t="s">
        <v>4408</v>
      </c>
      <c r="C96" s="29" t="s">
        <v>4421</v>
      </c>
      <c r="D96" s="29" t="s">
        <v>4406</v>
      </c>
      <c r="E96" s="28">
        <v>55.77</v>
      </c>
      <c r="F96" s="27" t="str">
        <f t="shared" si="2"/>
        <v>-</v>
      </c>
      <c r="G96" s="27" t="str">
        <f t="shared" si="3"/>
        <v>Connor Betts</v>
      </c>
    </row>
    <row r="97" spans="1:7" x14ac:dyDescent="0.25">
      <c r="A97" s="29" t="s">
        <v>4418</v>
      </c>
      <c r="B97" s="29" t="s">
        <v>4408</v>
      </c>
      <c r="C97" s="29" t="s">
        <v>4416</v>
      </c>
      <c r="D97" s="29" t="s">
        <v>4406</v>
      </c>
      <c r="E97" s="28">
        <v>865.37999999999988</v>
      </c>
      <c r="F97" s="27" t="str">
        <f t="shared" si="2"/>
        <v>-</v>
      </c>
      <c r="G97" s="27" t="str">
        <f t="shared" si="3"/>
        <v>-</v>
      </c>
    </row>
    <row r="98" spans="1:7" x14ac:dyDescent="0.25">
      <c r="A98" s="29" t="s">
        <v>4418</v>
      </c>
      <c r="B98" s="29" t="s">
        <v>4408</v>
      </c>
      <c r="C98" s="29" t="s">
        <v>4416</v>
      </c>
      <c r="D98" s="29" t="s">
        <v>4424</v>
      </c>
      <c r="E98" s="28">
        <v>148.13</v>
      </c>
      <c r="F98" s="27" t="str">
        <f t="shared" si="2"/>
        <v>-</v>
      </c>
      <c r="G98" s="27" t="str">
        <f t="shared" si="3"/>
        <v>-</v>
      </c>
    </row>
    <row r="99" spans="1:7" x14ac:dyDescent="0.25">
      <c r="A99" s="29" t="s">
        <v>4415</v>
      </c>
      <c r="B99" s="29" t="s">
        <v>4419</v>
      </c>
      <c r="C99" s="29" t="s">
        <v>4407</v>
      </c>
      <c r="D99" s="29" t="s">
        <v>4406</v>
      </c>
      <c r="E99" s="28">
        <v>1012.9699999999999</v>
      </c>
      <c r="F99" s="27" t="str">
        <f t="shared" si="2"/>
        <v>Nicholas Fernandes</v>
      </c>
      <c r="G99" s="27" t="str">
        <f t="shared" si="3"/>
        <v>-</v>
      </c>
    </row>
    <row r="100" spans="1:7" x14ac:dyDescent="0.25">
      <c r="A100" s="29" t="s">
        <v>4418</v>
      </c>
      <c r="B100" s="29" t="s">
        <v>4419</v>
      </c>
      <c r="C100" s="29" t="s">
        <v>4421</v>
      </c>
      <c r="D100" s="29" t="s">
        <v>4406</v>
      </c>
      <c r="E100" s="28">
        <v>50.800000000000004</v>
      </c>
      <c r="F100" s="27" t="str">
        <f t="shared" si="2"/>
        <v>-</v>
      </c>
      <c r="G100" s="27" t="str">
        <f t="shared" si="3"/>
        <v>Nicholas Fernandes</v>
      </c>
    </row>
    <row r="101" spans="1:7" x14ac:dyDescent="0.25">
      <c r="A101" s="29" t="s">
        <v>4418</v>
      </c>
      <c r="B101" s="29" t="s">
        <v>4408</v>
      </c>
      <c r="C101" s="29" t="s">
        <v>4416</v>
      </c>
      <c r="D101" s="29" t="s">
        <v>4406</v>
      </c>
      <c r="E101" s="28">
        <v>56.87</v>
      </c>
      <c r="F101" s="27" t="str">
        <f t="shared" si="2"/>
        <v>-</v>
      </c>
      <c r="G101" s="27" t="str">
        <f t="shared" si="3"/>
        <v>-</v>
      </c>
    </row>
    <row r="102" spans="1:7" x14ac:dyDescent="0.25">
      <c r="A102" s="29" t="s">
        <v>4409</v>
      </c>
      <c r="B102" s="29" t="s">
        <v>4422</v>
      </c>
      <c r="C102" s="29" t="s">
        <v>4421</v>
      </c>
      <c r="D102" s="29" t="s">
        <v>4406</v>
      </c>
      <c r="E102" s="28">
        <v>130.6</v>
      </c>
      <c r="F102" s="27" t="str">
        <f t="shared" si="2"/>
        <v>-</v>
      </c>
      <c r="G102" s="27" t="str">
        <f t="shared" si="3"/>
        <v>Mihael Khan</v>
      </c>
    </row>
    <row r="103" spans="1:7" x14ac:dyDescent="0.25">
      <c r="A103" s="29" t="s">
        <v>4409</v>
      </c>
      <c r="B103" s="29" t="s">
        <v>4422</v>
      </c>
      <c r="C103" s="29" t="s">
        <v>4421</v>
      </c>
      <c r="D103" s="29" t="s">
        <v>4406</v>
      </c>
      <c r="E103" s="28">
        <v>111.62</v>
      </c>
      <c r="F103" s="27" t="str">
        <f t="shared" si="2"/>
        <v>-</v>
      </c>
      <c r="G103" s="27" t="str">
        <f t="shared" si="3"/>
        <v>Mihael Khan</v>
      </c>
    </row>
    <row r="104" spans="1:7" x14ac:dyDescent="0.25">
      <c r="A104" s="29" t="s">
        <v>4411</v>
      </c>
      <c r="B104" s="29" t="s">
        <v>4427</v>
      </c>
      <c r="C104" s="29" t="s">
        <v>4421</v>
      </c>
      <c r="D104" s="29" t="s">
        <v>4406</v>
      </c>
      <c r="E104" s="28">
        <v>13.2</v>
      </c>
      <c r="F104" s="27" t="str">
        <f t="shared" si="2"/>
        <v>-</v>
      </c>
      <c r="G104" s="27" t="str">
        <f t="shared" si="3"/>
        <v>Samantha Chairs</v>
      </c>
    </row>
    <row r="105" spans="1:7" x14ac:dyDescent="0.25">
      <c r="A105" s="29" t="s">
        <v>4418</v>
      </c>
      <c r="B105" s="29" t="s">
        <v>4408</v>
      </c>
      <c r="C105" s="29" t="s">
        <v>4413</v>
      </c>
      <c r="D105" s="29" t="s">
        <v>4406</v>
      </c>
      <c r="E105" s="28">
        <v>62.69</v>
      </c>
      <c r="F105" s="27" t="str">
        <f t="shared" si="2"/>
        <v>Connor Betts</v>
      </c>
      <c r="G105" s="27" t="str">
        <f t="shared" si="3"/>
        <v>-</v>
      </c>
    </row>
    <row r="106" spans="1:7" x14ac:dyDescent="0.25">
      <c r="A106" s="29" t="s">
        <v>4409</v>
      </c>
      <c r="B106" s="29" t="s">
        <v>4425</v>
      </c>
      <c r="C106" s="29" t="s">
        <v>4410</v>
      </c>
      <c r="D106" s="29" t="s">
        <v>4424</v>
      </c>
      <c r="E106" s="28">
        <v>3541.0799999999995</v>
      </c>
      <c r="F106" s="27" t="str">
        <f t="shared" si="2"/>
        <v>Yvette Biti</v>
      </c>
      <c r="G106" s="27" t="str">
        <f t="shared" si="3"/>
        <v>-</v>
      </c>
    </row>
    <row r="107" spans="1:7" x14ac:dyDescent="0.25">
      <c r="A107" s="29" t="s">
        <v>4411</v>
      </c>
      <c r="B107" s="29" t="s">
        <v>4425</v>
      </c>
      <c r="C107" s="29" t="s">
        <v>4421</v>
      </c>
      <c r="D107" s="29" t="s">
        <v>4424</v>
      </c>
      <c r="E107" s="28">
        <v>127.74</v>
      </c>
      <c r="F107" s="27" t="str">
        <f t="shared" si="2"/>
        <v>-</v>
      </c>
      <c r="G107" s="27" t="str">
        <f t="shared" si="3"/>
        <v>-</v>
      </c>
    </row>
    <row r="108" spans="1:7" x14ac:dyDescent="0.25">
      <c r="A108" s="29" t="s">
        <v>4415</v>
      </c>
      <c r="B108" s="29" t="s">
        <v>4408</v>
      </c>
      <c r="C108" s="29" t="s">
        <v>4421</v>
      </c>
      <c r="D108" s="29" t="s">
        <v>4424</v>
      </c>
      <c r="E108" s="28">
        <v>203.96999999999997</v>
      </c>
      <c r="F108" s="27" t="str">
        <f t="shared" si="2"/>
        <v>-</v>
      </c>
      <c r="G108" s="27" t="str">
        <f t="shared" si="3"/>
        <v>-</v>
      </c>
    </row>
    <row r="109" spans="1:7" x14ac:dyDescent="0.25">
      <c r="A109" s="29" t="s">
        <v>4418</v>
      </c>
      <c r="B109" s="29" t="s">
        <v>4412</v>
      </c>
      <c r="C109" s="29" t="s">
        <v>4413</v>
      </c>
      <c r="D109" s="29" t="s">
        <v>4420</v>
      </c>
      <c r="E109" s="28">
        <v>5448.82</v>
      </c>
      <c r="F109" s="27" t="str">
        <f t="shared" si="2"/>
        <v>Stevie Bacata</v>
      </c>
      <c r="G109" s="27" t="str">
        <f t="shared" si="3"/>
        <v>-</v>
      </c>
    </row>
    <row r="110" spans="1:7" x14ac:dyDescent="0.25">
      <c r="A110" s="29" t="s">
        <v>4418</v>
      </c>
      <c r="B110" s="29" t="s">
        <v>4419</v>
      </c>
      <c r="C110" s="29" t="s">
        <v>4413</v>
      </c>
      <c r="D110" s="29" t="s">
        <v>4424</v>
      </c>
      <c r="E110" s="28">
        <v>24.36</v>
      </c>
      <c r="F110" s="27" t="str">
        <f t="shared" si="2"/>
        <v>Nicholas Fernandes</v>
      </c>
      <c r="G110" s="27" t="str">
        <f t="shared" si="3"/>
        <v>-</v>
      </c>
    </row>
    <row r="111" spans="1:7" x14ac:dyDescent="0.25">
      <c r="A111" s="29" t="s">
        <v>4418</v>
      </c>
      <c r="B111" s="29" t="s">
        <v>4427</v>
      </c>
      <c r="C111" s="29" t="s">
        <v>4410</v>
      </c>
      <c r="D111" s="29" t="s">
        <v>4406</v>
      </c>
      <c r="E111" s="28">
        <v>904.89</v>
      </c>
      <c r="F111" s="27" t="str">
        <f t="shared" si="2"/>
        <v>Samantha Chairs</v>
      </c>
      <c r="G111" s="27" t="str">
        <f t="shared" si="3"/>
        <v>-</v>
      </c>
    </row>
    <row r="112" spans="1:7" x14ac:dyDescent="0.25">
      <c r="A112" s="29" t="s">
        <v>4418</v>
      </c>
      <c r="B112" s="29" t="s">
        <v>4425</v>
      </c>
      <c r="C112" s="29" t="s">
        <v>4416</v>
      </c>
      <c r="D112" s="29" t="s">
        <v>4406</v>
      </c>
      <c r="E112" s="28">
        <v>65.059999999999988</v>
      </c>
      <c r="F112" s="27" t="str">
        <f t="shared" si="2"/>
        <v>-</v>
      </c>
      <c r="G112" s="27" t="str">
        <f t="shared" si="3"/>
        <v>-</v>
      </c>
    </row>
    <row r="113" spans="1:7" x14ac:dyDescent="0.25">
      <c r="A113" s="29" t="s">
        <v>4411</v>
      </c>
      <c r="B113" s="29" t="s">
        <v>4417</v>
      </c>
      <c r="C113" s="29" t="s">
        <v>4421</v>
      </c>
      <c r="D113" s="29" t="s">
        <v>4406</v>
      </c>
      <c r="E113" s="28">
        <v>85.11999999999999</v>
      </c>
      <c r="F113" s="27" t="str">
        <f t="shared" si="2"/>
        <v>-</v>
      </c>
      <c r="G113" s="27" t="str">
        <f t="shared" si="3"/>
        <v>Tina Carlton</v>
      </c>
    </row>
    <row r="114" spans="1:7" x14ac:dyDescent="0.25">
      <c r="A114" s="29" t="s">
        <v>4409</v>
      </c>
      <c r="B114" s="29" t="s">
        <v>4431</v>
      </c>
      <c r="C114" s="29" t="s">
        <v>4410</v>
      </c>
      <c r="D114" s="29" t="s">
        <v>4406</v>
      </c>
      <c r="E114" s="28">
        <v>407.37</v>
      </c>
      <c r="F114" s="27" t="str">
        <f t="shared" si="2"/>
        <v>Phoebe Gour</v>
      </c>
      <c r="G114" s="27" t="str">
        <f t="shared" si="3"/>
        <v>-</v>
      </c>
    </row>
    <row r="115" spans="1:7" x14ac:dyDescent="0.25">
      <c r="A115" s="29" t="s">
        <v>4418</v>
      </c>
      <c r="B115" s="29" t="s">
        <v>4408</v>
      </c>
      <c r="C115" s="29" t="s">
        <v>4410</v>
      </c>
      <c r="D115" s="29" t="s">
        <v>4406</v>
      </c>
      <c r="E115" s="28">
        <v>254.33</v>
      </c>
      <c r="F115" s="27" t="str">
        <f t="shared" si="2"/>
        <v>Connor Betts</v>
      </c>
      <c r="G115" s="27" t="str">
        <f t="shared" si="3"/>
        <v>-</v>
      </c>
    </row>
    <row r="116" spans="1:7" x14ac:dyDescent="0.25">
      <c r="A116" s="29" t="s">
        <v>4415</v>
      </c>
      <c r="B116" s="29" t="s">
        <v>4425</v>
      </c>
      <c r="C116" s="29" t="s">
        <v>4410</v>
      </c>
      <c r="D116" s="29" t="s">
        <v>4406</v>
      </c>
      <c r="E116" s="28">
        <v>4733.3100000000004</v>
      </c>
      <c r="F116" s="27" t="str">
        <f t="shared" si="2"/>
        <v>Yvette Biti</v>
      </c>
      <c r="G116" s="27" t="str">
        <f t="shared" si="3"/>
        <v>-</v>
      </c>
    </row>
    <row r="117" spans="1:7" x14ac:dyDescent="0.25">
      <c r="A117" s="29" t="s">
        <v>4418</v>
      </c>
      <c r="B117" s="29" t="s">
        <v>4417</v>
      </c>
      <c r="C117" s="29" t="s">
        <v>4416</v>
      </c>
      <c r="D117" s="29" t="s">
        <v>4406</v>
      </c>
      <c r="E117" s="28">
        <v>120.13000000000001</v>
      </c>
      <c r="F117" s="27" t="str">
        <f t="shared" si="2"/>
        <v>-</v>
      </c>
      <c r="G117" s="27" t="str">
        <f t="shared" si="3"/>
        <v>-</v>
      </c>
    </row>
    <row r="118" spans="1:7" x14ac:dyDescent="0.25">
      <c r="A118" s="29" t="s">
        <v>4415</v>
      </c>
      <c r="B118" s="29" t="s">
        <v>4408</v>
      </c>
      <c r="C118" s="29" t="s">
        <v>4416</v>
      </c>
      <c r="D118" s="29" t="s">
        <v>4406</v>
      </c>
      <c r="E118" s="28">
        <v>117.99</v>
      </c>
      <c r="F118" s="27" t="str">
        <f t="shared" si="2"/>
        <v>-</v>
      </c>
      <c r="G118" s="27" t="str">
        <f t="shared" si="3"/>
        <v>-</v>
      </c>
    </row>
    <row r="119" spans="1:7" x14ac:dyDescent="0.25">
      <c r="A119" s="29" t="s">
        <v>4418</v>
      </c>
      <c r="B119" s="29" t="s">
        <v>4419</v>
      </c>
      <c r="C119" s="29" t="s">
        <v>4416</v>
      </c>
      <c r="D119" s="29" t="s">
        <v>4420</v>
      </c>
      <c r="E119" s="28">
        <v>2893.74</v>
      </c>
      <c r="F119" s="27" t="str">
        <f t="shared" si="2"/>
        <v>-</v>
      </c>
      <c r="G119" s="27" t="str">
        <f t="shared" si="3"/>
        <v>-</v>
      </c>
    </row>
    <row r="120" spans="1:7" x14ac:dyDescent="0.25">
      <c r="A120" s="29" t="s">
        <v>4409</v>
      </c>
      <c r="B120" s="29" t="s">
        <v>4429</v>
      </c>
      <c r="C120" s="29" t="s">
        <v>4407</v>
      </c>
      <c r="D120" s="29" t="s">
        <v>4406</v>
      </c>
      <c r="E120" s="28">
        <v>33.08</v>
      </c>
      <c r="F120" s="27" t="str">
        <f t="shared" si="2"/>
        <v>Radhya Staples</v>
      </c>
      <c r="G120" s="27" t="str">
        <f t="shared" si="3"/>
        <v>-</v>
      </c>
    </row>
    <row r="121" spans="1:7" x14ac:dyDescent="0.25">
      <c r="A121" s="29" t="s">
        <v>4409</v>
      </c>
      <c r="B121" s="29" t="s">
        <v>4429</v>
      </c>
      <c r="C121" s="29" t="s">
        <v>4407</v>
      </c>
      <c r="D121" s="29" t="s">
        <v>4406</v>
      </c>
      <c r="E121" s="28">
        <v>863.04</v>
      </c>
      <c r="F121" s="27" t="str">
        <f t="shared" si="2"/>
        <v>Radhya Staples</v>
      </c>
      <c r="G121" s="27" t="str">
        <f t="shared" si="3"/>
        <v>-</v>
      </c>
    </row>
    <row r="122" spans="1:7" x14ac:dyDescent="0.25">
      <c r="A122" s="29" t="s">
        <v>4418</v>
      </c>
      <c r="B122" s="29" t="s">
        <v>4428</v>
      </c>
      <c r="C122" s="29" t="s">
        <v>4416</v>
      </c>
      <c r="D122" s="29" t="s">
        <v>4424</v>
      </c>
      <c r="E122" s="28">
        <v>112.50999999999999</v>
      </c>
      <c r="F122" s="27" t="str">
        <f t="shared" si="2"/>
        <v>-</v>
      </c>
      <c r="G122" s="27" t="str">
        <f t="shared" si="3"/>
        <v>-</v>
      </c>
    </row>
    <row r="123" spans="1:7" x14ac:dyDescent="0.25">
      <c r="A123" s="29" t="s">
        <v>4411</v>
      </c>
      <c r="B123" s="29" t="s">
        <v>4425</v>
      </c>
      <c r="C123" s="29" t="s">
        <v>4421</v>
      </c>
      <c r="D123" s="29" t="s">
        <v>4406</v>
      </c>
      <c r="E123" s="28">
        <v>170.09</v>
      </c>
      <c r="F123" s="27" t="str">
        <f t="shared" si="2"/>
        <v>-</v>
      </c>
      <c r="G123" s="27" t="str">
        <f t="shared" si="3"/>
        <v>Yvette Biti</v>
      </c>
    </row>
    <row r="124" spans="1:7" x14ac:dyDescent="0.25">
      <c r="A124" s="29" t="s">
        <v>4411</v>
      </c>
      <c r="B124" s="29" t="s">
        <v>4425</v>
      </c>
      <c r="C124" s="29" t="s">
        <v>4413</v>
      </c>
      <c r="D124" s="29" t="s">
        <v>4406</v>
      </c>
      <c r="E124" s="28">
        <v>86.19</v>
      </c>
      <c r="F124" s="27" t="str">
        <f t="shared" si="2"/>
        <v>Yvette Biti</v>
      </c>
      <c r="G124" s="27" t="str">
        <f t="shared" si="3"/>
        <v>-</v>
      </c>
    </row>
    <row r="125" spans="1:7" x14ac:dyDescent="0.25">
      <c r="A125" s="29" t="s">
        <v>4411</v>
      </c>
      <c r="B125" s="29" t="s">
        <v>4417</v>
      </c>
      <c r="C125" s="29" t="s">
        <v>4416</v>
      </c>
      <c r="D125" s="29" t="s">
        <v>4424</v>
      </c>
      <c r="E125" s="28">
        <v>1369.6000000000001</v>
      </c>
      <c r="F125" s="27" t="str">
        <f t="shared" si="2"/>
        <v>-</v>
      </c>
      <c r="G125" s="27" t="str">
        <f t="shared" si="3"/>
        <v>-</v>
      </c>
    </row>
    <row r="126" spans="1:7" x14ac:dyDescent="0.25">
      <c r="A126" s="29" t="s">
        <v>4411</v>
      </c>
      <c r="B126" s="29" t="s">
        <v>4428</v>
      </c>
      <c r="C126" s="29" t="s">
        <v>4416</v>
      </c>
      <c r="D126" s="29" t="s">
        <v>4406</v>
      </c>
      <c r="E126" s="28">
        <v>239.61</v>
      </c>
      <c r="F126" s="27" t="str">
        <f t="shared" si="2"/>
        <v>-</v>
      </c>
      <c r="G126" s="27" t="str">
        <f t="shared" si="3"/>
        <v>-</v>
      </c>
    </row>
    <row r="127" spans="1:7" x14ac:dyDescent="0.25">
      <c r="A127" s="29" t="s">
        <v>4415</v>
      </c>
      <c r="B127" s="29" t="s">
        <v>4425</v>
      </c>
      <c r="C127" s="29" t="s">
        <v>4410</v>
      </c>
      <c r="D127" s="29" t="s">
        <v>4406</v>
      </c>
      <c r="E127" s="28">
        <v>18024.05</v>
      </c>
      <c r="F127" s="27" t="str">
        <f t="shared" si="2"/>
        <v>Yvette Biti</v>
      </c>
      <c r="G127" s="27" t="str">
        <f t="shared" si="3"/>
        <v>-</v>
      </c>
    </row>
    <row r="128" spans="1:7" x14ac:dyDescent="0.25">
      <c r="A128" s="29" t="s">
        <v>4418</v>
      </c>
      <c r="B128" s="29" t="s">
        <v>4414</v>
      </c>
      <c r="C128" s="29" t="s">
        <v>4410</v>
      </c>
      <c r="D128" s="29" t="s">
        <v>4420</v>
      </c>
      <c r="E128" s="28">
        <v>4260.17</v>
      </c>
      <c r="F128" s="27" t="str">
        <f t="shared" si="2"/>
        <v>Natasha Song</v>
      </c>
      <c r="G128" s="27" t="str">
        <f t="shared" si="3"/>
        <v>-</v>
      </c>
    </row>
    <row r="129" spans="1:7" x14ac:dyDescent="0.25">
      <c r="A129" s="29" t="s">
        <v>4409</v>
      </c>
      <c r="B129" s="29" t="s">
        <v>4408</v>
      </c>
      <c r="C129" s="29" t="s">
        <v>4413</v>
      </c>
      <c r="D129" s="29" t="s">
        <v>4406</v>
      </c>
      <c r="E129" s="28">
        <v>291.90999999999997</v>
      </c>
      <c r="F129" s="27" t="str">
        <f t="shared" si="2"/>
        <v>Connor Betts</v>
      </c>
      <c r="G129" s="27" t="str">
        <f t="shared" si="3"/>
        <v>-</v>
      </c>
    </row>
    <row r="130" spans="1:7" x14ac:dyDescent="0.25">
      <c r="A130" s="29" t="s">
        <v>4418</v>
      </c>
      <c r="B130" s="29" t="s">
        <v>4425</v>
      </c>
      <c r="C130" s="29" t="s">
        <v>4410</v>
      </c>
      <c r="D130" s="29" t="s">
        <v>4406</v>
      </c>
      <c r="E130" s="28">
        <v>28.73</v>
      </c>
      <c r="F130" s="27" t="str">
        <f t="shared" si="2"/>
        <v>Yvette Biti</v>
      </c>
      <c r="G130" s="27" t="str">
        <f t="shared" si="3"/>
        <v>-</v>
      </c>
    </row>
    <row r="131" spans="1:7" x14ac:dyDescent="0.25">
      <c r="A131" s="29" t="s">
        <v>4415</v>
      </c>
      <c r="B131" s="29" t="s">
        <v>4414</v>
      </c>
      <c r="C131" s="29" t="s">
        <v>4413</v>
      </c>
      <c r="D131" s="29" t="s">
        <v>4424</v>
      </c>
      <c r="E131" s="28">
        <v>6132.3499999999995</v>
      </c>
      <c r="F131" s="27" t="str">
        <f t="shared" ref="F131:F194" si="4">IF(OR(C131="High", C131="Medium", C131="Low"), B131,"-")</f>
        <v>Natasha Song</v>
      </c>
      <c r="G131" s="27" t="str">
        <f t="shared" ref="G131:G194" si="5">IF(AND(C131="Critical",NOT(D131= "Express Air")),B131,"-")</f>
        <v>-</v>
      </c>
    </row>
    <row r="132" spans="1:7" x14ac:dyDescent="0.25">
      <c r="A132" s="29" t="s">
        <v>4418</v>
      </c>
      <c r="B132" s="29" t="s">
        <v>4419</v>
      </c>
      <c r="C132" s="29" t="s">
        <v>4410</v>
      </c>
      <c r="D132" s="29" t="s">
        <v>4406</v>
      </c>
      <c r="E132" s="28">
        <v>49.03</v>
      </c>
      <c r="F132" s="27" t="str">
        <f t="shared" si="4"/>
        <v>Nicholas Fernandes</v>
      </c>
      <c r="G132" s="27" t="str">
        <f t="shared" si="5"/>
        <v>-</v>
      </c>
    </row>
    <row r="133" spans="1:7" x14ac:dyDescent="0.25">
      <c r="A133" s="29" t="s">
        <v>4418</v>
      </c>
      <c r="B133" s="29" t="s">
        <v>4414</v>
      </c>
      <c r="C133" s="29" t="s">
        <v>4413</v>
      </c>
      <c r="D133" s="29" t="s">
        <v>4424</v>
      </c>
      <c r="E133" s="28">
        <v>37.840000000000003</v>
      </c>
      <c r="F133" s="27" t="str">
        <f t="shared" si="4"/>
        <v>Natasha Song</v>
      </c>
      <c r="G133" s="27" t="str">
        <f t="shared" si="5"/>
        <v>-</v>
      </c>
    </row>
    <row r="134" spans="1:7" x14ac:dyDescent="0.25">
      <c r="A134" s="29" t="s">
        <v>4418</v>
      </c>
      <c r="B134" s="29" t="s">
        <v>4417</v>
      </c>
      <c r="C134" s="29" t="s">
        <v>4416</v>
      </c>
      <c r="D134" s="29" t="s">
        <v>4406</v>
      </c>
      <c r="E134" s="28">
        <v>165.28</v>
      </c>
      <c r="F134" s="27" t="str">
        <f t="shared" si="4"/>
        <v>-</v>
      </c>
      <c r="G134" s="27" t="str">
        <f t="shared" si="5"/>
        <v>-</v>
      </c>
    </row>
    <row r="135" spans="1:7" x14ac:dyDescent="0.25">
      <c r="A135" s="29" t="s">
        <v>4411</v>
      </c>
      <c r="B135" s="29" t="s">
        <v>4428</v>
      </c>
      <c r="C135" s="29" t="s">
        <v>4413</v>
      </c>
      <c r="D135" s="29" t="s">
        <v>4424</v>
      </c>
      <c r="E135" s="28">
        <v>5640.6299999999992</v>
      </c>
      <c r="F135" s="27" t="str">
        <f t="shared" si="4"/>
        <v>Aanya Zhang</v>
      </c>
      <c r="G135" s="27" t="str">
        <f t="shared" si="5"/>
        <v>-</v>
      </c>
    </row>
    <row r="136" spans="1:7" x14ac:dyDescent="0.25">
      <c r="A136" s="29" t="s">
        <v>4415</v>
      </c>
      <c r="B136" s="29" t="s">
        <v>4417</v>
      </c>
      <c r="C136" s="29" t="s">
        <v>4410</v>
      </c>
      <c r="D136" s="29" t="s">
        <v>4406</v>
      </c>
      <c r="E136" s="28">
        <v>34.809999999999995</v>
      </c>
      <c r="F136" s="27" t="str">
        <f t="shared" si="4"/>
        <v>Tina Carlton</v>
      </c>
      <c r="G136" s="27" t="str">
        <f t="shared" si="5"/>
        <v>-</v>
      </c>
    </row>
    <row r="137" spans="1:7" x14ac:dyDescent="0.25">
      <c r="A137" s="29" t="s">
        <v>4415</v>
      </c>
      <c r="B137" s="29" t="s">
        <v>4426</v>
      </c>
      <c r="C137" s="29" t="s">
        <v>4410</v>
      </c>
      <c r="D137" s="29" t="s">
        <v>4406</v>
      </c>
      <c r="E137" s="28">
        <v>3819.5199999999995</v>
      </c>
      <c r="F137" s="27" t="str">
        <f t="shared" si="4"/>
        <v>Charlie Bui</v>
      </c>
      <c r="G137" s="27" t="str">
        <f t="shared" si="5"/>
        <v>-</v>
      </c>
    </row>
    <row r="138" spans="1:7" x14ac:dyDescent="0.25">
      <c r="A138" s="29" t="s">
        <v>4411</v>
      </c>
      <c r="B138" s="29" t="s">
        <v>4414</v>
      </c>
      <c r="C138" s="29" t="s">
        <v>4416</v>
      </c>
      <c r="D138" s="29" t="s">
        <v>4406</v>
      </c>
      <c r="E138" s="28">
        <v>587.22</v>
      </c>
      <c r="F138" s="27" t="str">
        <f t="shared" si="4"/>
        <v>-</v>
      </c>
      <c r="G138" s="27" t="str">
        <f t="shared" si="5"/>
        <v>-</v>
      </c>
    </row>
    <row r="139" spans="1:7" x14ac:dyDescent="0.25">
      <c r="A139" s="29" t="s">
        <v>4411</v>
      </c>
      <c r="B139" s="29" t="s">
        <v>4427</v>
      </c>
      <c r="C139" s="29" t="s">
        <v>4416</v>
      </c>
      <c r="D139" s="29" t="s">
        <v>4406</v>
      </c>
      <c r="E139" s="28">
        <v>80.449999999999989</v>
      </c>
      <c r="F139" s="27" t="str">
        <f t="shared" si="4"/>
        <v>-</v>
      </c>
      <c r="G139" s="27" t="str">
        <f t="shared" si="5"/>
        <v>-</v>
      </c>
    </row>
    <row r="140" spans="1:7" x14ac:dyDescent="0.25">
      <c r="A140" s="29" t="s">
        <v>4415</v>
      </c>
      <c r="B140" s="29" t="s">
        <v>4414</v>
      </c>
      <c r="C140" s="29" t="s">
        <v>4407</v>
      </c>
      <c r="D140" s="29" t="s">
        <v>4406</v>
      </c>
      <c r="E140" s="28">
        <v>183.09999999999997</v>
      </c>
      <c r="F140" s="27" t="str">
        <f t="shared" si="4"/>
        <v>Natasha Song</v>
      </c>
      <c r="G140" s="27" t="str">
        <f t="shared" si="5"/>
        <v>-</v>
      </c>
    </row>
    <row r="141" spans="1:7" x14ac:dyDescent="0.25">
      <c r="A141" s="29" t="s">
        <v>4409</v>
      </c>
      <c r="B141" s="29" t="s">
        <v>4428</v>
      </c>
      <c r="C141" s="29" t="s">
        <v>4416</v>
      </c>
      <c r="D141" s="29" t="s">
        <v>4406</v>
      </c>
      <c r="E141" s="28">
        <v>139.55000000000001</v>
      </c>
      <c r="F141" s="27" t="str">
        <f t="shared" si="4"/>
        <v>-</v>
      </c>
      <c r="G141" s="27" t="str">
        <f t="shared" si="5"/>
        <v>-</v>
      </c>
    </row>
    <row r="142" spans="1:7" x14ac:dyDescent="0.25">
      <c r="A142" s="29" t="s">
        <v>4409</v>
      </c>
      <c r="B142" s="29" t="s">
        <v>4414</v>
      </c>
      <c r="C142" s="29" t="s">
        <v>4416</v>
      </c>
      <c r="D142" s="29" t="s">
        <v>4406</v>
      </c>
      <c r="E142" s="28">
        <v>117.21999999999998</v>
      </c>
      <c r="F142" s="27" t="str">
        <f t="shared" si="4"/>
        <v>-</v>
      </c>
      <c r="G142" s="27" t="str">
        <f t="shared" si="5"/>
        <v>-</v>
      </c>
    </row>
    <row r="143" spans="1:7" x14ac:dyDescent="0.25">
      <c r="A143" s="29" t="s">
        <v>4411</v>
      </c>
      <c r="B143" s="29" t="s">
        <v>4428</v>
      </c>
      <c r="C143" s="29" t="s">
        <v>4410</v>
      </c>
      <c r="D143" s="29" t="s">
        <v>4406</v>
      </c>
      <c r="E143" s="28">
        <v>1218.9000000000001</v>
      </c>
      <c r="F143" s="27" t="str">
        <f t="shared" si="4"/>
        <v>Aanya Zhang</v>
      </c>
      <c r="G143" s="27" t="str">
        <f t="shared" si="5"/>
        <v>-</v>
      </c>
    </row>
    <row r="144" spans="1:7" x14ac:dyDescent="0.25">
      <c r="A144" s="29" t="s">
        <v>4411</v>
      </c>
      <c r="B144" s="29" t="s">
        <v>4428</v>
      </c>
      <c r="C144" s="29" t="s">
        <v>4407</v>
      </c>
      <c r="D144" s="29" t="s">
        <v>4424</v>
      </c>
      <c r="E144" s="28">
        <v>131.4</v>
      </c>
      <c r="F144" s="27" t="str">
        <f t="shared" si="4"/>
        <v>Aanya Zhang</v>
      </c>
      <c r="G144" s="27" t="str">
        <f t="shared" si="5"/>
        <v>-</v>
      </c>
    </row>
    <row r="145" spans="1:7" x14ac:dyDescent="0.25">
      <c r="A145" s="29" t="s">
        <v>4411</v>
      </c>
      <c r="B145" s="29" t="s">
        <v>4429</v>
      </c>
      <c r="C145" s="29" t="s">
        <v>4421</v>
      </c>
      <c r="D145" s="29" t="s">
        <v>4406</v>
      </c>
      <c r="E145" s="28">
        <v>82.299999999999983</v>
      </c>
      <c r="F145" s="27" t="str">
        <f t="shared" si="4"/>
        <v>-</v>
      </c>
      <c r="G145" s="27" t="str">
        <f t="shared" si="5"/>
        <v>Radhya Staples</v>
      </c>
    </row>
    <row r="146" spans="1:7" x14ac:dyDescent="0.25">
      <c r="A146" s="29" t="s">
        <v>4418</v>
      </c>
      <c r="B146" s="29" t="s">
        <v>4431</v>
      </c>
      <c r="C146" s="29" t="s">
        <v>4413</v>
      </c>
      <c r="D146" s="29" t="s">
        <v>4406</v>
      </c>
      <c r="E146" s="28">
        <v>102.48</v>
      </c>
      <c r="F146" s="27" t="str">
        <f t="shared" si="4"/>
        <v>Phoebe Gour</v>
      </c>
      <c r="G146" s="27" t="str">
        <f t="shared" si="5"/>
        <v>-</v>
      </c>
    </row>
    <row r="147" spans="1:7" x14ac:dyDescent="0.25">
      <c r="A147" s="29" t="s">
        <v>4418</v>
      </c>
      <c r="B147" s="29" t="s">
        <v>4408</v>
      </c>
      <c r="C147" s="29" t="s">
        <v>4410</v>
      </c>
      <c r="D147" s="29" t="s">
        <v>4406</v>
      </c>
      <c r="E147" s="28">
        <v>96.949999999999989</v>
      </c>
      <c r="F147" s="27" t="str">
        <f t="shared" si="4"/>
        <v>Connor Betts</v>
      </c>
      <c r="G147" s="27" t="str">
        <f t="shared" si="5"/>
        <v>-</v>
      </c>
    </row>
    <row r="148" spans="1:7" x14ac:dyDescent="0.25">
      <c r="A148" s="29" t="s">
        <v>4415</v>
      </c>
      <c r="B148" s="29" t="s">
        <v>4425</v>
      </c>
      <c r="C148" s="29" t="s">
        <v>4416</v>
      </c>
      <c r="D148" s="29" t="s">
        <v>4424</v>
      </c>
      <c r="E148" s="28">
        <v>193.63</v>
      </c>
      <c r="F148" s="27" t="str">
        <f t="shared" si="4"/>
        <v>-</v>
      </c>
      <c r="G148" s="27" t="str">
        <f t="shared" si="5"/>
        <v>-</v>
      </c>
    </row>
    <row r="149" spans="1:7" x14ac:dyDescent="0.25">
      <c r="A149" s="29" t="s">
        <v>4418</v>
      </c>
      <c r="B149" s="29" t="s">
        <v>4419</v>
      </c>
      <c r="C149" s="29" t="s">
        <v>4410</v>
      </c>
      <c r="D149" s="29" t="s">
        <v>4406</v>
      </c>
      <c r="E149" s="28">
        <v>246.1</v>
      </c>
      <c r="F149" s="27" t="str">
        <f t="shared" si="4"/>
        <v>Nicholas Fernandes</v>
      </c>
      <c r="G149" s="27" t="str">
        <f t="shared" si="5"/>
        <v>-</v>
      </c>
    </row>
    <row r="150" spans="1:7" x14ac:dyDescent="0.25">
      <c r="A150" s="29" t="s">
        <v>4418</v>
      </c>
      <c r="B150" s="29" t="s">
        <v>4431</v>
      </c>
      <c r="C150" s="29" t="s">
        <v>4416</v>
      </c>
      <c r="D150" s="29" t="s">
        <v>4406</v>
      </c>
      <c r="E150" s="28">
        <v>74.86999999999999</v>
      </c>
      <c r="F150" s="27" t="str">
        <f t="shared" si="4"/>
        <v>-</v>
      </c>
      <c r="G150" s="27" t="str">
        <f t="shared" si="5"/>
        <v>-</v>
      </c>
    </row>
    <row r="151" spans="1:7" x14ac:dyDescent="0.25">
      <c r="A151" s="29" t="s">
        <v>4418</v>
      </c>
      <c r="B151" s="29" t="s">
        <v>4414</v>
      </c>
      <c r="C151" s="29" t="s">
        <v>4416</v>
      </c>
      <c r="D151" s="29" t="s">
        <v>4406</v>
      </c>
      <c r="E151" s="28">
        <v>92.029999999999987</v>
      </c>
      <c r="F151" s="27" t="str">
        <f t="shared" si="4"/>
        <v>-</v>
      </c>
      <c r="G151" s="27" t="str">
        <f t="shared" si="5"/>
        <v>-</v>
      </c>
    </row>
    <row r="152" spans="1:7" x14ac:dyDescent="0.25">
      <c r="A152" s="29" t="s">
        <v>4415</v>
      </c>
      <c r="B152" s="29" t="s">
        <v>4419</v>
      </c>
      <c r="C152" s="29" t="s">
        <v>4421</v>
      </c>
      <c r="D152" s="29" t="s">
        <v>4406</v>
      </c>
      <c r="E152" s="28">
        <v>407.33</v>
      </c>
      <c r="F152" s="27" t="str">
        <f t="shared" si="4"/>
        <v>-</v>
      </c>
      <c r="G152" s="27" t="str">
        <f t="shared" si="5"/>
        <v>Nicholas Fernandes</v>
      </c>
    </row>
    <row r="153" spans="1:7" x14ac:dyDescent="0.25">
      <c r="A153" s="29" t="s">
        <v>4409</v>
      </c>
      <c r="B153" s="29" t="s">
        <v>4428</v>
      </c>
      <c r="C153" s="29" t="s">
        <v>4416</v>
      </c>
      <c r="D153" s="29" t="s">
        <v>4406</v>
      </c>
      <c r="E153" s="28">
        <v>337.53999999999996</v>
      </c>
      <c r="F153" s="27" t="str">
        <f t="shared" si="4"/>
        <v>-</v>
      </c>
      <c r="G153" s="27" t="str">
        <f t="shared" si="5"/>
        <v>-</v>
      </c>
    </row>
    <row r="154" spans="1:7" x14ac:dyDescent="0.25">
      <c r="A154" s="29" t="s">
        <v>4418</v>
      </c>
      <c r="B154" s="29" t="s">
        <v>4431</v>
      </c>
      <c r="C154" s="29" t="s">
        <v>4407</v>
      </c>
      <c r="D154" s="29" t="s">
        <v>4406</v>
      </c>
      <c r="E154" s="28">
        <v>2760.43</v>
      </c>
      <c r="F154" s="27" t="str">
        <f t="shared" si="4"/>
        <v>Phoebe Gour</v>
      </c>
      <c r="G154" s="27" t="str">
        <f t="shared" si="5"/>
        <v>-</v>
      </c>
    </row>
    <row r="155" spans="1:7" x14ac:dyDescent="0.25">
      <c r="A155" s="29" t="s">
        <v>4411</v>
      </c>
      <c r="B155" s="29" t="s">
        <v>4429</v>
      </c>
      <c r="C155" s="29" t="s">
        <v>4410</v>
      </c>
      <c r="D155" s="29" t="s">
        <v>4424</v>
      </c>
      <c r="E155" s="28">
        <v>264.77999999999997</v>
      </c>
      <c r="F155" s="27" t="str">
        <f t="shared" si="4"/>
        <v>Radhya Staples</v>
      </c>
      <c r="G155" s="27" t="str">
        <f t="shared" si="5"/>
        <v>-</v>
      </c>
    </row>
    <row r="156" spans="1:7" x14ac:dyDescent="0.25">
      <c r="A156" s="29" t="s">
        <v>4418</v>
      </c>
      <c r="B156" s="29" t="s">
        <v>4417</v>
      </c>
      <c r="C156" s="29" t="s">
        <v>4413</v>
      </c>
      <c r="D156" s="29" t="s">
        <v>4406</v>
      </c>
      <c r="E156" s="28">
        <v>22.15</v>
      </c>
      <c r="F156" s="27" t="str">
        <f t="shared" si="4"/>
        <v>Tina Carlton</v>
      </c>
      <c r="G156" s="27" t="str">
        <f t="shared" si="5"/>
        <v>-</v>
      </c>
    </row>
    <row r="157" spans="1:7" x14ac:dyDescent="0.25">
      <c r="A157" s="29" t="s">
        <v>4411</v>
      </c>
      <c r="B157" s="29" t="s">
        <v>4423</v>
      </c>
      <c r="C157" s="29" t="s">
        <v>4410</v>
      </c>
      <c r="D157" s="29" t="s">
        <v>4424</v>
      </c>
      <c r="E157" s="28">
        <v>373.18</v>
      </c>
      <c r="F157" s="27" t="str">
        <f t="shared" si="4"/>
        <v>Leighton Forrest</v>
      </c>
      <c r="G157" s="27" t="str">
        <f t="shared" si="5"/>
        <v>-</v>
      </c>
    </row>
    <row r="158" spans="1:7" x14ac:dyDescent="0.25">
      <c r="A158" s="29" t="s">
        <v>4418</v>
      </c>
      <c r="B158" s="29" t="s">
        <v>4430</v>
      </c>
      <c r="C158" s="29" t="s">
        <v>4413</v>
      </c>
      <c r="D158" s="29" t="s">
        <v>4406</v>
      </c>
      <c r="E158" s="28">
        <v>408.09</v>
      </c>
      <c r="F158" s="27" t="str">
        <f t="shared" si="4"/>
        <v>Preston Senome</v>
      </c>
      <c r="G158" s="27" t="str">
        <f t="shared" si="5"/>
        <v>-</v>
      </c>
    </row>
    <row r="159" spans="1:7" x14ac:dyDescent="0.25">
      <c r="A159" s="29" t="s">
        <v>4411</v>
      </c>
      <c r="B159" s="29" t="s">
        <v>4417</v>
      </c>
      <c r="C159" s="29" t="s">
        <v>4421</v>
      </c>
      <c r="D159" s="29" t="s">
        <v>4406</v>
      </c>
      <c r="E159" s="28">
        <v>91.95</v>
      </c>
      <c r="F159" s="27" t="str">
        <f t="shared" si="4"/>
        <v>-</v>
      </c>
      <c r="G159" s="27" t="str">
        <f t="shared" si="5"/>
        <v>Tina Carlton</v>
      </c>
    </row>
    <row r="160" spans="1:7" x14ac:dyDescent="0.25">
      <c r="A160" s="29" t="s">
        <v>4409</v>
      </c>
      <c r="B160" s="29" t="s">
        <v>4412</v>
      </c>
      <c r="C160" s="29" t="s">
        <v>4410</v>
      </c>
      <c r="D160" s="29" t="s">
        <v>4406</v>
      </c>
      <c r="E160" s="28">
        <v>443</v>
      </c>
      <c r="F160" s="27" t="str">
        <f t="shared" si="4"/>
        <v>Stevie Bacata</v>
      </c>
      <c r="G160" s="27" t="str">
        <f t="shared" si="5"/>
        <v>-</v>
      </c>
    </row>
    <row r="161" spans="1:7" x14ac:dyDescent="0.25">
      <c r="A161" s="29" t="s">
        <v>4411</v>
      </c>
      <c r="B161" s="29" t="s">
        <v>4417</v>
      </c>
      <c r="C161" s="29" t="s">
        <v>4407</v>
      </c>
      <c r="D161" s="29" t="s">
        <v>4406</v>
      </c>
      <c r="E161" s="28">
        <v>121.13</v>
      </c>
      <c r="F161" s="27" t="str">
        <f t="shared" si="4"/>
        <v>Tina Carlton</v>
      </c>
      <c r="G161" s="27" t="str">
        <f t="shared" si="5"/>
        <v>-</v>
      </c>
    </row>
    <row r="162" spans="1:7" x14ac:dyDescent="0.25">
      <c r="A162" s="29" t="s">
        <v>4411</v>
      </c>
      <c r="B162" s="29" t="s">
        <v>4408</v>
      </c>
      <c r="C162" s="29" t="s">
        <v>4413</v>
      </c>
      <c r="D162" s="29" t="s">
        <v>4406</v>
      </c>
      <c r="E162" s="28">
        <v>529.53</v>
      </c>
      <c r="F162" s="27" t="str">
        <f t="shared" si="4"/>
        <v>Connor Betts</v>
      </c>
      <c r="G162" s="27" t="str">
        <f t="shared" si="5"/>
        <v>-</v>
      </c>
    </row>
    <row r="163" spans="1:7" x14ac:dyDescent="0.25">
      <c r="A163" s="29" t="s">
        <v>4418</v>
      </c>
      <c r="B163" s="29" t="s">
        <v>4414</v>
      </c>
      <c r="C163" s="29" t="s">
        <v>4410</v>
      </c>
      <c r="D163" s="29" t="s">
        <v>4406</v>
      </c>
      <c r="E163" s="28">
        <v>1047.7900000000002</v>
      </c>
      <c r="F163" s="27" t="str">
        <f t="shared" si="4"/>
        <v>Natasha Song</v>
      </c>
      <c r="G163" s="27" t="str">
        <f t="shared" si="5"/>
        <v>-</v>
      </c>
    </row>
    <row r="164" spans="1:7" x14ac:dyDescent="0.25">
      <c r="A164" s="29" t="s">
        <v>4418</v>
      </c>
      <c r="B164" s="29" t="s">
        <v>4414</v>
      </c>
      <c r="C164" s="29" t="s">
        <v>4416</v>
      </c>
      <c r="D164" s="29" t="s">
        <v>4406</v>
      </c>
      <c r="E164" s="28">
        <v>53.83</v>
      </c>
      <c r="F164" s="27" t="str">
        <f t="shared" si="4"/>
        <v>-</v>
      </c>
      <c r="G164" s="27" t="str">
        <f t="shared" si="5"/>
        <v>-</v>
      </c>
    </row>
    <row r="165" spans="1:7" x14ac:dyDescent="0.25">
      <c r="A165" s="29" t="s">
        <v>4418</v>
      </c>
      <c r="B165" s="29" t="s">
        <v>4408</v>
      </c>
      <c r="C165" s="29" t="s">
        <v>4407</v>
      </c>
      <c r="D165" s="29" t="s">
        <v>4424</v>
      </c>
      <c r="E165" s="28">
        <v>568.54999999999995</v>
      </c>
      <c r="F165" s="27" t="str">
        <f t="shared" si="4"/>
        <v>Connor Betts</v>
      </c>
      <c r="G165" s="27" t="str">
        <f t="shared" si="5"/>
        <v>-</v>
      </c>
    </row>
    <row r="166" spans="1:7" x14ac:dyDescent="0.25">
      <c r="A166" s="29" t="s">
        <v>4409</v>
      </c>
      <c r="B166" s="29" t="s">
        <v>4431</v>
      </c>
      <c r="C166" s="29" t="s">
        <v>4413</v>
      </c>
      <c r="D166" s="29" t="s">
        <v>4424</v>
      </c>
      <c r="E166" s="28">
        <v>1695.14</v>
      </c>
      <c r="F166" s="27" t="str">
        <f t="shared" si="4"/>
        <v>Phoebe Gour</v>
      </c>
      <c r="G166" s="27" t="str">
        <f t="shared" si="5"/>
        <v>-</v>
      </c>
    </row>
    <row r="167" spans="1:7" x14ac:dyDescent="0.25">
      <c r="A167" s="29" t="s">
        <v>4418</v>
      </c>
      <c r="B167" s="29" t="s">
        <v>4426</v>
      </c>
      <c r="C167" s="29" t="s">
        <v>4413</v>
      </c>
      <c r="D167" s="29" t="s">
        <v>4406</v>
      </c>
      <c r="E167" s="28">
        <v>843.05</v>
      </c>
      <c r="F167" s="27" t="str">
        <f t="shared" si="4"/>
        <v>Charlie Bui</v>
      </c>
      <c r="G167" s="27" t="str">
        <f t="shared" si="5"/>
        <v>-</v>
      </c>
    </row>
    <row r="168" spans="1:7" x14ac:dyDescent="0.25">
      <c r="A168" s="29" t="s">
        <v>4409</v>
      </c>
      <c r="B168" s="29" t="s">
        <v>4414</v>
      </c>
      <c r="C168" s="29" t="s">
        <v>4410</v>
      </c>
      <c r="D168" s="29" t="s">
        <v>4406</v>
      </c>
      <c r="E168" s="28">
        <v>1640.73</v>
      </c>
      <c r="F168" s="27" t="str">
        <f t="shared" si="4"/>
        <v>Natasha Song</v>
      </c>
      <c r="G168" s="27" t="str">
        <f t="shared" si="5"/>
        <v>-</v>
      </c>
    </row>
    <row r="169" spans="1:7" x14ac:dyDescent="0.25">
      <c r="A169" s="29" t="s">
        <v>4418</v>
      </c>
      <c r="B169" s="29" t="s">
        <v>4417</v>
      </c>
      <c r="C169" s="29" t="s">
        <v>4407</v>
      </c>
      <c r="D169" s="29" t="s">
        <v>4406</v>
      </c>
      <c r="E169" s="28">
        <v>34.730000000000004</v>
      </c>
      <c r="F169" s="27" t="str">
        <f t="shared" si="4"/>
        <v>Tina Carlton</v>
      </c>
      <c r="G169" s="27" t="str">
        <f t="shared" si="5"/>
        <v>-</v>
      </c>
    </row>
    <row r="170" spans="1:7" x14ac:dyDescent="0.25">
      <c r="A170" s="29" t="s">
        <v>4418</v>
      </c>
      <c r="B170" s="29" t="s">
        <v>4427</v>
      </c>
      <c r="C170" s="29" t="s">
        <v>4407</v>
      </c>
      <c r="D170" s="29" t="s">
        <v>4406</v>
      </c>
      <c r="E170" s="28">
        <v>529.51</v>
      </c>
      <c r="F170" s="27" t="str">
        <f t="shared" si="4"/>
        <v>Samantha Chairs</v>
      </c>
      <c r="G170" s="27" t="str">
        <f t="shared" si="5"/>
        <v>-</v>
      </c>
    </row>
    <row r="171" spans="1:7" x14ac:dyDescent="0.25">
      <c r="A171" s="29" t="s">
        <v>4418</v>
      </c>
      <c r="B171" s="29" t="s">
        <v>4429</v>
      </c>
      <c r="C171" s="29" t="s">
        <v>4407</v>
      </c>
      <c r="D171" s="29" t="s">
        <v>4406</v>
      </c>
      <c r="E171" s="28">
        <v>18.009999999999998</v>
      </c>
      <c r="F171" s="27" t="str">
        <f t="shared" si="4"/>
        <v>Radhya Staples</v>
      </c>
      <c r="G171" s="27" t="str">
        <f t="shared" si="5"/>
        <v>-</v>
      </c>
    </row>
    <row r="172" spans="1:7" x14ac:dyDescent="0.25">
      <c r="A172" s="29" t="s">
        <v>4409</v>
      </c>
      <c r="B172" s="29" t="s">
        <v>4425</v>
      </c>
      <c r="C172" s="29" t="s">
        <v>4416</v>
      </c>
      <c r="D172" s="29" t="s">
        <v>4406</v>
      </c>
      <c r="E172" s="28">
        <v>14.719999999999999</v>
      </c>
      <c r="F172" s="27" t="str">
        <f t="shared" si="4"/>
        <v>-</v>
      </c>
      <c r="G172" s="27" t="str">
        <f t="shared" si="5"/>
        <v>-</v>
      </c>
    </row>
    <row r="173" spans="1:7" x14ac:dyDescent="0.25">
      <c r="A173" s="29" t="s">
        <v>4409</v>
      </c>
      <c r="B173" s="29" t="s">
        <v>4425</v>
      </c>
      <c r="C173" s="29" t="s">
        <v>4416</v>
      </c>
      <c r="D173" s="29" t="s">
        <v>4406</v>
      </c>
      <c r="E173" s="28">
        <v>1011.0999999999999</v>
      </c>
      <c r="F173" s="27" t="str">
        <f t="shared" si="4"/>
        <v>-</v>
      </c>
      <c r="G173" s="27" t="str">
        <f t="shared" si="5"/>
        <v>-</v>
      </c>
    </row>
    <row r="174" spans="1:7" x14ac:dyDescent="0.25">
      <c r="A174" s="29" t="s">
        <v>4415</v>
      </c>
      <c r="B174" s="29" t="s">
        <v>4428</v>
      </c>
      <c r="C174" s="29" t="s">
        <v>4421</v>
      </c>
      <c r="D174" s="29" t="s">
        <v>4406</v>
      </c>
      <c r="E174" s="28">
        <v>64.77</v>
      </c>
      <c r="F174" s="27" t="str">
        <f t="shared" si="4"/>
        <v>-</v>
      </c>
      <c r="G174" s="27" t="str">
        <f t="shared" si="5"/>
        <v>Aanya Zhang</v>
      </c>
    </row>
    <row r="175" spans="1:7" x14ac:dyDescent="0.25">
      <c r="A175" s="29" t="s">
        <v>4418</v>
      </c>
      <c r="B175" s="29" t="s">
        <v>4417</v>
      </c>
      <c r="C175" s="29" t="s">
        <v>4421</v>
      </c>
      <c r="D175" s="29" t="s">
        <v>4424</v>
      </c>
      <c r="E175" s="28">
        <v>7495.56</v>
      </c>
      <c r="F175" s="27" t="str">
        <f t="shared" si="4"/>
        <v>-</v>
      </c>
      <c r="G175" s="27" t="str">
        <f t="shared" si="5"/>
        <v>-</v>
      </c>
    </row>
    <row r="176" spans="1:7" x14ac:dyDescent="0.25">
      <c r="A176" s="29" t="s">
        <v>4418</v>
      </c>
      <c r="B176" s="29" t="s">
        <v>4417</v>
      </c>
      <c r="C176" s="29" t="s">
        <v>4421</v>
      </c>
      <c r="D176" s="29" t="s">
        <v>4406</v>
      </c>
      <c r="E176" s="28">
        <v>50.900000000000006</v>
      </c>
      <c r="F176" s="27" t="str">
        <f t="shared" si="4"/>
        <v>-</v>
      </c>
      <c r="G176" s="27" t="str">
        <f t="shared" si="5"/>
        <v>Tina Carlton</v>
      </c>
    </row>
    <row r="177" spans="1:7" x14ac:dyDescent="0.25">
      <c r="A177" s="29" t="s">
        <v>4418</v>
      </c>
      <c r="B177" s="29" t="s">
        <v>4425</v>
      </c>
      <c r="C177" s="29" t="s">
        <v>4421</v>
      </c>
      <c r="D177" s="29" t="s">
        <v>4406</v>
      </c>
      <c r="E177" s="28">
        <v>96.000000000000014</v>
      </c>
      <c r="F177" s="27" t="str">
        <f t="shared" si="4"/>
        <v>-</v>
      </c>
      <c r="G177" s="27" t="str">
        <f t="shared" si="5"/>
        <v>Yvette Biti</v>
      </c>
    </row>
    <row r="178" spans="1:7" x14ac:dyDescent="0.25">
      <c r="A178" s="29" t="s">
        <v>4418</v>
      </c>
      <c r="B178" s="29" t="s">
        <v>4423</v>
      </c>
      <c r="C178" s="29" t="s">
        <v>4421</v>
      </c>
      <c r="D178" s="29" t="s">
        <v>4424</v>
      </c>
      <c r="E178" s="28">
        <v>3.05</v>
      </c>
      <c r="F178" s="27" t="str">
        <f t="shared" si="4"/>
        <v>-</v>
      </c>
      <c r="G178" s="27" t="str">
        <f t="shared" si="5"/>
        <v>-</v>
      </c>
    </row>
    <row r="179" spans="1:7" x14ac:dyDescent="0.25">
      <c r="A179" s="29" t="s">
        <v>4418</v>
      </c>
      <c r="B179" s="29" t="s">
        <v>4431</v>
      </c>
      <c r="C179" s="29" t="s">
        <v>4407</v>
      </c>
      <c r="D179" s="29" t="s">
        <v>4406</v>
      </c>
      <c r="E179" s="28">
        <v>127.05000000000001</v>
      </c>
      <c r="F179" s="27" t="str">
        <f t="shared" si="4"/>
        <v>Phoebe Gour</v>
      </c>
      <c r="G179" s="27" t="str">
        <f t="shared" si="5"/>
        <v>-</v>
      </c>
    </row>
    <row r="180" spans="1:7" x14ac:dyDescent="0.25">
      <c r="A180" s="29" t="s">
        <v>4409</v>
      </c>
      <c r="B180" s="29" t="s">
        <v>4431</v>
      </c>
      <c r="C180" s="29" t="s">
        <v>4416</v>
      </c>
      <c r="D180" s="29" t="s">
        <v>4406</v>
      </c>
      <c r="E180" s="28">
        <v>240.69000000000003</v>
      </c>
      <c r="F180" s="27" t="str">
        <f t="shared" si="4"/>
        <v>-</v>
      </c>
      <c r="G180" s="27" t="str">
        <f t="shared" si="5"/>
        <v>-</v>
      </c>
    </row>
    <row r="181" spans="1:7" x14ac:dyDescent="0.25">
      <c r="A181" s="29" t="s">
        <v>4415</v>
      </c>
      <c r="B181" s="29" t="s">
        <v>4428</v>
      </c>
      <c r="C181" s="29" t="s">
        <v>4416</v>
      </c>
      <c r="D181" s="29" t="s">
        <v>4406</v>
      </c>
      <c r="E181" s="28">
        <v>63.46</v>
      </c>
      <c r="F181" s="27" t="str">
        <f t="shared" si="4"/>
        <v>-</v>
      </c>
      <c r="G181" s="27" t="str">
        <f t="shared" si="5"/>
        <v>-</v>
      </c>
    </row>
    <row r="182" spans="1:7" x14ac:dyDescent="0.25">
      <c r="A182" s="29" t="s">
        <v>4415</v>
      </c>
      <c r="B182" s="29" t="s">
        <v>4422</v>
      </c>
      <c r="C182" s="29" t="s">
        <v>4413</v>
      </c>
      <c r="D182" s="29" t="s">
        <v>4406</v>
      </c>
      <c r="E182" s="28">
        <v>233.98999999999998</v>
      </c>
      <c r="F182" s="27" t="str">
        <f t="shared" si="4"/>
        <v>Mihael Khan</v>
      </c>
      <c r="G182" s="27" t="str">
        <f t="shared" si="5"/>
        <v>-</v>
      </c>
    </row>
    <row r="183" spans="1:7" x14ac:dyDescent="0.25">
      <c r="A183" s="29" t="s">
        <v>4415</v>
      </c>
      <c r="B183" s="29" t="s">
        <v>4423</v>
      </c>
      <c r="C183" s="29" t="s">
        <v>4413</v>
      </c>
      <c r="D183" s="29" t="s">
        <v>4406</v>
      </c>
      <c r="E183" s="28">
        <v>470.75</v>
      </c>
      <c r="F183" s="27" t="str">
        <f t="shared" si="4"/>
        <v>Leighton Forrest</v>
      </c>
      <c r="G183" s="27" t="str">
        <f t="shared" si="5"/>
        <v>-</v>
      </c>
    </row>
    <row r="184" spans="1:7" x14ac:dyDescent="0.25">
      <c r="A184" s="29" t="s">
        <v>4409</v>
      </c>
      <c r="B184" s="29" t="s">
        <v>4422</v>
      </c>
      <c r="C184" s="29" t="s">
        <v>4416</v>
      </c>
      <c r="D184" s="29" t="s">
        <v>4406</v>
      </c>
      <c r="E184" s="28">
        <v>261.55</v>
      </c>
      <c r="F184" s="27" t="str">
        <f t="shared" si="4"/>
        <v>-</v>
      </c>
      <c r="G184" s="27" t="str">
        <f t="shared" si="5"/>
        <v>-</v>
      </c>
    </row>
    <row r="185" spans="1:7" x14ac:dyDescent="0.25">
      <c r="A185" s="29" t="s">
        <v>4418</v>
      </c>
      <c r="B185" s="29" t="s">
        <v>4408</v>
      </c>
      <c r="C185" s="29" t="s">
        <v>4413</v>
      </c>
      <c r="D185" s="29" t="s">
        <v>4406</v>
      </c>
      <c r="E185" s="28">
        <v>303.27</v>
      </c>
      <c r="F185" s="27" t="str">
        <f t="shared" si="4"/>
        <v>Connor Betts</v>
      </c>
      <c r="G185" s="27" t="str">
        <f t="shared" si="5"/>
        <v>-</v>
      </c>
    </row>
    <row r="186" spans="1:7" x14ac:dyDescent="0.25">
      <c r="A186" s="29" t="s">
        <v>4418</v>
      </c>
      <c r="B186" s="29" t="s">
        <v>4408</v>
      </c>
      <c r="C186" s="29" t="s">
        <v>4413</v>
      </c>
      <c r="D186" s="29" t="s">
        <v>4424</v>
      </c>
      <c r="E186" s="28">
        <v>459.63</v>
      </c>
      <c r="F186" s="27" t="str">
        <f t="shared" si="4"/>
        <v>Connor Betts</v>
      </c>
      <c r="G186" s="27" t="str">
        <f t="shared" si="5"/>
        <v>-</v>
      </c>
    </row>
    <row r="187" spans="1:7" x14ac:dyDescent="0.25">
      <c r="A187" s="29" t="s">
        <v>4411</v>
      </c>
      <c r="B187" s="29" t="s">
        <v>4427</v>
      </c>
      <c r="C187" s="29" t="s">
        <v>4421</v>
      </c>
      <c r="D187" s="29" t="s">
        <v>4406</v>
      </c>
      <c r="E187" s="28">
        <v>127.22999999999999</v>
      </c>
      <c r="F187" s="27" t="str">
        <f t="shared" si="4"/>
        <v>-</v>
      </c>
      <c r="G187" s="27" t="str">
        <f t="shared" si="5"/>
        <v>Samantha Chairs</v>
      </c>
    </row>
    <row r="188" spans="1:7" x14ac:dyDescent="0.25">
      <c r="A188" s="29" t="s">
        <v>4409</v>
      </c>
      <c r="B188" s="29" t="s">
        <v>4422</v>
      </c>
      <c r="C188" s="29" t="s">
        <v>4421</v>
      </c>
      <c r="D188" s="29" t="s">
        <v>4406</v>
      </c>
      <c r="E188" s="28">
        <v>132.72</v>
      </c>
      <c r="F188" s="27" t="str">
        <f t="shared" si="4"/>
        <v>-</v>
      </c>
      <c r="G188" s="27" t="str">
        <f t="shared" si="5"/>
        <v>Mihael Khan</v>
      </c>
    </row>
    <row r="189" spans="1:7" x14ac:dyDescent="0.25">
      <c r="A189" s="29" t="s">
        <v>4411</v>
      </c>
      <c r="B189" s="29" t="s">
        <v>4425</v>
      </c>
      <c r="C189" s="29" t="s">
        <v>4407</v>
      </c>
      <c r="D189" s="29" t="s">
        <v>4406</v>
      </c>
      <c r="E189" s="28">
        <v>336.18</v>
      </c>
      <c r="F189" s="27" t="str">
        <f t="shared" si="4"/>
        <v>Yvette Biti</v>
      </c>
      <c r="G189" s="27" t="str">
        <f t="shared" si="5"/>
        <v>-</v>
      </c>
    </row>
    <row r="190" spans="1:7" x14ac:dyDescent="0.25">
      <c r="A190" s="29" t="s">
        <v>4418</v>
      </c>
      <c r="B190" s="29" t="s">
        <v>4426</v>
      </c>
      <c r="C190" s="29" t="s">
        <v>4421</v>
      </c>
      <c r="D190" s="29" t="s">
        <v>4406</v>
      </c>
      <c r="E190" s="28">
        <v>522.29000000000008</v>
      </c>
      <c r="F190" s="27" t="str">
        <f t="shared" si="4"/>
        <v>-</v>
      </c>
      <c r="G190" s="27" t="str">
        <f t="shared" si="5"/>
        <v>Charlie Bui</v>
      </c>
    </row>
    <row r="191" spans="1:7" x14ac:dyDescent="0.25">
      <c r="A191" s="29" t="s">
        <v>4418</v>
      </c>
      <c r="B191" s="29" t="s">
        <v>4414</v>
      </c>
      <c r="C191" s="29" t="s">
        <v>4416</v>
      </c>
      <c r="D191" s="29" t="s">
        <v>4406</v>
      </c>
      <c r="E191" s="28">
        <v>155.44</v>
      </c>
      <c r="F191" s="27" t="str">
        <f t="shared" si="4"/>
        <v>-</v>
      </c>
      <c r="G191" s="27" t="str">
        <f t="shared" si="5"/>
        <v>-</v>
      </c>
    </row>
    <row r="192" spans="1:7" x14ac:dyDescent="0.25">
      <c r="A192" s="29" t="s">
        <v>4418</v>
      </c>
      <c r="B192" s="29" t="s">
        <v>4431</v>
      </c>
      <c r="C192" s="29" t="s">
        <v>4421</v>
      </c>
      <c r="D192" s="29" t="s">
        <v>4406</v>
      </c>
      <c r="E192" s="28">
        <v>270.66999999999996</v>
      </c>
      <c r="F192" s="27" t="str">
        <f t="shared" si="4"/>
        <v>-</v>
      </c>
      <c r="G192" s="27" t="str">
        <f t="shared" si="5"/>
        <v>Phoebe Gour</v>
      </c>
    </row>
    <row r="193" spans="1:7" x14ac:dyDescent="0.25">
      <c r="A193" s="29" t="s">
        <v>4415</v>
      </c>
      <c r="B193" s="29" t="s">
        <v>4414</v>
      </c>
      <c r="C193" s="29" t="s">
        <v>4407</v>
      </c>
      <c r="D193" s="29" t="s">
        <v>4424</v>
      </c>
      <c r="E193" s="28">
        <v>207.6</v>
      </c>
      <c r="F193" s="27" t="str">
        <f t="shared" si="4"/>
        <v>Natasha Song</v>
      </c>
      <c r="G193" s="27" t="str">
        <f t="shared" si="5"/>
        <v>-</v>
      </c>
    </row>
    <row r="194" spans="1:7" x14ac:dyDescent="0.25">
      <c r="A194" s="29" t="s">
        <v>4415</v>
      </c>
      <c r="B194" s="29" t="s">
        <v>4408</v>
      </c>
      <c r="C194" s="29" t="s">
        <v>4410</v>
      </c>
      <c r="D194" s="29" t="s">
        <v>4406</v>
      </c>
      <c r="E194" s="28">
        <v>43.419999999999995</v>
      </c>
      <c r="F194" s="27" t="str">
        <f t="shared" si="4"/>
        <v>Connor Betts</v>
      </c>
      <c r="G194" s="27" t="str">
        <f t="shared" si="5"/>
        <v>-</v>
      </c>
    </row>
    <row r="195" spans="1:7" x14ac:dyDescent="0.25">
      <c r="A195" s="29" t="s">
        <v>4418</v>
      </c>
      <c r="B195" s="29" t="s">
        <v>4425</v>
      </c>
      <c r="C195" s="29" t="s">
        <v>4407</v>
      </c>
      <c r="D195" s="29" t="s">
        <v>4406</v>
      </c>
      <c r="E195" s="28">
        <v>100.97000000000001</v>
      </c>
      <c r="F195" s="27" t="str">
        <f t="shared" ref="F195:F258" si="6">IF(OR(C195="High", C195="Medium", C195="Low"), B195,"-")</f>
        <v>Yvette Biti</v>
      </c>
      <c r="G195" s="27" t="str">
        <f t="shared" ref="G195:G258" si="7">IF(AND(C195="Critical",NOT(D195= "Express Air")),B195,"-")</f>
        <v>-</v>
      </c>
    </row>
    <row r="196" spans="1:7" x14ac:dyDescent="0.25">
      <c r="A196" s="29" t="s">
        <v>4409</v>
      </c>
      <c r="B196" s="29" t="s">
        <v>4431</v>
      </c>
      <c r="C196" s="29" t="s">
        <v>4416</v>
      </c>
      <c r="D196" s="29" t="s">
        <v>4406</v>
      </c>
      <c r="E196" s="28">
        <v>944.79000000000008</v>
      </c>
      <c r="F196" s="27" t="str">
        <f t="shared" si="6"/>
        <v>-</v>
      </c>
      <c r="G196" s="27" t="str">
        <f t="shared" si="7"/>
        <v>-</v>
      </c>
    </row>
    <row r="197" spans="1:7" x14ac:dyDescent="0.25">
      <c r="A197" s="29" t="s">
        <v>4409</v>
      </c>
      <c r="B197" s="29" t="s">
        <v>4423</v>
      </c>
      <c r="C197" s="29" t="s">
        <v>4416</v>
      </c>
      <c r="D197" s="29" t="s">
        <v>4406</v>
      </c>
      <c r="E197" s="28">
        <v>332.72</v>
      </c>
      <c r="F197" s="27" t="str">
        <f t="shared" si="6"/>
        <v>-</v>
      </c>
      <c r="G197" s="27" t="str">
        <f t="shared" si="7"/>
        <v>-</v>
      </c>
    </row>
    <row r="198" spans="1:7" x14ac:dyDescent="0.25">
      <c r="A198" s="29" t="s">
        <v>4418</v>
      </c>
      <c r="B198" s="29" t="s">
        <v>4430</v>
      </c>
      <c r="C198" s="29" t="s">
        <v>4421</v>
      </c>
      <c r="D198" s="29" t="s">
        <v>4406</v>
      </c>
      <c r="E198" s="28">
        <v>68.360000000000014</v>
      </c>
      <c r="F198" s="27" t="str">
        <f t="shared" si="6"/>
        <v>-</v>
      </c>
      <c r="G198" s="27" t="str">
        <f t="shared" si="7"/>
        <v>Preston Senome</v>
      </c>
    </row>
    <row r="199" spans="1:7" x14ac:dyDescent="0.25">
      <c r="A199" s="29" t="s">
        <v>4409</v>
      </c>
      <c r="B199" s="29" t="s">
        <v>4423</v>
      </c>
      <c r="C199" s="29" t="s">
        <v>4421</v>
      </c>
      <c r="D199" s="29" t="s">
        <v>4424</v>
      </c>
      <c r="E199" s="28">
        <v>311.44</v>
      </c>
      <c r="F199" s="27" t="str">
        <f t="shared" si="6"/>
        <v>-</v>
      </c>
      <c r="G199" s="27" t="str">
        <f t="shared" si="7"/>
        <v>-</v>
      </c>
    </row>
    <row r="200" spans="1:7" x14ac:dyDescent="0.25">
      <c r="A200" s="29" t="s">
        <v>4411</v>
      </c>
      <c r="B200" s="29" t="s">
        <v>4408</v>
      </c>
      <c r="C200" s="29" t="s">
        <v>4421</v>
      </c>
      <c r="D200" s="29" t="s">
        <v>4406</v>
      </c>
      <c r="E200" s="28">
        <v>211.76</v>
      </c>
      <c r="F200" s="27" t="str">
        <f t="shared" si="6"/>
        <v>-</v>
      </c>
      <c r="G200" s="27" t="str">
        <f t="shared" si="7"/>
        <v>Connor Betts</v>
      </c>
    </row>
    <row r="201" spans="1:7" x14ac:dyDescent="0.25">
      <c r="A201" s="29" t="s">
        <v>4418</v>
      </c>
      <c r="B201" s="29" t="s">
        <v>4408</v>
      </c>
      <c r="C201" s="29" t="s">
        <v>4413</v>
      </c>
      <c r="D201" s="29" t="s">
        <v>4406</v>
      </c>
      <c r="E201" s="28">
        <v>189.84</v>
      </c>
      <c r="F201" s="27" t="str">
        <f t="shared" si="6"/>
        <v>Connor Betts</v>
      </c>
      <c r="G201" s="27" t="str">
        <f t="shared" si="7"/>
        <v>-</v>
      </c>
    </row>
    <row r="202" spans="1:7" x14ac:dyDescent="0.25">
      <c r="A202" s="29" t="s">
        <v>4415</v>
      </c>
      <c r="B202" s="29" t="s">
        <v>4419</v>
      </c>
      <c r="C202" s="29" t="s">
        <v>4410</v>
      </c>
      <c r="D202" s="29" t="s">
        <v>4406</v>
      </c>
      <c r="E202" s="28">
        <v>68.83</v>
      </c>
      <c r="F202" s="27" t="str">
        <f t="shared" si="6"/>
        <v>Nicholas Fernandes</v>
      </c>
      <c r="G202" s="27" t="str">
        <f t="shared" si="7"/>
        <v>-</v>
      </c>
    </row>
    <row r="203" spans="1:7" x14ac:dyDescent="0.25">
      <c r="A203" s="29" t="s">
        <v>4418</v>
      </c>
      <c r="B203" s="29" t="s">
        <v>4422</v>
      </c>
      <c r="C203" s="29" t="s">
        <v>4413</v>
      </c>
      <c r="D203" s="29" t="s">
        <v>4406</v>
      </c>
      <c r="E203" s="28">
        <v>689.42999999999984</v>
      </c>
      <c r="F203" s="27" t="str">
        <f t="shared" si="6"/>
        <v>Mihael Khan</v>
      </c>
      <c r="G203" s="27" t="str">
        <f t="shared" si="7"/>
        <v>-</v>
      </c>
    </row>
    <row r="204" spans="1:7" x14ac:dyDescent="0.25">
      <c r="A204" s="29" t="s">
        <v>4418</v>
      </c>
      <c r="B204" s="29" t="s">
        <v>4428</v>
      </c>
      <c r="C204" s="29" t="s">
        <v>4407</v>
      </c>
      <c r="D204" s="29" t="s">
        <v>4406</v>
      </c>
      <c r="E204" s="28">
        <v>32.979999999999997</v>
      </c>
      <c r="F204" s="27" t="str">
        <f t="shared" si="6"/>
        <v>Aanya Zhang</v>
      </c>
      <c r="G204" s="27" t="str">
        <f t="shared" si="7"/>
        <v>-</v>
      </c>
    </row>
    <row r="205" spans="1:7" x14ac:dyDescent="0.25">
      <c r="A205" s="29" t="s">
        <v>4409</v>
      </c>
      <c r="B205" s="29" t="s">
        <v>4423</v>
      </c>
      <c r="C205" s="29" t="s">
        <v>4410</v>
      </c>
      <c r="D205" s="29" t="s">
        <v>4420</v>
      </c>
      <c r="E205" s="28">
        <v>493.9</v>
      </c>
      <c r="F205" s="27" t="str">
        <f t="shared" si="6"/>
        <v>Leighton Forrest</v>
      </c>
      <c r="G205" s="27" t="str">
        <f t="shared" si="7"/>
        <v>-</v>
      </c>
    </row>
    <row r="206" spans="1:7" x14ac:dyDescent="0.25">
      <c r="A206" s="29" t="s">
        <v>4418</v>
      </c>
      <c r="B206" s="29" t="s">
        <v>4408</v>
      </c>
      <c r="C206" s="29" t="s">
        <v>4416</v>
      </c>
      <c r="D206" s="29" t="s">
        <v>4406</v>
      </c>
      <c r="E206" s="28">
        <v>101.66999999999999</v>
      </c>
      <c r="F206" s="27" t="str">
        <f t="shared" si="6"/>
        <v>-</v>
      </c>
      <c r="G206" s="27" t="str">
        <f t="shared" si="7"/>
        <v>-</v>
      </c>
    </row>
    <row r="207" spans="1:7" x14ac:dyDescent="0.25">
      <c r="A207" s="29" t="s">
        <v>4409</v>
      </c>
      <c r="B207" s="29" t="s">
        <v>4431</v>
      </c>
      <c r="C207" s="29" t="s">
        <v>4416</v>
      </c>
      <c r="D207" s="29" t="s">
        <v>4406</v>
      </c>
      <c r="E207" s="28">
        <v>358.04999999999995</v>
      </c>
      <c r="F207" s="27" t="str">
        <f t="shared" si="6"/>
        <v>-</v>
      </c>
      <c r="G207" s="27" t="str">
        <f t="shared" si="7"/>
        <v>-</v>
      </c>
    </row>
    <row r="208" spans="1:7" x14ac:dyDescent="0.25">
      <c r="A208" s="29" t="s">
        <v>4418</v>
      </c>
      <c r="B208" s="29" t="s">
        <v>4431</v>
      </c>
      <c r="C208" s="29" t="s">
        <v>4407</v>
      </c>
      <c r="D208" s="29" t="s">
        <v>4424</v>
      </c>
      <c r="E208" s="28">
        <v>159.91</v>
      </c>
      <c r="F208" s="27" t="str">
        <f t="shared" si="6"/>
        <v>Phoebe Gour</v>
      </c>
      <c r="G208" s="27" t="str">
        <f t="shared" si="7"/>
        <v>-</v>
      </c>
    </row>
    <row r="209" spans="1:7" x14ac:dyDescent="0.25">
      <c r="A209" s="29" t="s">
        <v>4409</v>
      </c>
      <c r="B209" s="29" t="s">
        <v>4425</v>
      </c>
      <c r="C209" s="29" t="s">
        <v>4421</v>
      </c>
      <c r="D209" s="29" t="s">
        <v>4406</v>
      </c>
      <c r="E209" s="28">
        <v>8004.95</v>
      </c>
      <c r="F209" s="27" t="str">
        <f t="shared" si="6"/>
        <v>-</v>
      </c>
      <c r="G209" s="27" t="str">
        <f t="shared" si="7"/>
        <v>Yvette Biti</v>
      </c>
    </row>
    <row r="210" spans="1:7" x14ac:dyDescent="0.25">
      <c r="A210" s="29" t="s">
        <v>4418</v>
      </c>
      <c r="B210" s="29" t="s">
        <v>4423</v>
      </c>
      <c r="C210" s="29" t="s">
        <v>4413</v>
      </c>
      <c r="D210" s="29" t="s">
        <v>4420</v>
      </c>
      <c r="E210" s="28">
        <v>973.82999999999993</v>
      </c>
      <c r="F210" s="27" t="str">
        <f t="shared" si="6"/>
        <v>Leighton Forrest</v>
      </c>
      <c r="G210" s="27" t="str">
        <f t="shared" si="7"/>
        <v>-</v>
      </c>
    </row>
    <row r="211" spans="1:7" x14ac:dyDescent="0.25">
      <c r="A211" s="29" t="s">
        <v>4415</v>
      </c>
      <c r="B211" s="29" t="s">
        <v>4408</v>
      </c>
      <c r="C211" s="29" t="s">
        <v>4416</v>
      </c>
      <c r="D211" s="29" t="s">
        <v>4424</v>
      </c>
      <c r="E211" s="28">
        <v>2016.43</v>
      </c>
      <c r="F211" s="27" t="str">
        <f t="shared" si="6"/>
        <v>-</v>
      </c>
      <c r="G211" s="27" t="str">
        <f t="shared" si="7"/>
        <v>-</v>
      </c>
    </row>
    <row r="212" spans="1:7" x14ac:dyDescent="0.25">
      <c r="A212" s="29" t="s">
        <v>4411</v>
      </c>
      <c r="B212" s="29" t="s">
        <v>4426</v>
      </c>
      <c r="C212" s="29" t="s">
        <v>4410</v>
      </c>
      <c r="D212" s="29" t="s">
        <v>4406</v>
      </c>
      <c r="E212" s="28">
        <v>123.84</v>
      </c>
      <c r="F212" s="27" t="str">
        <f t="shared" si="6"/>
        <v>Charlie Bui</v>
      </c>
      <c r="G212" s="27" t="str">
        <f t="shared" si="7"/>
        <v>-</v>
      </c>
    </row>
    <row r="213" spans="1:7" x14ac:dyDescent="0.25">
      <c r="A213" s="29" t="s">
        <v>4411</v>
      </c>
      <c r="B213" s="29" t="s">
        <v>4417</v>
      </c>
      <c r="C213" s="29" t="s">
        <v>4407</v>
      </c>
      <c r="D213" s="29" t="s">
        <v>4406</v>
      </c>
      <c r="E213" s="28">
        <v>41.19</v>
      </c>
      <c r="F213" s="27" t="str">
        <f t="shared" si="6"/>
        <v>Tina Carlton</v>
      </c>
      <c r="G213" s="27" t="str">
        <f t="shared" si="7"/>
        <v>-</v>
      </c>
    </row>
    <row r="214" spans="1:7" x14ac:dyDescent="0.25">
      <c r="A214" s="29" t="s">
        <v>4418</v>
      </c>
      <c r="B214" s="29" t="s">
        <v>4423</v>
      </c>
      <c r="C214" s="29" t="s">
        <v>4421</v>
      </c>
      <c r="D214" s="29" t="s">
        <v>4406</v>
      </c>
      <c r="E214" s="28">
        <v>11.979999999999999</v>
      </c>
      <c r="F214" s="27" t="str">
        <f t="shared" si="6"/>
        <v>-</v>
      </c>
      <c r="G214" s="27" t="str">
        <f t="shared" si="7"/>
        <v>Leighton Forrest</v>
      </c>
    </row>
    <row r="215" spans="1:7" x14ac:dyDescent="0.25">
      <c r="A215" s="29" t="s">
        <v>4415</v>
      </c>
      <c r="B215" s="29" t="s">
        <v>4431</v>
      </c>
      <c r="C215" s="29" t="s">
        <v>4416</v>
      </c>
      <c r="D215" s="29" t="s">
        <v>4406</v>
      </c>
      <c r="E215" s="28">
        <v>150.96</v>
      </c>
      <c r="F215" s="27" t="str">
        <f t="shared" si="6"/>
        <v>-</v>
      </c>
      <c r="G215" s="27" t="str">
        <f t="shared" si="7"/>
        <v>-</v>
      </c>
    </row>
    <row r="216" spans="1:7" x14ac:dyDescent="0.25">
      <c r="A216" s="29" t="s">
        <v>4411</v>
      </c>
      <c r="B216" s="29" t="s">
        <v>4425</v>
      </c>
      <c r="C216" s="29" t="s">
        <v>4410</v>
      </c>
      <c r="D216" s="29" t="s">
        <v>4406</v>
      </c>
      <c r="E216" s="28">
        <v>57.749999999999993</v>
      </c>
      <c r="F216" s="27" t="str">
        <f t="shared" si="6"/>
        <v>Yvette Biti</v>
      </c>
      <c r="G216" s="27" t="str">
        <f t="shared" si="7"/>
        <v>-</v>
      </c>
    </row>
    <row r="217" spans="1:7" x14ac:dyDescent="0.25">
      <c r="A217" s="29" t="s">
        <v>4411</v>
      </c>
      <c r="B217" s="29" t="s">
        <v>4425</v>
      </c>
      <c r="C217" s="29" t="s">
        <v>4410</v>
      </c>
      <c r="D217" s="29" t="s">
        <v>4406</v>
      </c>
      <c r="E217" s="28">
        <v>109.02</v>
      </c>
      <c r="F217" s="27" t="str">
        <f t="shared" si="6"/>
        <v>Yvette Biti</v>
      </c>
      <c r="G217" s="27" t="str">
        <f t="shared" si="7"/>
        <v>-</v>
      </c>
    </row>
    <row r="218" spans="1:7" x14ac:dyDescent="0.25">
      <c r="A218" s="29" t="s">
        <v>4418</v>
      </c>
      <c r="B218" s="29" t="s">
        <v>4417</v>
      </c>
      <c r="C218" s="29" t="s">
        <v>4410</v>
      </c>
      <c r="D218" s="29" t="s">
        <v>4406</v>
      </c>
      <c r="E218" s="28">
        <v>472.92</v>
      </c>
      <c r="F218" s="27" t="str">
        <f t="shared" si="6"/>
        <v>Tina Carlton</v>
      </c>
      <c r="G218" s="27" t="str">
        <f t="shared" si="7"/>
        <v>-</v>
      </c>
    </row>
    <row r="219" spans="1:7" x14ac:dyDescent="0.25">
      <c r="A219" s="29" t="s">
        <v>4409</v>
      </c>
      <c r="B219" s="29" t="s">
        <v>4414</v>
      </c>
      <c r="C219" s="29" t="s">
        <v>4416</v>
      </c>
      <c r="D219" s="29" t="s">
        <v>4406</v>
      </c>
      <c r="E219" s="28">
        <v>56.899999999999991</v>
      </c>
      <c r="F219" s="27" t="str">
        <f t="shared" si="6"/>
        <v>-</v>
      </c>
      <c r="G219" s="27" t="str">
        <f t="shared" si="7"/>
        <v>-</v>
      </c>
    </row>
    <row r="220" spans="1:7" x14ac:dyDescent="0.25">
      <c r="A220" s="29" t="s">
        <v>4418</v>
      </c>
      <c r="B220" s="29" t="s">
        <v>4423</v>
      </c>
      <c r="C220" s="29" t="s">
        <v>4421</v>
      </c>
      <c r="D220" s="29" t="s">
        <v>4406</v>
      </c>
      <c r="E220" s="28">
        <v>21.409999999999997</v>
      </c>
      <c r="F220" s="27" t="str">
        <f t="shared" si="6"/>
        <v>-</v>
      </c>
      <c r="G220" s="27" t="str">
        <f t="shared" si="7"/>
        <v>Leighton Forrest</v>
      </c>
    </row>
    <row r="221" spans="1:7" x14ac:dyDescent="0.25">
      <c r="A221" s="29" t="s">
        <v>4415</v>
      </c>
      <c r="B221" s="29" t="s">
        <v>4425</v>
      </c>
      <c r="C221" s="29" t="s">
        <v>4421</v>
      </c>
      <c r="D221" s="29" t="s">
        <v>4406</v>
      </c>
      <c r="E221" s="28">
        <v>166.47</v>
      </c>
      <c r="F221" s="27" t="str">
        <f t="shared" si="6"/>
        <v>-</v>
      </c>
      <c r="G221" s="27" t="str">
        <f t="shared" si="7"/>
        <v>Yvette Biti</v>
      </c>
    </row>
    <row r="222" spans="1:7" x14ac:dyDescent="0.25">
      <c r="A222" s="29" t="s">
        <v>4418</v>
      </c>
      <c r="B222" s="29" t="s">
        <v>4422</v>
      </c>
      <c r="C222" s="29" t="s">
        <v>4421</v>
      </c>
      <c r="D222" s="29" t="s">
        <v>4406</v>
      </c>
      <c r="E222" s="28">
        <v>203.96999999999997</v>
      </c>
      <c r="F222" s="27" t="str">
        <f t="shared" si="6"/>
        <v>-</v>
      </c>
      <c r="G222" s="27" t="str">
        <f t="shared" si="7"/>
        <v>Mihael Khan</v>
      </c>
    </row>
    <row r="223" spans="1:7" x14ac:dyDescent="0.25">
      <c r="A223" s="29" t="s">
        <v>4409</v>
      </c>
      <c r="B223" s="29" t="s">
        <v>4425</v>
      </c>
      <c r="C223" s="29" t="s">
        <v>4413</v>
      </c>
      <c r="D223" s="29" t="s">
        <v>4406</v>
      </c>
      <c r="E223" s="28">
        <v>1059.8900000000001</v>
      </c>
      <c r="F223" s="27" t="str">
        <f t="shared" si="6"/>
        <v>Yvette Biti</v>
      </c>
      <c r="G223" s="27" t="str">
        <f t="shared" si="7"/>
        <v>-</v>
      </c>
    </row>
    <row r="224" spans="1:7" x14ac:dyDescent="0.25">
      <c r="A224" s="29" t="s">
        <v>4415</v>
      </c>
      <c r="B224" s="29" t="s">
        <v>4428</v>
      </c>
      <c r="C224" s="29" t="s">
        <v>4421</v>
      </c>
      <c r="D224" s="29" t="s">
        <v>4424</v>
      </c>
      <c r="E224" s="28">
        <v>6258.11</v>
      </c>
      <c r="F224" s="27" t="str">
        <f t="shared" si="6"/>
        <v>-</v>
      </c>
      <c r="G224" s="27" t="str">
        <f t="shared" si="7"/>
        <v>-</v>
      </c>
    </row>
    <row r="225" spans="1:7" x14ac:dyDescent="0.25">
      <c r="A225" s="29" t="s">
        <v>4411</v>
      </c>
      <c r="B225" s="29" t="s">
        <v>4408</v>
      </c>
      <c r="C225" s="29" t="s">
        <v>4407</v>
      </c>
      <c r="D225" s="29" t="s">
        <v>4406</v>
      </c>
      <c r="E225" s="28">
        <v>59.38</v>
      </c>
      <c r="F225" s="27" t="str">
        <f t="shared" si="6"/>
        <v>Connor Betts</v>
      </c>
      <c r="G225" s="27" t="str">
        <f t="shared" si="7"/>
        <v>-</v>
      </c>
    </row>
    <row r="226" spans="1:7" x14ac:dyDescent="0.25">
      <c r="A226" s="29" t="s">
        <v>4411</v>
      </c>
      <c r="B226" s="29" t="s">
        <v>4427</v>
      </c>
      <c r="C226" s="29" t="s">
        <v>4410</v>
      </c>
      <c r="D226" s="29" t="s">
        <v>4406</v>
      </c>
      <c r="E226" s="28">
        <v>1085.47</v>
      </c>
      <c r="F226" s="27" t="str">
        <f t="shared" si="6"/>
        <v>Samantha Chairs</v>
      </c>
      <c r="G226" s="27" t="str">
        <f t="shared" si="7"/>
        <v>-</v>
      </c>
    </row>
    <row r="227" spans="1:7" x14ac:dyDescent="0.25">
      <c r="A227" s="29" t="s">
        <v>4409</v>
      </c>
      <c r="B227" s="29" t="s">
        <v>4422</v>
      </c>
      <c r="C227" s="29" t="s">
        <v>4407</v>
      </c>
      <c r="D227" s="29" t="s">
        <v>4406</v>
      </c>
      <c r="E227" s="28">
        <v>111.86</v>
      </c>
      <c r="F227" s="27" t="str">
        <f t="shared" si="6"/>
        <v>Mihael Khan</v>
      </c>
      <c r="G227" s="27" t="str">
        <f t="shared" si="7"/>
        <v>-</v>
      </c>
    </row>
    <row r="228" spans="1:7" x14ac:dyDescent="0.25">
      <c r="A228" s="29" t="s">
        <v>4415</v>
      </c>
      <c r="B228" s="29" t="s">
        <v>4414</v>
      </c>
      <c r="C228" s="29" t="s">
        <v>4416</v>
      </c>
      <c r="D228" s="29" t="s">
        <v>4406</v>
      </c>
      <c r="E228" s="28">
        <v>108.06</v>
      </c>
      <c r="F228" s="27" t="str">
        <f t="shared" si="6"/>
        <v>-</v>
      </c>
      <c r="G228" s="27" t="str">
        <f t="shared" si="7"/>
        <v>-</v>
      </c>
    </row>
    <row r="229" spans="1:7" x14ac:dyDescent="0.25">
      <c r="A229" s="29" t="s">
        <v>4415</v>
      </c>
      <c r="B229" s="29" t="s">
        <v>4414</v>
      </c>
      <c r="C229" s="29" t="s">
        <v>4413</v>
      </c>
      <c r="D229" s="29" t="s">
        <v>4406</v>
      </c>
      <c r="E229" s="28">
        <v>171.55</v>
      </c>
      <c r="F229" s="27" t="str">
        <f t="shared" si="6"/>
        <v>Natasha Song</v>
      </c>
      <c r="G229" s="27" t="str">
        <f t="shared" si="7"/>
        <v>-</v>
      </c>
    </row>
    <row r="230" spans="1:7" x14ac:dyDescent="0.25">
      <c r="A230" s="29" t="s">
        <v>4415</v>
      </c>
      <c r="B230" s="29" t="s">
        <v>4408</v>
      </c>
      <c r="C230" s="29" t="s">
        <v>4410</v>
      </c>
      <c r="D230" s="29" t="s">
        <v>4406</v>
      </c>
      <c r="E230" s="28">
        <v>484.00000000000006</v>
      </c>
      <c r="F230" s="27" t="str">
        <f t="shared" si="6"/>
        <v>Connor Betts</v>
      </c>
      <c r="G230" s="27" t="str">
        <f t="shared" si="7"/>
        <v>-</v>
      </c>
    </row>
    <row r="231" spans="1:7" x14ac:dyDescent="0.25">
      <c r="A231" s="29" t="s">
        <v>4409</v>
      </c>
      <c r="B231" s="29" t="s">
        <v>4430</v>
      </c>
      <c r="C231" s="29" t="s">
        <v>4421</v>
      </c>
      <c r="D231" s="29" t="s">
        <v>4424</v>
      </c>
      <c r="E231" s="28">
        <v>276.39000000000004</v>
      </c>
      <c r="F231" s="27" t="str">
        <f t="shared" si="6"/>
        <v>-</v>
      </c>
      <c r="G231" s="27" t="str">
        <f t="shared" si="7"/>
        <v>-</v>
      </c>
    </row>
    <row r="232" spans="1:7" x14ac:dyDescent="0.25">
      <c r="A232" s="29" t="s">
        <v>4409</v>
      </c>
      <c r="B232" s="29" t="s">
        <v>4430</v>
      </c>
      <c r="C232" s="29" t="s">
        <v>4421</v>
      </c>
      <c r="D232" s="29" t="s">
        <v>4424</v>
      </c>
      <c r="E232" s="28">
        <v>2292.17</v>
      </c>
      <c r="F232" s="27" t="str">
        <f t="shared" si="6"/>
        <v>-</v>
      </c>
      <c r="G232" s="27" t="str">
        <f t="shared" si="7"/>
        <v>-</v>
      </c>
    </row>
    <row r="233" spans="1:7" x14ac:dyDescent="0.25">
      <c r="A233" s="29" t="s">
        <v>4411</v>
      </c>
      <c r="B233" s="29" t="s">
        <v>4417</v>
      </c>
      <c r="C233" s="29" t="s">
        <v>4413</v>
      </c>
      <c r="D233" s="29" t="s">
        <v>4406</v>
      </c>
      <c r="E233" s="28">
        <v>8114.7399999999989</v>
      </c>
      <c r="F233" s="27" t="str">
        <f t="shared" si="6"/>
        <v>Tina Carlton</v>
      </c>
      <c r="G233" s="27" t="str">
        <f t="shared" si="7"/>
        <v>-</v>
      </c>
    </row>
    <row r="234" spans="1:7" x14ac:dyDescent="0.25">
      <c r="A234" s="29" t="s">
        <v>4411</v>
      </c>
      <c r="B234" s="29" t="s">
        <v>4430</v>
      </c>
      <c r="C234" s="29" t="s">
        <v>4407</v>
      </c>
      <c r="D234" s="29" t="s">
        <v>4406</v>
      </c>
      <c r="E234" s="28">
        <v>178.35</v>
      </c>
      <c r="F234" s="27" t="str">
        <f t="shared" si="6"/>
        <v>Preston Senome</v>
      </c>
      <c r="G234" s="27" t="str">
        <f t="shared" si="7"/>
        <v>-</v>
      </c>
    </row>
    <row r="235" spans="1:7" x14ac:dyDescent="0.25">
      <c r="A235" s="29" t="s">
        <v>4415</v>
      </c>
      <c r="B235" s="29" t="s">
        <v>4422</v>
      </c>
      <c r="C235" s="29" t="s">
        <v>4410</v>
      </c>
      <c r="D235" s="29" t="s">
        <v>4406</v>
      </c>
      <c r="E235" s="28">
        <v>485.03999999999996</v>
      </c>
      <c r="F235" s="27" t="str">
        <f t="shared" si="6"/>
        <v>Mihael Khan</v>
      </c>
      <c r="G235" s="27" t="str">
        <f t="shared" si="7"/>
        <v>-</v>
      </c>
    </row>
    <row r="236" spans="1:7" x14ac:dyDescent="0.25">
      <c r="A236" s="29" t="s">
        <v>4418</v>
      </c>
      <c r="B236" s="29" t="s">
        <v>4425</v>
      </c>
      <c r="C236" s="29" t="s">
        <v>4410</v>
      </c>
      <c r="D236" s="29" t="s">
        <v>4406</v>
      </c>
      <c r="E236" s="28">
        <v>133.44999999999999</v>
      </c>
      <c r="F236" s="27" t="str">
        <f t="shared" si="6"/>
        <v>Yvette Biti</v>
      </c>
      <c r="G236" s="27" t="str">
        <f t="shared" si="7"/>
        <v>-</v>
      </c>
    </row>
    <row r="237" spans="1:7" x14ac:dyDescent="0.25">
      <c r="A237" s="29" t="s">
        <v>4411</v>
      </c>
      <c r="B237" s="29" t="s">
        <v>4428</v>
      </c>
      <c r="C237" s="29" t="s">
        <v>4407</v>
      </c>
      <c r="D237" s="29" t="s">
        <v>4424</v>
      </c>
      <c r="E237" s="28">
        <v>56.29</v>
      </c>
      <c r="F237" s="27" t="str">
        <f t="shared" si="6"/>
        <v>Aanya Zhang</v>
      </c>
      <c r="G237" s="27" t="str">
        <f t="shared" si="7"/>
        <v>-</v>
      </c>
    </row>
    <row r="238" spans="1:7" x14ac:dyDescent="0.25">
      <c r="A238" s="29" t="s">
        <v>4411</v>
      </c>
      <c r="B238" s="29" t="s">
        <v>4428</v>
      </c>
      <c r="C238" s="29" t="s">
        <v>4407</v>
      </c>
      <c r="D238" s="29" t="s">
        <v>4406</v>
      </c>
      <c r="E238" s="28">
        <v>91.95</v>
      </c>
      <c r="F238" s="27" t="str">
        <f t="shared" si="6"/>
        <v>Aanya Zhang</v>
      </c>
      <c r="G238" s="27" t="str">
        <f t="shared" si="7"/>
        <v>-</v>
      </c>
    </row>
    <row r="239" spans="1:7" x14ac:dyDescent="0.25">
      <c r="A239" s="29" t="s">
        <v>4415</v>
      </c>
      <c r="B239" s="29" t="s">
        <v>4408</v>
      </c>
      <c r="C239" s="29" t="s">
        <v>4416</v>
      </c>
      <c r="D239" s="29" t="s">
        <v>4424</v>
      </c>
      <c r="E239" s="28">
        <v>2490.1099999999997</v>
      </c>
      <c r="F239" s="27" t="str">
        <f t="shared" si="6"/>
        <v>-</v>
      </c>
      <c r="G239" s="27" t="str">
        <f t="shared" si="7"/>
        <v>-</v>
      </c>
    </row>
    <row r="240" spans="1:7" x14ac:dyDescent="0.25">
      <c r="A240" s="29" t="s">
        <v>4411</v>
      </c>
      <c r="B240" s="29" t="s">
        <v>4408</v>
      </c>
      <c r="C240" s="29" t="s">
        <v>4410</v>
      </c>
      <c r="D240" s="29" t="s">
        <v>4406</v>
      </c>
      <c r="E240" s="28">
        <v>473.79</v>
      </c>
      <c r="F240" s="27" t="str">
        <f t="shared" si="6"/>
        <v>Connor Betts</v>
      </c>
      <c r="G240" s="27" t="str">
        <f t="shared" si="7"/>
        <v>-</v>
      </c>
    </row>
    <row r="241" spans="1:7" x14ac:dyDescent="0.25">
      <c r="A241" s="29" t="s">
        <v>4409</v>
      </c>
      <c r="B241" s="29" t="s">
        <v>4423</v>
      </c>
      <c r="C241" s="29" t="s">
        <v>4416</v>
      </c>
      <c r="D241" s="29" t="s">
        <v>4424</v>
      </c>
      <c r="E241" s="28">
        <v>83.29</v>
      </c>
      <c r="F241" s="27" t="str">
        <f t="shared" si="6"/>
        <v>-</v>
      </c>
      <c r="G241" s="27" t="str">
        <f t="shared" si="7"/>
        <v>-</v>
      </c>
    </row>
    <row r="242" spans="1:7" x14ac:dyDescent="0.25">
      <c r="A242" s="29" t="s">
        <v>4411</v>
      </c>
      <c r="B242" s="29" t="s">
        <v>4423</v>
      </c>
      <c r="C242" s="29" t="s">
        <v>4416</v>
      </c>
      <c r="D242" s="29" t="s">
        <v>4406</v>
      </c>
      <c r="E242" s="28">
        <v>163.94000000000003</v>
      </c>
      <c r="F242" s="27" t="str">
        <f t="shared" si="6"/>
        <v>-</v>
      </c>
      <c r="G242" s="27" t="str">
        <f t="shared" si="7"/>
        <v>-</v>
      </c>
    </row>
    <row r="243" spans="1:7" x14ac:dyDescent="0.25">
      <c r="A243" s="29" t="s">
        <v>4418</v>
      </c>
      <c r="B243" s="29" t="s">
        <v>4417</v>
      </c>
      <c r="C243" s="29" t="s">
        <v>4407</v>
      </c>
      <c r="D243" s="29" t="s">
        <v>4424</v>
      </c>
      <c r="E243" s="28">
        <v>444.41999999999996</v>
      </c>
      <c r="F243" s="27" t="str">
        <f t="shared" si="6"/>
        <v>Tina Carlton</v>
      </c>
      <c r="G243" s="27" t="str">
        <f t="shared" si="7"/>
        <v>-</v>
      </c>
    </row>
    <row r="244" spans="1:7" x14ac:dyDescent="0.25">
      <c r="A244" s="29" t="s">
        <v>4411</v>
      </c>
      <c r="B244" s="29" t="s">
        <v>4419</v>
      </c>
      <c r="C244" s="29" t="s">
        <v>4407</v>
      </c>
      <c r="D244" s="29" t="s">
        <v>4420</v>
      </c>
      <c r="E244" s="28">
        <v>550.29000000000008</v>
      </c>
      <c r="F244" s="27" t="str">
        <f t="shared" si="6"/>
        <v>Nicholas Fernandes</v>
      </c>
      <c r="G244" s="27" t="str">
        <f t="shared" si="7"/>
        <v>-</v>
      </c>
    </row>
    <row r="245" spans="1:7" x14ac:dyDescent="0.25">
      <c r="A245" s="29" t="s">
        <v>4411</v>
      </c>
      <c r="B245" s="29" t="s">
        <v>4417</v>
      </c>
      <c r="C245" s="29" t="s">
        <v>4421</v>
      </c>
      <c r="D245" s="29" t="s">
        <v>4424</v>
      </c>
      <c r="E245" s="28">
        <v>202.06</v>
      </c>
      <c r="F245" s="27" t="str">
        <f t="shared" si="6"/>
        <v>-</v>
      </c>
      <c r="G245" s="27" t="str">
        <f t="shared" si="7"/>
        <v>-</v>
      </c>
    </row>
    <row r="246" spans="1:7" x14ac:dyDescent="0.25">
      <c r="A246" s="29" t="s">
        <v>4411</v>
      </c>
      <c r="B246" s="29" t="s">
        <v>4426</v>
      </c>
      <c r="C246" s="29" t="s">
        <v>4416</v>
      </c>
      <c r="D246" s="29" t="s">
        <v>4406</v>
      </c>
      <c r="E246" s="28">
        <v>40.660000000000004</v>
      </c>
      <c r="F246" s="27" t="str">
        <f t="shared" si="6"/>
        <v>-</v>
      </c>
      <c r="G246" s="27" t="str">
        <f t="shared" si="7"/>
        <v>-</v>
      </c>
    </row>
    <row r="247" spans="1:7" x14ac:dyDescent="0.25">
      <c r="A247" s="29" t="s">
        <v>4418</v>
      </c>
      <c r="B247" s="29" t="s">
        <v>4417</v>
      </c>
      <c r="C247" s="29" t="s">
        <v>4413</v>
      </c>
      <c r="D247" s="29" t="s">
        <v>4420</v>
      </c>
      <c r="E247" s="28">
        <v>1573.83</v>
      </c>
      <c r="F247" s="27" t="str">
        <f t="shared" si="6"/>
        <v>Tina Carlton</v>
      </c>
      <c r="G247" s="27" t="str">
        <f t="shared" si="7"/>
        <v>-</v>
      </c>
    </row>
    <row r="248" spans="1:7" x14ac:dyDescent="0.25">
      <c r="A248" s="29" t="s">
        <v>4411</v>
      </c>
      <c r="B248" s="29" t="s">
        <v>4417</v>
      </c>
      <c r="C248" s="29" t="s">
        <v>4407</v>
      </c>
      <c r="D248" s="29" t="s">
        <v>4406</v>
      </c>
      <c r="E248" s="28">
        <v>72.510000000000005</v>
      </c>
      <c r="F248" s="27" t="str">
        <f t="shared" si="6"/>
        <v>Tina Carlton</v>
      </c>
      <c r="G248" s="27" t="str">
        <f t="shared" si="7"/>
        <v>-</v>
      </c>
    </row>
    <row r="249" spans="1:7" x14ac:dyDescent="0.25">
      <c r="A249" s="29" t="s">
        <v>4409</v>
      </c>
      <c r="B249" s="29" t="s">
        <v>4408</v>
      </c>
      <c r="C249" s="29" t="s">
        <v>4410</v>
      </c>
      <c r="D249" s="29" t="s">
        <v>4406</v>
      </c>
      <c r="E249" s="28">
        <v>234.94</v>
      </c>
      <c r="F249" s="27" t="str">
        <f t="shared" si="6"/>
        <v>Connor Betts</v>
      </c>
      <c r="G249" s="27" t="str">
        <f t="shared" si="7"/>
        <v>-</v>
      </c>
    </row>
    <row r="250" spans="1:7" x14ac:dyDescent="0.25">
      <c r="A250" s="29" t="s">
        <v>4418</v>
      </c>
      <c r="B250" s="29" t="s">
        <v>4417</v>
      </c>
      <c r="C250" s="29" t="s">
        <v>4421</v>
      </c>
      <c r="D250" s="29" t="s">
        <v>4406</v>
      </c>
      <c r="E250" s="28">
        <v>131.80000000000001</v>
      </c>
      <c r="F250" s="27" t="str">
        <f t="shared" si="6"/>
        <v>-</v>
      </c>
      <c r="G250" s="27" t="str">
        <f t="shared" si="7"/>
        <v>Tina Carlton</v>
      </c>
    </row>
    <row r="251" spans="1:7" x14ac:dyDescent="0.25">
      <c r="A251" s="29" t="s">
        <v>4409</v>
      </c>
      <c r="B251" s="29" t="s">
        <v>4408</v>
      </c>
      <c r="C251" s="29" t="s">
        <v>4413</v>
      </c>
      <c r="D251" s="29" t="s">
        <v>4406</v>
      </c>
      <c r="E251" s="28">
        <v>40.549999999999997</v>
      </c>
      <c r="F251" s="27" t="str">
        <f t="shared" si="6"/>
        <v>Connor Betts</v>
      </c>
      <c r="G251" s="27" t="str">
        <f t="shared" si="7"/>
        <v>-</v>
      </c>
    </row>
    <row r="252" spans="1:7" x14ac:dyDescent="0.25">
      <c r="A252" s="29" t="s">
        <v>4415</v>
      </c>
      <c r="B252" s="29" t="s">
        <v>4414</v>
      </c>
      <c r="C252" s="29" t="s">
        <v>4413</v>
      </c>
      <c r="D252" s="29" t="s">
        <v>4406</v>
      </c>
      <c r="E252" s="28">
        <v>2462.9499999999998</v>
      </c>
      <c r="F252" s="27" t="str">
        <f t="shared" si="6"/>
        <v>Natasha Song</v>
      </c>
      <c r="G252" s="27" t="str">
        <f t="shared" si="7"/>
        <v>-</v>
      </c>
    </row>
    <row r="253" spans="1:7" x14ac:dyDescent="0.25">
      <c r="A253" s="29" t="s">
        <v>4418</v>
      </c>
      <c r="B253" s="29" t="s">
        <v>4431</v>
      </c>
      <c r="C253" s="29" t="s">
        <v>4421</v>
      </c>
      <c r="D253" s="29" t="s">
        <v>4406</v>
      </c>
      <c r="E253" s="28">
        <v>651.78</v>
      </c>
      <c r="F253" s="27" t="str">
        <f t="shared" si="6"/>
        <v>-</v>
      </c>
      <c r="G253" s="27" t="str">
        <f t="shared" si="7"/>
        <v>Phoebe Gour</v>
      </c>
    </row>
    <row r="254" spans="1:7" x14ac:dyDescent="0.25">
      <c r="A254" s="29" t="s">
        <v>4415</v>
      </c>
      <c r="B254" s="29" t="s">
        <v>4428</v>
      </c>
      <c r="C254" s="29" t="s">
        <v>4407</v>
      </c>
      <c r="D254" s="29" t="s">
        <v>4406</v>
      </c>
      <c r="E254" s="28">
        <v>11.709999999999999</v>
      </c>
      <c r="F254" s="27" t="str">
        <f t="shared" si="6"/>
        <v>Aanya Zhang</v>
      </c>
      <c r="G254" s="27" t="str">
        <f t="shared" si="7"/>
        <v>-</v>
      </c>
    </row>
    <row r="255" spans="1:7" x14ac:dyDescent="0.25">
      <c r="A255" s="29" t="s">
        <v>4415</v>
      </c>
      <c r="B255" s="29" t="s">
        <v>4408</v>
      </c>
      <c r="C255" s="29" t="s">
        <v>4410</v>
      </c>
      <c r="D255" s="29" t="s">
        <v>4406</v>
      </c>
      <c r="E255" s="28">
        <v>76.22</v>
      </c>
      <c r="F255" s="27" t="str">
        <f t="shared" si="6"/>
        <v>Connor Betts</v>
      </c>
      <c r="G255" s="27" t="str">
        <f t="shared" si="7"/>
        <v>-</v>
      </c>
    </row>
    <row r="256" spans="1:7" x14ac:dyDescent="0.25">
      <c r="A256" s="29" t="s">
        <v>4415</v>
      </c>
      <c r="B256" s="29" t="s">
        <v>4419</v>
      </c>
      <c r="C256" s="29" t="s">
        <v>4421</v>
      </c>
      <c r="D256" s="29" t="s">
        <v>4406</v>
      </c>
      <c r="E256" s="28">
        <v>1521.65</v>
      </c>
      <c r="F256" s="27" t="str">
        <f t="shared" si="6"/>
        <v>-</v>
      </c>
      <c r="G256" s="27" t="str">
        <f t="shared" si="7"/>
        <v>Nicholas Fernandes</v>
      </c>
    </row>
    <row r="257" spans="1:7" x14ac:dyDescent="0.25">
      <c r="A257" s="29" t="s">
        <v>4415</v>
      </c>
      <c r="B257" s="29" t="s">
        <v>4414</v>
      </c>
      <c r="C257" s="29" t="s">
        <v>4407</v>
      </c>
      <c r="D257" s="29" t="s">
        <v>4420</v>
      </c>
      <c r="E257" s="28">
        <v>17598.53</v>
      </c>
      <c r="F257" s="27" t="str">
        <f t="shared" si="6"/>
        <v>Natasha Song</v>
      </c>
      <c r="G257" s="27" t="str">
        <f t="shared" si="7"/>
        <v>-</v>
      </c>
    </row>
    <row r="258" spans="1:7" x14ac:dyDescent="0.25">
      <c r="A258" s="29" t="s">
        <v>4418</v>
      </c>
      <c r="B258" s="29" t="s">
        <v>4425</v>
      </c>
      <c r="C258" s="29" t="s">
        <v>4410</v>
      </c>
      <c r="D258" s="29" t="s">
        <v>4406</v>
      </c>
      <c r="E258" s="28">
        <v>28823.93</v>
      </c>
      <c r="F258" s="27" t="str">
        <f t="shared" si="6"/>
        <v>Yvette Biti</v>
      </c>
      <c r="G258" s="27" t="str">
        <f t="shared" si="7"/>
        <v>-</v>
      </c>
    </row>
    <row r="259" spans="1:7" x14ac:dyDescent="0.25">
      <c r="A259" s="29" t="s">
        <v>4418</v>
      </c>
      <c r="B259" s="29" t="s">
        <v>4425</v>
      </c>
      <c r="C259" s="29" t="s">
        <v>4410</v>
      </c>
      <c r="D259" s="29" t="s">
        <v>4424</v>
      </c>
      <c r="E259" s="28">
        <v>46.65</v>
      </c>
      <c r="F259" s="27" t="str">
        <f t="shared" ref="F259:F322" si="8">IF(OR(C259="High", C259="Medium", C259="Low"), B259,"-")</f>
        <v>Yvette Biti</v>
      </c>
      <c r="G259" s="27" t="str">
        <f t="shared" ref="G259:G322" si="9">IF(AND(C259="Critical",NOT(D259= "Express Air")),B259,"-")</f>
        <v>-</v>
      </c>
    </row>
    <row r="260" spans="1:7" x14ac:dyDescent="0.25">
      <c r="A260" s="29" t="s">
        <v>4418</v>
      </c>
      <c r="B260" s="29" t="s">
        <v>4417</v>
      </c>
      <c r="C260" s="29" t="s">
        <v>4410</v>
      </c>
      <c r="D260" s="29" t="s">
        <v>4406</v>
      </c>
      <c r="E260" s="28">
        <v>155.82000000000002</v>
      </c>
      <c r="F260" s="27" t="str">
        <f t="shared" si="8"/>
        <v>Tina Carlton</v>
      </c>
      <c r="G260" s="27" t="str">
        <f t="shared" si="9"/>
        <v>-</v>
      </c>
    </row>
    <row r="261" spans="1:7" x14ac:dyDescent="0.25">
      <c r="A261" s="29" t="s">
        <v>4415</v>
      </c>
      <c r="B261" s="29" t="s">
        <v>4408</v>
      </c>
      <c r="C261" s="29" t="s">
        <v>4421</v>
      </c>
      <c r="D261" s="29" t="s">
        <v>4406</v>
      </c>
      <c r="E261" s="28">
        <v>886.31999999999982</v>
      </c>
      <c r="F261" s="27" t="str">
        <f t="shared" si="8"/>
        <v>-</v>
      </c>
      <c r="G261" s="27" t="str">
        <f t="shared" si="9"/>
        <v>Connor Betts</v>
      </c>
    </row>
    <row r="262" spans="1:7" x14ac:dyDescent="0.25">
      <c r="A262" s="29" t="s">
        <v>4409</v>
      </c>
      <c r="B262" s="29" t="s">
        <v>4426</v>
      </c>
      <c r="C262" s="29" t="s">
        <v>4410</v>
      </c>
      <c r="D262" s="29" t="s">
        <v>4424</v>
      </c>
      <c r="E262" s="28">
        <v>760.78000000000009</v>
      </c>
      <c r="F262" s="27" t="str">
        <f t="shared" si="8"/>
        <v>Charlie Bui</v>
      </c>
      <c r="G262" s="27" t="str">
        <f t="shared" si="9"/>
        <v>-</v>
      </c>
    </row>
    <row r="263" spans="1:7" x14ac:dyDescent="0.25">
      <c r="A263" s="29" t="s">
        <v>4411</v>
      </c>
      <c r="B263" s="29" t="s">
        <v>4414</v>
      </c>
      <c r="C263" s="29" t="s">
        <v>4413</v>
      </c>
      <c r="D263" s="29" t="s">
        <v>4406</v>
      </c>
      <c r="E263" s="28">
        <v>2274.4199999999996</v>
      </c>
      <c r="F263" s="27" t="str">
        <f t="shared" si="8"/>
        <v>Natasha Song</v>
      </c>
      <c r="G263" s="27" t="str">
        <f t="shared" si="9"/>
        <v>-</v>
      </c>
    </row>
    <row r="264" spans="1:7" x14ac:dyDescent="0.25">
      <c r="A264" s="29" t="s">
        <v>4409</v>
      </c>
      <c r="B264" s="29" t="s">
        <v>4423</v>
      </c>
      <c r="C264" s="29" t="s">
        <v>4413</v>
      </c>
      <c r="D264" s="29" t="s">
        <v>4406</v>
      </c>
      <c r="E264" s="28">
        <v>119.96000000000001</v>
      </c>
      <c r="F264" s="27" t="str">
        <f t="shared" si="8"/>
        <v>Leighton Forrest</v>
      </c>
      <c r="G264" s="27" t="str">
        <f t="shared" si="9"/>
        <v>-</v>
      </c>
    </row>
    <row r="265" spans="1:7" x14ac:dyDescent="0.25">
      <c r="A265" s="29" t="s">
        <v>4411</v>
      </c>
      <c r="B265" s="29" t="s">
        <v>4408</v>
      </c>
      <c r="C265" s="29" t="s">
        <v>4407</v>
      </c>
      <c r="D265" s="29" t="s">
        <v>4406</v>
      </c>
      <c r="E265" s="28">
        <v>51.559999999999995</v>
      </c>
      <c r="F265" s="27" t="str">
        <f t="shared" si="8"/>
        <v>Connor Betts</v>
      </c>
      <c r="G265" s="27" t="str">
        <f t="shared" si="9"/>
        <v>-</v>
      </c>
    </row>
    <row r="266" spans="1:7" x14ac:dyDescent="0.25">
      <c r="A266" s="29" t="s">
        <v>4418</v>
      </c>
      <c r="B266" s="29" t="s">
        <v>4417</v>
      </c>
      <c r="C266" s="29" t="s">
        <v>4410</v>
      </c>
      <c r="D266" s="29" t="s">
        <v>4424</v>
      </c>
      <c r="E266" s="28">
        <v>145.29999999999998</v>
      </c>
      <c r="F266" s="27" t="str">
        <f t="shared" si="8"/>
        <v>Tina Carlton</v>
      </c>
      <c r="G266" s="27" t="str">
        <f t="shared" si="9"/>
        <v>-</v>
      </c>
    </row>
    <row r="267" spans="1:7" x14ac:dyDescent="0.25">
      <c r="A267" s="29" t="s">
        <v>4418</v>
      </c>
      <c r="B267" s="29" t="s">
        <v>4425</v>
      </c>
      <c r="C267" s="29" t="s">
        <v>4413</v>
      </c>
      <c r="D267" s="29" t="s">
        <v>4406</v>
      </c>
      <c r="E267" s="28">
        <v>508.56</v>
      </c>
      <c r="F267" s="27" t="str">
        <f t="shared" si="8"/>
        <v>Yvette Biti</v>
      </c>
      <c r="G267" s="27" t="str">
        <f t="shared" si="9"/>
        <v>-</v>
      </c>
    </row>
    <row r="268" spans="1:7" x14ac:dyDescent="0.25">
      <c r="A268" s="29" t="s">
        <v>4418</v>
      </c>
      <c r="B268" s="29" t="s">
        <v>4428</v>
      </c>
      <c r="C268" s="29" t="s">
        <v>4421</v>
      </c>
      <c r="D268" s="29" t="s">
        <v>4406</v>
      </c>
      <c r="E268" s="28">
        <v>96.68</v>
      </c>
      <c r="F268" s="27" t="str">
        <f t="shared" si="8"/>
        <v>-</v>
      </c>
      <c r="G268" s="27" t="str">
        <f t="shared" si="9"/>
        <v>Aanya Zhang</v>
      </c>
    </row>
    <row r="269" spans="1:7" x14ac:dyDescent="0.25">
      <c r="A269" s="29" t="s">
        <v>4409</v>
      </c>
      <c r="B269" s="29" t="s">
        <v>4425</v>
      </c>
      <c r="C269" s="29" t="s">
        <v>4413</v>
      </c>
      <c r="D269" s="29" t="s">
        <v>4406</v>
      </c>
      <c r="E269" s="28">
        <v>68.78</v>
      </c>
      <c r="F269" s="27" t="str">
        <f t="shared" si="8"/>
        <v>Yvette Biti</v>
      </c>
      <c r="G269" s="27" t="str">
        <f t="shared" si="9"/>
        <v>-</v>
      </c>
    </row>
    <row r="270" spans="1:7" x14ac:dyDescent="0.25">
      <c r="A270" s="29" t="s">
        <v>4418</v>
      </c>
      <c r="B270" s="29" t="s">
        <v>4414</v>
      </c>
      <c r="C270" s="29" t="s">
        <v>4413</v>
      </c>
      <c r="D270" s="29" t="s">
        <v>4406</v>
      </c>
      <c r="E270" s="28">
        <v>473.85</v>
      </c>
      <c r="F270" s="27" t="str">
        <f t="shared" si="8"/>
        <v>Natasha Song</v>
      </c>
      <c r="G270" s="27" t="str">
        <f t="shared" si="9"/>
        <v>-</v>
      </c>
    </row>
    <row r="271" spans="1:7" x14ac:dyDescent="0.25">
      <c r="A271" s="29" t="s">
        <v>4415</v>
      </c>
      <c r="B271" s="29" t="s">
        <v>4425</v>
      </c>
      <c r="C271" s="29" t="s">
        <v>4407</v>
      </c>
      <c r="D271" s="29" t="s">
        <v>4406</v>
      </c>
      <c r="E271" s="28">
        <v>3651.28</v>
      </c>
      <c r="F271" s="27" t="str">
        <f t="shared" si="8"/>
        <v>Yvette Biti</v>
      </c>
      <c r="G271" s="27" t="str">
        <f t="shared" si="9"/>
        <v>-</v>
      </c>
    </row>
    <row r="272" spans="1:7" x14ac:dyDescent="0.25">
      <c r="A272" s="29" t="s">
        <v>4415</v>
      </c>
      <c r="B272" s="29" t="s">
        <v>4414</v>
      </c>
      <c r="C272" s="29" t="s">
        <v>4421</v>
      </c>
      <c r="D272" s="29" t="s">
        <v>4406</v>
      </c>
      <c r="E272" s="28">
        <v>28.4</v>
      </c>
      <c r="F272" s="27" t="str">
        <f t="shared" si="8"/>
        <v>-</v>
      </c>
      <c r="G272" s="27" t="str">
        <f t="shared" si="9"/>
        <v>Natasha Song</v>
      </c>
    </row>
    <row r="273" spans="1:7" x14ac:dyDescent="0.25">
      <c r="A273" s="29" t="s">
        <v>4415</v>
      </c>
      <c r="B273" s="29" t="s">
        <v>4427</v>
      </c>
      <c r="C273" s="29" t="s">
        <v>4416</v>
      </c>
      <c r="D273" s="29" t="s">
        <v>4406</v>
      </c>
      <c r="E273" s="28">
        <v>133.22</v>
      </c>
      <c r="F273" s="27" t="str">
        <f t="shared" si="8"/>
        <v>-</v>
      </c>
      <c r="G273" s="27" t="str">
        <f t="shared" si="9"/>
        <v>-</v>
      </c>
    </row>
    <row r="274" spans="1:7" x14ac:dyDescent="0.25">
      <c r="A274" s="29" t="s">
        <v>4415</v>
      </c>
      <c r="B274" s="29" t="s">
        <v>4408</v>
      </c>
      <c r="C274" s="29" t="s">
        <v>4416</v>
      </c>
      <c r="D274" s="29" t="s">
        <v>4406</v>
      </c>
      <c r="E274" s="28">
        <v>86.18</v>
      </c>
      <c r="F274" s="27" t="str">
        <f t="shared" si="8"/>
        <v>-</v>
      </c>
      <c r="G274" s="27" t="str">
        <f t="shared" si="9"/>
        <v>-</v>
      </c>
    </row>
    <row r="275" spans="1:7" x14ac:dyDescent="0.25">
      <c r="A275" s="29" t="s">
        <v>4411</v>
      </c>
      <c r="B275" s="29" t="s">
        <v>4426</v>
      </c>
      <c r="C275" s="29" t="s">
        <v>4421</v>
      </c>
      <c r="D275" s="29" t="s">
        <v>4406</v>
      </c>
      <c r="E275" s="28">
        <v>221.91</v>
      </c>
      <c r="F275" s="27" t="str">
        <f t="shared" si="8"/>
        <v>-</v>
      </c>
      <c r="G275" s="27" t="str">
        <f t="shared" si="9"/>
        <v>Charlie Bui</v>
      </c>
    </row>
    <row r="276" spans="1:7" x14ac:dyDescent="0.25">
      <c r="A276" s="29" t="s">
        <v>4415</v>
      </c>
      <c r="B276" s="29" t="s">
        <v>4417</v>
      </c>
      <c r="C276" s="29" t="s">
        <v>4407</v>
      </c>
      <c r="D276" s="29" t="s">
        <v>4406</v>
      </c>
      <c r="E276" s="28">
        <v>44.760000000000005</v>
      </c>
      <c r="F276" s="27" t="str">
        <f t="shared" si="8"/>
        <v>Tina Carlton</v>
      </c>
      <c r="G276" s="27" t="str">
        <f t="shared" si="9"/>
        <v>-</v>
      </c>
    </row>
    <row r="277" spans="1:7" x14ac:dyDescent="0.25">
      <c r="A277" s="29" t="s">
        <v>4411</v>
      </c>
      <c r="B277" s="29" t="s">
        <v>4431</v>
      </c>
      <c r="C277" s="29" t="s">
        <v>4407</v>
      </c>
      <c r="D277" s="29" t="s">
        <v>4406</v>
      </c>
      <c r="E277" s="28">
        <v>35.42</v>
      </c>
      <c r="F277" s="27" t="str">
        <f t="shared" si="8"/>
        <v>Phoebe Gour</v>
      </c>
      <c r="G277" s="27" t="str">
        <f t="shared" si="9"/>
        <v>-</v>
      </c>
    </row>
    <row r="278" spans="1:7" x14ac:dyDescent="0.25">
      <c r="A278" s="29" t="s">
        <v>4415</v>
      </c>
      <c r="B278" s="29" t="s">
        <v>4408</v>
      </c>
      <c r="C278" s="29" t="s">
        <v>4421</v>
      </c>
      <c r="D278" s="29" t="s">
        <v>4406</v>
      </c>
      <c r="E278" s="28">
        <v>352.88</v>
      </c>
      <c r="F278" s="27" t="str">
        <f t="shared" si="8"/>
        <v>-</v>
      </c>
      <c r="G278" s="27" t="str">
        <f t="shared" si="9"/>
        <v>Connor Betts</v>
      </c>
    </row>
    <row r="279" spans="1:7" x14ac:dyDescent="0.25">
      <c r="A279" s="29" t="s">
        <v>4418</v>
      </c>
      <c r="B279" s="29" t="s">
        <v>4431</v>
      </c>
      <c r="C279" s="29" t="s">
        <v>4416</v>
      </c>
      <c r="D279" s="29" t="s">
        <v>4406</v>
      </c>
      <c r="E279" s="28">
        <v>3.99</v>
      </c>
      <c r="F279" s="27" t="str">
        <f t="shared" si="8"/>
        <v>-</v>
      </c>
      <c r="G279" s="27" t="str">
        <f t="shared" si="9"/>
        <v>-</v>
      </c>
    </row>
    <row r="280" spans="1:7" x14ac:dyDescent="0.25">
      <c r="A280" s="29" t="s">
        <v>4418</v>
      </c>
      <c r="B280" s="29" t="s">
        <v>4419</v>
      </c>
      <c r="C280" s="29" t="s">
        <v>4407</v>
      </c>
      <c r="D280" s="29" t="s">
        <v>4406</v>
      </c>
      <c r="E280" s="28">
        <v>4216.3899999999994</v>
      </c>
      <c r="F280" s="27" t="str">
        <f t="shared" si="8"/>
        <v>Nicholas Fernandes</v>
      </c>
      <c r="G280" s="27" t="str">
        <f t="shared" si="9"/>
        <v>-</v>
      </c>
    </row>
    <row r="281" spans="1:7" x14ac:dyDescent="0.25">
      <c r="A281" s="29" t="s">
        <v>4411</v>
      </c>
      <c r="B281" s="29" t="s">
        <v>4414</v>
      </c>
      <c r="C281" s="29" t="s">
        <v>4413</v>
      </c>
      <c r="D281" s="29" t="s">
        <v>4424</v>
      </c>
      <c r="E281" s="28">
        <v>512.06000000000006</v>
      </c>
      <c r="F281" s="27" t="str">
        <f t="shared" si="8"/>
        <v>Natasha Song</v>
      </c>
      <c r="G281" s="27" t="str">
        <f t="shared" si="9"/>
        <v>-</v>
      </c>
    </row>
    <row r="282" spans="1:7" x14ac:dyDescent="0.25">
      <c r="A282" s="29" t="s">
        <v>4418</v>
      </c>
      <c r="B282" s="29" t="s">
        <v>4408</v>
      </c>
      <c r="C282" s="29" t="s">
        <v>4410</v>
      </c>
      <c r="D282" s="29" t="s">
        <v>4406</v>
      </c>
      <c r="E282" s="28">
        <v>243.04</v>
      </c>
      <c r="F282" s="27" t="str">
        <f t="shared" si="8"/>
        <v>Connor Betts</v>
      </c>
      <c r="G282" s="27" t="str">
        <f t="shared" si="9"/>
        <v>-</v>
      </c>
    </row>
    <row r="283" spans="1:7" x14ac:dyDescent="0.25">
      <c r="A283" s="29" t="s">
        <v>4415</v>
      </c>
      <c r="B283" s="29" t="s">
        <v>4423</v>
      </c>
      <c r="C283" s="29" t="s">
        <v>4421</v>
      </c>
      <c r="D283" s="29" t="s">
        <v>4406</v>
      </c>
      <c r="E283" s="28">
        <v>263.31</v>
      </c>
      <c r="F283" s="27" t="str">
        <f t="shared" si="8"/>
        <v>-</v>
      </c>
      <c r="G283" s="27" t="str">
        <f t="shared" si="9"/>
        <v>Leighton Forrest</v>
      </c>
    </row>
    <row r="284" spans="1:7" x14ac:dyDescent="0.25">
      <c r="A284" s="29" t="s">
        <v>4411</v>
      </c>
      <c r="B284" s="29" t="s">
        <v>4422</v>
      </c>
      <c r="C284" s="29" t="s">
        <v>4421</v>
      </c>
      <c r="D284" s="29" t="s">
        <v>4406</v>
      </c>
      <c r="E284" s="28">
        <v>114.19</v>
      </c>
      <c r="F284" s="27" t="str">
        <f t="shared" si="8"/>
        <v>-</v>
      </c>
      <c r="G284" s="27" t="str">
        <f t="shared" si="9"/>
        <v>Mihael Khan</v>
      </c>
    </row>
    <row r="285" spans="1:7" x14ac:dyDescent="0.25">
      <c r="A285" s="29" t="s">
        <v>4418</v>
      </c>
      <c r="B285" s="29" t="s">
        <v>4423</v>
      </c>
      <c r="C285" s="29" t="s">
        <v>4416</v>
      </c>
      <c r="D285" s="29" t="s">
        <v>4406</v>
      </c>
      <c r="E285" s="28">
        <v>750.14</v>
      </c>
      <c r="F285" s="27" t="str">
        <f t="shared" si="8"/>
        <v>-</v>
      </c>
      <c r="G285" s="27" t="str">
        <f t="shared" si="9"/>
        <v>-</v>
      </c>
    </row>
    <row r="286" spans="1:7" x14ac:dyDescent="0.25">
      <c r="A286" s="29" t="s">
        <v>4415</v>
      </c>
      <c r="B286" s="29" t="s">
        <v>4425</v>
      </c>
      <c r="C286" s="29" t="s">
        <v>4416</v>
      </c>
      <c r="D286" s="29" t="s">
        <v>4406</v>
      </c>
      <c r="E286" s="28">
        <v>749.16</v>
      </c>
      <c r="F286" s="27" t="str">
        <f t="shared" si="8"/>
        <v>-</v>
      </c>
      <c r="G286" s="27" t="str">
        <f t="shared" si="9"/>
        <v>-</v>
      </c>
    </row>
    <row r="287" spans="1:7" x14ac:dyDescent="0.25">
      <c r="A287" s="29" t="s">
        <v>4415</v>
      </c>
      <c r="B287" s="29" t="s">
        <v>4408</v>
      </c>
      <c r="C287" s="29" t="s">
        <v>4421</v>
      </c>
      <c r="D287" s="29" t="s">
        <v>4406</v>
      </c>
      <c r="E287" s="28">
        <v>145.09</v>
      </c>
      <c r="F287" s="27" t="str">
        <f t="shared" si="8"/>
        <v>-</v>
      </c>
      <c r="G287" s="27" t="str">
        <f t="shared" si="9"/>
        <v>Connor Betts</v>
      </c>
    </row>
    <row r="288" spans="1:7" x14ac:dyDescent="0.25">
      <c r="A288" s="29" t="s">
        <v>4411</v>
      </c>
      <c r="B288" s="29" t="s">
        <v>4426</v>
      </c>
      <c r="C288" s="29" t="s">
        <v>4410</v>
      </c>
      <c r="D288" s="29" t="s">
        <v>4406</v>
      </c>
      <c r="E288" s="28">
        <v>16.329999999999998</v>
      </c>
      <c r="F288" s="27" t="str">
        <f t="shared" si="8"/>
        <v>Charlie Bui</v>
      </c>
      <c r="G288" s="27" t="str">
        <f t="shared" si="9"/>
        <v>-</v>
      </c>
    </row>
    <row r="289" spans="1:7" x14ac:dyDescent="0.25">
      <c r="A289" s="29" t="s">
        <v>4415</v>
      </c>
      <c r="B289" s="29" t="s">
        <v>4422</v>
      </c>
      <c r="C289" s="29" t="s">
        <v>4413</v>
      </c>
      <c r="D289" s="29" t="s">
        <v>4406</v>
      </c>
      <c r="E289" s="28">
        <v>538.74</v>
      </c>
      <c r="F289" s="27" t="str">
        <f t="shared" si="8"/>
        <v>Mihael Khan</v>
      </c>
      <c r="G289" s="27" t="str">
        <f t="shared" si="9"/>
        <v>-</v>
      </c>
    </row>
    <row r="290" spans="1:7" x14ac:dyDescent="0.25">
      <c r="A290" s="29" t="s">
        <v>4409</v>
      </c>
      <c r="B290" s="29" t="s">
        <v>4426</v>
      </c>
      <c r="C290" s="29" t="s">
        <v>4416</v>
      </c>
      <c r="D290" s="29" t="s">
        <v>4406</v>
      </c>
      <c r="E290" s="28">
        <v>139.07</v>
      </c>
      <c r="F290" s="27" t="str">
        <f t="shared" si="8"/>
        <v>-</v>
      </c>
      <c r="G290" s="27" t="str">
        <f t="shared" si="9"/>
        <v>-</v>
      </c>
    </row>
    <row r="291" spans="1:7" x14ac:dyDescent="0.25">
      <c r="A291" s="29" t="s">
        <v>4411</v>
      </c>
      <c r="B291" s="29" t="s">
        <v>4419</v>
      </c>
      <c r="C291" s="29" t="s">
        <v>4416</v>
      </c>
      <c r="D291" s="29" t="s">
        <v>4406</v>
      </c>
      <c r="E291" s="28">
        <v>11.26</v>
      </c>
      <c r="F291" s="27" t="str">
        <f t="shared" si="8"/>
        <v>-</v>
      </c>
      <c r="G291" s="27" t="str">
        <f t="shared" si="9"/>
        <v>-</v>
      </c>
    </row>
    <row r="292" spans="1:7" x14ac:dyDescent="0.25">
      <c r="A292" s="29" t="s">
        <v>4409</v>
      </c>
      <c r="B292" s="29" t="s">
        <v>4428</v>
      </c>
      <c r="C292" s="29" t="s">
        <v>4421</v>
      </c>
      <c r="D292" s="29" t="s">
        <v>4406</v>
      </c>
      <c r="E292" s="28">
        <v>1811.59</v>
      </c>
      <c r="F292" s="27" t="str">
        <f t="shared" si="8"/>
        <v>-</v>
      </c>
      <c r="G292" s="27" t="str">
        <f t="shared" si="9"/>
        <v>Aanya Zhang</v>
      </c>
    </row>
    <row r="293" spans="1:7" x14ac:dyDescent="0.25">
      <c r="A293" s="29" t="s">
        <v>4418</v>
      </c>
      <c r="B293" s="29" t="s">
        <v>4408</v>
      </c>
      <c r="C293" s="29" t="s">
        <v>4407</v>
      </c>
      <c r="D293" s="29" t="s">
        <v>4406</v>
      </c>
      <c r="E293" s="28">
        <v>823.6</v>
      </c>
      <c r="F293" s="27" t="str">
        <f t="shared" si="8"/>
        <v>Connor Betts</v>
      </c>
      <c r="G293" s="27" t="str">
        <f t="shared" si="9"/>
        <v>-</v>
      </c>
    </row>
    <row r="294" spans="1:7" x14ac:dyDescent="0.25">
      <c r="A294" s="29" t="s">
        <v>4409</v>
      </c>
      <c r="B294" s="29" t="s">
        <v>4430</v>
      </c>
      <c r="C294" s="29" t="s">
        <v>4421</v>
      </c>
      <c r="D294" s="29" t="s">
        <v>4406</v>
      </c>
      <c r="E294" s="28">
        <v>150.51</v>
      </c>
      <c r="F294" s="27" t="str">
        <f t="shared" si="8"/>
        <v>-</v>
      </c>
      <c r="G294" s="27" t="str">
        <f t="shared" si="9"/>
        <v>Preston Senome</v>
      </c>
    </row>
    <row r="295" spans="1:7" x14ac:dyDescent="0.25">
      <c r="A295" s="29" t="s">
        <v>4409</v>
      </c>
      <c r="B295" s="29" t="s">
        <v>4429</v>
      </c>
      <c r="C295" s="29" t="s">
        <v>4407</v>
      </c>
      <c r="D295" s="29" t="s">
        <v>4406</v>
      </c>
      <c r="E295" s="28">
        <v>161.29000000000002</v>
      </c>
      <c r="F295" s="27" t="str">
        <f t="shared" si="8"/>
        <v>Radhya Staples</v>
      </c>
      <c r="G295" s="27" t="str">
        <f t="shared" si="9"/>
        <v>-</v>
      </c>
    </row>
    <row r="296" spans="1:7" x14ac:dyDescent="0.25">
      <c r="A296" s="29" t="s">
        <v>4415</v>
      </c>
      <c r="B296" s="29" t="s">
        <v>4425</v>
      </c>
      <c r="C296" s="29" t="s">
        <v>4416</v>
      </c>
      <c r="D296" s="29" t="s">
        <v>4406</v>
      </c>
      <c r="E296" s="28">
        <v>113.8</v>
      </c>
      <c r="F296" s="27" t="str">
        <f t="shared" si="8"/>
        <v>-</v>
      </c>
      <c r="G296" s="27" t="str">
        <f t="shared" si="9"/>
        <v>-</v>
      </c>
    </row>
    <row r="297" spans="1:7" x14ac:dyDescent="0.25">
      <c r="A297" s="29" t="s">
        <v>4418</v>
      </c>
      <c r="B297" s="29" t="s">
        <v>4430</v>
      </c>
      <c r="C297" s="29" t="s">
        <v>4410</v>
      </c>
      <c r="D297" s="29" t="s">
        <v>4406</v>
      </c>
      <c r="E297" s="28">
        <v>62.059999999999995</v>
      </c>
      <c r="F297" s="27" t="str">
        <f t="shared" si="8"/>
        <v>Preston Senome</v>
      </c>
      <c r="G297" s="27" t="str">
        <f t="shared" si="9"/>
        <v>-</v>
      </c>
    </row>
    <row r="298" spans="1:7" x14ac:dyDescent="0.25">
      <c r="A298" s="29" t="s">
        <v>4418</v>
      </c>
      <c r="B298" s="29" t="s">
        <v>4408</v>
      </c>
      <c r="C298" s="29" t="s">
        <v>4421</v>
      </c>
      <c r="D298" s="29" t="s">
        <v>4406</v>
      </c>
      <c r="E298" s="28">
        <v>44.71</v>
      </c>
      <c r="F298" s="27" t="str">
        <f t="shared" si="8"/>
        <v>-</v>
      </c>
      <c r="G298" s="27" t="str">
        <f t="shared" si="9"/>
        <v>Connor Betts</v>
      </c>
    </row>
    <row r="299" spans="1:7" x14ac:dyDescent="0.25">
      <c r="A299" s="29" t="s">
        <v>4411</v>
      </c>
      <c r="B299" s="29" t="s">
        <v>4426</v>
      </c>
      <c r="C299" s="29" t="s">
        <v>4416</v>
      </c>
      <c r="D299" s="29" t="s">
        <v>4420</v>
      </c>
      <c r="E299" s="28">
        <v>15599.310000000001</v>
      </c>
      <c r="F299" s="27" t="str">
        <f t="shared" si="8"/>
        <v>-</v>
      </c>
      <c r="G299" s="27" t="str">
        <f t="shared" si="9"/>
        <v>-</v>
      </c>
    </row>
    <row r="300" spans="1:7" x14ac:dyDescent="0.25">
      <c r="A300" s="29" t="s">
        <v>4418</v>
      </c>
      <c r="B300" s="29" t="s">
        <v>4417</v>
      </c>
      <c r="C300" s="29" t="s">
        <v>4407</v>
      </c>
      <c r="D300" s="29" t="s">
        <v>4406</v>
      </c>
      <c r="E300" s="28">
        <v>18024.100000000002</v>
      </c>
      <c r="F300" s="27" t="str">
        <f t="shared" si="8"/>
        <v>Tina Carlton</v>
      </c>
      <c r="G300" s="27" t="str">
        <f t="shared" si="9"/>
        <v>-</v>
      </c>
    </row>
    <row r="301" spans="1:7" x14ac:dyDescent="0.25">
      <c r="A301" s="29" t="s">
        <v>4415</v>
      </c>
      <c r="B301" s="29" t="s">
        <v>4417</v>
      </c>
      <c r="C301" s="29" t="s">
        <v>4407</v>
      </c>
      <c r="D301" s="29" t="s">
        <v>4406</v>
      </c>
      <c r="E301" s="28">
        <v>7.57</v>
      </c>
      <c r="F301" s="27" t="str">
        <f t="shared" si="8"/>
        <v>Tina Carlton</v>
      </c>
      <c r="G301" s="27" t="str">
        <f t="shared" si="9"/>
        <v>-</v>
      </c>
    </row>
    <row r="302" spans="1:7" x14ac:dyDescent="0.25">
      <c r="A302" s="29" t="s">
        <v>4418</v>
      </c>
      <c r="B302" s="29" t="s">
        <v>4431</v>
      </c>
      <c r="C302" s="29" t="s">
        <v>4413</v>
      </c>
      <c r="D302" s="29" t="s">
        <v>4406</v>
      </c>
      <c r="E302" s="28">
        <v>1121.78</v>
      </c>
      <c r="F302" s="27" t="str">
        <f t="shared" si="8"/>
        <v>Phoebe Gour</v>
      </c>
      <c r="G302" s="27" t="str">
        <f t="shared" si="9"/>
        <v>-</v>
      </c>
    </row>
    <row r="303" spans="1:7" x14ac:dyDescent="0.25">
      <c r="A303" s="29" t="s">
        <v>4409</v>
      </c>
      <c r="B303" s="29" t="s">
        <v>4425</v>
      </c>
      <c r="C303" s="29" t="s">
        <v>4413</v>
      </c>
      <c r="D303" s="29" t="s">
        <v>4406</v>
      </c>
      <c r="E303" s="28">
        <v>91.160000000000011</v>
      </c>
      <c r="F303" s="27" t="str">
        <f t="shared" si="8"/>
        <v>Yvette Biti</v>
      </c>
      <c r="G303" s="27" t="str">
        <f t="shared" si="9"/>
        <v>-</v>
      </c>
    </row>
    <row r="304" spans="1:7" x14ac:dyDescent="0.25">
      <c r="A304" s="29" t="s">
        <v>4411</v>
      </c>
      <c r="B304" s="29" t="s">
        <v>4425</v>
      </c>
      <c r="C304" s="29" t="s">
        <v>4407</v>
      </c>
      <c r="D304" s="29" t="s">
        <v>4406</v>
      </c>
      <c r="E304" s="28">
        <v>229.67000000000002</v>
      </c>
      <c r="F304" s="27" t="str">
        <f t="shared" si="8"/>
        <v>Yvette Biti</v>
      </c>
      <c r="G304" s="27" t="str">
        <f t="shared" si="9"/>
        <v>-</v>
      </c>
    </row>
    <row r="305" spans="1:7" x14ac:dyDescent="0.25">
      <c r="A305" s="29" t="s">
        <v>4415</v>
      </c>
      <c r="B305" s="29" t="s">
        <v>4412</v>
      </c>
      <c r="C305" s="29" t="s">
        <v>4421</v>
      </c>
      <c r="D305" s="29" t="s">
        <v>4424</v>
      </c>
      <c r="E305" s="28">
        <v>136.04</v>
      </c>
      <c r="F305" s="27" t="str">
        <f t="shared" si="8"/>
        <v>-</v>
      </c>
      <c r="G305" s="27" t="str">
        <f t="shared" si="9"/>
        <v>-</v>
      </c>
    </row>
    <row r="306" spans="1:7" x14ac:dyDescent="0.25">
      <c r="A306" s="29" t="s">
        <v>4409</v>
      </c>
      <c r="B306" s="29" t="s">
        <v>4426</v>
      </c>
      <c r="C306" s="29" t="s">
        <v>4410</v>
      </c>
      <c r="D306" s="29" t="s">
        <v>4406</v>
      </c>
      <c r="E306" s="28">
        <v>6747.49</v>
      </c>
      <c r="F306" s="27" t="str">
        <f t="shared" si="8"/>
        <v>Charlie Bui</v>
      </c>
      <c r="G306" s="27" t="str">
        <f t="shared" si="9"/>
        <v>-</v>
      </c>
    </row>
    <row r="307" spans="1:7" x14ac:dyDescent="0.25">
      <c r="A307" s="29" t="s">
        <v>4418</v>
      </c>
      <c r="B307" s="29" t="s">
        <v>4422</v>
      </c>
      <c r="C307" s="29" t="s">
        <v>4416</v>
      </c>
      <c r="D307" s="29" t="s">
        <v>4424</v>
      </c>
      <c r="E307" s="28">
        <v>299.04000000000002</v>
      </c>
      <c r="F307" s="27" t="str">
        <f t="shared" si="8"/>
        <v>-</v>
      </c>
      <c r="G307" s="27" t="str">
        <f t="shared" si="9"/>
        <v>-</v>
      </c>
    </row>
    <row r="308" spans="1:7" x14ac:dyDescent="0.25">
      <c r="A308" s="29" t="s">
        <v>4411</v>
      </c>
      <c r="B308" s="29" t="s">
        <v>4417</v>
      </c>
      <c r="C308" s="29" t="s">
        <v>4421</v>
      </c>
      <c r="D308" s="29" t="s">
        <v>4406</v>
      </c>
      <c r="E308" s="28">
        <v>55.280000000000008</v>
      </c>
      <c r="F308" s="27" t="str">
        <f t="shared" si="8"/>
        <v>-</v>
      </c>
      <c r="G308" s="27" t="str">
        <f t="shared" si="9"/>
        <v>Tina Carlton</v>
      </c>
    </row>
    <row r="309" spans="1:7" x14ac:dyDescent="0.25">
      <c r="A309" s="29" t="s">
        <v>4411</v>
      </c>
      <c r="B309" s="29" t="s">
        <v>4425</v>
      </c>
      <c r="C309" s="29" t="s">
        <v>4410</v>
      </c>
      <c r="D309" s="29" t="s">
        <v>4406</v>
      </c>
      <c r="E309" s="28">
        <v>137.15</v>
      </c>
      <c r="F309" s="27" t="str">
        <f t="shared" si="8"/>
        <v>Yvette Biti</v>
      </c>
      <c r="G309" s="27" t="str">
        <f t="shared" si="9"/>
        <v>-</v>
      </c>
    </row>
    <row r="310" spans="1:7" x14ac:dyDescent="0.25">
      <c r="A310" s="29" t="s">
        <v>4411</v>
      </c>
      <c r="B310" s="29" t="s">
        <v>4417</v>
      </c>
      <c r="C310" s="29" t="s">
        <v>4416</v>
      </c>
      <c r="D310" s="29" t="s">
        <v>4406</v>
      </c>
      <c r="E310" s="28">
        <v>94.97</v>
      </c>
      <c r="F310" s="27" t="str">
        <f t="shared" si="8"/>
        <v>-</v>
      </c>
      <c r="G310" s="27" t="str">
        <f t="shared" si="9"/>
        <v>-</v>
      </c>
    </row>
    <row r="311" spans="1:7" x14ac:dyDescent="0.25">
      <c r="A311" s="29" t="s">
        <v>4411</v>
      </c>
      <c r="B311" s="29" t="s">
        <v>4417</v>
      </c>
      <c r="C311" s="29" t="s">
        <v>4416</v>
      </c>
      <c r="D311" s="29" t="s">
        <v>4406</v>
      </c>
      <c r="E311" s="28">
        <v>82.12</v>
      </c>
      <c r="F311" s="27" t="str">
        <f t="shared" si="8"/>
        <v>-</v>
      </c>
      <c r="G311" s="27" t="str">
        <f t="shared" si="9"/>
        <v>-</v>
      </c>
    </row>
    <row r="312" spans="1:7" x14ac:dyDescent="0.25">
      <c r="A312" s="29" t="s">
        <v>4418</v>
      </c>
      <c r="B312" s="29" t="s">
        <v>4414</v>
      </c>
      <c r="C312" s="29" t="s">
        <v>4410</v>
      </c>
      <c r="D312" s="29" t="s">
        <v>4406</v>
      </c>
      <c r="E312" s="28">
        <v>49.47</v>
      </c>
      <c r="F312" s="27" t="str">
        <f t="shared" si="8"/>
        <v>Natasha Song</v>
      </c>
      <c r="G312" s="27" t="str">
        <f t="shared" si="9"/>
        <v>-</v>
      </c>
    </row>
    <row r="313" spans="1:7" x14ac:dyDescent="0.25">
      <c r="A313" s="29" t="s">
        <v>4418</v>
      </c>
      <c r="B313" s="29" t="s">
        <v>4428</v>
      </c>
      <c r="C313" s="29" t="s">
        <v>4410</v>
      </c>
      <c r="D313" s="29" t="s">
        <v>4406</v>
      </c>
      <c r="E313" s="28">
        <v>84.69</v>
      </c>
      <c r="F313" s="27" t="str">
        <f t="shared" si="8"/>
        <v>Aanya Zhang</v>
      </c>
      <c r="G313" s="27" t="str">
        <f t="shared" si="9"/>
        <v>-</v>
      </c>
    </row>
    <row r="314" spans="1:7" x14ac:dyDescent="0.25">
      <c r="A314" s="29" t="s">
        <v>4418</v>
      </c>
      <c r="B314" s="29" t="s">
        <v>4425</v>
      </c>
      <c r="C314" s="29" t="s">
        <v>4421</v>
      </c>
      <c r="D314" s="29" t="s">
        <v>4406</v>
      </c>
      <c r="E314" s="28">
        <v>6051.53</v>
      </c>
      <c r="F314" s="27" t="str">
        <f t="shared" si="8"/>
        <v>-</v>
      </c>
      <c r="G314" s="27" t="str">
        <f t="shared" si="9"/>
        <v>Yvette Biti</v>
      </c>
    </row>
    <row r="315" spans="1:7" x14ac:dyDescent="0.25">
      <c r="A315" s="29" t="s">
        <v>4418</v>
      </c>
      <c r="B315" s="29" t="s">
        <v>4417</v>
      </c>
      <c r="C315" s="29" t="s">
        <v>4407</v>
      </c>
      <c r="D315" s="29" t="s">
        <v>4406</v>
      </c>
      <c r="E315" s="28">
        <v>201.76</v>
      </c>
      <c r="F315" s="27" t="str">
        <f t="shared" si="8"/>
        <v>Tina Carlton</v>
      </c>
      <c r="G315" s="27" t="str">
        <f t="shared" si="9"/>
        <v>-</v>
      </c>
    </row>
    <row r="316" spans="1:7" x14ac:dyDescent="0.25">
      <c r="A316" s="29" t="s">
        <v>4411</v>
      </c>
      <c r="B316" s="29" t="s">
        <v>4428</v>
      </c>
      <c r="C316" s="29" t="s">
        <v>4416</v>
      </c>
      <c r="D316" s="29" t="s">
        <v>4406</v>
      </c>
      <c r="E316" s="28">
        <v>133.15</v>
      </c>
      <c r="F316" s="27" t="str">
        <f t="shared" si="8"/>
        <v>-</v>
      </c>
      <c r="G316" s="27" t="str">
        <f t="shared" si="9"/>
        <v>-</v>
      </c>
    </row>
    <row r="317" spans="1:7" x14ac:dyDescent="0.25">
      <c r="A317" s="29" t="s">
        <v>4409</v>
      </c>
      <c r="B317" s="29" t="s">
        <v>4431</v>
      </c>
      <c r="C317" s="29" t="s">
        <v>4407</v>
      </c>
      <c r="D317" s="29" t="s">
        <v>4406</v>
      </c>
      <c r="E317" s="28">
        <v>28.699999999999996</v>
      </c>
      <c r="F317" s="27" t="str">
        <f t="shared" si="8"/>
        <v>Phoebe Gour</v>
      </c>
      <c r="G317" s="27" t="str">
        <f t="shared" si="9"/>
        <v>-</v>
      </c>
    </row>
    <row r="318" spans="1:7" x14ac:dyDescent="0.25">
      <c r="A318" s="29" t="s">
        <v>4415</v>
      </c>
      <c r="B318" s="29" t="s">
        <v>4427</v>
      </c>
      <c r="C318" s="29" t="s">
        <v>4416</v>
      </c>
      <c r="D318" s="29" t="s">
        <v>4406</v>
      </c>
      <c r="E318" s="28">
        <v>262.7</v>
      </c>
      <c r="F318" s="27" t="str">
        <f t="shared" si="8"/>
        <v>-</v>
      </c>
      <c r="G318" s="27" t="str">
        <f t="shared" si="9"/>
        <v>-</v>
      </c>
    </row>
    <row r="319" spans="1:7" x14ac:dyDescent="0.25">
      <c r="A319" s="29" t="s">
        <v>4409</v>
      </c>
      <c r="B319" s="29" t="s">
        <v>4408</v>
      </c>
      <c r="C319" s="29" t="s">
        <v>4407</v>
      </c>
      <c r="D319" s="29" t="s">
        <v>4424</v>
      </c>
      <c r="E319" s="28">
        <v>222.77</v>
      </c>
      <c r="F319" s="27" t="str">
        <f t="shared" si="8"/>
        <v>Connor Betts</v>
      </c>
      <c r="G319" s="27" t="str">
        <f t="shared" si="9"/>
        <v>-</v>
      </c>
    </row>
    <row r="320" spans="1:7" x14ac:dyDescent="0.25">
      <c r="A320" s="29" t="s">
        <v>4418</v>
      </c>
      <c r="B320" s="29" t="s">
        <v>4427</v>
      </c>
      <c r="C320" s="29" t="s">
        <v>4410</v>
      </c>
      <c r="D320" s="29" t="s">
        <v>4424</v>
      </c>
      <c r="E320" s="28">
        <v>57.379999999999995</v>
      </c>
      <c r="F320" s="27" t="str">
        <f t="shared" si="8"/>
        <v>Samantha Chairs</v>
      </c>
      <c r="G320" s="27" t="str">
        <f t="shared" si="9"/>
        <v>-</v>
      </c>
    </row>
    <row r="321" spans="1:7" x14ac:dyDescent="0.25">
      <c r="A321" s="29" t="s">
        <v>4415</v>
      </c>
      <c r="B321" s="29" t="s">
        <v>4429</v>
      </c>
      <c r="C321" s="29" t="s">
        <v>4410</v>
      </c>
      <c r="D321" s="29" t="s">
        <v>4420</v>
      </c>
      <c r="E321" s="28">
        <v>21198.43</v>
      </c>
      <c r="F321" s="27" t="str">
        <f t="shared" si="8"/>
        <v>Radhya Staples</v>
      </c>
      <c r="G321" s="27" t="str">
        <f t="shared" si="9"/>
        <v>-</v>
      </c>
    </row>
    <row r="322" spans="1:7" x14ac:dyDescent="0.25">
      <c r="A322" s="29" t="s">
        <v>4418</v>
      </c>
      <c r="B322" s="29" t="s">
        <v>4417</v>
      </c>
      <c r="C322" s="29" t="s">
        <v>4410</v>
      </c>
      <c r="D322" s="29" t="s">
        <v>4406</v>
      </c>
      <c r="E322" s="28">
        <v>7475.49</v>
      </c>
      <c r="F322" s="27" t="str">
        <f t="shared" si="8"/>
        <v>Tina Carlton</v>
      </c>
      <c r="G322" s="27" t="str">
        <f t="shared" si="9"/>
        <v>-</v>
      </c>
    </row>
    <row r="323" spans="1:7" x14ac:dyDescent="0.25">
      <c r="A323" s="29" t="s">
        <v>4418</v>
      </c>
      <c r="B323" s="29" t="s">
        <v>4414</v>
      </c>
      <c r="C323" s="29" t="s">
        <v>4413</v>
      </c>
      <c r="D323" s="29" t="s">
        <v>4406</v>
      </c>
      <c r="E323" s="28">
        <v>596.91</v>
      </c>
      <c r="F323" s="27" t="str">
        <f t="shared" ref="F323:F386" si="10">IF(OR(C323="High", C323="Medium", C323="Low"), B323,"-")</f>
        <v>Natasha Song</v>
      </c>
      <c r="G323" s="27" t="str">
        <f t="shared" ref="G323:G386" si="11">IF(AND(C323="Critical",NOT(D323= "Express Air")),B323,"-")</f>
        <v>-</v>
      </c>
    </row>
    <row r="324" spans="1:7" x14ac:dyDescent="0.25">
      <c r="A324" s="29" t="s">
        <v>4418</v>
      </c>
      <c r="B324" s="29" t="s">
        <v>4425</v>
      </c>
      <c r="C324" s="29" t="s">
        <v>4407</v>
      </c>
      <c r="D324" s="29" t="s">
        <v>4406</v>
      </c>
      <c r="E324" s="28">
        <v>556.3599999999999</v>
      </c>
      <c r="F324" s="27" t="str">
        <f t="shared" si="10"/>
        <v>Yvette Biti</v>
      </c>
      <c r="G324" s="27" t="str">
        <f t="shared" si="11"/>
        <v>-</v>
      </c>
    </row>
    <row r="325" spans="1:7" x14ac:dyDescent="0.25">
      <c r="A325" s="29" t="s">
        <v>4418</v>
      </c>
      <c r="B325" s="29" t="s">
        <v>4408</v>
      </c>
      <c r="C325" s="29" t="s">
        <v>4421</v>
      </c>
      <c r="D325" s="29" t="s">
        <v>4406</v>
      </c>
      <c r="E325" s="28">
        <v>214.70999999999998</v>
      </c>
      <c r="F325" s="27" t="str">
        <f t="shared" si="10"/>
        <v>-</v>
      </c>
      <c r="G325" s="27" t="str">
        <f t="shared" si="11"/>
        <v>Connor Betts</v>
      </c>
    </row>
    <row r="326" spans="1:7" x14ac:dyDescent="0.25">
      <c r="A326" s="29" t="s">
        <v>4418</v>
      </c>
      <c r="B326" s="29" t="s">
        <v>4426</v>
      </c>
      <c r="C326" s="29" t="s">
        <v>4416</v>
      </c>
      <c r="D326" s="29" t="s">
        <v>4406</v>
      </c>
      <c r="E326" s="28">
        <v>73.7</v>
      </c>
      <c r="F326" s="27" t="str">
        <f t="shared" si="10"/>
        <v>-</v>
      </c>
      <c r="G326" s="27" t="str">
        <f t="shared" si="11"/>
        <v>-</v>
      </c>
    </row>
    <row r="327" spans="1:7" x14ac:dyDescent="0.25">
      <c r="A327" s="29" t="s">
        <v>4415</v>
      </c>
      <c r="B327" s="29" t="s">
        <v>4417</v>
      </c>
      <c r="C327" s="29" t="s">
        <v>4413</v>
      </c>
      <c r="D327" s="29" t="s">
        <v>4406</v>
      </c>
      <c r="E327" s="28">
        <v>320.89000000000004</v>
      </c>
      <c r="F327" s="27" t="str">
        <f t="shared" si="10"/>
        <v>Tina Carlton</v>
      </c>
      <c r="G327" s="27" t="str">
        <f t="shared" si="11"/>
        <v>-</v>
      </c>
    </row>
    <row r="328" spans="1:7" x14ac:dyDescent="0.25">
      <c r="A328" s="29" t="s">
        <v>4409</v>
      </c>
      <c r="B328" s="29" t="s">
        <v>4429</v>
      </c>
      <c r="C328" s="29" t="s">
        <v>4413</v>
      </c>
      <c r="D328" s="29" t="s">
        <v>4406</v>
      </c>
      <c r="E328" s="28">
        <v>17894.14</v>
      </c>
      <c r="F328" s="27" t="str">
        <f t="shared" si="10"/>
        <v>Radhya Staples</v>
      </c>
      <c r="G328" s="27" t="str">
        <f t="shared" si="11"/>
        <v>-</v>
      </c>
    </row>
    <row r="329" spans="1:7" x14ac:dyDescent="0.25">
      <c r="A329" s="29" t="s">
        <v>4415</v>
      </c>
      <c r="B329" s="29" t="s">
        <v>4428</v>
      </c>
      <c r="C329" s="29" t="s">
        <v>4416</v>
      </c>
      <c r="D329" s="29" t="s">
        <v>4406</v>
      </c>
      <c r="E329" s="28">
        <v>1812.9600000000003</v>
      </c>
      <c r="F329" s="27" t="str">
        <f t="shared" si="10"/>
        <v>-</v>
      </c>
      <c r="G329" s="27" t="str">
        <f t="shared" si="11"/>
        <v>-</v>
      </c>
    </row>
    <row r="330" spans="1:7" x14ac:dyDescent="0.25">
      <c r="A330" s="29" t="s">
        <v>4418</v>
      </c>
      <c r="B330" s="29" t="s">
        <v>4431</v>
      </c>
      <c r="C330" s="29" t="s">
        <v>4407</v>
      </c>
      <c r="D330" s="29" t="s">
        <v>4406</v>
      </c>
      <c r="E330" s="28">
        <v>205.47000000000003</v>
      </c>
      <c r="F330" s="27" t="str">
        <f t="shared" si="10"/>
        <v>Phoebe Gour</v>
      </c>
      <c r="G330" s="27" t="str">
        <f t="shared" si="11"/>
        <v>-</v>
      </c>
    </row>
    <row r="331" spans="1:7" x14ac:dyDescent="0.25">
      <c r="A331" s="29" t="s">
        <v>4409</v>
      </c>
      <c r="B331" s="29" t="s">
        <v>4426</v>
      </c>
      <c r="C331" s="29" t="s">
        <v>4407</v>
      </c>
      <c r="D331" s="29" t="s">
        <v>4420</v>
      </c>
      <c r="E331" s="28">
        <v>2298.9399999999996</v>
      </c>
      <c r="F331" s="27" t="str">
        <f t="shared" si="10"/>
        <v>Charlie Bui</v>
      </c>
      <c r="G331" s="27" t="str">
        <f t="shared" si="11"/>
        <v>-</v>
      </c>
    </row>
    <row r="332" spans="1:7" x14ac:dyDescent="0.25">
      <c r="A332" s="29" t="s">
        <v>4418</v>
      </c>
      <c r="B332" s="29" t="s">
        <v>4408</v>
      </c>
      <c r="C332" s="29" t="s">
        <v>4416</v>
      </c>
      <c r="D332" s="29" t="s">
        <v>4424</v>
      </c>
      <c r="E332" s="28">
        <v>162.93</v>
      </c>
      <c r="F332" s="27" t="str">
        <f t="shared" si="10"/>
        <v>-</v>
      </c>
      <c r="G332" s="27" t="str">
        <f t="shared" si="11"/>
        <v>-</v>
      </c>
    </row>
    <row r="333" spans="1:7" x14ac:dyDescent="0.25">
      <c r="A333" s="29" t="s">
        <v>4415</v>
      </c>
      <c r="B333" s="29" t="s">
        <v>4422</v>
      </c>
      <c r="C333" s="29" t="s">
        <v>4413</v>
      </c>
      <c r="D333" s="29" t="s">
        <v>4406</v>
      </c>
      <c r="E333" s="28">
        <v>339.36999999999995</v>
      </c>
      <c r="F333" s="27" t="str">
        <f t="shared" si="10"/>
        <v>Mihael Khan</v>
      </c>
      <c r="G333" s="27" t="str">
        <f t="shared" si="11"/>
        <v>-</v>
      </c>
    </row>
    <row r="334" spans="1:7" x14ac:dyDescent="0.25">
      <c r="A334" s="29" t="s">
        <v>4418</v>
      </c>
      <c r="B334" s="29" t="s">
        <v>4427</v>
      </c>
      <c r="C334" s="29" t="s">
        <v>4410</v>
      </c>
      <c r="D334" s="29" t="s">
        <v>4424</v>
      </c>
      <c r="E334" s="28">
        <v>1444.55</v>
      </c>
      <c r="F334" s="27" t="str">
        <f t="shared" si="10"/>
        <v>Samantha Chairs</v>
      </c>
      <c r="G334" s="27" t="str">
        <f t="shared" si="11"/>
        <v>-</v>
      </c>
    </row>
    <row r="335" spans="1:7" x14ac:dyDescent="0.25">
      <c r="A335" s="29" t="s">
        <v>4411</v>
      </c>
      <c r="B335" s="29" t="s">
        <v>4414</v>
      </c>
      <c r="C335" s="29" t="s">
        <v>4410</v>
      </c>
      <c r="D335" s="29" t="s">
        <v>4406</v>
      </c>
      <c r="E335" s="28">
        <v>183.04999999999998</v>
      </c>
      <c r="F335" s="27" t="str">
        <f t="shared" si="10"/>
        <v>Natasha Song</v>
      </c>
      <c r="G335" s="27" t="str">
        <f t="shared" si="11"/>
        <v>-</v>
      </c>
    </row>
    <row r="336" spans="1:7" x14ac:dyDescent="0.25">
      <c r="A336" s="29" t="s">
        <v>4411</v>
      </c>
      <c r="B336" s="29" t="s">
        <v>4427</v>
      </c>
      <c r="C336" s="29" t="s">
        <v>4407</v>
      </c>
      <c r="D336" s="29" t="s">
        <v>4406</v>
      </c>
      <c r="E336" s="28">
        <v>37.14</v>
      </c>
      <c r="F336" s="27" t="str">
        <f t="shared" si="10"/>
        <v>Samantha Chairs</v>
      </c>
      <c r="G336" s="27" t="str">
        <f t="shared" si="11"/>
        <v>-</v>
      </c>
    </row>
    <row r="337" spans="1:7" x14ac:dyDescent="0.25">
      <c r="A337" s="29" t="s">
        <v>4418</v>
      </c>
      <c r="B337" s="29" t="s">
        <v>4431</v>
      </c>
      <c r="C337" s="29" t="s">
        <v>4413</v>
      </c>
      <c r="D337" s="29" t="s">
        <v>4406</v>
      </c>
      <c r="E337" s="28">
        <v>146.56</v>
      </c>
      <c r="F337" s="27" t="str">
        <f t="shared" si="10"/>
        <v>Phoebe Gour</v>
      </c>
      <c r="G337" s="27" t="str">
        <f t="shared" si="11"/>
        <v>-</v>
      </c>
    </row>
    <row r="338" spans="1:7" x14ac:dyDescent="0.25">
      <c r="A338" s="29" t="s">
        <v>4415</v>
      </c>
      <c r="B338" s="29" t="s">
        <v>4423</v>
      </c>
      <c r="C338" s="29" t="s">
        <v>4421</v>
      </c>
      <c r="D338" s="29" t="s">
        <v>4406</v>
      </c>
      <c r="E338" s="28">
        <v>101.59</v>
      </c>
      <c r="F338" s="27" t="str">
        <f t="shared" si="10"/>
        <v>-</v>
      </c>
      <c r="G338" s="27" t="str">
        <f t="shared" si="11"/>
        <v>Leighton Forrest</v>
      </c>
    </row>
    <row r="339" spans="1:7" x14ac:dyDescent="0.25">
      <c r="A339" s="29" t="s">
        <v>4409</v>
      </c>
      <c r="B339" s="29" t="s">
        <v>4408</v>
      </c>
      <c r="C339" s="29" t="s">
        <v>4407</v>
      </c>
      <c r="D339" s="29" t="s">
        <v>4406</v>
      </c>
      <c r="E339" s="28">
        <v>1768.22</v>
      </c>
      <c r="F339" s="27" t="str">
        <f t="shared" si="10"/>
        <v>Connor Betts</v>
      </c>
      <c r="G339" s="27" t="str">
        <f t="shared" si="11"/>
        <v>-</v>
      </c>
    </row>
    <row r="340" spans="1:7" x14ac:dyDescent="0.25">
      <c r="A340" s="29" t="s">
        <v>4409</v>
      </c>
      <c r="B340" s="29" t="s">
        <v>4422</v>
      </c>
      <c r="C340" s="29" t="s">
        <v>4416</v>
      </c>
      <c r="D340" s="29" t="s">
        <v>4406</v>
      </c>
      <c r="E340" s="28">
        <v>745.58999999999992</v>
      </c>
      <c r="F340" s="27" t="str">
        <f t="shared" si="10"/>
        <v>-</v>
      </c>
      <c r="G340" s="27" t="str">
        <f t="shared" si="11"/>
        <v>-</v>
      </c>
    </row>
    <row r="341" spans="1:7" x14ac:dyDescent="0.25">
      <c r="A341" s="29" t="s">
        <v>4411</v>
      </c>
      <c r="B341" s="29" t="s">
        <v>4427</v>
      </c>
      <c r="C341" s="29" t="s">
        <v>4413</v>
      </c>
      <c r="D341" s="29" t="s">
        <v>4406</v>
      </c>
      <c r="E341" s="28">
        <v>2626.77</v>
      </c>
      <c r="F341" s="27" t="str">
        <f t="shared" si="10"/>
        <v>Samantha Chairs</v>
      </c>
      <c r="G341" s="27" t="str">
        <f t="shared" si="11"/>
        <v>-</v>
      </c>
    </row>
    <row r="342" spans="1:7" x14ac:dyDescent="0.25">
      <c r="A342" s="29" t="s">
        <v>4418</v>
      </c>
      <c r="B342" s="29" t="s">
        <v>4426</v>
      </c>
      <c r="C342" s="29" t="s">
        <v>4416</v>
      </c>
      <c r="D342" s="29" t="s">
        <v>4424</v>
      </c>
      <c r="E342" s="28">
        <v>2353.1499999999996</v>
      </c>
      <c r="F342" s="27" t="str">
        <f t="shared" si="10"/>
        <v>-</v>
      </c>
      <c r="G342" s="27" t="str">
        <f t="shared" si="11"/>
        <v>-</v>
      </c>
    </row>
    <row r="343" spans="1:7" x14ac:dyDescent="0.25">
      <c r="A343" s="29" t="s">
        <v>4409</v>
      </c>
      <c r="B343" s="29" t="s">
        <v>4426</v>
      </c>
      <c r="C343" s="29" t="s">
        <v>4407</v>
      </c>
      <c r="D343" s="29" t="s">
        <v>4424</v>
      </c>
      <c r="E343" s="28">
        <v>118.33</v>
      </c>
      <c r="F343" s="27" t="str">
        <f t="shared" si="10"/>
        <v>Charlie Bui</v>
      </c>
      <c r="G343" s="27" t="str">
        <f t="shared" si="11"/>
        <v>-</v>
      </c>
    </row>
    <row r="344" spans="1:7" x14ac:dyDescent="0.25">
      <c r="A344" s="29" t="s">
        <v>4411</v>
      </c>
      <c r="B344" s="29" t="s">
        <v>4431</v>
      </c>
      <c r="C344" s="29" t="s">
        <v>4407</v>
      </c>
      <c r="D344" s="29" t="s">
        <v>4406</v>
      </c>
      <c r="E344" s="28">
        <v>23.959999999999997</v>
      </c>
      <c r="F344" s="27" t="str">
        <f t="shared" si="10"/>
        <v>Phoebe Gour</v>
      </c>
      <c r="G344" s="27" t="str">
        <f t="shared" si="11"/>
        <v>-</v>
      </c>
    </row>
    <row r="345" spans="1:7" x14ac:dyDescent="0.25">
      <c r="A345" s="29" t="s">
        <v>4415</v>
      </c>
      <c r="B345" s="29" t="s">
        <v>4422</v>
      </c>
      <c r="C345" s="29" t="s">
        <v>4416</v>
      </c>
      <c r="D345" s="29" t="s">
        <v>4406</v>
      </c>
      <c r="E345" s="28">
        <v>1934.52</v>
      </c>
      <c r="F345" s="27" t="str">
        <f t="shared" si="10"/>
        <v>-</v>
      </c>
      <c r="G345" s="27" t="str">
        <f t="shared" si="11"/>
        <v>-</v>
      </c>
    </row>
    <row r="346" spans="1:7" x14ac:dyDescent="0.25">
      <c r="A346" s="29" t="s">
        <v>4415</v>
      </c>
      <c r="B346" s="29" t="s">
        <v>4408</v>
      </c>
      <c r="C346" s="29" t="s">
        <v>4413</v>
      </c>
      <c r="D346" s="29" t="s">
        <v>4406</v>
      </c>
      <c r="E346" s="28">
        <v>168.38</v>
      </c>
      <c r="F346" s="27" t="str">
        <f t="shared" si="10"/>
        <v>Connor Betts</v>
      </c>
      <c r="G346" s="27" t="str">
        <f t="shared" si="11"/>
        <v>-</v>
      </c>
    </row>
    <row r="347" spans="1:7" x14ac:dyDescent="0.25">
      <c r="A347" s="29" t="s">
        <v>4411</v>
      </c>
      <c r="B347" s="29" t="s">
        <v>4427</v>
      </c>
      <c r="C347" s="29" t="s">
        <v>4416</v>
      </c>
      <c r="D347" s="29" t="s">
        <v>4406</v>
      </c>
      <c r="E347" s="28">
        <v>372.70000000000005</v>
      </c>
      <c r="F347" s="27" t="str">
        <f t="shared" si="10"/>
        <v>-</v>
      </c>
      <c r="G347" s="27" t="str">
        <f t="shared" si="11"/>
        <v>-</v>
      </c>
    </row>
    <row r="348" spans="1:7" x14ac:dyDescent="0.25">
      <c r="A348" s="29" t="s">
        <v>4411</v>
      </c>
      <c r="B348" s="29" t="s">
        <v>4427</v>
      </c>
      <c r="C348" s="29" t="s">
        <v>4416</v>
      </c>
      <c r="D348" s="29" t="s">
        <v>4406</v>
      </c>
      <c r="E348" s="28">
        <v>107.21000000000001</v>
      </c>
      <c r="F348" s="27" t="str">
        <f t="shared" si="10"/>
        <v>-</v>
      </c>
      <c r="G348" s="27" t="str">
        <f t="shared" si="11"/>
        <v>-</v>
      </c>
    </row>
    <row r="349" spans="1:7" x14ac:dyDescent="0.25">
      <c r="A349" s="29" t="s">
        <v>4418</v>
      </c>
      <c r="B349" s="29" t="s">
        <v>4431</v>
      </c>
      <c r="C349" s="29" t="s">
        <v>4407</v>
      </c>
      <c r="D349" s="29" t="s">
        <v>4406</v>
      </c>
      <c r="E349" s="28">
        <v>115.24999999999999</v>
      </c>
      <c r="F349" s="27" t="str">
        <f t="shared" si="10"/>
        <v>Phoebe Gour</v>
      </c>
      <c r="G349" s="27" t="str">
        <f t="shared" si="11"/>
        <v>-</v>
      </c>
    </row>
    <row r="350" spans="1:7" x14ac:dyDescent="0.25">
      <c r="A350" s="29" t="s">
        <v>4418</v>
      </c>
      <c r="B350" s="29" t="s">
        <v>4425</v>
      </c>
      <c r="C350" s="29" t="s">
        <v>4416</v>
      </c>
      <c r="D350" s="29" t="s">
        <v>4406</v>
      </c>
      <c r="E350" s="28">
        <v>605.29999999999995</v>
      </c>
      <c r="F350" s="27" t="str">
        <f t="shared" si="10"/>
        <v>-</v>
      </c>
      <c r="G350" s="27" t="str">
        <f t="shared" si="11"/>
        <v>-</v>
      </c>
    </row>
    <row r="351" spans="1:7" x14ac:dyDescent="0.25">
      <c r="A351" s="29" t="s">
        <v>4418</v>
      </c>
      <c r="B351" s="29" t="s">
        <v>4426</v>
      </c>
      <c r="C351" s="29" t="s">
        <v>4407</v>
      </c>
      <c r="D351" s="29" t="s">
        <v>4406</v>
      </c>
      <c r="E351" s="28">
        <v>125.55</v>
      </c>
      <c r="F351" s="27" t="str">
        <f t="shared" si="10"/>
        <v>Charlie Bui</v>
      </c>
      <c r="G351" s="27" t="str">
        <f t="shared" si="11"/>
        <v>-</v>
      </c>
    </row>
    <row r="352" spans="1:7" x14ac:dyDescent="0.25">
      <c r="A352" s="29" t="s">
        <v>4409</v>
      </c>
      <c r="B352" s="29" t="s">
        <v>4408</v>
      </c>
      <c r="C352" s="29" t="s">
        <v>4413</v>
      </c>
      <c r="D352" s="29" t="s">
        <v>4406</v>
      </c>
      <c r="E352" s="28">
        <v>224.74999999999997</v>
      </c>
      <c r="F352" s="27" t="str">
        <f t="shared" si="10"/>
        <v>Connor Betts</v>
      </c>
      <c r="G352" s="27" t="str">
        <f t="shared" si="11"/>
        <v>-</v>
      </c>
    </row>
    <row r="353" spans="1:7" x14ac:dyDescent="0.25">
      <c r="A353" s="29" t="s">
        <v>4409</v>
      </c>
      <c r="B353" s="29" t="s">
        <v>4419</v>
      </c>
      <c r="C353" s="29" t="s">
        <v>4421</v>
      </c>
      <c r="D353" s="29" t="s">
        <v>4406</v>
      </c>
      <c r="E353" s="28">
        <v>140.66</v>
      </c>
      <c r="F353" s="27" t="str">
        <f t="shared" si="10"/>
        <v>-</v>
      </c>
      <c r="G353" s="27" t="str">
        <f t="shared" si="11"/>
        <v>Nicholas Fernandes</v>
      </c>
    </row>
    <row r="354" spans="1:7" x14ac:dyDescent="0.25">
      <c r="A354" s="29" t="s">
        <v>4409</v>
      </c>
      <c r="B354" s="29" t="s">
        <v>4425</v>
      </c>
      <c r="C354" s="29" t="s">
        <v>4413</v>
      </c>
      <c r="D354" s="29" t="s">
        <v>4406</v>
      </c>
      <c r="E354" s="28">
        <v>645.67000000000007</v>
      </c>
      <c r="F354" s="27" t="str">
        <f t="shared" si="10"/>
        <v>Yvette Biti</v>
      </c>
      <c r="G354" s="27" t="str">
        <f t="shared" si="11"/>
        <v>-</v>
      </c>
    </row>
    <row r="355" spans="1:7" x14ac:dyDescent="0.25">
      <c r="A355" s="29" t="s">
        <v>4409</v>
      </c>
      <c r="B355" s="29" t="s">
        <v>4422</v>
      </c>
      <c r="C355" s="29" t="s">
        <v>4407</v>
      </c>
      <c r="D355" s="29" t="s">
        <v>4406</v>
      </c>
      <c r="E355" s="28">
        <v>59.399999999999991</v>
      </c>
      <c r="F355" s="27" t="str">
        <f t="shared" si="10"/>
        <v>Mihael Khan</v>
      </c>
      <c r="G355" s="27" t="str">
        <f t="shared" si="11"/>
        <v>-</v>
      </c>
    </row>
    <row r="356" spans="1:7" x14ac:dyDescent="0.25">
      <c r="A356" s="29" t="s">
        <v>4418</v>
      </c>
      <c r="B356" s="29" t="s">
        <v>4408</v>
      </c>
      <c r="C356" s="29" t="s">
        <v>4416</v>
      </c>
      <c r="D356" s="29" t="s">
        <v>4406</v>
      </c>
      <c r="E356" s="28">
        <v>35.239999999999995</v>
      </c>
      <c r="F356" s="27" t="str">
        <f t="shared" si="10"/>
        <v>-</v>
      </c>
      <c r="G356" s="27" t="str">
        <f t="shared" si="11"/>
        <v>-</v>
      </c>
    </row>
    <row r="357" spans="1:7" x14ac:dyDescent="0.25">
      <c r="A357" s="29" t="s">
        <v>4415</v>
      </c>
      <c r="B357" s="29" t="s">
        <v>4431</v>
      </c>
      <c r="C357" s="29" t="s">
        <v>4413</v>
      </c>
      <c r="D357" s="29" t="s">
        <v>4406</v>
      </c>
      <c r="E357" s="28">
        <v>85.02</v>
      </c>
      <c r="F357" s="27" t="str">
        <f t="shared" si="10"/>
        <v>Phoebe Gour</v>
      </c>
      <c r="G357" s="27" t="str">
        <f t="shared" si="11"/>
        <v>-</v>
      </c>
    </row>
    <row r="358" spans="1:7" x14ac:dyDescent="0.25">
      <c r="A358" s="29" t="s">
        <v>4418</v>
      </c>
      <c r="B358" s="29" t="s">
        <v>4423</v>
      </c>
      <c r="C358" s="29" t="s">
        <v>4407</v>
      </c>
      <c r="D358" s="29" t="s">
        <v>4406</v>
      </c>
      <c r="E358" s="28">
        <v>29.779999999999994</v>
      </c>
      <c r="F358" s="27" t="str">
        <f t="shared" si="10"/>
        <v>Leighton Forrest</v>
      </c>
      <c r="G358" s="27" t="str">
        <f t="shared" si="11"/>
        <v>-</v>
      </c>
    </row>
    <row r="359" spans="1:7" x14ac:dyDescent="0.25">
      <c r="A359" s="29" t="s">
        <v>4409</v>
      </c>
      <c r="B359" s="29" t="s">
        <v>4431</v>
      </c>
      <c r="C359" s="29" t="s">
        <v>4410</v>
      </c>
      <c r="D359" s="29" t="s">
        <v>4406</v>
      </c>
      <c r="E359" s="28">
        <v>15.99</v>
      </c>
      <c r="F359" s="27" t="str">
        <f t="shared" si="10"/>
        <v>Phoebe Gour</v>
      </c>
      <c r="G359" s="27" t="str">
        <f t="shared" si="11"/>
        <v>-</v>
      </c>
    </row>
    <row r="360" spans="1:7" x14ac:dyDescent="0.25">
      <c r="A360" s="29" t="s">
        <v>4409</v>
      </c>
      <c r="B360" s="29" t="s">
        <v>4431</v>
      </c>
      <c r="C360" s="29" t="s">
        <v>4410</v>
      </c>
      <c r="D360" s="29" t="s">
        <v>4406</v>
      </c>
      <c r="E360" s="28">
        <v>136.37999999999997</v>
      </c>
      <c r="F360" s="27" t="str">
        <f t="shared" si="10"/>
        <v>Phoebe Gour</v>
      </c>
      <c r="G360" s="27" t="str">
        <f t="shared" si="11"/>
        <v>-</v>
      </c>
    </row>
    <row r="361" spans="1:7" x14ac:dyDescent="0.25">
      <c r="A361" s="29" t="s">
        <v>4409</v>
      </c>
      <c r="B361" s="29" t="s">
        <v>4423</v>
      </c>
      <c r="C361" s="29" t="s">
        <v>4410</v>
      </c>
      <c r="D361" s="29" t="s">
        <v>4406</v>
      </c>
      <c r="E361" s="28">
        <v>43.050000000000004</v>
      </c>
      <c r="F361" s="27" t="str">
        <f t="shared" si="10"/>
        <v>Leighton Forrest</v>
      </c>
      <c r="G361" s="27" t="str">
        <f t="shared" si="11"/>
        <v>-</v>
      </c>
    </row>
    <row r="362" spans="1:7" x14ac:dyDescent="0.25">
      <c r="A362" s="29" t="s">
        <v>4415</v>
      </c>
      <c r="B362" s="29" t="s">
        <v>4430</v>
      </c>
      <c r="C362" s="29" t="s">
        <v>4421</v>
      </c>
      <c r="D362" s="29" t="s">
        <v>4424</v>
      </c>
      <c r="E362" s="28">
        <v>66.209999999999994</v>
      </c>
      <c r="F362" s="27" t="str">
        <f t="shared" si="10"/>
        <v>-</v>
      </c>
      <c r="G362" s="27" t="str">
        <f t="shared" si="11"/>
        <v>-</v>
      </c>
    </row>
    <row r="363" spans="1:7" x14ac:dyDescent="0.25">
      <c r="A363" s="29" t="s">
        <v>4411</v>
      </c>
      <c r="B363" s="29" t="s">
        <v>4425</v>
      </c>
      <c r="C363" s="29" t="s">
        <v>4410</v>
      </c>
      <c r="D363" s="29" t="s">
        <v>4406</v>
      </c>
      <c r="E363" s="28">
        <v>145.29000000000002</v>
      </c>
      <c r="F363" s="27" t="str">
        <f t="shared" si="10"/>
        <v>Yvette Biti</v>
      </c>
      <c r="G363" s="27" t="str">
        <f t="shared" si="11"/>
        <v>-</v>
      </c>
    </row>
    <row r="364" spans="1:7" x14ac:dyDescent="0.25">
      <c r="A364" s="29" t="s">
        <v>4411</v>
      </c>
      <c r="B364" s="29" t="s">
        <v>4414</v>
      </c>
      <c r="C364" s="29" t="s">
        <v>4410</v>
      </c>
      <c r="D364" s="29" t="s">
        <v>4406</v>
      </c>
      <c r="E364" s="28">
        <v>15024.17</v>
      </c>
      <c r="F364" s="27" t="str">
        <f t="shared" si="10"/>
        <v>Natasha Song</v>
      </c>
      <c r="G364" s="27" t="str">
        <f t="shared" si="11"/>
        <v>-</v>
      </c>
    </row>
    <row r="365" spans="1:7" x14ac:dyDescent="0.25">
      <c r="A365" s="29" t="s">
        <v>4411</v>
      </c>
      <c r="B365" s="29" t="s">
        <v>4414</v>
      </c>
      <c r="C365" s="29" t="s">
        <v>4410</v>
      </c>
      <c r="D365" s="29" t="s">
        <v>4406</v>
      </c>
      <c r="E365" s="28">
        <v>26.920000000000005</v>
      </c>
      <c r="F365" s="27" t="str">
        <f t="shared" si="10"/>
        <v>Natasha Song</v>
      </c>
      <c r="G365" s="27" t="str">
        <f t="shared" si="11"/>
        <v>-</v>
      </c>
    </row>
    <row r="366" spans="1:7" x14ac:dyDescent="0.25">
      <c r="A366" s="29" t="s">
        <v>4418</v>
      </c>
      <c r="B366" s="29" t="s">
        <v>4422</v>
      </c>
      <c r="C366" s="29" t="s">
        <v>4407</v>
      </c>
      <c r="D366" s="29" t="s">
        <v>4406</v>
      </c>
      <c r="E366" s="28">
        <v>193.64</v>
      </c>
      <c r="F366" s="27" t="str">
        <f t="shared" si="10"/>
        <v>Mihael Khan</v>
      </c>
      <c r="G366" s="27" t="str">
        <f t="shared" si="11"/>
        <v>-</v>
      </c>
    </row>
    <row r="367" spans="1:7" x14ac:dyDescent="0.25">
      <c r="A367" s="29" t="s">
        <v>4415</v>
      </c>
      <c r="B367" s="29" t="s">
        <v>4425</v>
      </c>
      <c r="C367" s="29" t="s">
        <v>4413</v>
      </c>
      <c r="D367" s="29" t="s">
        <v>4406</v>
      </c>
      <c r="E367" s="28">
        <v>36.99</v>
      </c>
      <c r="F367" s="27" t="str">
        <f t="shared" si="10"/>
        <v>Yvette Biti</v>
      </c>
      <c r="G367" s="27" t="str">
        <f t="shared" si="11"/>
        <v>-</v>
      </c>
    </row>
    <row r="368" spans="1:7" x14ac:dyDescent="0.25">
      <c r="A368" s="29" t="s">
        <v>4415</v>
      </c>
      <c r="B368" s="29" t="s">
        <v>4431</v>
      </c>
      <c r="C368" s="29" t="s">
        <v>4413</v>
      </c>
      <c r="D368" s="29" t="s">
        <v>4406</v>
      </c>
      <c r="E368" s="28">
        <v>776.01</v>
      </c>
      <c r="F368" s="27" t="str">
        <f t="shared" si="10"/>
        <v>Phoebe Gour</v>
      </c>
      <c r="G368" s="27" t="str">
        <f t="shared" si="11"/>
        <v>-</v>
      </c>
    </row>
    <row r="369" spans="1:7" x14ac:dyDescent="0.25">
      <c r="A369" s="29" t="s">
        <v>4418</v>
      </c>
      <c r="B369" s="29" t="s">
        <v>4408</v>
      </c>
      <c r="C369" s="29" t="s">
        <v>4407</v>
      </c>
      <c r="D369" s="29" t="s">
        <v>4406</v>
      </c>
      <c r="E369" s="28">
        <v>54.809999999999995</v>
      </c>
      <c r="F369" s="27" t="str">
        <f t="shared" si="10"/>
        <v>Connor Betts</v>
      </c>
      <c r="G369" s="27" t="str">
        <f t="shared" si="11"/>
        <v>-</v>
      </c>
    </row>
    <row r="370" spans="1:7" x14ac:dyDescent="0.25">
      <c r="A370" s="29" t="s">
        <v>4418</v>
      </c>
      <c r="B370" s="29" t="s">
        <v>4430</v>
      </c>
      <c r="C370" s="29" t="s">
        <v>4407</v>
      </c>
      <c r="D370" s="29" t="s">
        <v>4406</v>
      </c>
      <c r="E370" s="28">
        <v>45.15</v>
      </c>
      <c r="F370" s="27" t="str">
        <f t="shared" si="10"/>
        <v>Preston Senome</v>
      </c>
      <c r="G370" s="27" t="str">
        <f t="shared" si="11"/>
        <v>-</v>
      </c>
    </row>
    <row r="371" spans="1:7" x14ac:dyDescent="0.25">
      <c r="A371" s="29" t="s">
        <v>4409</v>
      </c>
      <c r="B371" s="29" t="s">
        <v>4425</v>
      </c>
      <c r="C371" s="29" t="s">
        <v>4413</v>
      </c>
      <c r="D371" s="29" t="s">
        <v>4406</v>
      </c>
      <c r="E371" s="28">
        <v>114.14</v>
      </c>
      <c r="F371" s="27" t="str">
        <f t="shared" si="10"/>
        <v>Yvette Biti</v>
      </c>
      <c r="G371" s="27" t="str">
        <f t="shared" si="11"/>
        <v>-</v>
      </c>
    </row>
    <row r="372" spans="1:7" x14ac:dyDescent="0.25">
      <c r="A372" s="29" t="s">
        <v>4418</v>
      </c>
      <c r="B372" s="29" t="s">
        <v>4429</v>
      </c>
      <c r="C372" s="29" t="s">
        <v>4410</v>
      </c>
      <c r="D372" s="29" t="s">
        <v>4406</v>
      </c>
      <c r="E372" s="28">
        <v>192.75000000000003</v>
      </c>
      <c r="F372" s="27" t="str">
        <f t="shared" si="10"/>
        <v>Radhya Staples</v>
      </c>
      <c r="G372" s="27" t="str">
        <f t="shared" si="11"/>
        <v>-</v>
      </c>
    </row>
    <row r="373" spans="1:7" x14ac:dyDescent="0.25">
      <c r="A373" s="29" t="s">
        <v>4415</v>
      </c>
      <c r="B373" s="29" t="s">
        <v>4417</v>
      </c>
      <c r="C373" s="29" t="s">
        <v>4421</v>
      </c>
      <c r="D373" s="29" t="s">
        <v>4406</v>
      </c>
      <c r="E373" s="28">
        <v>90.080000000000013</v>
      </c>
      <c r="F373" s="27" t="str">
        <f t="shared" si="10"/>
        <v>-</v>
      </c>
      <c r="G373" s="27" t="str">
        <f t="shared" si="11"/>
        <v>Tina Carlton</v>
      </c>
    </row>
    <row r="374" spans="1:7" x14ac:dyDescent="0.25">
      <c r="A374" s="29" t="s">
        <v>4418</v>
      </c>
      <c r="B374" s="29" t="s">
        <v>4428</v>
      </c>
      <c r="C374" s="29" t="s">
        <v>4421</v>
      </c>
      <c r="D374" s="29" t="s">
        <v>4406</v>
      </c>
      <c r="E374" s="28">
        <v>3.16</v>
      </c>
      <c r="F374" s="27" t="str">
        <f t="shared" si="10"/>
        <v>-</v>
      </c>
      <c r="G374" s="27" t="str">
        <f t="shared" si="11"/>
        <v>Aanya Zhang</v>
      </c>
    </row>
    <row r="375" spans="1:7" x14ac:dyDescent="0.25">
      <c r="A375" s="29" t="s">
        <v>4415</v>
      </c>
      <c r="B375" s="29" t="s">
        <v>4408</v>
      </c>
      <c r="C375" s="29" t="s">
        <v>4421</v>
      </c>
      <c r="D375" s="29" t="s">
        <v>4406</v>
      </c>
      <c r="E375" s="28">
        <v>891.01999999999987</v>
      </c>
      <c r="F375" s="27" t="str">
        <f t="shared" si="10"/>
        <v>-</v>
      </c>
      <c r="G375" s="27" t="str">
        <f t="shared" si="11"/>
        <v>Connor Betts</v>
      </c>
    </row>
    <row r="376" spans="1:7" x14ac:dyDescent="0.25">
      <c r="A376" s="29" t="s">
        <v>4418</v>
      </c>
      <c r="B376" s="29" t="s">
        <v>4408</v>
      </c>
      <c r="C376" s="29" t="s">
        <v>4407</v>
      </c>
      <c r="D376" s="29" t="s">
        <v>4406</v>
      </c>
      <c r="E376" s="28">
        <v>335.01</v>
      </c>
      <c r="F376" s="27" t="str">
        <f t="shared" si="10"/>
        <v>Connor Betts</v>
      </c>
      <c r="G376" s="27" t="str">
        <f t="shared" si="11"/>
        <v>-</v>
      </c>
    </row>
    <row r="377" spans="1:7" x14ac:dyDescent="0.25">
      <c r="A377" s="29" t="s">
        <v>4409</v>
      </c>
      <c r="B377" s="29" t="s">
        <v>4425</v>
      </c>
      <c r="C377" s="29" t="s">
        <v>4413</v>
      </c>
      <c r="D377" s="29" t="s">
        <v>4424</v>
      </c>
      <c r="E377" s="28">
        <v>53.160000000000004</v>
      </c>
      <c r="F377" s="27" t="str">
        <f t="shared" si="10"/>
        <v>Yvette Biti</v>
      </c>
      <c r="G377" s="27" t="str">
        <f t="shared" si="11"/>
        <v>-</v>
      </c>
    </row>
    <row r="378" spans="1:7" x14ac:dyDescent="0.25">
      <c r="A378" s="29" t="s">
        <v>4411</v>
      </c>
      <c r="B378" s="29" t="s">
        <v>4417</v>
      </c>
      <c r="C378" s="29" t="s">
        <v>4410</v>
      </c>
      <c r="D378" s="29" t="s">
        <v>4406</v>
      </c>
      <c r="E378" s="28">
        <v>103.81</v>
      </c>
      <c r="F378" s="27" t="str">
        <f t="shared" si="10"/>
        <v>Tina Carlton</v>
      </c>
      <c r="G378" s="27" t="str">
        <f t="shared" si="11"/>
        <v>-</v>
      </c>
    </row>
    <row r="379" spans="1:7" x14ac:dyDescent="0.25">
      <c r="A379" s="29" t="s">
        <v>4411</v>
      </c>
      <c r="B379" s="29" t="s">
        <v>4431</v>
      </c>
      <c r="C379" s="29" t="s">
        <v>4416</v>
      </c>
      <c r="D379" s="29" t="s">
        <v>4406</v>
      </c>
      <c r="E379" s="28">
        <v>166.65</v>
      </c>
      <c r="F379" s="27" t="str">
        <f t="shared" si="10"/>
        <v>-</v>
      </c>
      <c r="G379" s="27" t="str">
        <f t="shared" si="11"/>
        <v>-</v>
      </c>
    </row>
    <row r="380" spans="1:7" x14ac:dyDescent="0.25">
      <c r="A380" s="29" t="s">
        <v>4418</v>
      </c>
      <c r="B380" s="29" t="s">
        <v>4408</v>
      </c>
      <c r="C380" s="29" t="s">
        <v>4413</v>
      </c>
      <c r="D380" s="29" t="s">
        <v>4406</v>
      </c>
      <c r="E380" s="28">
        <v>454.90000000000009</v>
      </c>
      <c r="F380" s="27" t="str">
        <f t="shared" si="10"/>
        <v>Connor Betts</v>
      </c>
      <c r="G380" s="27" t="str">
        <f t="shared" si="11"/>
        <v>-</v>
      </c>
    </row>
    <row r="381" spans="1:7" x14ac:dyDescent="0.25">
      <c r="A381" s="29" t="s">
        <v>4411</v>
      </c>
      <c r="B381" s="29" t="s">
        <v>4417</v>
      </c>
      <c r="C381" s="29" t="s">
        <v>4413</v>
      </c>
      <c r="D381" s="29" t="s">
        <v>4406</v>
      </c>
      <c r="E381" s="28">
        <v>559.56000000000006</v>
      </c>
      <c r="F381" s="27" t="str">
        <f t="shared" si="10"/>
        <v>Tina Carlton</v>
      </c>
      <c r="G381" s="27" t="str">
        <f t="shared" si="11"/>
        <v>-</v>
      </c>
    </row>
    <row r="382" spans="1:7" x14ac:dyDescent="0.25">
      <c r="A382" s="29" t="s">
        <v>4418</v>
      </c>
      <c r="B382" s="29" t="s">
        <v>4417</v>
      </c>
      <c r="C382" s="29" t="s">
        <v>4407</v>
      </c>
      <c r="D382" s="29" t="s">
        <v>4406</v>
      </c>
      <c r="E382" s="28">
        <v>739.06000000000006</v>
      </c>
      <c r="F382" s="27" t="str">
        <f t="shared" si="10"/>
        <v>Tina Carlton</v>
      </c>
      <c r="G382" s="27" t="str">
        <f t="shared" si="11"/>
        <v>-</v>
      </c>
    </row>
    <row r="383" spans="1:7" x14ac:dyDescent="0.25">
      <c r="A383" s="29" t="s">
        <v>4411</v>
      </c>
      <c r="B383" s="29" t="s">
        <v>4408</v>
      </c>
      <c r="C383" s="29" t="s">
        <v>4416</v>
      </c>
      <c r="D383" s="29" t="s">
        <v>4424</v>
      </c>
      <c r="E383" s="28">
        <v>118.69</v>
      </c>
      <c r="F383" s="27" t="str">
        <f t="shared" si="10"/>
        <v>-</v>
      </c>
      <c r="G383" s="27" t="str">
        <f t="shared" si="11"/>
        <v>-</v>
      </c>
    </row>
    <row r="384" spans="1:7" x14ac:dyDescent="0.25">
      <c r="A384" s="29" t="s">
        <v>4418</v>
      </c>
      <c r="B384" s="29" t="s">
        <v>4425</v>
      </c>
      <c r="C384" s="29" t="s">
        <v>4413</v>
      </c>
      <c r="D384" s="29" t="s">
        <v>4420</v>
      </c>
      <c r="E384" s="28">
        <v>6798.81</v>
      </c>
      <c r="F384" s="27" t="str">
        <f t="shared" si="10"/>
        <v>Yvette Biti</v>
      </c>
      <c r="G384" s="27" t="str">
        <f t="shared" si="11"/>
        <v>-</v>
      </c>
    </row>
    <row r="385" spans="1:7" x14ac:dyDescent="0.25">
      <c r="A385" s="29" t="s">
        <v>4418</v>
      </c>
      <c r="B385" s="29" t="s">
        <v>4425</v>
      </c>
      <c r="C385" s="29" t="s">
        <v>4413</v>
      </c>
      <c r="D385" s="29" t="s">
        <v>4406</v>
      </c>
      <c r="E385" s="28">
        <v>57.239999999999995</v>
      </c>
      <c r="F385" s="27" t="str">
        <f t="shared" si="10"/>
        <v>Yvette Biti</v>
      </c>
      <c r="G385" s="27" t="str">
        <f t="shared" si="11"/>
        <v>-</v>
      </c>
    </row>
    <row r="386" spans="1:7" x14ac:dyDescent="0.25">
      <c r="A386" s="29" t="s">
        <v>4409</v>
      </c>
      <c r="B386" s="29" t="s">
        <v>4422</v>
      </c>
      <c r="C386" s="29" t="s">
        <v>4410</v>
      </c>
      <c r="D386" s="29" t="s">
        <v>4406</v>
      </c>
      <c r="E386" s="28">
        <v>1152.73</v>
      </c>
      <c r="F386" s="27" t="str">
        <f t="shared" si="10"/>
        <v>Mihael Khan</v>
      </c>
      <c r="G386" s="27" t="str">
        <f t="shared" si="11"/>
        <v>-</v>
      </c>
    </row>
    <row r="387" spans="1:7" x14ac:dyDescent="0.25">
      <c r="A387" s="29" t="s">
        <v>4411</v>
      </c>
      <c r="B387" s="29" t="s">
        <v>4417</v>
      </c>
      <c r="C387" s="29" t="s">
        <v>4410</v>
      </c>
      <c r="D387" s="29" t="s">
        <v>4406</v>
      </c>
      <c r="E387" s="28">
        <v>467.38</v>
      </c>
      <c r="F387" s="27" t="str">
        <f t="shared" ref="F387:F450" si="12">IF(OR(C387="High", C387="Medium", C387="Low"), B387,"-")</f>
        <v>Tina Carlton</v>
      </c>
      <c r="G387" s="27" t="str">
        <f t="shared" ref="G387:G450" si="13">IF(AND(C387="Critical",NOT(D387= "Express Air")),B387,"-")</f>
        <v>-</v>
      </c>
    </row>
    <row r="388" spans="1:7" x14ac:dyDescent="0.25">
      <c r="A388" s="29" t="s">
        <v>4415</v>
      </c>
      <c r="B388" s="29" t="s">
        <v>4428</v>
      </c>
      <c r="C388" s="29" t="s">
        <v>4407</v>
      </c>
      <c r="D388" s="29" t="s">
        <v>4406</v>
      </c>
      <c r="E388" s="28">
        <v>102.91999999999999</v>
      </c>
      <c r="F388" s="27" t="str">
        <f t="shared" si="12"/>
        <v>Aanya Zhang</v>
      </c>
      <c r="G388" s="27" t="str">
        <f t="shared" si="13"/>
        <v>-</v>
      </c>
    </row>
    <row r="389" spans="1:7" x14ac:dyDescent="0.25">
      <c r="A389" s="29" t="s">
        <v>4418</v>
      </c>
      <c r="B389" s="29" t="s">
        <v>4414</v>
      </c>
      <c r="C389" s="29" t="s">
        <v>4410</v>
      </c>
      <c r="D389" s="29" t="s">
        <v>4406</v>
      </c>
      <c r="E389" s="28">
        <v>129.21</v>
      </c>
      <c r="F389" s="27" t="str">
        <f t="shared" si="12"/>
        <v>Natasha Song</v>
      </c>
      <c r="G389" s="27" t="str">
        <f t="shared" si="13"/>
        <v>-</v>
      </c>
    </row>
    <row r="390" spans="1:7" x14ac:dyDescent="0.25">
      <c r="A390" s="29" t="s">
        <v>4418</v>
      </c>
      <c r="B390" s="29" t="s">
        <v>4414</v>
      </c>
      <c r="C390" s="29" t="s">
        <v>4416</v>
      </c>
      <c r="D390" s="29" t="s">
        <v>4406</v>
      </c>
      <c r="E390" s="28">
        <v>134.22999999999999</v>
      </c>
      <c r="F390" s="27" t="str">
        <f t="shared" si="12"/>
        <v>-</v>
      </c>
      <c r="G390" s="27" t="str">
        <f t="shared" si="13"/>
        <v>-</v>
      </c>
    </row>
    <row r="391" spans="1:7" x14ac:dyDescent="0.25">
      <c r="A391" s="29" t="s">
        <v>4411</v>
      </c>
      <c r="B391" s="29" t="s">
        <v>4422</v>
      </c>
      <c r="C391" s="29" t="s">
        <v>4416</v>
      </c>
      <c r="D391" s="29" t="s">
        <v>4406</v>
      </c>
      <c r="E391" s="28">
        <v>89.789999999999992</v>
      </c>
      <c r="F391" s="27" t="str">
        <f t="shared" si="12"/>
        <v>-</v>
      </c>
      <c r="G391" s="27" t="str">
        <f t="shared" si="13"/>
        <v>-</v>
      </c>
    </row>
    <row r="392" spans="1:7" x14ac:dyDescent="0.25">
      <c r="A392" s="29" t="s">
        <v>4411</v>
      </c>
      <c r="B392" s="29" t="s">
        <v>4422</v>
      </c>
      <c r="C392" s="29" t="s">
        <v>4416</v>
      </c>
      <c r="D392" s="29" t="s">
        <v>4406</v>
      </c>
      <c r="E392" s="28">
        <v>111.61</v>
      </c>
      <c r="F392" s="27" t="str">
        <f t="shared" si="12"/>
        <v>-</v>
      </c>
      <c r="G392" s="27" t="str">
        <f t="shared" si="13"/>
        <v>-</v>
      </c>
    </row>
    <row r="393" spans="1:7" x14ac:dyDescent="0.25">
      <c r="A393" s="29" t="s">
        <v>4418</v>
      </c>
      <c r="B393" s="29" t="s">
        <v>4414</v>
      </c>
      <c r="C393" s="29" t="s">
        <v>4416</v>
      </c>
      <c r="D393" s="29" t="s">
        <v>4406</v>
      </c>
      <c r="E393" s="28">
        <v>134.31</v>
      </c>
      <c r="F393" s="27" t="str">
        <f t="shared" si="12"/>
        <v>-</v>
      </c>
      <c r="G393" s="27" t="str">
        <f t="shared" si="13"/>
        <v>-</v>
      </c>
    </row>
    <row r="394" spans="1:7" x14ac:dyDescent="0.25">
      <c r="A394" s="29" t="s">
        <v>4411</v>
      </c>
      <c r="B394" s="29" t="s">
        <v>4425</v>
      </c>
      <c r="C394" s="29" t="s">
        <v>4421</v>
      </c>
      <c r="D394" s="29" t="s">
        <v>4424</v>
      </c>
      <c r="E394" s="28">
        <v>22.869999999999997</v>
      </c>
      <c r="F394" s="27" t="str">
        <f t="shared" si="12"/>
        <v>-</v>
      </c>
      <c r="G394" s="27" t="str">
        <f t="shared" si="13"/>
        <v>-</v>
      </c>
    </row>
    <row r="395" spans="1:7" x14ac:dyDescent="0.25">
      <c r="A395" s="29" t="s">
        <v>4418</v>
      </c>
      <c r="B395" s="29" t="s">
        <v>4431</v>
      </c>
      <c r="C395" s="29" t="s">
        <v>4421</v>
      </c>
      <c r="D395" s="29" t="s">
        <v>4424</v>
      </c>
      <c r="E395" s="28">
        <v>66.429999999999993</v>
      </c>
      <c r="F395" s="27" t="str">
        <f t="shared" si="12"/>
        <v>-</v>
      </c>
      <c r="G395" s="27" t="str">
        <f t="shared" si="13"/>
        <v>-</v>
      </c>
    </row>
    <row r="396" spans="1:7" x14ac:dyDescent="0.25">
      <c r="A396" s="29" t="s">
        <v>4409</v>
      </c>
      <c r="B396" s="29" t="s">
        <v>4423</v>
      </c>
      <c r="C396" s="29" t="s">
        <v>4410</v>
      </c>
      <c r="D396" s="29" t="s">
        <v>4424</v>
      </c>
      <c r="E396" s="28">
        <v>1190.03</v>
      </c>
      <c r="F396" s="27" t="str">
        <f t="shared" si="12"/>
        <v>Leighton Forrest</v>
      </c>
      <c r="G396" s="27" t="str">
        <f t="shared" si="13"/>
        <v>-</v>
      </c>
    </row>
    <row r="397" spans="1:7" x14ac:dyDescent="0.25">
      <c r="A397" s="29" t="s">
        <v>4415</v>
      </c>
      <c r="B397" s="29" t="s">
        <v>4417</v>
      </c>
      <c r="C397" s="29" t="s">
        <v>4410</v>
      </c>
      <c r="D397" s="29" t="s">
        <v>4424</v>
      </c>
      <c r="E397" s="28">
        <v>197.48999999999998</v>
      </c>
      <c r="F397" s="27" t="str">
        <f t="shared" si="12"/>
        <v>Tina Carlton</v>
      </c>
      <c r="G397" s="27" t="str">
        <f t="shared" si="13"/>
        <v>-</v>
      </c>
    </row>
    <row r="398" spans="1:7" x14ac:dyDescent="0.25">
      <c r="A398" s="29" t="s">
        <v>4418</v>
      </c>
      <c r="B398" s="29" t="s">
        <v>4419</v>
      </c>
      <c r="C398" s="29" t="s">
        <v>4421</v>
      </c>
      <c r="D398" s="29" t="s">
        <v>4406</v>
      </c>
      <c r="E398" s="28">
        <v>73.489999999999995</v>
      </c>
      <c r="F398" s="27" t="str">
        <f t="shared" si="12"/>
        <v>-</v>
      </c>
      <c r="G398" s="27" t="str">
        <f t="shared" si="13"/>
        <v>Nicholas Fernandes</v>
      </c>
    </row>
    <row r="399" spans="1:7" x14ac:dyDescent="0.25">
      <c r="A399" s="29" t="s">
        <v>4409</v>
      </c>
      <c r="B399" s="29" t="s">
        <v>4408</v>
      </c>
      <c r="C399" s="29" t="s">
        <v>4407</v>
      </c>
      <c r="D399" s="29" t="s">
        <v>4406</v>
      </c>
      <c r="E399" s="28">
        <v>1062.6600000000001</v>
      </c>
      <c r="F399" s="27" t="str">
        <f t="shared" si="12"/>
        <v>Connor Betts</v>
      </c>
      <c r="G399" s="27" t="str">
        <f t="shared" si="13"/>
        <v>-</v>
      </c>
    </row>
    <row r="400" spans="1:7" x14ac:dyDescent="0.25">
      <c r="A400" s="29" t="s">
        <v>4409</v>
      </c>
      <c r="B400" s="29" t="s">
        <v>4408</v>
      </c>
      <c r="C400" s="29" t="s">
        <v>4407</v>
      </c>
      <c r="D400" s="29" t="s">
        <v>4406</v>
      </c>
      <c r="E400" s="28">
        <v>49.48</v>
      </c>
      <c r="F400" s="27" t="str">
        <f t="shared" si="12"/>
        <v>Connor Betts</v>
      </c>
      <c r="G400" s="27" t="str">
        <f t="shared" si="13"/>
        <v>-</v>
      </c>
    </row>
    <row r="401" spans="1:7" x14ac:dyDescent="0.25">
      <c r="A401" s="29" t="s">
        <v>4418</v>
      </c>
      <c r="B401" s="29" t="s">
        <v>4408</v>
      </c>
      <c r="C401" s="29" t="s">
        <v>4413</v>
      </c>
      <c r="D401" s="29" t="s">
        <v>4424</v>
      </c>
      <c r="E401" s="28">
        <v>439.46999999999997</v>
      </c>
      <c r="F401" s="27" t="str">
        <f t="shared" si="12"/>
        <v>Connor Betts</v>
      </c>
      <c r="G401" s="27" t="str">
        <f t="shared" si="13"/>
        <v>-</v>
      </c>
    </row>
    <row r="402" spans="1:7" x14ac:dyDescent="0.25">
      <c r="A402" s="29" t="s">
        <v>4418</v>
      </c>
      <c r="B402" s="29" t="s">
        <v>4417</v>
      </c>
      <c r="C402" s="29" t="s">
        <v>4410</v>
      </c>
      <c r="D402" s="29" t="s">
        <v>4406</v>
      </c>
      <c r="E402" s="28">
        <v>77.429999999999993</v>
      </c>
      <c r="F402" s="27" t="str">
        <f t="shared" si="12"/>
        <v>Tina Carlton</v>
      </c>
      <c r="G402" s="27" t="str">
        <f t="shared" si="13"/>
        <v>-</v>
      </c>
    </row>
    <row r="403" spans="1:7" x14ac:dyDescent="0.25">
      <c r="A403" s="29" t="s">
        <v>4418</v>
      </c>
      <c r="B403" s="29" t="s">
        <v>4427</v>
      </c>
      <c r="C403" s="29" t="s">
        <v>4413</v>
      </c>
      <c r="D403" s="29" t="s">
        <v>4406</v>
      </c>
      <c r="E403" s="28">
        <v>122.02000000000001</v>
      </c>
      <c r="F403" s="27" t="str">
        <f t="shared" si="12"/>
        <v>Samantha Chairs</v>
      </c>
      <c r="G403" s="27" t="str">
        <f t="shared" si="13"/>
        <v>-</v>
      </c>
    </row>
    <row r="404" spans="1:7" x14ac:dyDescent="0.25">
      <c r="A404" s="29" t="s">
        <v>4411</v>
      </c>
      <c r="B404" s="29" t="s">
        <v>4417</v>
      </c>
      <c r="C404" s="29" t="s">
        <v>4413</v>
      </c>
      <c r="D404" s="29" t="s">
        <v>4406</v>
      </c>
      <c r="E404" s="28">
        <v>108.28</v>
      </c>
      <c r="F404" s="27" t="str">
        <f t="shared" si="12"/>
        <v>Tina Carlton</v>
      </c>
      <c r="G404" s="27" t="str">
        <f t="shared" si="13"/>
        <v>-</v>
      </c>
    </row>
    <row r="405" spans="1:7" x14ac:dyDescent="0.25">
      <c r="A405" s="29" t="s">
        <v>4415</v>
      </c>
      <c r="B405" s="29" t="s">
        <v>4417</v>
      </c>
      <c r="C405" s="29" t="s">
        <v>4410</v>
      </c>
      <c r="D405" s="29" t="s">
        <v>4406</v>
      </c>
      <c r="E405" s="28">
        <v>9.8199999999999985</v>
      </c>
      <c r="F405" s="27" t="str">
        <f t="shared" si="12"/>
        <v>Tina Carlton</v>
      </c>
      <c r="G405" s="27" t="str">
        <f t="shared" si="13"/>
        <v>-</v>
      </c>
    </row>
    <row r="406" spans="1:7" x14ac:dyDescent="0.25">
      <c r="A406" s="29" t="s">
        <v>4411</v>
      </c>
      <c r="B406" s="29" t="s">
        <v>4425</v>
      </c>
      <c r="C406" s="29" t="s">
        <v>4413</v>
      </c>
      <c r="D406" s="29" t="s">
        <v>4406</v>
      </c>
      <c r="E406" s="28">
        <v>7325.4999999999991</v>
      </c>
      <c r="F406" s="27" t="str">
        <f t="shared" si="12"/>
        <v>Yvette Biti</v>
      </c>
      <c r="G406" s="27" t="str">
        <f t="shared" si="13"/>
        <v>-</v>
      </c>
    </row>
    <row r="407" spans="1:7" x14ac:dyDescent="0.25">
      <c r="A407" s="29" t="s">
        <v>4418</v>
      </c>
      <c r="B407" s="29" t="s">
        <v>4431</v>
      </c>
      <c r="C407" s="29" t="s">
        <v>4416</v>
      </c>
      <c r="D407" s="29" t="s">
        <v>4424</v>
      </c>
      <c r="E407" s="28">
        <v>301.70000000000005</v>
      </c>
      <c r="F407" s="27" t="str">
        <f t="shared" si="12"/>
        <v>-</v>
      </c>
      <c r="G407" s="27" t="str">
        <f t="shared" si="13"/>
        <v>-</v>
      </c>
    </row>
    <row r="408" spans="1:7" x14ac:dyDescent="0.25">
      <c r="A408" s="29" t="s">
        <v>4411</v>
      </c>
      <c r="B408" s="29" t="s">
        <v>4427</v>
      </c>
      <c r="C408" s="29" t="s">
        <v>4413</v>
      </c>
      <c r="D408" s="29" t="s">
        <v>4406</v>
      </c>
      <c r="E408" s="28">
        <v>111.11</v>
      </c>
      <c r="F408" s="27" t="str">
        <f t="shared" si="12"/>
        <v>Samantha Chairs</v>
      </c>
      <c r="G408" s="27" t="str">
        <f t="shared" si="13"/>
        <v>-</v>
      </c>
    </row>
    <row r="409" spans="1:7" x14ac:dyDescent="0.25">
      <c r="A409" s="29" t="s">
        <v>4418</v>
      </c>
      <c r="B409" s="29" t="s">
        <v>4414</v>
      </c>
      <c r="C409" s="29" t="s">
        <v>4413</v>
      </c>
      <c r="D409" s="29" t="s">
        <v>4406</v>
      </c>
      <c r="E409" s="28">
        <v>1032.6500000000001</v>
      </c>
      <c r="F409" s="27" t="str">
        <f t="shared" si="12"/>
        <v>Natasha Song</v>
      </c>
      <c r="G409" s="27" t="str">
        <f t="shared" si="13"/>
        <v>-</v>
      </c>
    </row>
    <row r="410" spans="1:7" x14ac:dyDescent="0.25">
      <c r="A410" s="29" t="s">
        <v>4418</v>
      </c>
      <c r="B410" s="29" t="s">
        <v>4408</v>
      </c>
      <c r="C410" s="29" t="s">
        <v>4416</v>
      </c>
      <c r="D410" s="29" t="s">
        <v>4406</v>
      </c>
      <c r="E410" s="28">
        <v>5.26</v>
      </c>
      <c r="F410" s="27" t="str">
        <f t="shared" si="12"/>
        <v>-</v>
      </c>
      <c r="G410" s="27" t="str">
        <f t="shared" si="13"/>
        <v>-</v>
      </c>
    </row>
    <row r="411" spans="1:7" x14ac:dyDescent="0.25">
      <c r="A411" s="29" t="s">
        <v>4409</v>
      </c>
      <c r="B411" s="29" t="s">
        <v>4431</v>
      </c>
      <c r="C411" s="29" t="s">
        <v>4410</v>
      </c>
      <c r="D411" s="29" t="s">
        <v>4424</v>
      </c>
      <c r="E411" s="28">
        <v>199.02</v>
      </c>
      <c r="F411" s="27" t="str">
        <f t="shared" si="12"/>
        <v>Phoebe Gour</v>
      </c>
      <c r="G411" s="27" t="str">
        <f t="shared" si="13"/>
        <v>-</v>
      </c>
    </row>
    <row r="412" spans="1:7" x14ac:dyDescent="0.25">
      <c r="A412" s="29" t="s">
        <v>4411</v>
      </c>
      <c r="B412" s="29" t="s">
        <v>4417</v>
      </c>
      <c r="C412" s="29" t="s">
        <v>4410</v>
      </c>
      <c r="D412" s="29" t="s">
        <v>4406</v>
      </c>
      <c r="E412" s="28">
        <v>179.04</v>
      </c>
      <c r="F412" s="27" t="str">
        <f t="shared" si="12"/>
        <v>Tina Carlton</v>
      </c>
      <c r="G412" s="27" t="str">
        <f t="shared" si="13"/>
        <v>-</v>
      </c>
    </row>
    <row r="413" spans="1:7" x14ac:dyDescent="0.25">
      <c r="A413" s="29" t="s">
        <v>4409</v>
      </c>
      <c r="B413" s="29" t="s">
        <v>4425</v>
      </c>
      <c r="C413" s="29" t="s">
        <v>4421</v>
      </c>
      <c r="D413" s="29" t="s">
        <v>4406</v>
      </c>
      <c r="E413" s="28">
        <v>142.63000000000002</v>
      </c>
      <c r="F413" s="27" t="str">
        <f t="shared" si="12"/>
        <v>-</v>
      </c>
      <c r="G413" s="27" t="str">
        <f t="shared" si="13"/>
        <v>Yvette Biti</v>
      </c>
    </row>
    <row r="414" spans="1:7" x14ac:dyDescent="0.25">
      <c r="A414" s="29" t="s">
        <v>4418</v>
      </c>
      <c r="B414" s="29" t="s">
        <v>4417</v>
      </c>
      <c r="C414" s="29" t="s">
        <v>4413</v>
      </c>
      <c r="D414" s="29" t="s">
        <v>4406</v>
      </c>
      <c r="E414" s="28">
        <v>14.97</v>
      </c>
      <c r="F414" s="27" t="str">
        <f t="shared" si="12"/>
        <v>Tina Carlton</v>
      </c>
      <c r="G414" s="27" t="str">
        <f t="shared" si="13"/>
        <v>-</v>
      </c>
    </row>
    <row r="415" spans="1:7" x14ac:dyDescent="0.25">
      <c r="A415" s="29" t="s">
        <v>4409</v>
      </c>
      <c r="B415" s="29" t="s">
        <v>4419</v>
      </c>
      <c r="C415" s="29" t="s">
        <v>4413</v>
      </c>
      <c r="D415" s="29" t="s">
        <v>4406</v>
      </c>
      <c r="E415" s="28">
        <v>383.11</v>
      </c>
      <c r="F415" s="27" t="str">
        <f t="shared" si="12"/>
        <v>Nicholas Fernandes</v>
      </c>
      <c r="G415" s="27" t="str">
        <f t="shared" si="13"/>
        <v>-</v>
      </c>
    </row>
    <row r="416" spans="1:7" x14ac:dyDescent="0.25">
      <c r="A416" s="29" t="s">
        <v>4418</v>
      </c>
      <c r="B416" s="29" t="s">
        <v>4417</v>
      </c>
      <c r="C416" s="29" t="s">
        <v>4410</v>
      </c>
      <c r="D416" s="29" t="s">
        <v>4406</v>
      </c>
      <c r="E416" s="28">
        <v>79.959999999999994</v>
      </c>
      <c r="F416" s="27" t="str">
        <f t="shared" si="12"/>
        <v>Tina Carlton</v>
      </c>
      <c r="G416" s="27" t="str">
        <f t="shared" si="13"/>
        <v>-</v>
      </c>
    </row>
    <row r="417" spans="1:7" x14ac:dyDescent="0.25">
      <c r="A417" s="29" t="s">
        <v>4411</v>
      </c>
      <c r="B417" s="29" t="s">
        <v>4431</v>
      </c>
      <c r="C417" s="29" t="s">
        <v>4407</v>
      </c>
      <c r="D417" s="29" t="s">
        <v>4406</v>
      </c>
      <c r="E417" s="28">
        <v>857.19</v>
      </c>
      <c r="F417" s="27" t="str">
        <f t="shared" si="12"/>
        <v>Phoebe Gour</v>
      </c>
      <c r="G417" s="27" t="str">
        <f t="shared" si="13"/>
        <v>-</v>
      </c>
    </row>
    <row r="418" spans="1:7" x14ac:dyDescent="0.25">
      <c r="A418" s="29" t="s">
        <v>4411</v>
      </c>
      <c r="B418" s="29" t="s">
        <v>4427</v>
      </c>
      <c r="C418" s="29" t="s">
        <v>4410</v>
      </c>
      <c r="D418" s="29" t="s">
        <v>4424</v>
      </c>
      <c r="E418" s="28">
        <v>2860.2700000000004</v>
      </c>
      <c r="F418" s="27" t="str">
        <f t="shared" si="12"/>
        <v>Samantha Chairs</v>
      </c>
      <c r="G418" s="27" t="str">
        <f t="shared" si="13"/>
        <v>-</v>
      </c>
    </row>
    <row r="419" spans="1:7" x14ac:dyDescent="0.25">
      <c r="A419" s="29" t="s">
        <v>4411</v>
      </c>
      <c r="B419" s="29" t="s">
        <v>4425</v>
      </c>
      <c r="C419" s="29" t="s">
        <v>4421</v>
      </c>
      <c r="D419" s="29" t="s">
        <v>4406</v>
      </c>
      <c r="E419" s="28">
        <v>145.29000000000002</v>
      </c>
      <c r="F419" s="27" t="str">
        <f t="shared" si="12"/>
        <v>-</v>
      </c>
      <c r="G419" s="27" t="str">
        <f t="shared" si="13"/>
        <v>Yvette Biti</v>
      </c>
    </row>
    <row r="420" spans="1:7" x14ac:dyDescent="0.25">
      <c r="A420" s="29" t="s">
        <v>4411</v>
      </c>
      <c r="B420" s="29" t="s">
        <v>4408</v>
      </c>
      <c r="C420" s="29" t="s">
        <v>4407</v>
      </c>
      <c r="D420" s="29" t="s">
        <v>4406</v>
      </c>
      <c r="E420" s="28">
        <v>145.83999999999997</v>
      </c>
      <c r="F420" s="27" t="str">
        <f t="shared" si="12"/>
        <v>Connor Betts</v>
      </c>
      <c r="G420" s="27" t="str">
        <f t="shared" si="13"/>
        <v>-</v>
      </c>
    </row>
    <row r="421" spans="1:7" x14ac:dyDescent="0.25">
      <c r="A421" s="29" t="s">
        <v>4411</v>
      </c>
      <c r="B421" s="29" t="s">
        <v>4408</v>
      </c>
      <c r="C421" s="29" t="s">
        <v>4407</v>
      </c>
      <c r="D421" s="29" t="s">
        <v>4406</v>
      </c>
      <c r="E421" s="28">
        <v>77.289999999999992</v>
      </c>
      <c r="F421" s="27" t="str">
        <f t="shared" si="12"/>
        <v>Connor Betts</v>
      </c>
      <c r="G421" s="27" t="str">
        <f t="shared" si="13"/>
        <v>-</v>
      </c>
    </row>
    <row r="422" spans="1:7" x14ac:dyDescent="0.25">
      <c r="A422" s="29" t="s">
        <v>4411</v>
      </c>
      <c r="B422" s="29" t="s">
        <v>4425</v>
      </c>
      <c r="C422" s="29" t="s">
        <v>4416</v>
      </c>
      <c r="D422" s="29" t="s">
        <v>4406</v>
      </c>
      <c r="E422" s="28">
        <v>50.89</v>
      </c>
      <c r="F422" s="27" t="str">
        <f t="shared" si="12"/>
        <v>-</v>
      </c>
      <c r="G422" s="27" t="str">
        <f t="shared" si="13"/>
        <v>-</v>
      </c>
    </row>
    <row r="423" spans="1:7" x14ac:dyDescent="0.25">
      <c r="A423" s="29" t="s">
        <v>4418</v>
      </c>
      <c r="B423" s="29" t="s">
        <v>4425</v>
      </c>
      <c r="C423" s="29" t="s">
        <v>4413</v>
      </c>
      <c r="D423" s="29" t="s">
        <v>4424</v>
      </c>
      <c r="E423" s="28">
        <v>48.010000000000005</v>
      </c>
      <c r="F423" s="27" t="str">
        <f t="shared" si="12"/>
        <v>Yvette Biti</v>
      </c>
      <c r="G423" s="27" t="str">
        <f t="shared" si="13"/>
        <v>-</v>
      </c>
    </row>
    <row r="424" spans="1:7" x14ac:dyDescent="0.25">
      <c r="A424" s="29" t="s">
        <v>4415</v>
      </c>
      <c r="B424" s="29" t="s">
        <v>4408</v>
      </c>
      <c r="C424" s="29" t="s">
        <v>4416</v>
      </c>
      <c r="D424" s="29" t="s">
        <v>4406</v>
      </c>
      <c r="E424" s="28">
        <v>613.64</v>
      </c>
      <c r="F424" s="27" t="str">
        <f t="shared" si="12"/>
        <v>-</v>
      </c>
      <c r="G424" s="27" t="str">
        <f t="shared" si="13"/>
        <v>-</v>
      </c>
    </row>
    <row r="425" spans="1:7" x14ac:dyDescent="0.25">
      <c r="A425" s="29" t="s">
        <v>4409</v>
      </c>
      <c r="B425" s="29" t="s">
        <v>4427</v>
      </c>
      <c r="C425" s="29" t="s">
        <v>4416</v>
      </c>
      <c r="D425" s="29" t="s">
        <v>4406</v>
      </c>
      <c r="E425" s="28">
        <v>377.56000000000006</v>
      </c>
      <c r="F425" s="27" t="str">
        <f t="shared" si="12"/>
        <v>-</v>
      </c>
      <c r="G425" s="27" t="str">
        <f t="shared" si="13"/>
        <v>-</v>
      </c>
    </row>
    <row r="426" spans="1:7" x14ac:dyDescent="0.25">
      <c r="A426" s="29" t="s">
        <v>4418</v>
      </c>
      <c r="B426" s="29" t="s">
        <v>4425</v>
      </c>
      <c r="C426" s="29" t="s">
        <v>4407</v>
      </c>
      <c r="D426" s="29" t="s">
        <v>4406</v>
      </c>
      <c r="E426" s="28">
        <v>101.54</v>
      </c>
      <c r="F426" s="27" t="str">
        <f t="shared" si="12"/>
        <v>Yvette Biti</v>
      </c>
      <c r="G426" s="27" t="str">
        <f t="shared" si="13"/>
        <v>-</v>
      </c>
    </row>
    <row r="427" spans="1:7" x14ac:dyDescent="0.25">
      <c r="A427" s="29" t="s">
        <v>4409</v>
      </c>
      <c r="B427" s="29" t="s">
        <v>4425</v>
      </c>
      <c r="C427" s="29" t="s">
        <v>4413</v>
      </c>
      <c r="D427" s="29" t="s">
        <v>4406</v>
      </c>
      <c r="E427" s="28">
        <v>126.48000000000002</v>
      </c>
      <c r="F427" s="27" t="str">
        <f t="shared" si="12"/>
        <v>Yvette Biti</v>
      </c>
      <c r="G427" s="27" t="str">
        <f t="shared" si="13"/>
        <v>-</v>
      </c>
    </row>
    <row r="428" spans="1:7" x14ac:dyDescent="0.25">
      <c r="A428" s="29" t="s">
        <v>4418</v>
      </c>
      <c r="B428" s="29" t="s">
        <v>4431</v>
      </c>
      <c r="C428" s="29" t="s">
        <v>4416</v>
      </c>
      <c r="D428" s="29" t="s">
        <v>4406</v>
      </c>
      <c r="E428" s="28">
        <v>571.59999999999991</v>
      </c>
      <c r="F428" s="27" t="str">
        <f t="shared" si="12"/>
        <v>-</v>
      </c>
      <c r="G428" s="27" t="str">
        <f t="shared" si="13"/>
        <v>-</v>
      </c>
    </row>
    <row r="429" spans="1:7" x14ac:dyDescent="0.25">
      <c r="A429" s="29" t="s">
        <v>4411</v>
      </c>
      <c r="B429" s="29" t="s">
        <v>4417</v>
      </c>
      <c r="C429" s="29" t="s">
        <v>4407</v>
      </c>
      <c r="D429" s="29" t="s">
        <v>4406</v>
      </c>
      <c r="E429" s="28">
        <v>115.1</v>
      </c>
      <c r="F429" s="27" t="str">
        <f t="shared" si="12"/>
        <v>Tina Carlton</v>
      </c>
      <c r="G429" s="27" t="str">
        <f t="shared" si="13"/>
        <v>-</v>
      </c>
    </row>
    <row r="430" spans="1:7" x14ac:dyDescent="0.25">
      <c r="A430" s="29" t="s">
        <v>4409</v>
      </c>
      <c r="B430" s="29" t="s">
        <v>4408</v>
      </c>
      <c r="C430" s="29" t="s">
        <v>4410</v>
      </c>
      <c r="D430" s="29" t="s">
        <v>4406</v>
      </c>
      <c r="E430" s="28">
        <v>39.14</v>
      </c>
      <c r="F430" s="27" t="str">
        <f t="shared" si="12"/>
        <v>Connor Betts</v>
      </c>
      <c r="G430" s="27" t="str">
        <f t="shared" si="13"/>
        <v>-</v>
      </c>
    </row>
    <row r="431" spans="1:7" x14ac:dyDescent="0.25">
      <c r="A431" s="29" t="s">
        <v>4411</v>
      </c>
      <c r="B431" s="29" t="s">
        <v>4422</v>
      </c>
      <c r="C431" s="29" t="s">
        <v>4407</v>
      </c>
      <c r="D431" s="29" t="s">
        <v>4406</v>
      </c>
      <c r="E431" s="28">
        <v>1020.12</v>
      </c>
      <c r="F431" s="27" t="str">
        <f t="shared" si="12"/>
        <v>Mihael Khan</v>
      </c>
      <c r="G431" s="27" t="str">
        <f t="shared" si="13"/>
        <v>-</v>
      </c>
    </row>
    <row r="432" spans="1:7" x14ac:dyDescent="0.25">
      <c r="A432" s="29" t="s">
        <v>4418</v>
      </c>
      <c r="B432" s="29" t="s">
        <v>4427</v>
      </c>
      <c r="C432" s="29" t="s">
        <v>4413</v>
      </c>
      <c r="D432" s="29" t="s">
        <v>4406</v>
      </c>
      <c r="E432" s="28">
        <v>281.11</v>
      </c>
      <c r="F432" s="27" t="str">
        <f t="shared" si="12"/>
        <v>Samantha Chairs</v>
      </c>
      <c r="G432" s="27" t="str">
        <f t="shared" si="13"/>
        <v>-</v>
      </c>
    </row>
    <row r="433" spans="1:7" x14ac:dyDescent="0.25">
      <c r="A433" s="29" t="s">
        <v>4415</v>
      </c>
      <c r="B433" s="29" t="s">
        <v>4431</v>
      </c>
      <c r="C433" s="29" t="s">
        <v>4416</v>
      </c>
      <c r="D433" s="29" t="s">
        <v>4406</v>
      </c>
      <c r="E433" s="28">
        <v>2020.48</v>
      </c>
      <c r="F433" s="27" t="str">
        <f t="shared" si="12"/>
        <v>-</v>
      </c>
      <c r="G433" s="27" t="str">
        <f t="shared" si="13"/>
        <v>-</v>
      </c>
    </row>
    <row r="434" spans="1:7" x14ac:dyDescent="0.25">
      <c r="A434" s="29" t="s">
        <v>4411</v>
      </c>
      <c r="B434" s="29" t="s">
        <v>4419</v>
      </c>
      <c r="C434" s="29" t="s">
        <v>4413</v>
      </c>
      <c r="D434" s="29" t="s">
        <v>4406</v>
      </c>
      <c r="E434" s="28">
        <v>93.05</v>
      </c>
      <c r="F434" s="27" t="str">
        <f t="shared" si="12"/>
        <v>Nicholas Fernandes</v>
      </c>
      <c r="G434" s="27" t="str">
        <f t="shared" si="13"/>
        <v>-</v>
      </c>
    </row>
    <row r="435" spans="1:7" x14ac:dyDescent="0.25">
      <c r="A435" s="29" t="s">
        <v>4409</v>
      </c>
      <c r="B435" s="29" t="s">
        <v>4408</v>
      </c>
      <c r="C435" s="29" t="s">
        <v>4410</v>
      </c>
      <c r="D435" s="29" t="s">
        <v>4406</v>
      </c>
      <c r="E435" s="28">
        <v>129.21</v>
      </c>
      <c r="F435" s="27" t="str">
        <f t="shared" si="12"/>
        <v>Connor Betts</v>
      </c>
      <c r="G435" s="27" t="str">
        <f t="shared" si="13"/>
        <v>-</v>
      </c>
    </row>
    <row r="436" spans="1:7" x14ac:dyDescent="0.25">
      <c r="A436" s="29" t="s">
        <v>4409</v>
      </c>
      <c r="B436" s="29" t="s">
        <v>4430</v>
      </c>
      <c r="C436" s="29" t="s">
        <v>4407</v>
      </c>
      <c r="D436" s="29" t="s">
        <v>4406</v>
      </c>
      <c r="E436" s="28">
        <v>378.26</v>
      </c>
      <c r="F436" s="27" t="str">
        <f t="shared" si="12"/>
        <v>Preston Senome</v>
      </c>
      <c r="G436" s="27" t="str">
        <f t="shared" si="13"/>
        <v>-</v>
      </c>
    </row>
    <row r="437" spans="1:7" x14ac:dyDescent="0.25">
      <c r="A437" s="29" t="s">
        <v>4418</v>
      </c>
      <c r="B437" s="29" t="s">
        <v>4414</v>
      </c>
      <c r="C437" s="29" t="s">
        <v>4407</v>
      </c>
      <c r="D437" s="29" t="s">
        <v>4424</v>
      </c>
      <c r="E437" s="28">
        <v>24624.010000000002</v>
      </c>
      <c r="F437" s="27" t="str">
        <f t="shared" si="12"/>
        <v>Natasha Song</v>
      </c>
      <c r="G437" s="27" t="str">
        <f t="shared" si="13"/>
        <v>-</v>
      </c>
    </row>
    <row r="438" spans="1:7" x14ac:dyDescent="0.25">
      <c r="A438" s="29" t="s">
        <v>4411</v>
      </c>
      <c r="B438" s="29" t="s">
        <v>4423</v>
      </c>
      <c r="C438" s="29" t="s">
        <v>4413</v>
      </c>
      <c r="D438" s="29" t="s">
        <v>4406</v>
      </c>
      <c r="E438" s="28">
        <v>12024.22</v>
      </c>
      <c r="F438" s="27" t="str">
        <f t="shared" si="12"/>
        <v>Leighton Forrest</v>
      </c>
      <c r="G438" s="27" t="str">
        <f t="shared" si="13"/>
        <v>-</v>
      </c>
    </row>
    <row r="439" spans="1:7" x14ac:dyDescent="0.25">
      <c r="A439" s="29" t="s">
        <v>4411</v>
      </c>
      <c r="B439" s="29" t="s">
        <v>4425</v>
      </c>
      <c r="C439" s="29" t="s">
        <v>4421</v>
      </c>
      <c r="D439" s="29" t="s">
        <v>4406</v>
      </c>
      <c r="E439" s="28">
        <v>68.37</v>
      </c>
      <c r="F439" s="27" t="str">
        <f t="shared" si="12"/>
        <v>-</v>
      </c>
      <c r="G439" s="27" t="str">
        <f t="shared" si="13"/>
        <v>Yvette Biti</v>
      </c>
    </row>
    <row r="440" spans="1:7" x14ac:dyDescent="0.25">
      <c r="A440" s="29" t="s">
        <v>4409</v>
      </c>
      <c r="B440" s="29" t="s">
        <v>4431</v>
      </c>
      <c r="C440" s="29" t="s">
        <v>4416</v>
      </c>
      <c r="D440" s="29" t="s">
        <v>4406</v>
      </c>
      <c r="E440" s="28">
        <v>944.00000000000011</v>
      </c>
      <c r="F440" s="27" t="str">
        <f t="shared" si="12"/>
        <v>-</v>
      </c>
      <c r="G440" s="27" t="str">
        <f t="shared" si="13"/>
        <v>-</v>
      </c>
    </row>
    <row r="441" spans="1:7" x14ac:dyDescent="0.25">
      <c r="A441" s="29" t="s">
        <v>4409</v>
      </c>
      <c r="B441" s="29" t="s">
        <v>4429</v>
      </c>
      <c r="C441" s="29" t="s">
        <v>4410</v>
      </c>
      <c r="D441" s="29" t="s">
        <v>4406</v>
      </c>
      <c r="E441" s="28">
        <v>91.53</v>
      </c>
      <c r="F441" s="27" t="str">
        <f t="shared" si="12"/>
        <v>Radhya Staples</v>
      </c>
      <c r="G441" s="27" t="str">
        <f t="shared" si="13"/>
        <v>-</v>
      </c>
    </row>
    <row r="442" spans="1:7" x14ac:dyDescent="0.25">
      <c r="A442" s="29" t="s">
        <v>4418</v>
      </c>
      <c r="B442" s="29" t="s">
        <v>4414</v>
      </c>
      <c r="C442" s="29" t="s">
        <v>4413</v>
      </c>
      <c r="D442" s="29" t="s">
        <v>4406</v>
      </c>
      <c r="E442" s="28">
        <v>42.1</v>
      </c>
      <c r="F442" s="27" t="str">
        <f t="shared" si="12"/>
        <v>Natasha Song</v>
      </c>
      <c r="G442" s="27" t="str">
        <f t="shared" si="13"/>
        <v>-</v>
      </c>
    </row>
    <row r="443" spans="1:7" x14ac:dyDescent="0.25">
      <c r="A443" s="29" t="s">
        <v>4418</v>
      </c>
      <c r="B443" s="29" t="s">
        <v>4431</v>
      </c>
      <c r="C443" s="29" t="s">
        <v>4421</v>
      </c>
      <c r="D443" s="29" t="s">
        <v>4424</v>
      </c>
      <c r="E443" s="28">
        <v>34.909999999999997</v>
      </c>
      <c r="F443" s="27" t="str">
        <f t="shared" si="12"/>
        <v>-</v>
      </c>
      <c r="G443" s="27" t="str">
        <f t="shared" si="13"/>
        <v>-</v>
      </c>
    </row>
    <row r="444" spans="1:7" x14ac:dyDescent="0.25">
      <c r="A444" s="29" t="s">
        <v>4418</v>
      </c>
      <c r="B444" s="29" t="s">
        <v>4427</v>
      </c>
      <c r="C444" s="29" t="s">
        <v>4407</v>
      </c>
      <c r="D444" s="29" t="s">
        <v>4424</v>
      </c>
      <c r="E444" s="28">
        <v>7619.1699999999992</v>
      </c>
      <c r="F444" s="27" t="str">
        <f t="shared" si="12"/>
        <v>Samantha Chairs</v>
      </c>
      <c r="G444" s="27" t="str">
        <f t="shared" si="13"/>
        <v>-</v>
      </c>
    </row>
    <row r="445" spans="1:7" x14ac:dyDescent="0.25">
      <c r="A445" s="29" t="s">
        <v>4411</v>
      </c>
      <c r="B445" s="29" t="s">
        <v>4417</v>
      </c>
      <c r="C445" s="29" t="s">
        <v>4407</v>
      </c>
      <c r="D445" s="29" t="s">
        <v>4424</v>
      </c>
      <c r="E445" s="28">
        <v>4425.83</v>
      </c>
      <c r="F445" s="27" t="str">
        <f t="shared" si="12"/>
        <v>Tina Carlton</v>
      </c>
      <c r="G445" s="27" t="str">
        <f t="shared" si="13"/>
        <v>-</v>
      </c>
    </row>
    <row r="446" spans="1:7" x14ac:dyDescent="0.25">
      <c r="A446" s="29" t="s">
        <v>4411</v>
      </c>
      <c r="B446" s="29" t="s">
        <v>4423</v>
      </c>
      <c r="C446" s="29" t="s">
        <v>4413</v>
      </c>
      <c r="D446" s="29" t="s">
        <v>4424</v>
      </c>
      <c r="E446" s="28">
        <v>238.89</v>
      </c>
      <c r="F446" s="27" t="str">
        <f t="shared" si="12"/>
        <v>Leighton Forrest</v>
      </c>
      <c r="G446" s="27" t="str">
        <f t="shared" si="13"/>
        <v>-</v>
      </c>
    </row>
    <row r="447" spans="1:7" x14ac:dyDescent="0.25">
      <c r="A447" s="29" t="s">
        <v>4409</v>
      </c>
      <c r="B447" s="29" t="s">
        <v>4414</v>
      </c>
      <c r="C447" s="29" t="s">
        <v>4421</v>
      </c>
      <c r="D447" s="29" t="s">
        <v>4406</v>
      </c>
      <c r="E447" s="28">
        <v>111.64</v>
      </c>
      <c r="F447" s="27" t="str">
        <f t="shared" si="12"/>
        <v>-</v>
      </c>
      <c r="G447" s="27" t="str">
        <f t="shared" si="13"/>
        <v>Natasha Song</v>
      </c>
    </row>
    <row r="448" spans="1:7" x14ac:dyDescent="0.25">
      <c r="A448" s="29" t="s">
        <v>4415</v>
      </c>
      <c r="B448" s="29" t="s">
        <v>4426</v>
      </c>
      <c r="C448" s="29" t="s">
        <v>4421</v>
      </c>
      <c r="D448" s="29" t="s">
        <v>4424</v>
      </c>
      <c r="E448" s="28">
        <v>1017.7099999999999</v>
      </c>
      <c r="F448" s="27" t="str">
        <f t="shared" si="12"/>
        <v>-</v>
      </c>
      <c r="G448" s="27" t="str">
        <f t="shared" si="13"/>
        <v>-</v>
      </c>
    </row>
    <row r="449" spans="1:7" x14ac:dyDescent="0.25">
      <c r="A449" s="29" t="s">
        <v>4409</v>
      </c>
      <c r="B449" s="29" t="s">
        <v>4408</v>
      </c>
      <c r="C449" s="29" t="s">
        <v>4410</v>
      </c>
      <c r="D449" s="29" t="s">
        <v>4420</v>
      </c>
      <c r="E449" s="28">
        <v>15348.64</v>
      </c>
      <c r="F449" s="27" t="str">
        <f t="shared" si="12"/>
        <v>Connor Betts</v>
      </c>
      <c r="G449" s="27" t="str">
        <f t="shared" si="13"/>
        <v>-</v>
      </c>
    </row>
    <row r="450" spans="1:7" x14ac:dyDescent="0.25">
      <c r="A450" s="29" t="s">
        <v>4418</v>
      </c>
      <c r="B450" s="29" t="s">
        <v>4417</v>
      </c>
      <c r="C450" s="29" t="s">
        <v>4413</v>
      </c>
      <c r="D450" s="29" t="s">
        <v>4406</v>
      </c>
      <c r="E450" s="28">
        <v>86.320000000000007</v>
      </c>
      <c r="F450" s="27" t="str">
        <f t="shared" si="12"/>
        <v>Tina Carlton</v>
      </c>
      <c r="G450" s="27" t="str">
        <f t="shared" si="13"/>
        <v>-</v>
      </c>
    </row>
    <row r="451" spans="1:7" x14ac:dyDescent="0.25">
      <c r="A451" s="29" t="s">
        <v>4411</v>
      </c>
      <c r="B451" s="29" t="s">
        <v>4427</v>
      </c>
      <c r="C451" s="29" t="s">
        <v>4413</v>
      </c>
      <c r="D451" s="29" t="s">
        <v>4424</v>
      </c>
      <c r="E451" s="28">
        <v>48.569999999999993</v>
      </c>
      <c r="F451" s="27" t="str">
        <f t="shared" ref="F451:F514" si="14">IF(OR(C451="High", C451="Medium", C451="Low"), B451,"-")</f>
        <v>Samantha Chairs</v>
      </c>
      <c r="G451" s="27" t="str">
        <f t="shared" ref="G451:G514" si="15">IF(AND(C451="Critical",NOT(D451= "Express Air")),B451,"-")</f>
        <v>-</v>
      </c>
    </row>
    <row r="452" spans="1:7" x14ac:dyDescent="0.25">
      <c r="A452" s="29" t="s">
        <v>4418</v>
      </c>
      <c r="B452" s="29" t="s">
        <v>4414</v>
      </c>
      <c r="C452" s="29" t="s">
        <v>4410</v>
      </c>
      <c r="D452" s="29" t="s">
        <v>4424</v>
      </c>
      <c r="E452" s="28">
        <v>16.73</v>
      </c>
      <c r="F452" s="27" t="str">
        <f t="shared" si="14"/>
        <v>Natasha Song</v>
      </c>
      <c r="G452" s="27" t="str">
        <f t="shared" si="15"/>
        <v>-</v>
      </c>
    </row>
    <row r="453" spans="1:7" x14ac:dyDescent="0.25">
      <c r="A453" s="29" t="s">
        <v>4415</v>
      </c>
      <c r="B453" s="29" t="s">
        <v>4425</v>
      </c>
      <c r="C453" s="29" t="s">
        <v>4410</v>
      </c>
      <c r="D453" s="29" t="s">
        <v>4406</v>
      </c>
      <c r="E453" s="28">
        <v>1934.54</v>
      </c>
      <c r="F453" s="27" t="str">
        <f t="shared" si="14"/>
        <v>Yvette Biti</v>
      </c>
      <c r="G453" s="27" t="str">
        <f t="shared" si="15"/>
        <v>-</v>
      </c>
    </row>
    <row r="454" spans="1:7" x14ac:dyDescent="0.25">
      <c r="A454" s="29" t="s">
        <v>4411</v>
      </c>
      <c r="B454" s="29" t="s">
        <v>4425</v>
      </c>
      <c r="C454" s="29" t="s">
        <v>4407</v>
      </c>
      <c r="D454" s="29" t="s">
        <v>4406</v>
      </c>
      <c r="E454" s="28">
        <v>286.23</v>
      </c>
      <c r="F454" s="27" t="str">
        <f t="shared" si="14"/>
        <v>Yvette Biti</v>
      </c>
      <c r="G454" s="27" t="str">
        <f t="shared" si="15"/>
        <v>-</v>
      </c>
    </row>
    <row r="455" spans="1:7" x14ac:dyDescent="0.25">
      <c r="A455" s="29" t="s">
        <v>4418</v>
      </c>
      <c r="B455" s="29" t="s">
        <v>4429</v>
      </c>
      <c r="C455" s="29" t="s">
        <v>4407</v>
      </c>
      <c r="D455" s="29" t="s">
        <v>4424</v>
      </c>
      <c r="E455" s="28">
        <v>153.70999999999998</v>
      </c>
      <c r="F455" s="27" t="str">
        <f t="shared" si="14"/>
        <v>Radhya Staples</v>
      </c>
      <c r="G455" s="27" t="str">
        <f t="shared" si="15"/>
        <v>-</v>
      </c>
    </row>
    <row r="456" spans="1:7" x14ac:dyDescent="0.25">
      <c r="A456" s="29" t="s">
        <v>4409</v>
      </c>
      <c r="B456" s="29" t="s">
        <v>4417</v>
      </c>
      <c r="C456" s="29" t="s">
        <v>4416</v>
      </c>
      <c r="D456" s="29" t="s">
        <v>4424</v>
      </c>
      <c r="E456" s="28">
        <v>65.070000000000007</v>
      </c>
      <c r="F456" s="27" t="str">
        <f t="shared" si="14"/>
        <v>-</v>
      </c>
      <c r="G456" s="27" t="str">
        <f t="shared" si="15"/>
        <v>-</v>
      </c>
    </row>
    <row r="457" spans="1:7" x14ac:dyDescent="0.25">
      <c r="A457" s="29" t="s">
        <v>4415</v>
      </c>
      <c r="B457" s="29" t="s">
        <v>4426</v>
      </c>
      <c r="C457" s="29" t="s">
        <v>4413</v>
      </c>
      <c r="D457" s="29" t="s">
        <v>4406</v>
      </c>
      <c r="E457" s="28">
        <v>1674.86</v>
      </c>
      <c r="F457" s="27" t="str">
        <f t="shared" si="14"/>
        <v>Charlie Bui</v>
      </c>
      <c r="G457" s="27" t="str">
        <f t="shared" si="15"/>
        <v>-</v>
      </c>
    </row>
    <row r="458" spans="1:7" x14ac:dyDescent="0.25">
      <c r="A458" s="29" t="s">
        <v>4409</v>
      </c>
      <c r="B458" s="29" t="s">
        <v>4431</v>
      </c>
      <c r="C458" s="29" t="s">
        <v>4407</v>
      </c>
      <c r="D458" s="29" t="s">
        <v>4406</v>
      </c>
      <c r="E458" s="28">
        <v>964.8</v>
      </c>
      <c r="F458" s="27" t="str">
        <f t="shared" si="14"/>
        <v>Phoebe Gour</v>
      </c>
      <c r="G458" s="27" t="str">
        <f t="shared" si="15"/>
        <v>-</v>
      </c>
    </row>
    <row r="459" spans="1:7" x14ac:dyDescent="0.25">
      <c r="A459" s="29" t="s">
        <v>4418</v>
      </c>
      <c r="B459" s="29" t="s">
        <v>4419</v>
      </c>
      <c r="C459" s="29" t="s">
        <v>4416</v>
      </c>
      <c r="D459" s="29" t="s">
        <v>4406</v>
      </c>
      <c r="E459" s="28">
        <v>475.25000000000006</v>
      </c>
      <c r="F459" s="27" t="str">
        <f t="shared" si="14"/>
        <v>-</v>
      </c>
      <c r="G459" s="27" t="str">
        <f t="shared" si="15"/>
        <v>-</v>
      </c>
    </row>
    <row r="460" spans="1:7" x14ac:dyDescent="0.25">
      <c r="A460" s="29" t="s">
        <v>4418</v>
      </c>
      <c r="B460" s="29" t="s">
        <v>4414</v>
      </c>
      <c r="C460" s="29" t="s">
        <v>4410</v>
      </c>
      <c r="D460" s="29" t="s">
        <v>4406</v>
      </c>
      <c r="E460" s="28">
        <v>92.089999999999989</v>
      </c>
      <c r="F460" s="27" t="str">
        <f t="shared" si="14"/>
        <v>Natasha Song</v>
      </c>
      <c r="G460" s="27" t="str">
        <f t="shared" si="15"/>
        <v>-</v>
      </c>
    </row>
    <row r="461" spans="1:7" x14ac:dyDescent="0.25">
      <c r="A461" s="29" t="s">
        <v>4418</v>
      </c>
      <c r="B461" s="29" t="s">
        <v>4408</v>
      </c>
      <c r="C461" s="29" t="s">
        <v>4413</v>
      </c>
      <c r="D461" s="29" t="s">
        <v>4406</v>
      </c>
      <c r="E461" s="28">
        <v>273.17999999999995</v>
      </c>
      <c r="F461" s="27" t="str">
        <f t="shared" si="14"/>
        <v>Connor Betts</v>
      </c>
      <c r="G461" s="27" t="str">
        <f t="shared" si="15"/>
        <v>-</v>
      </c>
    </row>
    <row r="462" spans="1:7" x14ac:dyDescent="0.25">
      <c r="A462" s="29" t="s">
        <v>4418</v>
      </c>
      <c r="B462" s="29" t="s">
        <v>4417</v>
      </c>
      <c r="C462" s="29" t="s">
        <v>4407</v>
      </c>
      <c r="D462" s="29" t="s">
        <v>4406</v>
      </c>
      <c r="E462" s="28">
        <v>87.72</v>
      </c>
      <c r="F462" s="27" t="str">
        <f t="shared" si="14"/>
        <v>Tina Carlton</v>
      </c>
      <c r="G462" s="27" t="str">
        <f t="shared" si="15"/>
        <v>-</v>
      </c>
    </row>
    <row r="463" spans="1:7" x14ac:dyDescent="0.25">
      <c r="A463" s="29" t="s">
        <v>4418</v>
      </c>
      <c r="B463" s="29" t="s">
        <v>4417</v>
      </c>
      <c r="C463" s="29" t="s">
        <v>4407</v>
      </c>
      <c r="D463" s="29" t="s">
        <v>4406</v>
      </c>
      <c r="E463" s="28">
        <v>88.34</v>
      </c>
      <c r="F463" s="27" t="str">
        <f t="shared" si="14"/>
        <v>Tina Carlton</v>
      </c>
      <c r="G463" s="27" t="str">
        <f t="shared" si="15"/>
        <v>-</v>
      </c>
    </row>
    <row r="464" spans="1:7" x14ac:dyDescent="0.25">
      <c r="A464" s="29" t="s">
        <v>4409</v>
      </c>
      <c r="B464" s="29" t="s">
        <v>4426</v>
      </c>
      <c r="C464" s="29" t="s">
        <v>4407</v>
      </c>
      <c r="D464" s="29" t="s">
        <v>4406</v>
      </c>
      <c r="E464" s="28">
        <v>4524.3799999999992</v>
      </c>
      <c r="F464" s="27" t="str">
        <f t="shared" si="14"/>
        <v>Charlie Bui</v>
      </c>
      <c r="G464" s="27" t="str">
        <f t="shared" si="15"/>
        <v>-</v>
      </c>
    </row>
    <row r="465" spans="1:7" x14ac:dyDescent="0.25">
      <c r="A465" s="29" t="s">
        <v>4409</v>
      </c>
      <c r="B465" s="29" t="s">
        <v>4408</v>
      </c>
      <c r="C465" s="29" t="s">
        <v>4413</v>
      </c>
      <c r="D465" s="29" t="s">
        <v>4406</v>
      </c>
      <c r="E465" s="28">
        <v>97.72999999999999</v>
      </c>
      <c r="F465" s="27" t="str">
        <f t="shared" si="14"/>
        <v>Connor Betts</v>
      </c>
      <c r="G465" s="27" t="str">
        <f t="shared" si="15"/>
        <v>-</v>
      </c>
    </row>
    <row r="466" spans="1:7" x14ac:dyDescent="0.25">
      <c r="A466" s="29" t="s">
        <v>4415</v>
      </c>
      <c r="B466" s="29" t="s">
        <v>4428</v>
      </c>
      <c r="C466" s="29" t="s">
        <v>4413</v>
      </c>
      <c r="D466" s="29" t="s">
        <v>4406</v>
      </c>
      <c r="E466" s="28">
        <v>239.89999999999998</v>
      </c>
      <c r="F466" s="27" t="str">
        <f t="shared" si="14"/>
        <v>Aanya Zhang</v>
      </c>
      <c r="G466" s="27" t="str">
        <f t="shared" si="15"/>
        <v>-</v>
      </c>
    </row>
    <row r="467" spans="1:7" x14ac:dyDescent="0.25">
      <c r="A467" s="29" t="s">
        <v>4415</v>
      </c>
      <c r="B467" s="29" t="s">
        <v>4426</v>
      </c>
      <c r="C467" s="29" t="s">
        <v>4421</v>
      </c>
      <c r="D467" s="29" t="s">
        <v>4424</v>
      </c>
      <c r="E467" s="28">
        <v>96.97999999999999</v>
      </c>
      <c r="F467" s="27" t="str">
        <f t="shared" si="14"/>
        <v>-</v>
      </c>
      <c r="G467" s="27" t="str">
        <f t="shared" si="15"/>
        <v>-</v>
      </c>
    </row>
    <row r="468" spans="1:7" x14ac:dyDescent="0.25">
      <c r="A468" s="29" t="s">
        <v>4415</v>
      </c>
      <c r="B468" s="29" t="s">
        <v>4430</v>
      </c>
      <c r="C468" s="29" t="s">
        <v>4413</v>
      </c>
      <c r="D468" s="29" t="s">
        <v>4406</v>
      </c>
      <c r="E468" s="28">
        <v>355.79</v>
      </c>
      <c r="F468" s="27" t="str">
        <f t="shared" si="14"/>
        <v>Preston Senome</v>
      </c>
      <c r="G468" s="27" t="str">
        <f t="shared" si="15"/>
        <v>-</v>
      </c>
    </row>
    <row r="469" spans="1:7" x14ac:dyDescent="0.25">
      <c r="A469" s="29" t="s">
        <v>4415</v>
      </c>
      <c r="B469" s="29" t="s">
        <v>4430</v>
      </c>
      <c r="C469" s="29" t="s">
        <v>4413</v>
      </c>
      <c r="D469" s="29" t="s">
        <v>4406</v>
      </c>
      <c r="E469" s="28">
        <v>155.66999999999999</v>
      </c>
      <c r="F469" s="27" t="str">
        <f t="shared" si="14"/>
        <v>Preston Senome</v>
      </c>
      <c r="G469" s="27" t="str">
        <f t="shared" si="15"/>
        <v>-</v>
      </c>
    </row>
    <row r="470" spans="1:7" x14ac:dyDescent="0.25">
      <c r="A470" s="29" t="s">
        <v>4409</v>
      </c>
      <c r="B470" s="29" t="s">
        <v>4431</v>
      </c>
      <c r="C470" s="29" t="s">
        <v>4413</v>
      </c>
      <c r="D470" s="29" t="s">
        <v>4406</v>
      </c>
      <c r="E470" s="28">
        <v>991.47</v>
      </c>
      <c r="F470" s="27" t="str">
        <f t="shared" si="14"/>
        <v>Phoebe Gour</v>
      </c>
      <c r="G470" s="27" t="str">
        <f t="shared" si="15"/>
        <v>-</v>
      </c>
    </row>
    <row r="471" spans="1:7" x14ac:dyDescent="0.25">
      <c r="A471" s="29" t="s">
        <v>4418</v>
      </c>
      <c r="B471" s="29" t="s">
        <v>4417</v>
      </c>
      <c r="C471" s="29" t="s">
        <v>4416</v>
      </c>
      <c r="D471" s="29" t="s">
        <v>4406</v>
      </c>
      <c r="E471" s="28">
        <v>290.45</v>
      </c>
      <c r="F471" s="27" t="str">
        <f t="shared" si="14"/>
        <v>-</v>
      </c>
      <c r="G471" s="27" t="str">
        <f t="shared" si="15"/>
        <v>-</v>
      </c>
    </row>
    <row r="472" spans="1:7" x14ac:dyDescent="0.25">
      <c r="A472" s="29" t="s">
        <v>4415</v>
      </c>
      <c r="B472" s="29" t="s">
        <v>4430</v>
      </c>
      <c r="C472" s="29" t="s">
        <v>4416</v>
      </c>
      <c r="D472" s="29" t="s">
        <v>4406</v>
      </c>
      <c r="E472" s="28">
        <v>82.089999999999989</v>
      </c>
      <c r="F472" s="27" t="str">
        <f t="shared" si="14"/>
        <v>-</v>
      </c>
      <c r="G472" s="27" t="str">
        <f t="shared" si="15"/>
        <v>-</v>
      </c>
    </row>
    <row r="473" spans="1:7" x14ac:dyDescent="0.25">
      <c r="A473" s="29" t="s">
        <v>4415</v>
      </c>
      <c r="B473" s="29" t="s">
        <v>4408</v>
      </c>
      <c r="C473" s="29" t="s">
        <v>4416</v>
      </c>
      <c r="D473" s="29" t="s">
        <v>4406</v>
      </c>
      <c r="E473" s="28">
        <v>243.81</v>
      </c>
      <c r="F473" s="27" t="str">
        <f t="shared" si="14"/>
        <v>-</v>
      </c>
      <c r="G473" s="27" t="str">
        <f t="shared" si="15"/>
        <v>-</v>
      </c>
    </row>
    <row r="474" spans="1:7" x14ac:dyDescent="0.25">
      <c r="A474" s="29" t="s">
        <v>4418</v>
      </c>
      <c r="B474" s="29" t="s">
        <v>4417</v>
      </c>
      <c r="C474" s="29" t="s">
        <v>4410</v>
      </c>
      <c r="D474" s="29" t="s">
        <v>4406</v>
      </c>
      <c r="E474" s="28">
        <v>2304.4899999999998</v>
      </c>
      <c r="F474" s="27" t="str">
        <f t="shared" si="14"/>
        <v>Tina Carlton</v>
      </c>
      <c r="G474" s="27" t="str">
        <f t="shared" si="15"/>
        <v>-</v>
      </c>
    </row>
    <row r="475" spans="1:7" x14ac:dyDescent="0.25">
      <c r="A475" s="29" t="s">
        <v>4411</v>
      </c>
      <c r="B475" s="29" t="s">
        <v>4426</v>
      </c>
      <c r="C475" s="29" t="s">
        <v>4407</v>
      </c>
      <c r="D475" s="29" t="s">
        <v>4406</v>
      </c>
      <c r="E475" s="28">
        <v>183.53</v>
      </c>
      <c r="F475" s="27" t="str">
        <f t="shared" si="14"/>
        <v>Charlie Bui</v>
      </c>
      <c r="G475" s="27" t="str">
        <f t="shared" si="15"/>
        <v>-</v>
      </c>
    </row>
    <row r="476" spans="1:7" x14ac:dyDescent="0.25">
      <c r="A476" s="29" t="s">
        <v>4418</v>
      </c>
      <c r="B476" s="29" t="s">
        <v>4425</v>
      </c>
      <c r="C476" s="29" t="s">
        <v>4407</v>
      </c>
      <c r="D476" s="29" t="s">
        <v>4406</v>
      </c>
      <c r="E476" s="28">
        <v>418.96999999999997</v>
      </c>
      <c r="F476" s="27" t="str">
        <f t="shared" si="14"/>
        <v>Yvette Biti</v>
      </c>
      <c r="G476" s="27" t="str">
        <f t="shared" si="15"/>
        <v>-</v>
      </c>
    </row>
    <row r="477" spans="1:7" x14ac:dyDescent="0.25">
      <c r="A477" s="29" t="s">
        <v>4409</v>
      </c>
      <c r="B477" s="29" t="s">
        <v>4428</v>
      </c>
      <c r="C477" s="29" t="s">
        <v>4416</v>
      </c>
      <c r="D477" s="29" t="s">
        <v>4424</v>
      </c>
      <c r="E477" s="28">
        <v>407.43</v>
      </c>
      <c r="F477" s="27" t="str">
        <f t="shared" si="14"/>
        <v>-</v>
      </c>
      <c r="G477" s="27" t="str">
        <f t="shared" si="15"/>
        <v>-</v>
      </c>
    </row>
    <row r="478" spans="1:7" x14ac:dyDescent="0.25">
      <c r="A478" s="29" t="s">
        <v>4409</v>
      </c>
      <c r="B478" s="29" t="s">
        <v>4425</v>
      </c>
      <c r="C478" s="29" t="s">
        <v>4413</v>
      </c>
      <c r="D478" s="29" t="s">
        <v>4406</v>
      </c>
      <c r="E478" s="28">
        <v>16.95</v>
      </c>
      <c r="F478" s="27" t="str">
        <f t="shared" si="14"/>
        <v>Yvette Biti</v>
      </c>
      <c r="G478" s="27" t="str">
        <f t="shared" si="15"/>
        <v>-</v>
      </c>
    </row>
    <row r="479" spans="1:7" x14ac:dyDescent="0.25">
      <c r="A479" s="29" t="s">
        <v>4411</v>
      </c>
      <c r="B479" s="29" t="s">
        <v>4408</v>
      </c>
      <c r="C479" s="29" t="s">
        <v>4407</v>
      </c>
      <c r="D479" s="29" t="s">
        <v>4406</v>
      </c>
      <c r="E479" s="28">
        <v>1134.03</v>
      </c>
      <c r="F479" s="27" t="str">
        <f t="shared" si="14"/>
        <v>Connor Betts</v>
      </c>
      <c r="G479" s="27" t="str">
        <f t="shared" si="15"/>
        <v>-</v>
      </c>
    </row>
    <row r="480" spans="1:7" x14ac:dyDescent="0.25">
      <c r="A480" s="29" t="s">
        <v>4409</v>
      </c>
      <c r="B480" s="29" t="s">
        <v>4425</v>
      </c>
      <c r="C480" s="29" t="s">
        <v>4410</v>
      </c>
      <c r="D480" s="29" t="s">
        <v>4406</v>
      </c>
      <c r="E480" s="28">
        <v>60.57</v>
      </c>
      <c r="F480" s="27" t="str">
        <f t="shared" si="14"/>
        <v>Yvette Biti</v>
      </c>
      <c r="G480" s="27" t="str">
        <f t="shared" si="15"/>
        <v>-</v>
      </c>
    </row>
    <row r="481" spans="1:7" x14ac:dyDescent="0.25">
      <c r="A481" s="29" t="s">
        <v>4418</v>
      </c>
      <c r="B481" s="29" t="s">
        <v>4425</v>
      </c>
      <c r="C481" s="29" t="s">
        <v>4416</v>
      </c>
      <c r="D481" s="29" t="s">
        <v>4406</v>
      </c>
      <c r="E481" s="28">
        <v>37.4</v>
      </c>
      <c r="F481" s="27" t="str">
        <f t="shared" si="14"/>
        <v>-</v>
      </c>
      <c r="G481" s="27" t="str">
        <f t="shared" si="15"/>
        <v>-</v>
      </c>
    </row>
    <row r="482" spans="1:7" x14ac:dyDescent="0.25">
      <c r="A482" s="29" t="s">
        <v>4411</v>
      </c>
      <c r="B482" s="29" t="s">
        <v>4422</v>
      </c>
      <c r="C482" s="29" t="s">
        <v>4416</v>
      </c>
      <c r="D482" s="29" t="s">
        <v>4406</v>
      </c>
      <c r="E482" s="28">
        <v>48.940000000000005</v>
      </c>
      <c r="F482" s="27" t="str">
        <f t="shared" si="14"/>
        <v>-</v>
      </c>
      <c r="G482" s="27" t="str">
        <f t="shared" si="15"/>
        <v>-</v>
      </c>
    </row>
    <row r="483" spans="1:7" x14ac:dyDescent="0.25">
      <c r="A483" s="29" t="s">
        <v>4418</v>
      </c>
      <c r="B483" s="29" t="s">
        <v>4430</v>
      </c>
      <c r="C483" s="29" t="s">
        <v>4416</v>
      </c>
      <c r="D483" s="29" t="s">
        <v>4406</v>
      </c>
      <c r="E483" s="28">
        <v>103.57</v>
      </c>
      <c r="F483" s="27" t="str">
        <f t="shared" si="14"/>
        <v>-</v>
      </c>
      <c r="G483" s="27" t="str">
        <f t="shared" si="15"/>
        <v>-</v>
      </c>
    </row>
    <row r="484" spans="1:7" x14ac:dyDescent="0.25">
      <c r="A484" s="29" t="s">
        <v>4409</v>
      </c>
      <c r="B484" s="29" t="s">
        <v>4417</v>
      </c>
      <c r="C484" s="29" t="s">
        <v>4421</v>
      </c>
      <c r="D484" s="29" t="s">
        <v>4406</v>
      </c>
      <c r="E484" s="28">
        <v>200.73</v>
      </c>
      <c r="F484" s="27" t="str">
        <f t="shared" si="14"/>
        <v>-</v>
      </c>
      <c r="G484" s="27" t="str">
        <f t="shared" si="15"/>
        <v>Tina Carlton</v>
      </c>
    </row>
    <row r="485" spans="1:7" x14ac:dyDescent="0.25">
      <c r="A485" s="29" t="s">
        <v>4409</v>
      </c>
      <c r="B485" s="29" t="s">
        <v>4425</v>
      </c>
      <c r="C485" s="29" t="s">
        <v>4413</v>
      </c>
      <c r="D485" s="29" t="s">
        <v>4406</v>
      </c>
      <c r="E485" s="28">
        <v>182.17999999999998</v>
      </c>
      <c r="F485" s="27" t="str">
        <f t="shared" si="14"/>
        <v>Yvette Biti</v>
      </c>
      <c r="G485" s="27" t="str">
        <f t="shared" si="15"/>
        <v>-</v>
      </c>
    </row>
    <row r="486" spans="1:7" x14ac:dyDescent="0.25">
      <c r="A486" s="29" t="s">
        <v>4411</v>
      </c>
      <c r="B486" s="29" t="s">
        <v>4408</v>
      </c>
      <c r="C486" s="29" t="s">
        <v>4416</v>
      </c>
      <c r="D486" s="29" t="s">
        <v>4406</v>
      </c>
      <c r="E486" s="28">
        <v>72.080000000000013</v>
      </c>
      <c r="F486" s="27" t="str">
        <f t="shared" si="14"/>
        <v>-</v>
      </c>
      <c r="G486" s="27" t="str">
        <f t="shared" si="15"/>
        <v>-</v>
      </c>
    </row>
    <row r="487" spans="1:7" x14ac:dyDescent="0.25">
      <c r="A487" s="29" t="s">
        <v>4418</v>
      </c>
      <c r="B487" s="29" t="s">
        <v>4423</v>
      </c>
      <c r="C487" s="29" t="s">
        <v>4421</v>
      </c>
      <c r="D487" s="29" t="s">
        <v>4406</v>
      </c>
      <c r="E487" s="28">
        <v>887.84999999999991</v>
      </c>
      <c r="F487" s="27" t="str">
        <f t="shared" si="14"/>
        <v>-</v>
      </c>
      <c r="G487" s="27" t="str">
        <f t="shared" si="15"/>
        <v>Leighton Forrest</v>
      </c>
    </row>
    <row r="488" spans="1:7" x14ac:dyDescent="0.25">
      <c r="A488" s="29" t="s">
        <v>4418</v>
      </c>
      <c r="B488" s="29" t="s">
        <v>4408</v>
      </c>
      <c r="C488" s="29" t="s">
        <v>4421</v>
      </c>
      <c r="D488" s="29" t="s">
        <v>4406</v>
      </c>
      <c r="E488" s="28">
        <v>78.689999999999984</v>
      </c>
      <c r="F488" s="27" t="str">
        <f t="shared" si="14"/>
        <v>-</v>
      </c>
      <c r="G488" s="27" t="str">
        <f t="shared" si="15"/>
        <v>Connor Betts</v>
      </c>
    </row>
    <row r="489" spans="1:7" x14ac:dyDescent="0.25">
      <c r="A489" s="29" t="s">
        <v>4418</v>
      </c>
      <c r="B489" s="29" t="s">
        <v>4425</v>
      </c>
      <c r="C489" s="29" t="s">
        <v>4413</v>
      </c>
      <c r="D489" s="29" t="s">
        <v>4420</v>
      </c>
      <c r="E489" s="28">
        <v>18605.189999999999</v>
      </c>
      <c r="F489" s="27" t="str">
        <f t="shared" si="14"/>
        <v>Yvette Biti</v>
      </c>
      <c r="G489" s="27" t="str">
        <f t="shared" si="15"/>
        <v>-</v>
      </c>
    </row>
    <row r="490" spans="1:7" x14ac:dyDescent="0.25">
      <c r="A490" s="29" t="s">
        <v>4411</v>
      </c>
      <c r="B490" s="29" t="s">
        <v>4412</v>
      </c>
      <c r="C490" s="29" t="s">
        <v>4413</v>
      </c>
      <c r="D490" s="29" t="s">
        <v>4406</v>
      </c>
      <c r="E490" s="28">
        <v>384.4</v>
      </c>
      <c r="F490" s="27" t="str">
        <f t="shared" si="14"/>
        <v>Stevie Bacata</v>
      </c>
      <c r="G490" s="27" t="str">
        <f t="shared" si="15"/>
        <v>-</v>
      </c>
    </row>
    <row r="491" spans="1:7" x14ac:dyDescent="0.25">
      <c r="A491" s="29" t="s">
        <v>4411</v>
      </c>
      <c r="B491" s="29" t="s">
        <v>4414</v>
      </c>
      <c r="C491" s="29" t="s">
        <v>4407</v>
      </c>
      <c r="D491" s="29" t="s">
        <v>4424</v>
      </c>
      <c r="E491" s="28">
        <v>7840.59</v>
      </c>
      <c r="F491" s="27" t="str">
        <f t="shared" si="14"/>
        <v>Natasha Song</v>
      </c>
      <c r="G491" s="27" t="str">
        <f t="shared" si="15"/>
        <v>-</v>
      </c>
    </row>
    <row r="492" spans="1:7" x14ac:dyDescent="0.25">
      <c r="A492" s="29" t="s">
        <v>4409</v>
      </c>
      <c r="B492" s="29" t="s">
        <v>4430</v>
      </c>
      <c r="C492" s="29" t="s">
        <v>4416</v>
      </c>
      <c r="D492" s="29" t="s">
        <v>4406</v>
      </c>
      <c r="E492" s="28">
        <v>190.27000000000004</v>
      </c>
      <c r="F492" s="27" t="str">
        <f t="shared" si="14"/>
        <v>-</v>
      </c>
      <c r="G492" s="27" t="str">
        <f t="shared" si="15"/>
        <v>-</v>
      </c>
    </row>
    <row r="493" spans="1:7" x14ac:dyDescent="0.25">
      <c r="A493" s="29" t="s">
        <v>4409</v>
      </c>
      <c r="B493" s="29" t="s">
        <v>4430</v>
      </c>
      <c r="C493" s="29" t="s">
        <v>4416</v>
      </c>
      <c r="D493" s="29" t="s">
        <v>4406</v>
      </c>
      <c r="E493" s="28">
        <v>63.480000000000004</v>
      </c>
      <c r="F493" s="27" t="str">
        <f t="shared" si="14"/>
        <v>-</v>
      </c>
      <c r="G493" s="27" t="str">
        <f t="shared" si="15"/>
        <v>-</v>
      </c>
    </row>
    <row r="494" spans="1:7" x14ac:dyDescent="0.25">
      <c r="A494" s="29" t="s">
        <v>4415</v>
      </c>
      <c r="B494" s="29" t="s">
        <v>4428</v>
      </c>
      <c r="C494" s="29" t="s">
        <v>4413</v>
      </c>
      <c r="D494" s="29" t="s">
        <v>4406</v>
      </c>
      <c r="E494" s="28">
        <v>50.42</v>
      </c>
      <c r="F494" s="27" t="str">
        <f t="shared" si="14"/>
        <v>Aanya Zhang</v>
      </c>
      <c r="G494" s="27" t="str">
        <f t="shared" si="15"/>
        <v>-</v>
      </c>
    </row>
    <row r="495" spans="1:7" x14ac:dyDescent="0.25">
      <c r="A495" s="29" t="s">
        <v>4418</v>
      </c>
      <c r="B495" s="29" t="s">
        <v>4431</v>
      </c>
      <c r="C495" s="29" t="s">
        <v>4421</v>
      </c>
      <c r="D495" s="29" t="s">
        <v>4406</v>
      </c>
      <c r="E495" s="28">
        <v>67.77</v>
      </c>
      <c r="F495" s="27" t="str">
        <f t="shared" si="14"/>
        <v>-</v>
      </c>
      <c r="G495" s="27" t="str">
        <f t="shared" si="15"/>
        <v>Phoebe Gour</v>
      </c>
    </row>
    <row r="496" spans="1:7" x14ac:dyDescent="0.25">
      <c r="A496" s="29" t="s">
        <v>4418</v>
      </c>
      <c r="B496" s="29" t="s">
        <v>4431</v>
      </c>
      <c r="C496" s="29" t="s">
        <v>4421</v>
      </c>
      <c r="D496" s="29" t="s">
        <v>4424</v>
      </c>
      <c r="E496" s="28">
        <v>954.9899999999999</v>
      </c>
      <c r="F496" s="27" t="str">
        <f t="shared" si="14"/>
        <v>-</v>
      </c>
      <c r="G496" s="27" t="str">
        <f t="shared" si="15"/>
        <v>-</v>
      </c>
    </row>
    <row r="497" spans="1:7" x14ac:dyDescent="0.25">
      <c r="A497" s="29" t="s">
        <v>4418</v>
      </c>
      <c r="B497" s="29" t="s">
        <v>4431</v>
      </c>
      <c r="C497" s="29" t="s">
        <v>4421</v>
      </c>
      <c r="D497" s="29" t="s">
        <v>4406</v>
      </c>
      <c r="E497" s="28">
        <v>903.04000000000008</v>
      </c>
      <c r="F497" s="27" t="str">
        <f t="shared" si="14"/>
        <v>-</v>
      </c>
      <c r="G497" s="27" t="str">
        <f t="shared" si="15"/>
        <v>Phoebe Gour</v>
      </c>
    </row>
    <row r="498" spans="1:7" x14ac:dyDescent="0.25">
      <c r="A498" s="29" t="s">
        <v>4409</v>
      </c>
      <c r="B498" s="29" t="s">
        <v>4422</v>
      </c>
      <c r="C498" s="29" t="s">
        <v>4416</v>
      </c>
      <c r="D498" s="29" t="s">
        <v>4406</v>
      </c>
      <c r="E498" s="28">
        <v>53.779999999999994</v>
      </c>
      <c r="F498" s="27" t="str">
        <f t="shared" si="14"/>
        <v>-</v>
      </c>
      <c r="G498" s="27" t="str">
        <f t="shared" si="15"/>
        <v>-</v>
      </c>
    </row>
    <row r="499" spans="1:7" x14ac:dyDescent="0.25">
      <c r="A499" s="29" t="s">
        <v>4409</v>
      </c>
      <c r="B499" s="29" t="s">
        <v>4431</v>
      </c>
      <c r="C499" s="29" t="s">
        <v>4416</v>
      </c>
      <c r="D499" s="29" t="s">
        <v>4406</v>
      </c>
      <c r="E499" s="28">
        <v>48.519999999999996</v>
      </c>
      <c r="F499" s="27" t="str">
        <f t="shared" si="14"/>
        <v>-</v>
      </c>
      <c r="G499" s="27" t="str">
        <f t="shared" si="15"/>
        <v>-</v>
      </c>
    </row>
    <row r="500" spans="1:7" x14ac:dyDescent="0.25">
      <c r="A500" s="29" t="s">
        <v>4415</v>
      </c>
      <c r="B500" s="29" t="s">
        <v>4419</v>
      </c>
      <c r="C500" s="29" t="s">
        <v>4407</v>
      </c>
      <c r="D500" s="29" t="s">
        <v>4406</v>
      </c>
      <c r="E500" s="28">
        <v>15.25</v>
      </c>
      <c r="F500" s="27" t="str">
        <f t="shared" si="14"/>
        <v>Nicholas Fernandes</v>
      </c>
      <c r="G500" s="27" t="str">
        <f t="shared" si="15"/>
        <v>-</v>
      </c>
    </row>
    <row r="501" spans="1:7" x14ac:dyDescent="0.25">
      <c r="A501" s="29" t="s">
        <v>4418</v>
      </c>
      <c r="B501" s="29" t="s">
        <v>4419</v>
      </c>
      <c r="C501" s="29" t="s">
        <v>4416</v>
      </c>
      <c r="D501" s="29" t="s">
        <v>4406</v>
      </c>
      <c r="E501" s="28">
        <v>3206.0499999999997</v>
      </c>
      <c r="F501" s="27" t="str">
        <f t="shared" si="14"/>
        <v>-</v>
      </c>
      <c r="G501" s="27" t="str">
        <f t="shared" si="15"/>
        <v>-</v>
      </c>
    </row>
    <row r="502" spans="1:7" x14ac:dyDescent="0.25">
      <c r="A502" s="29" t="s">
        <v>4418</v>
      </c>
      <c r="B502" s="29" t="s">
        <v>4423</v>
      </c>
      <c r="C502" s="29" t="s">
        <v>4413</v>
      </c>
      <c r="D502" s="29" t="s">
        <v>4420</v>
      </c>
      <c r="E502" s="28">
        <v>11298.74</v>
      </c>
      <c r="F502" s="27" t="str">
        <f t="shared" si="14"/>
        <v>Leighton Forrest</v>
      </c>
      <c r="G502" s="27" t="str">
        <f t="shared" si="15"/>
        <v>-</v>
      </c>
    </row>
    <row r="503" spans="1:7" x14ac:dyDescent="0.25">
      <c r="A503" s="29" t="s">
        <v>4411</v>
      </c>
      <c r="B503" s="29" t="s">
        <v>4423</v>
      </c>
      <c r="C503" s="29" t="s">
        <v>4413</v>
      </c>
      <c r="D503" s="29" t="s">
        <v>4406</v>
      </c>
      <c r="E503" s="28">
        <v>298.37</v>
      </c>
      <c r="F503" s="27" t="str">
        <f t="shared" si="14"/>
        <v>Leighton Forrest</v>
      </c>
      <c r="G503" s="27" t="str">
        <f t="shared" si="15"/>
        <v>-</v>
      </c>
    </row>
    <row r="504" spans="1:7" x14ac:dyDescent="0.25">
      <c r="A504" s="29" t="s">
        <v>4409</v>
      </c>
      <c r="B504" s="29" t="s">
        <v>4431</v>
      </c>
      <c r="C504" s="29" t="s">
        <v>4421</v>
      </c>
      <c r="D504" s="29" t="s">
        <v>4406</v>
      </c>
      <c r="E504" s="28">
        <v>1260.5300000000002</v>
      </c>
      <c r="F504" s="27" t="str">
        <f t="shared" si="14"/>
        <v>-</v>
      </c>
      <c r="G504" s="27" t="str">
        <f t="shared" si="15"/>
        <v>Phoebe Gour</v>
      </c>
    </row>
    <row r="505" spans="1:7" x14ac:dyDescent="0.25">
      <c r="A505" s="29" t="s">
        <v>4418</v>
      </c>
      <c r="B505" s="29" t="s">
        <v>4423</v>
      </c>
      <c r="C505" s="29" t="s">
        <v>4421</v>
      </c>
      <c r="D505" s="29" t="s">
        <v>4420</v>
      </c>
      <c r="E505" s="28">
        <v>7248.75</v>
      </c>
      <c r="F505" s="27" t="str">
        <f t="shared" si="14"/>
        <v>-</v>
      </c>
      <c r="G505" s="27" t="str">
        <f t="shared" si="15"/>
        <v>Leighton Forrest</v>
      </c>
    </row>
    <row r="506" spans="1:7" x14ac:dyDescent="0.25">
      <c r="A506" s="29" t="s">
        <v>4415</v>
      </c>
      <c r="B506" s="29" t="s">
        <v>4412</v>
      </c>
      <c r="C506" s="29" t="s">
        <v>4413</v>
      </c>
      <c r="D506" s="29" t="s">
        <v>4406</v>
      </c>
      <c r="E506" s="28">
        <v>487.47999999999996</v>
      </c>
      <c r="F506" s="27" t="str">
        <f t="shared" si="14"/>
        <v>Stevie Bacata</v>
      </c>
      <c r="G506" s="27" t="str">
        <f t="shared" si="15"/>
        <v>-</v>
      </c>
    </row>
    <row r="507" spans="1:7" x14ac:dyDescent="0.25">
      <c r="A507" s="29" t="s">
        <v>4411</v>
      </c>
      <c r="B507" s="29" t="s">
        <v>4412</v>
      </c>
      <c r="C507" s="29" t="s">
        <v>4407</v>
      </c>
      <c r="D507" s="29" t="s">
        <v>4424</v>
      </c>
      <c r="E507" s="28">
        <v>17.670000000000002</v>
      </c>
      <c r="F507" s="27" t="str">
        <f t="shared" si="14"/>
        <v>Stevie Bacata</v>
      </c>
      <c r="G507" s="27" t="str">
        <f t="shared" si="15"/>
        <v>-</v>
      </c>
    </row>
    <row r="508" spans="1:7" x14ac:dyDescent="0.25">
      <c r="A508" s="29" t="s">
        <v>4418</v>
      </c>
      <c r="B508" s="29" t="s">
        <v>4428</v>
      </c>
      <c r="C508" s="29" t="s">
        <v>4410</v>
      </c>
      <c r="D508" s="29" t="s">
        <v>4406</v>
      </c>
      <c r="E508" s="28">
        <v>209.27</v>
      </c>
      <c r="F508" s="27" t="str">
        <f t="shared" si="14"/>
        <v>Aanya Zhang</v>
      </c>
      <c r="G508" s="27" t="str">
        <f t="shared" si="15"/>
        <v>-</v>
      </c>
    </row>
    <row r="509" spans="1:7" x14ac:dyDescent="0.25">
      <c r="A509" s="29" t="s">
        <v>4411</v>
      </c>
      <c r="B509" s="29" t="s">
        <v>4417</v>
      </c>
      <c r="C509" s="29" t="s">
        <v>4407</v>
      </c>
      <c r="D509" s="29" t="s">
        <v>4406</v>
      </c>
      <c r="E509" s="28">
        <v>1256.56</v>
      </c>
      <c r="F509" s="27" t="str">
        <f t="shared" si="14"/>
        <v>Tina Carlton</v>
      </c>
      <c r="G509" s="27" t="str">
        <f t="shared" si="15"/>
        <v>-</v>
      </c>
    </row>
    <row r="510" spans="1:7" x14ac:dyDescent="0.25">
      <c r="A510" s="29" t="s">
        <v>4415</v>
      </c>
      <c r="B510" s="29" t="s">
        <v>4422</v>
      </c>
      <c r="C510" s="29" t="s">
        <v>4421</v>
      </c>
      <c r="D510" s="29" t="s">
        <v>4406</v>
      </c>
      <c r="E510" s="28">
        <v>129.19999999999999</v>
      </c>
      <c r="F510" s="27" t="str">
        <f t="shared" si="14"/>
        <v>-</v>
      </c>
      <c r="G510" s="27" t="str">
        <f t="shared" si="15"/>
        <v>Mihael Khan</v>
      </c>
    </row>
    <row r="511" spans="1:7" x14ac:dyDescent="0.25">
      <c r="A511" s="29" t="s">
        <v>4415</v>
      </c>
      <c r="B511" s="29" t="s">
        <v>4426</v>
      </c>
      <c r="C511" s="29" t="s">
        <v>4407</v>
      </c>
      <c r="D511" s="29" t="s">
        <v>4406</v>
      </c>
      <c r="E511" s="28">
        <v>1319.88</v>
      </c>
      <c r="F511" s="27" t="str">
        <f t="shared" si="14"/>
        <v>Charlie Bui</v>
      </c>
      <c r="G511" s="27" t="str">
        <f t="shared" si="15"/>
        <v>-</v>
      </c>
    </row>
    <row r="512" spans="1:7" x14ac:dyDescent="0.25">
      <c r="A512" s="29" t="s">
        <v>4415</v>
      </c>
      <c r="B512" s="29" t="s">
        <v>4425</v>
      </c>
      <c r="C512" s="29" t="s">
        <v>4407</v>
      </c>
      <c r="D512" s="29" t="s">
        <v>4406</v>
      </c>
      <c r="E512" s="28">
        <v>6374.2300000000005</v>
      </c>
      <c r="F512" s="27" t="str">
        <f t="shared" si="14"/>
        <v>Yvette Biti</v>
      </c>
      <c r="G512" s="27" t="str">
        <f t="shared" si="15"/>
        <v>-</v>
      </c>
    </row>
    <row r="513" spans="1:7" x14ac:dyDescent="0.25">
      <c r="A513" s="29" t="s">
        <v>4409</v>
      </c>
      <c r="B513" s="29" t="s">
        <v>4431</v>
      </c>
      <c r="C513" s="29" t="s">
        <v>4410</v>
      </c>
      <c r="D513" s="29" t="s">
        <v>4424</v>
      </c>
      <c r="E513" s="28">
        <v>58.959999999999994</v>
      </c>
      <c r="F513" s="27" t="str">
        <f t="shared" si="14"/>
        <v>Phoebe Gour</v>
      </c>
      <c r="G513" s="27" t="str">
        <f t="shared" si="15"/>
        <v>-</v>
      </c>
    </row>
    <row r="514" spans="1:7" x14ac:dyDescent="0.25">
      <c r="A514" s="29" t="s">
        <v>4418</v>
      </c>
      <c r="B514" s="29" t="s">
        <v>4428</v>
      </c>
      <c r="C514" s="29" t="s">
        <v>4410</v>
      </c>
      <c r="D514" s="29" t="s">
        <v>4406</v>
      </c>
      <c r="E514" s="28">
        <v>652.05999999999995</v>
      </c>
      <c r="F514" s="27" t="str">
        <f t="shared" si="14"/>
        <v>Aanya Zhang</v>
      </c>
      <c r="G514" s="27" t="str">
        <f t="shared" si="15"/>
        <v>-</v>
      </c>
    </row>
    <row r="515" spans="1:7" x14ac:dyDescent="0.25">
      <c r="A515" s="29" t="s">
        <v>4411</v>
      </c>
      <c r="B515" s="29" t="s">
        <v>4431</v>
      </c>
      <c r="C515" s="29" t="s">
        <v>4416</v>
      </c>
      <c r="D515" s="29" t="s">
        <v>4406</v>
      </c>
      <c r="E515" s="28">
        <v>12346.85</v>
      </c>
      <c r="F515" s="27" t="str">
        <f t="shared" ref="F515:F578" si="16">IF(OR(C515="High", C515="Medium", C515="Low"), B515,"-")</f>
        <v>-</v>
      </c>
      <c r="G515" s="27" t="str">
        <f t="shared" ref="G515:G578" si="17">IF(AND(C515="Critical",NOT(D515= "Express Air")),B515,"-")</f>
        <v>-</v>
      </c>
    </row>
    <row r="516" spans="1:7" x14ac:dyDescent="0.25">
      <c r="A516" s="29" t="s">
        <v>4409</v>
      </c>
      <c r="B516" s="29" t="s">
        <v>4426</v>
      </c>
      <c r="C516" s="29" t="s">
        <v>4407</v>
      </c>
      <c r="D516" s="29" t="s">
        <v>4424</v>
      </c>
      <c r="E516" s="28">
        <v>47.5</v>
      </c>
      <c r="F516" s="27" t="str">
        <f t="shared" si="16"/>
        <v>Charlie Bui</v>
      </c>
      <c r="G516" s="27" t="str">
        <f t="shared" si="17"/>
        <v>-</v>
      </c>
    </row>
    <row r="517" spans="1:7" x14ac:dyDescent="0.25">
      <c r="A517" s="29" t="s">
        <v>4418</v>
      </c>
      <c r="B517" s="29" t="s">
        <v>4422</v>
      </c>
      <c r="C517" s="29" t="s">
        <v>4407</v>
      </c>
      <c r="D517" s="29" t="s">
        <v>4406</v>
      </c>
      <c r="E517" s="28">
        <v>364.83000000000004</v>
      </c>
      <c r="F517" s="27" t="str">
        <f t="shared" si="16"/>
        <v>Mihael Khan</v>
      </c>
      <c r="G517" s="27" t="str">
        <f t="shared" si="17"/>
        <v>-</v>
      </c>
    </row>
    <row r="518" spans="1:7" x14ac:dyDescent="0.25">
      <c r="A518" s="29" t="s">
        <v>4418</v>
      </c>
      <c r="B518" s="29" t="s">
        <v>4422</v>
      </c>
      <c r="C518" s="29" t="s">
        <v>4413</v>
      </c>
      <c r="D518" s="29" t="s">
        <v>4406</v>
      </c>
      <c r="E518" s="28">
        <v>64.75</v>
      </c>
      <c r="F518" s="27" t="str">
        <f t="shared" si="16"/>
        <v>Mihael Khan</v>
      </c>
      <c r="G518" s="27" t="str">
        <f t="shared" si="17"/>
        <v>-</v>
      </c>
    </row>
    <row r="519" spans="1:7" x14ac:dyDescent="0.25">
      <c r="A519" s="29" t="s">
        <v>4411</v>
      </c>
      <c r="B519" s="29" t="s">
        <v>4408</v>
      </c>
      <c r="C519" s="29" t="s">
        <v>4413</v>
      </c>
      <c r="D519" s="29" t="s">
        <v>4406</v>
      </c>
      <c r="E519" s="28">
        <v>73.28</v>
      </c>
      <c r="F519" s="27" t="str">
        <f t="shared" si="16"/>
        <v>Connor Betts</v>
      </c>
      <c r="G519" s="27" t="str">
        <f t="shared" si="17"/>
        <v>-</v>
      </c>
    </row>
    <row r="520" spans="1:7" x14ac:dyDescent="0.25">
      <c r="A520" s="29" t="s">
        <v>4411</v>
      </c>
      <c r="B520" s="29" t="s">
        <v>4408</v>
      </c>
      <c r="C520" s="29" t="s">
        <v>4413</v>
      </c>
      <c r="D520" s="29" t="s">
        <v>4406</v>
      </c>
      <c r="E520" s="28">
        <v>46.800000000000004</v>
      </c>
      <c r="F520" s="27" t="str">
        <f t="shared" si="16"/>
        <v>Connor Betts</v>
      </c>
      <c r="G520" s="27" t="str">
        <f t="shared" si="17"/>
        <v>-</v>
      </c>
    </row>
    <row r="521" spans="1:7" x14ac:dyDescent="0.25">
      <c r="A521" s="29" t="s">
        <v>4411</v>
      </c>
      <c r="B521" s="29" t="s">
        <v>4427</v>
      </c>
      <c r="C521" s="29" t="s">
        <v>4421</v>
      </c>
      <c r="D521" s="29" t="s">
        <v>4406</v>
      </c>
      <c r="E521" s="28">
        <v>245.80999999999997</v>
      </c>
      <c r="F521" s="27" t="str">
        <f t="shared" si="16"/>
        <v>-</v>
      </c>
      <c r="G521" s="27" t="str">
        <f t="shared" si="17"/>
        <v>Samantha Chairs</v>
      </c>
    </row>
    <row r="522" spans="1:7" x14ac:dyDescent="0.25">
      <c r="A522" s="29" t="s">
        <v>4415</v>
      </c>
      <c r="B522" s="29" t="s">
        <v>4408</v>
      </c>
      <c r="C522" s="29" t="s">
        <v>4421</v>
      </c>
      <c r="D522" s="29" t="s">
        <v>4406</v>
      </c>
      <c r="E522" s="28">
        <v>44.76</v>
      </c>
      <c r="F522" s="27" t="str">
        <f t="shared" si="16"/>
        <v>-</v>
      </c>
      <c r="G522" s="27" t="str">
        <f t="shared" si="17"/>
        <v>Connor Betts</v>
      </c>
    </row>
    <row r="523" spans="1:7" x14ac:dyDescent="0.25">
      <c r="A523" s="29" t="s">
        <v>4409</v>
      </c>
      <c r="B523" s="29" t="s">
        <v>4431</v>
      </c>
      <c r="C523" s="29" t="s">
        <v>4413</v>
      </c>
      <c r="D523" s="29" t="s">
        <v>4424</v>
      </c>
      <c r="E523" s="28">
        <v>26.909999999999997</v>
      </c>
      <c r="F523" s="27" t="str">
        <f t="shared" si="16"/>
        <v>Phoebe Gour</v>
      </c>
      <c r="G523" s="27" t="str">
        <f t="shared" si="17"/>
        <v>-</v>
      </c>
    </row>
    <row r="524" spans="1:7" x14ac:dyDescent="0.25">
      <c r="A524" s="29" t="s">
        <v>4409</v>
      </c>
      <c r="B524" s="29" t="s">
        <v>4426</v>
      </c>
      <c r="C524" s="29" t="s">
        <v>4410</v>
      </c>
      <c r="D524" s="29" t="s">
        <v>4406</v>
      </c>
      <c r="E524" s="28">
        <v>419.47</v>
      </c>
      <c r="F524" s="27" t="str">
        <f t="shared" si="16"/>
        <v>Charlie Bui</v>
      </c>
      <c r="G524" s="27" t="str">
        <f t="shared" si="17"/>
        <v>-</v>
      </c>
    </row>
    <row r="525" spans="1:7" x14ac:dyDescent="0.25">
      <c r="A525" s="29" t="s">
        <v>4418</v>
      </c>
      <c r="B525" s="29" t="s">
        <v>4428</v>
      </c>
      <c r="C525" s="29" t="s">
        <v>4407</v>
      </c>
      <c r="D525" s="29" t="s">
        <v>4424</v>
      </c>
      <c r="E525" s="28">
        <v>31.79</v>
      </c>
      <c r="F525" s="27" t="str">
        <f t="shared" si="16"/>
        <v>Aanya Zhang</v>
      </c>
      <c r="G525" s="27" t="str">
        <f t="shared" si="17"/>
        <v>-</v>
      </c>
    </row>
    <row r="526" spans="1:7" x14ac:dyDescent="0.25">
      <c r="A526" s="29" t="s">
        <v>4409</v>
      </c>
      <c r="B526" s="29" t="s">
        <v>4425</v>
      </c>
      <c r="C526" s="29" t="s">
        <v>4421</v>
      </c>
      <c r="D526" s="29" t="s">
        <v>4406</v>
      </c>
      <c r="E526" s="28">
        <v>124.75</v>
      </c>
      <c r="F526" s="27" t="str">
        <f t="shared" si="16"/>
        <v>-</v>
      </c>
      <c r="G526" s="27" t="str">
        <f t="shared" si="17"/>
        <v>Yvette Biti</v>
      </c>
    </row>
    <row r="527" spans="1:7" x14ac:dyDescent="0.25">
      <c r="A527" s="29" t="s">
        <v>4411</v>
      </c>
      <c r="B527" s="29" t="s">
        <v>4428</v>
      </c>
      <c r="C527" s="29" t="s">
        <v>4413</v>
      </c>
      <c r="D527" s="29" t="s">
        <v>4406</v>
      </c>
      <c r="E527" s="28">
        <v>408.61999999999995</v>
      </c>
      <c r="F527" s="27" t="str">
        <f t="shared" si="16"/>
        <v>Aanya Zhang</v>
      </c>
      <c r="G527" s="27" t="str">
        <f t="shared" si="17"/>
        <v>-</v>
      </c>
    </row>
    <row r="528" spans="1:7" x14ac:dyDescent="0.25">
      <c r="A528" s="29" t="s">
        <v>4418</v>
      </c>
      <c r="B528" s="29" t="s">
        <v>4426</v>
      </c>
      <c r="C528" s="29" t="s">
        <v>4413</v>
      </c>
      <c r="D528" s="29" t="s">
        <v>4406</v>
      </c>
      <c r="E528" s="28">
        <v>16.010000000000002</v>
      </c>
      <c r="F528" s="27" t="str">
        <f t="shared" si="16"/>
        <v>Charlie Bui</v>
      </c>
      <c r="G528" s="27" t="str">
        <f t="shared" si="17"/>
        <v>-</v>
      </c>
    </row>
    <row r="529" spans="1:7" x14ac:dyDescent="0.25">
      <c r="A529" s="29" t="s">
        <v>4415</v>
      </c>
      <c r="B529" s="29" t="s">
        <v>4408</v>
      </c>
      <c r="C529" s="29" t="s">
        <v>4413</v>
      </c>
      <c r="D529" s="29" t="s">
        <v>4406</v>
      </c>
      <c r="E529" s="28">
        <v>23.34</v>
      </c>
      <c r="F529" s="27" t="str">
        <f t="shared" si="16"/>
        <v>Connor Betts</v>
      </c>
      <c r="G529" s="27" t="str">
        <f t="shared" si="17"/>
        <v>-</v>
      </c>
    </row>
    <row r="530" spans="1:7" x14ac:dyDescent="0.25">
      <c r="A530" s="29" t="s">
        <v>4415</v>
      </c>
      <c r="B530" s="29" t="s">
        <v>4417</v>
      </c>
      <c r="C530" s="29" t="s">
        <v>4413</v>
      </c>
      <c r="D530" s="29" t="s">
        <v>4406</v>
      </c>
      <c r="E530" s="28">
        <v>87.210000000000008</v>
      </c>
      <c r="F530" s="27" t="str">
        <f t="shared" si="16"/>
        <v>Tina Carlton</v>
      </c>
      <c r="G530" s="27" t="str">
        <f t="shared" si="17"/>
        <v>-</v>
      </c>
    </row>
    <row r="531" spans="1:7" x14ac:dyDescent="0.25">
      <c r="A531" s="29" t="s">
        <v>4411</v>
      </c>
      <c r="B531" s="29" t="s">
        <v>4431</v>
      </c>
      <c r="C531" s="29" t="s">
        <v>4421</v>
      </c>
      <c r="D531" s="29" t="s">
        <v>4406</v>
      </c>
      <c r="E531" s="28">
        <v>13.280000000000001</v>
      </c>
      <c r="F531" s="27" t="str">
        <f t="shared" si="16"/>
        <v>-</v>
      </c>
      <c r="G531" s="27" t="str">
        <f t="shared" si="17"/>
        <v>Phoebe Gour</v>
      </c>
    </row>
    <row r="532" spans="1:7" x14ac:dyDescent="0.25">
      <c r="A532" s="29" t="s">
        <v>4409</v>
      </c>
      <c r="B532" s="29" t="s">
        <v>4426</v>
      </c>
      <c r="C532" s="29" t="s">
        <v>4413</v>
      </c>
      <c r="D532" s="29" t="s">
        <v>4406</v>
      </c>
      <c r="E532" s="28">
        <v>179.23</v>
      </c>
      <c r="F532" s="27" t="str">
        <f t="shared" si="16"/>
        <v>Charlie Bui</v>
      </c>
      <c r="G532" s="27" t="str">
        <f t="shared" si="17"/>
        <v>-</v>
      </c>
    </row>
    <row r="533" spans="1:7" x14ac:dyDescent="0.25">
      <c r="A533" s="29" t="s">
        <v>4411</v>
      </c>
      <c r="B533" s="29" t="s">
        <v>4414</v>
      </c>
      <c r="C533" s="29" t="s">
        <v>4416</v>
      </c>
      <c r="D533" s="29" t="s">
        <v>4420</v>
      </c>
      <c r="E533" s="28">
        <v>1572.15</v>
      </c>
      <c r="F533" s="27" t="str">
        <f t="shared" si="16"/>
        <v>-</v>
      </c>
      <c r="G533" s="27" t="str">
        <f t="shared" si="17"/>
        <v>-</v>
      </c>
    </row>
    <row r="534" spans="1:7" x14ac:dyDescent="0.25">
      <c r="A534" s="29" t="s">
        <v>4415</v>
      </c>
      <c r="B534" s="29" t="s">
        <v>4408</v>
      </c>
      <c r="C534" s="29" t="s">
        <v>4413</v>
      </c>
      <c r="D534" s="29" t="s">
        <v>4406</v>
      </c>
      <c r="E534" s="28">
        <v>1502.8999999999999</v>
      </c>
      <c r="F534" s="27" t="str">
        <f t="shared" si="16"/>
        <v>Connor Betts</v>
      </c>
      <c r="G534" s="27" t="str">
        <f t="shared" si="17"/>
        <v>-</v>
      </c>
    </row>
    <row r="535" spans="1:7" x14ac:dyDescent="0.25">
      <c r="A535" s="29" t="s">
        <v>4409</v>
      </c>
      <c r="B535" s="29" t="s">
        <v>4431</v>
      </c>
      <c r="C535" s="29" t="s">
        <v>4421</v>
      </c>
      <c r="D535" s="29" t="s">
        <v>4406</v>
      </c>
      <c r="E535" s="28">
        <v>86.96</v>
      </c>
      <c r="F535" s="27" t="str">
        <f t="shared" si="16"/>
        <v>-</v>
      </c>
      <c r="G535" s="27" t="str">
        <f t="shared" si="17"/>
        <v>Phoebe Gour</v>
      </c>
    </row>
    <row r="536" spans="1:7" x14ac:dyDescent="0.25">
      <c r="A536" s="29" t="s">
        <v>4409</v>
      </c>
      <c r="B536" s="29" t="s">
        <v>4408</v>
      </c>
      <c r="C536" s="29" t="s">
        <v>4407</v>
      </c>
      <c r="D536" s="29" t="s">
        <v>4406</v>
      </c>
      <c r="E536" s="28">
        <v>645.08000000000004</v>
      </c>
      <c r="F536" s="27" t="str">
        <f t="shared" si="16"/>
        <v>Connor Betts</v>
      </c>
      <c r="G536" s="27" t="str">
        <f t="shared" si="17"/>
        <v>-</v>
      </c>
    </row>
    <row r="537" spans="1:7" x14ac:dyDescent="0.25">
      <c r="A537" s="29" t="s">
        <v>4418</v>
      </c>
      <c r="B537" s="29" t="s">
        <v>4428</v>
      </c>
      <c r="C537" s="29" t="s">
        <v>4421</v>
      </c>
      <c r="D537" s="29" t="s">
        <v>4406</v>
      </c>
      <c r="E537" s="28">
        <v>243.79999999999998</v>
      </c>
      <c r="F537" s="27" t="str">
        <f t="shared" si="16"/>
        <v>-</v>
      </c>
      <c r="G537" s="27" t="str">
        <f t="shared" si="17"/>
        <v>Aanya Zhang</v>
      </c>
    </row>
    <row r="538" spans="1:7" x14ac:dyDescent="0.25">
      <c r="A538" s="29" t="s">
        <v>4415</v>
      </c>
      <c r="B538" s="29" t="s">
        <v>4408</v>
      </c>
      <c r="C538" s="29" t="s">
        <v>4421</v>
      </c>
      <c r="D538" s="29" t="s">
        <v>4424</v>
      </c>
      <c r="E538" s="28">
        <v>1458.91</v>
      </c>
      <c r="F538" s="27" t="str">
        <f t="shared" si="16"/>
        <v>-</v>
      </c>
      <c r="G538" s="27" t="str">
        <f t="shared" si="17"/>
        <v>-</v>
      </c>
    </row>
    <row r="539" spans="1:7" x14ac:dyDescent="0.25">
      <c r="A539" s="29" t="s">
        <v>4415</v>
      </c>
      <c r="B539" s="29" t="s">
        <v>4425</v>
      </c>
      <c r="C539" s="29" t="s">
        <v>4421</v>
      </c>
      <c r="D539" s="29" t="s">
        <v>4406</v>
      </c>
      <c r="E539" s="28">
        <v>221.82</v>
      </c>
      <c r="F539" s="27" t="str">
        <f t="shared" si="16"/>
        <v>-</v>
      </c>
      <c r="G539" s="27" t="str">
        <f t="shared" si="17"/>
        <v>Yvette Biti</v>
      </c>
    </row>
    <row r="540" spans="1:7" x14ac:dyDescent="0.25">
      <c r="A540" s="29" t="s">
        <v>4411</v>
      </c>
      <c r="B540" s="29" t="s">
        <v>4414</v>
      </c>
      <c r="C540" s="29" t="s">
        <v>4413</v>
      </c>
      <c r="D540" s="29" t="s">
        <v>4424</v>
      </c>
      <c r="E540" s="28">
        <v>302.30999999999995</v>
      </c>
      <c r="F540" s="27" t="str">
        <f t="shared" si="16"/>
        <v>Natasha Song</v>
      </c>
      <c r="G540" s="27" t="str">
        <f t="shared" si="17"/>
        <v>-</v>
      </c>
    </row>
    <row r="541" spans="1:7" x14ac:dyDescent="0.25">
      <c r="A541" s="29" t="s">
        <v>4418</v>
      </c>
      <c r="B541" s="29" t="s">
        <v>4423</v>
      </c>
      <c r="C541" s="29" t="s">
        <v>4407</v>
      </c>
      <c r="D541" s="29" t="s">
        <v>4406</v>
      </c>
      <c r="E541" s="28">
        <v>134.07000000000002</v>
      </c>
      <c r="F541" s="27" t="str">
        <f t="shared" si="16"/>
        <v>Leighton Forrest</v>
      </c>
      <c r="G541" s="27" t="str">
        <f t="shared" si="17"/>
        <v>-</v>
      </c>
    </row>
    <row r="542" spans="1:7" x14ac:dyDescent="0.25">
      <c r="A542" s="29" t="s">
        <v>4418</v>
      </c>
      <c r="B542" s="29" t="s">
        <v>4425</v>
      </c>
      <c r="C542" s="29" t="s">
        <v>4421</v>
      </c>
      <c r="D542" s="29" t="s">
        <v>4406</v>
      </c>
      <c r="E542" s="28">
        <v>46.809999999999995</v>
      </c>
      <c r="F542" s="27" t="str">
        <f t="shared" si="16"/>
        <v>-</v>
      </c>
      <c r="G542" s="27" t="str">
        <f t="shared" si="17"/>
        <v>Yvette Biti</v>
      </c>
    </row>
    <row r="543" spans="1:7" x14ac:dyDescent="0.25">
      <c r="A543" s="29" t="s">
        <v>4411</v>
      </c>
      <c r="B543" s="29" t="s">
        <v>4425</v>
      </c>
      <c r="C543" s="29" t="s">
        <v>4416</v>
      </c>
      <c r="D543" s="29" t="s">
        <v>4406</v>
      </c>
      <c r="E543" s="28">
        <v>949.32999999999993</v>
      </c>
      <c r="F543" s="27" t="str">
        <f t="shared" si="16"/>
        <v>-</v>
      </c>
      <c r="G543" s="27" t="str">
        <f t="shared" si="17"/>
        <v>-</v>
      </c>
    </row>
    <row r="544" spans="1:7" x14ac:dyDescent="0.25">
      <c r="A544" s="29" t="s">
        <v>4418</v>
      </c>
      <c r="B544" s="29" t="s">
        <v>4428</v>
      </c>
      <c r="C544" s="29" t="s">
        <v>4416</v>
      </c>
      <c r="D544" s="29" t="s">
        <v>4424</v>
      </c>
      <c r="E544" s="28">
        <v>95.86</v>
      </c>
      <c r="F544" s="27" t="str">
        <f t="shared" si="16"/>
        <v>-</v>
      </c>
      <c r="G544" s="27" t="str">
        <f t="shared" si="17"/>
        <v>-</v>
      </c>
    </row>
    <row r="545" spans="1:7" x14ac:dyDescent="0.25">
      <c r="A545" s="29" t="s">
        <v>4415</v>
      </c>
      <c r="B545" s="29" t="s">
        <v>4408</v>
      </c>
      <c r="C545" s="29" t="s">
        <v>4407</v>
      </c>
      <c r="D545" s="29" t="s">
        <v>4406</v>
      </c>
      <c r="E545" s="28">
        <v>1319.73</v>
      </c>
      <c r="F545" s="27" t="str">
        <f t="shared" si="16"/>
        <v>Connor Betts</v>
      </c>
      <c r="G545" s="27" t="str">
        <f t="shared" si="17"/>
        <v>-</v>
      </c>
    </row>
    <row r="546" spans="1:7" x14ac:dyDescent="0.25">
      <c r="A546" s="29" t="s">
        <v>4411</v>
      </c>
      <c r="B546" s="29" t="s">
        <v>4414</v>
      </c>
      <c r="C546" s="29" t="s">
        <v>4407</v>
      </c>
      <c r="D546" s="29" t="s">
        <v>4420</v>
      </c>
      <c r="E546" s="28">
        <v>4623.07</v>
      </c>
      <c r="F546" s="27" t="str">
        <f t="shared" si="16"/>
        <v>Natasha Song</v>
      </c>
      <c r="G546" s="27" t="str">
        <f t="shared" si="17"/>
        <v>-</v>
      </c>
    </row>
    <row r="547" spans="1:7" x14ac:dyDescent="0.25">
      <c r="A547" s="29" t="s">
        <v>4415</v>
      </c>
      <c r="B547" s="29" t="s">
        <v>4408</v>
      </c>
      <c r="C547" s="29" t="s">
        <v>4413</v>
      </c>
      <c r="D547" s="29" t="s">
        <v>4406</v>
      </c>
      <c r="E547" s="28">
        <v>10.89</v>
      </c>
      <c r="F547" s="27" t="str">
        <f t="shared" si="16"/>
        <v>Connor Betts</v>
      </c>
      <c r="G547" s="27" t="str">
        <f t="shared" si="17"/>
        <v>-</v>
      </c>
    </row>
    <row r="548" spans="1:7" x14ac:dyDescent="0.25">
      <c r="A548" s="29" t="s">
        <v>4411</v>
      </c>
      <c r="B548" s="29" t="s">
        <v>4429</v>
      </c>
      <c r="C548" s="29" t="s">
        <v>4421</v>
      </c>
      <c r="D548" s="29" t="s">
        <v>4406</v>
      </c>
      <c r="E548" s="28">
        <v>56.66</v>
      </c>
      <c r="F548" s="27" t="str">
        <f t="shared" si="16"/>
        <v>-</v>
      </c>
      <c r="G548" s="27" t="str">
        <f t="shared" si="17"/>
        <v>Radhya Staples</v>
      </c>
    </row>
    <row r="549" spans="1:7" x14ac:dyDescent="0.25">
      <c r="A549" s="29" t="s">
        <v>4415</v>
      </c>
      <c r="B549" s="29" t="s">
        <v>4431</v>
      </c>
      <c r="C549" s="29" t="s">
        <v>4416</v>
      </c>
      <c r="D549" s="29" t="s">
        <v>4406</v>
      </c>
      <c r="E549" s="28">
        <v>71.52000000000001</v>
      </c>
      <c r="F549" s="27" t="str">
        <f t="shared" si="16"/>
        <v>-</v>
      </c>
      <c r="G549" s="27" t="str">
        <f t="shared" si="17"/>
        <v>-</v>
      </c>
    </row>
    <row r="550" spans="1:7" x14ac:dyDescent="0.25">
      <c r="A550" s="29" t="s">
        <v>4409</v>
      </c>
      <c r="B550" s="29" t="s">
        <v>4422</v>
      </c>
      <c r="C550" s="29" t="s">
        <v>4413</v>
      </c>
      <c r="D550" s="29" t="s">
        <v>4406</v>
      </c>
      <c r="E550" s="28">
        <v>435.42999999999995</v>
      </c>
      <c r="F550" s="27" t="str">
        <f t="shared" si="16"/>
        <v>Mihael Khan</v>
      </c>
      <c r="G550" s="27" t="str">
        <f t="shared" si="17"/>
        <v>-</v>
      </c>
    </row>
    <row r="551" spans="1:7" x14ac:dyDescent="0.25">
      <c r="A551" s="29" t="s">
        <v>4415</v>
      </c>
      <c r="B551" s="29" t="s">
        <v>4428</v>
      </c>
      <c r="C551" s="29" t="s">
        <v>4421</v>
      </c>
      <c r="D551" s="29" t="s">
        <v>4406</v>
      </c>
      <c r="E551" s="28">
        <v>703.2</v>
      </c>
      <c r="F551" s="27" t="str">
        <f t="shared" si="16"/>
        <v>-</v>
      </c>
      <c r="G551" s="27" t="str">
        <f t="shared" si="17"/>
        <v>Aanya Zhang</v>
      </c>
    </row>
    <row r="552" spans="1:7" x14ac:dyDescent="0.25">
      <c r="A552" s="29" t="s">
        <v>4418</v>
      </c>
      <c r="B552" s="29" t="s">
        <v>4430</v>
      </c>
      <c r="C552" s="29" t="s">
        <v>4421</v>
      </c>
      <c r="D552" s="29" t="s">
        <v>4406</v>
      </c>
      <c r="E552" s="28">
        <v>54.099999999999994</v>
      </c>
      <c r="F552" s="27" t="str">
        <f t="shared" si="16"/>
        <v>-</v>
      </c>
      <c r="G552" s="27" t="str">
        <f t="shared" si="17"/>
        <v>Preston Senome</v>
      </c>
    </row>
    <row r="553" spans="1:7" x14ac:dyDescent="0.25">
      <c r="A553" s="29" t="s">
        <v>4415</v>
      </c>
      <c r="B553" s="29" t="s">
        <v>4422</v>
      </c>
      <c r="C553" s="29" t="s">
        <v>4407</v>
      </c>
      <c r="D553" s="29" t="s">
        <v>4406</v>
      </c>
      <c r="E553" s="28">
        <v>643.19000000000005</v>
      </c>
      <c r="F553" s="27" t="str">
        <f t="shared" si="16"/>
        <v>Mihael Khan</v>
      </c>
      <c r="G553" s="27" t="str">
        <f t="shared" si="17"/>
        <v>-</v>
      </c>
    </row>
    <row r="554" spans="1:7" x14ac:dyDescent="0.25">
      <c r="A554" s="29" t="s">
        <v>4418</v>
      </c>
      <c r="B554" s="29" t="s">
        <v>4427</v>
      </c>
      <c r="C554" s="29" t="s">
        <v>4413</v>
      </c>
      <c r="D554" s="29" t="s">
        <v>4406</v>
      </c>
      <c r="E554" s="28">
        <v>162.39000000000001</v>
      </c>
      <c r="F554" s="27" t="str">
        <f t="shared" si="16"/>
        <v>Samantha Chairs</v>
      </c>
      <c r="G554" s="27" t="str">
        <f t="shared" si="17"/>
        <v>-</v>
      </c>
    </row>
    <row r="555" spans="1:7" x14ac:dyDescent="0.25">
      <c r="A555" s="29" t="s">
        <v>4418</v>
      </c>
      <c r="B555" s="29" t="s">
        <v>4425</v>
      </c>
      <c r="C555" s="29" t="s">
        <v>4407</v>
      </c>
      <c r="D555" s="29" t="s">
        <v>4406</v>
      </c>
      <c r="E555" s="28">
        <v>172.87</v>
      </c>
      <c r="F555" s="27" t="str">
        <f t="shared" si="16"/>
        <v>Yvette Biti</v>
      </c>
      <c r="G555" s="27" t="str">
        <f t="shared" si="17"/>
        <v>-</v>
      </c>
    </row>
    <row r="556" spans="1:7" x14ac:dyDescent="0.25">
      <c r="A556" s="29" t="s">
        <v>4418</v>
      </c>
      <c r="B556" s="29" t="s">
        <v>4408</v>
      </c>
      <c r="C556" s="29" t="s">
        <v>4407</v>
      </c>
      <c r="D556" s="29" t="s">
        <v>4406</v>
      </c>
      <c r="E556" s="28">
        <v>156.25</v>
      </c>
      <c r="F556" s="27" t="str">
        <f t="shared" si="16"/>
        <v>Connor Betts</v>
      </c>
      <c r="G556" s="27" t="str">
        <f t="shared" si="17"/>
        <v>-</v>
      </c>
    </row>
    <row r="557" spans="1:7" x14ac:dyDescent="0.25">
      <c r="A557" s="29" t="s">
        <v>4415</v>
      </c>
      <c r="B557" s="29" t="s">
        <v>4430</v>
      </c>
      <c r="C557" s="29" t="s">
        <v>4407</v>
      </c>
      <c r="D557" s="29" t="s">
        <v>4406</v>
      </c>
      <c r="E557" s="28">
        <v>136.97</v>
      </c>
      <c r="F557" s="27" t="str">
        <f t="shared" si="16"/>
        <v>Preston Senome</v>
      </c>
      <c r="G557" s="27" t="str">
        <f t="shared" si="17"/>
        <v>-</v>
      </c>
    </row>
    <row r="558" spans="1:7" x14ac:dyDescent="0.25">
      <c r="A558" s="29" t="s">
        <v>4418</v>
      </c>
      <c r="B558" s="29" t="s">
        <v>4417</v>
      </c>
      <c r="C558" s="29" t="s">
        <v>4416</v>
      </c>
      <c r="D558" s="29" t="s">
        <v>4424</v>
      </c>
      <c r="E558" s="28">
        <v>123.8</v>
      </c>
      <c r="F558" s="27" t="str">
        <f t="shared" si="16"/>
        <v>-</v>
      </c>
      <c r="G558" s="27" t="str">
        <f t="shared" si="17"/>
        <v>-</v>
      </c>
    </row>
    <row r="559" spans="1:7" x14ac:dyDescent="0.25">
      <c r="A559" s="29" t="s">
        <v>4418</v>
      </c>
      <c r="B559" s="29" t="s">
        <v>4422</v>
      </c>
      <c r="C559" s="29" t="s">
        <v>4413</v>
      </c>
      <c r="D559" s="29" t="s">
        <v>4424</v>
      </c>
      <c r="E559" s="28">
        <v>70.89</v>
      </c>
      <c r="F559" s="27" t="str">
        <f t="shared" si="16"/>
        <v>Mihael Khan</v>
      </c>
      <c r="G559" s="27" t="str">
        <f t="shared" si="17"/>
        <v>-</v>
      </c>
    </row>
    <row r="560" spans="1:7" x14ac:dyDescent="0.25">
      <c r="A560" s="29" t="s">
        <v>4415</v>
      </c>
      <c r="B560" s="29" t="s">
        <v>4427</v>
      </c>
      <c r="C560" s="29" t="s">
        <v>4413</v>
      </c>
      <c r="D560" s="29" t="s">
        <v>4406</v>
      </c>
      <c r="E560" s="28">
        <v>30023.9</v>
      </c>
      <c r="F560" s="27" t="str">
        <f t="shared" si="16"/>
        <v>Samantha Chairs</v>
      </c>
      <c r="G560" s="27" t="str">
        <f t="shared" si="17"/>
        <v>-</v>
      </c>
    </row>
    <row r="561" spans="1:7" x14ac:dyDescent="0.25">
      <c r="A561" s="29" t="s">
        <v>4418</v>
      </c>
      <c r="B561" s="29" t="s">
        <v>4417</v>
      </c>
      <c r="C561" s="29" t="s">
        <v>4410</v>
      </c>
      <c r="D561" s="29" t="s">
        <v>4406</v>
      </c>
      <c r="E561" s="28">
        <v>105.58999999999999</v>
      </c>
      <c r="F561" s="27" t="str">
        <f t="shared" si="16"/>
        <v>Tina Carlton</v>
      </c>
      <c r="G561" s="27" t="str">
        <f t="shared" si="17"/>
        <v>-</v>
      </c>
    </row>
    <row r="562" spans="1:7" x14ac:dyDescent="0.25">
      <c r="A562" s="29" t="s">
        <v>4415</v>
      </c>
      <c r="B562" s="29" t="s">
        <v>4408</v>
      </c>
      <c r="C562" s="29" t="s">
        <v>4421</v>
      </c>
      <c r="D562" s="29" t="s">
        <v>4406</v>
      </c>
      <c r="E562" s="28">
        <v>44.7</v>
      </c>
      <c r="F562" s="27" t="str">
        <f t="shared" si="16"/>
        <v>-</v>
      </c>
      <c r="G562" s="27" t="str">
        <f t="shared" si="17"/>
        <v>Connor Betts</v>
      </c>
    </row>
    <row r="563" spans="1:7" x14ac:dyDescent="0.25">
      <c r="A563" s="29" t="s">
        <v>4415</v>
      </c>
      <c r="B563" s="29" t="s">
        <v>4408</v>
      </c>
      <c r="C563" s="29" t="s">
        <v>4421</v>
      </c>
      <c r="D563" s="29" t="s">
        <v>4406</v>
      </c>
      <c r="E563" s="28">
        <v>35.18</v>
      </c>
      <c r="F563" s="27" t="str">
        <f t="shared" si="16"/>
        <v>-</v>
      </c>
      <c r="G563" s="27" t="str">
        <f t="shared" si="17"/>
        <v>Connor Betts</v>
      </c>
    </row>
    <row r="564" spans="1:7" x14ac:dyDescent="0.25">
      <c r="A564" s="29" t="s">
        <v>4415</v>
      </c>
      <c r="B564" s="29" t="s">
        <v>4408</v>
      </c>
      <c r="C564" s="29" t="s">
        <v>4421</v>
      </c>
      <c r="D564" s="29" t="s">
        <v>4406</v>
      </c>
      <c r="E564" s="28">
        <v>924.39</v>
      </c>
      <c r="F564" s="27" t="str">
        <f t="shared" si="16"/>
        <v>-</v>
      </c>
      <c r="G564" s="27" t="str">
        <f t="shared" si="17"/>
        <v>Connor Betts</v>
      </c>
    </row>
    <row r="565" spans="1:7" x14ac:dyDescent="0.25">
      <c r="A565" s="29" t="s">
        <v>4411</v>
      </c>
      <c r="B565" s="29" t="s">
        <v>4425</v>
      </c>
      <c r="C565" s="29" t="s">
        <v>4421</v>
      </c>
      <c r="D565" s="29" t="s">
        <v>4406</v>
      </c>
      <c r="E565" s="28">
        <v>149.38</v>
      </c>
      <c r="F565" s="27" t="str">
        <f t="shared" si="16"/>
        <v>-</v>
      </c>
      <c r="G565" s="27" t="str">
        <f t="shared" si="17"/>
        <v>Yvette Biti</v>
      </c>
    </row>
    <row r="566" spans="1:7" x14ac:dyDescent="0.25">
      <c r="A566" s="29" t="s">
        <v>4411</v>
      </c>
      <c r="B566" s="29" t="s">
        <v>4408</v>
      </c>
      <c r="C566" s="29" t="s">
        <v>4410</v>
      </c>
      <c r="D566" s="29" t="s">
        <v>4424</v>
      </c>
      <c r="E566" s="28">
        <v>300.40000000000003</v>
      </c>
      <c r="F566" s="27" t="str">
        <f t="shared" si="16"/>
        <v>Connor Betts</v>
      </c>
      <c r="G566" s="27" t="str">
        <f t="shared" si="17"/>
        <v>-</v>
      </c>
    </row>
    <row r="567" spans="1:7" x14ac:dyDescent="0.25">
      <c r="A567" s="29" t="s">
        <v>4418</v>
      </c>
      <c r="B567" s="29" t="s">
        <v>4408</v>
      </c>
      <c r="C567" s="29" t="s">
        <v>4416</v>
      </c>
      <c r="D567" s="29" t="s">
        <v>4420</v>
      </c>
      <c r="E567" s="28">
        <v>22111.89</v>
      </c>
      <c r="F567" s="27" t="str">
        <f t="shared" si="16"/>
        <v>-</v>
      </c>
      <c r="G567" s="27" t="str">
        <f t="shared" si="17"/>
        <v>-</v>
      </c>
    </row>
    <row r="568" spans="1:7" x14ac:dyDescent="0.25">
      <c r="A568" s="29" t="s">
        <v>4418</v>
      </c>
      <c r="B568" s="29" t="s">
        <v>4417</v>
      </c>
      <c r="C568" s="29" t="s">
        <v>4410</v>
      </c>
      <c r="D568" s="29" t="s">
        <v>4406</v>
      </c>
      <c r="E568" s="28">
        <v>84.47999999999999</v>
      </c>
      <c r="F568" s="27" t="str">
        <f t="shared" si="16"/>
        <v>Tina Carlton</v>
      </c>
      <c r="G568" s="27" t="str">
        <f t="shared" si="17"/>
        <v>-</v>
      </c>
    </row>
    <row r="569" spans="1:7" x14ac:dyDescent="0.25">
      <c r="A569" s="29" t="s">
        <v>4409</v>
      </c>
      <c r="B569" s="29" t="s">
        <v>4425</v>
      </c>
      <c r="C569" s="29" t="s">
        <v>4413</v>
      </c>
      <c r="D569" s="29" t="s">
        <v>4406</v>
      </c>
      <c r="E569" s="28">
        <v>30.44</v>
      </c>
      <c r="F569" s="27" t="str">
        <f t="shared" si="16"/>
        <v>Yvette Biti</v>
      </c>
      <c r="G569" s="27" t="str">
        <f t="shared" si="17"/>
        <v>-</v>
      </c>
    </row>
    <row r="570" spans="1:7" x14ac:dyDescent="0.25">
      <c r="A570" s="29" t="s">
        <v>4415</v>
      </c>
      <c r="B570" s="29" t="s">
        <v>4414</v>
      </c>
      <c r="C570" s="29" t="s">
        <v>4416</v>
      </c>
      <c r="D570" s="29" t="s">
        <v>4406</v>
      </c>
      <c r="E570" s="28">
        <v>297.98</v>
      </c>
      <c r="F570" s="27" t="str">
        <f t="shared" si="16"/>
        <v>-</v>
      </c>
      <c r="G570" s="27" t="str">
        <f t="shared" si="17"/>
        <v>-</v>
      </c>
    </row>
    <row r="571" spans="1:7" x14ac:dyDescent="0.25">
      <c r="A571" s="29" t="s">
        <v>4411</v>
      </c>
      <c r="B571" s="29" t="s">
        <v>4426</v>
      </c>
      <c r="C571" s="29" t="s">
        <v>4421</v>
      </c>
      <c r="D571" s="29" t="s">
        <v>4406</v>
      </c>
      <c r="E571" s="28">
        <v>177.74999999999997</v>
      </c>
      <c r="F571" s="27" t="str">
        <f t="shared" si="16"/>
        <v>-</v>
      </c>
      <c r="G571" s="27" t="str">
        <f t="shared" si="17"/>
        <v>Charlie Bui</v>
      </c>
    </row>
    <row r="572" spans="1:7" x14ac:dyDescent="0.25">
      <c r="A572" s="29" t="s">
        <v>4418</v>
      </c>
      <c r="B572" s="29" t="s">
        <v>4408</v>
      </c>
      <c r="C572" s="29" t="s">
        <v>4421</v>
      </c>
      <c r="D572" s="29" t="s">
        <v>4406</v>
      </c>
      <c r="E572" s="28">
        <v>419.45000000000005</v>
      </c>
      <c r="F572" s="27" t="str">
        <f t="shared" si="16"/>
        <v>-</v>
      </c>
      <c r="G572" s="27" t="str">
        <f t="shared" si="17"/>
        <v>Connor Betts</v>
      </c>
    </row>
    <row r="573" spans="1:7" x14ac:dyDescent="0.25">
      <c r="A573" s="29" t="s">
        <v>4418</v>
      </c>
      <c r="B573" s="29" t="s">
        <v>4427</v>
      </c>
      <c r="C573" s="29" t="s">
        <v>4413</v>
      </c>
      <c r="D573" s="29" t="s">
        <v>4406</v>
      </c>
      <c r="E573" s="28">
        <v>3799.8399999999997</v>
      </c>
      <c r="F573" s="27" t="str">
        <f t="shared" si="16"/>
        <v>Samantha Chairs</v>
      </c>
      <c r="G573" s="27" t="str">
        <f t="shared" si="17"/>
        <v>-</v>
      </c>
    </row>
    <row r="574" spans="1:7" x14ac:dyDescent="0.25">
      <c r="A574" s="29" t="s">
        <v>4411</v>
      </c>
      <c r="B574" s="29" t="s">
        <v>4408</v>
      </c>
      <c r="C574" s="29" t="s">
        <v>4410</v>
      </c>
      <c r="D574" s="29" t="s">
        <v>4406</v>
      </c>
      <c r="E574" s="28">
        <v>1022.15</v>
      </c>
      <c r="F574" s="27" t="str">
        <f t="shared" si="16"/>
        <v>Connor Betts</v>
      </c>
      <c r="G574" s="27" t="str">
        <f t="shared" si="17"/>
        <v>-</v>
      </c>
    </row>
    <row r="575" spans="1:7" x14ac:dyDescent="0.25">
      <c r="A575" s="29" t="s">
        <v>4418</v>
      </c>
      <c r="B575" s="29" t="s">
        <v>4417</v>
      </c>
      <c r="C575" s="29" t="s">
        <v>4407</v>
      </c>
      <c r="D575" s="29" t="s">
        <v>4406</v>
      </c>
      <c r="E575" s="28">
        <v>475.21000000000004</v>
      </c>
      <c r="F575" s="27" t="str">
        <f t="shared" si="16"/>
        <v>Tina Carlton</v>
      </c>
      <c r="G575" s="27" t="str">
        <f t="shared" si="17"/>
        <v>-</v>
      </c>
    </row>
    <row r="576" spans="1:7" x14ac:dyDescent="0.25">
      <c r="A576" s="29" t="s">
        <v>4418</v>
      </c>
      <c r="B576" s="29" t="s">
        <v>4417</v>
      </c>
      <c r="C576" s="29" t="s">
        <v>4407</v>
      </c>
      <c r="D576" s="29" t="s">
        <v>4406</v>
      </c>
      <c r="E576" s="28">
        <v>25.34</v>
      </c>
      <c r="F576" s="27" t="str">
        <f t="shared" si="16"/>
        <v>Tina Carlton</v>
      </c>
      <c r="G576" s="27" t="str">
        <f t="shared" si="17"/>
        <v>-</v>
      </c>
    </row>
    <row r="577" spans="1:7" x14ac:dyDescent="0.25">
      <c r="A577" s="29" t="s">
        <v>4418</v>
      </c>
      <c r="B577" s="29" t="s">
        <v>4425</v>
      </c>
      <c r="C577" s="29" t="s">
        <v>4413</v>
      </c>
      <c r="D577" s="29" t="s">
        <v>4406</v>
      </c>
      <c r="E577" s="28">
        <v>158.13999999999999</v>
      </c>
      <c r="F577" s="27" t="str">
        <f t="shared" si="16"/>
        <v>Yvette Biti</v>
      </c>
      <c r="G577" s="27" t="str">
        <f t="shared" si="17"/>
        <v>-</v>
      </c>
    </row>
    <row r="578" spans="1:7" x14ac:dyDescent="0.25">
      <c r="A578" s="29" t="s">
        <v>4418</v>
      </c>
      <c r="B578" s="29" t="s">
        <v>4423</v>
      </c>
      <c r="C578" s="29" t="s">
        <v>4407</v>
      </c>
      <c r="D578" s="29" t="s">
        <v>4424</v>
      </c>
      <c r="E578" s="28">
        <v>44.74</v>
      </c>
      <c r="F578" s="27" t="str">
        <f t="shared" si="16"/>
        <v>Leighton Forrest</v>
      </c>
      <c r="G578" s="27" t="str">
        <f t="shared" si="17"/>
        <v>-</v>
      </c>
    </row>
    <row r="579" spans="1:7" x14ac:dyDescent="0.25">
      <c r="A579" s="29" t="s">
        <v>4411</v>
      </c>
      <c r="B579" s="29" t="s">
        <v>4426</v>
      </c>
      <c r="C579" s="29" t="s">
        <v>4413</v>
      </c>
      <c r="D579" s="29" t="s">
        <v>4406</v>
      </c>
      <c r="E579" s="28">
        <v>4585.99</v>
      </c>
      <c r="F579" s="27" t="str">
        <f t="shared" ref="F579:F642" si="18">IF(OR(C579="High", C579="Medium", C579="Low"), B579,"-")</f>
        <v>Charlie Bui</v>
      </c>
      <c r="G579" s="27" t="str">
        <f t="shared" ref="G579:G642" si="19">IF(AND(C579="Critical",NOT(D579= "Express Air")),B579,"-")</f>
        <v>-</v>
      </c>
    </row>
    <row r="580" spans="1:7" x14ac:dyDescent="0.25">
      <c r="A580" s="29" t="s">
        <v>4411</v>
      </c>
      <c r="B580" s="29" t="s">
        <v>4427</v>
      </c>
      <c r="C580" s="29" t="s">
        <v>4413</v>
      </c>
      <c r="D580" s="29" t="s">
        <v>4406</v>
      </c>
      <c r="E580" s="28">
        <v>301.67</v>
      </c>
      <c r="F580" s="27" t="str">
        <f t="shared" si="18"/>
        <v>Samantha Chairs</v>
      </c>
      <c r="G580" s="27" t="str">
        <f t="shared" si="19"/>
        <v>-</v>
      </c>
    </row>
    <row r="581" spans="1:7" x14ac:dyDescent="0.25">
      <c r="A581" s="29" t="s">
        <v>4415</v>
      </c>
      <c r="B581" s="29" t="s">
        <v>4423</v>
      </c>
      <c r="C581" s="29" t="s">
        <v>4413</v>
      </c>
      <c r="D581" s="29" t="s">
        <v>4406</v>
      </c>
      <c r="E581" s="28">
        <v>46.489999999999995</v>
      </c>
      <c r="F581" s="27" t="str">
        <f t="shared" si="18"/>
        <v>Leighton Forrest</v>
      </c>
      <c r="G581" s="27" t="str">
        <f t="shared" si="19"/>
        <v>-</v>
      </c>
    </row>
    <row r="582" spans="1:7" x14ac:dyDescent="0.25">
      <c r="A582" s="29" t="s">
        <v>4411</v>
      </c>
      <c r="B582" s="29" t="s">
        <v>4431</v>
      </c>
      <c r="C582" s="29" t="s">
        <v>4416</v>
      </c>
      <c r="D582" s="29" t="s">
        <v>4406</v>
      </c>
      <c r="E582" s="28">
        <v>665.02</v>
      </c>
      <c r="F582" s="27" t="str">
        <f t="shared" si="18"/>
        <v>-</v>
      </c>
      <c r="G582" s="27" t="str">
        <f t="shared" si="19"/>
        <v>-</v>
      </c>
    </row>
    <row r="583" spans="1:7" x14ac:dyDescent="0.25">
      <c r="A583" s="29" t="s">
        <v>4415</v>
      </c>
      <c r="B583" s="29" t="s">
        <v>4408</v>
      </c>
      <c r="C583" s="29" t="s">
        <v>4416</v>
      </c>
      <c r="D583" s="29" t="s">
        <v>4406</v>
      </c>
      <c r="E583" s="28">
        <v>62.099999999999994</v>
      </c>
      <c r="F583" s="27" t="str">
        <f t="shared" si="18"/>
        <v>-</v>
      </c>
      <c r="G583" s="27" t="str">
        <f t="shared" si="19"/>
        <v>-</v>
      </c>
    </row>
    <row r="584" spans="1:7" x14ac:dyDescent="0.25">
      <c r="A584" s="29" t="s">
        <v>4418</v>
      </c>
      <c r="B584" s="29" t="s">
        <v>4428</v>
      </c>
      <c r="C584" s="29" t="s">
        <v>4410</v>
      </c>
      <c r="D584" s="29" t="s">
        <v>4406</v>
      </c>
      <c r="E584" s="28">
        <v>37.299999999999997</v>
      </c>
      <c r="F584" s="27" t="str">
        <f t="shared" si="18"/>
        <v>Aanya Zhang</v>
      </c>
      <c r="G584" s="27" t="str">
        <f t="shared" si="19"/>
        <v>-</v>
      </c>
    </row>
    <row r="585" spans="1:7" x14ac:dyDescent="0.25">
      <c r="A585" s="29" t="s">
        <v>4418</v>
      </c>
      <c r="B585" s="29" t="s">
        <v>4417</v>
      </c>
      <c r="C585" s="29" t="s">
        <v>4421</v>
      </c>
      <c r="D585" s="29" t="s">
        <v>4406</v>
      </c>
      <c r="E585" s="28">
        <v>47.52</v>
      </c>
      <c r="F585" s="27" t="str">
        <f t="shared" si="18"/>
        <v>-</v>
      </c>
      <c r="G585" s="27" t="str">
        <f t="shared" si="19"/>
        <v>Tina Carlton</v>
      </c>
    </row>
    <row r="586" spans="1:7" x14ac:dyDescent="0.25">
      <c r="A586" s="29" t="s">
        <v>4418</v>
      </c>
      <c r="B586" s="29" t="s">
        <v>4408</v>
      </c>
      <c r="C586" s="29" t="s">
        <v>4413</v>
      </c>
      <c r="D586" s="29" t="s">
        <v>4406</v>
      </c>
      <c r="E586" s="28">
        <v>76.289999999999992</v>
      </c>
      <c r="F586" s="27" t="str">
        <f t="shared" si="18"/>
        <v>Connor Betts</v>
      </c>
      <c r="G586" s="27" t="str">
        <f t="shared" si="19"/>
        <v>-</v>
      </c>
    </row>
    <row r="587" spans="1:7" x14ac:dyDescent="0.25">
      <c r="A587" s="29" t="s">
        <v>4411</v>
      </c>
      <c r="B587" s="29" t="s">
        <v>4408</v>
      </c>
      <c r="C587" s="29" t="s">
        <v>4421</v>
      </c>
      <c r="D587" s="29" t="s">
        <v>4406</v>
      </c>
      <c r="E587" s="28">
        <v>1737.06</v>
      </c>
      <c r="F587" s="27" t="str">
        <f t="shared" si="18"/>
        <v>-</v>
      </c>
      <c r="G587" s="27" t="str">
        <f t="shared" si="19"/>
        <v>Connor Betts</v>
      </c>
    </row>
    <row r="588" spans="1:7" x14ac:dyDescent="0.25">
      <c r="A588" s="29" t="s">
        <v>4415</v>
      </c>
      <c r="B588" s="29" t="s">
        <v>4419</v>
      </c>
      <c r="C588" s="29" t="s">
        <v>4421</v>
      </c>
      <c r="D588" s="29" t="s">
        <v>4406</v>
      </c>
      <c r="E588" s="28">
        <v>3045.2100000000005</v>
      </c>
      <c r="F588" s="27" t="str">
        <f t="shared" si="18"/>
        <v>-</v>
      </c>
      <c r="G588" s="27" t="str">
        <f t="shared" si="19"/>
        <v>Nicholas Fernandes</v>
      </c>
    </row>
    <row r="589" spans="1:7" x14ac:dyDescent="0.25">
      <c r="A589" s="29" t="s">
        <v>4418</v>
      </c>
      <c r="B589" s="29" t="s">
        <v>4422</v>
      </c>
      <c r="C589" s="29" t="s">
        <v>4421</v>
      </c>
      <c r="D589" s="29" t="s">
        <v>4406</v>
      </c>
      <c r="E589" s="28">
        <v>72.499999999999986</v>
      </c>
      <c r="F589" s="27" t="str">
        <f t="shared" si="18"/>
        <v>-</v>
      </c>
      <c r="G589" s="27" t="str">
        <f t="shared" si="19"/>
        <v>Mihael Khan</v>
      </c>
    </row>
    <row r="590" spans="1:7" x14ac:dyDescent="0.25">
      <c r="A590" s="29" t="s">
        <v>4418</v>
      </c>
      <c r="B590" s="29" t="s">
        <v>4417</v>
      </c>
      <c r="C590" s="29" t="s">
        <v>4407</v>
      </c>
      <c r="D590" s="29" t="s">
        <v>4406</v>
      </c>
      <c r="E590" s="28">
        <v>36.31</v>
      </c>
      <c r="F590" s="27" t="str">
        <f t="shared" si="18"/>
        <v>Tina Carlton</v>
      </c>
      <c r="G590" s="27" t="str">
        <f t="shared" si="19"/>
        <v>-</v>
      </c>
    </row>
    <row r="591" spans="1:7" x14ac:dyDescent="0.25">
      <c r="A591" s="29" t="s">
        <v>4409</v>
      </c>
      <c r="B591" s="29" t="s">
        <v>4408</v>
      </c>
      <c r="C591" s="29" t="s">
        <v>4410</v>
      </c>
      <c r="D591" s="29" t="s">
        <v>4406</v>
      </c>
      <c r="E591" s="28">
        <v>349.27000000000004</v>
      </c>
      <c r="F591" s="27" t="str">
        <f t="shared" si="18"/>
        <v>Connor Betts</v>
      </c>
      <c r="G591" s="27" t="str">
        <f t="shared" si="19"/>
        <v>-</v>
      </c>
    </row>
    <row r="592" spans="1:7" x14ac:dyDescent="0.25">
      <c r="A592" s="29" t="s">
        <v>4418</v>
      </c>
      <c r="B592" s="29" t="s">
        <v>4425</v>
      </c>
      <c r="C592" s="29" t="s">
        <v>4421</v>
      </c>
      <c r="D592" s="29" t="s">
        <v>4406</v>
      </c>
      <c r="E592" s="28">
        <v>23.16</v>
      </c>
      <c r="F592" s="27" t="str">
        <f t="shared" si="18"/>
        <v>-</v>
      </c>
      <c r="G592" s="27" t="str">
        <f t="shared" si="19"/>
        <v>Yvette Biti</v>
      </c>
    </row>
    <row r="593" spans="1:7" x14ac:dyDescent="0.25">
      <c r="A593" s="29" t="s">
        <v>4415</v>
      </c>
      <c r="B593" s="29" t="s">
        <v>4422</v>
      </c>
      <c r="C593" s="29" t="s">
        <v>4416</v>
      </c>
      <c r="D593" s="29" t="s">
        <v>4406</v>
      </c>
      <c r="E593" s="28">
        <v>143.77000000000001</v>
      </c>
      <c r="F593" s="27" t="str">
        <f t="shared" si="18"/>
        <v>-</v>
      </c>
      <c r="G593" s="27" t="str">
        <f t="shared" si="19"/>
        <v>-</v>
      </c>
    </row>
    <row r="594" spans="1:7" x14ac:dyDescent="0.25">
      <c r="A594" s="29" t="s">
        <v>4418</v>
      </c>
      <c r="B594" s="29" t="s">
        <v>4427</v>
      </c>
      <c r="C594" s="29" t="s">
        <v>4416</v>
      </c>
      <c r="D594" s="29" t="s">
        <v>4424</v>
      </c>
      <c r="E594" s="28">
        <v>111.55000000000001</v>
      </c>
      <c r="F594" s="27" t="str">
        <f t="shared" si="18"/>
        <v>-</v>
      </c>
      <c r="G594" s="27" t="str">
        <f t="shared" si="19"/>
        <v>-</v>
      </c>
    </row>
    <row r="595" spans="1:7" x14ac:dyDescent="0.25">
      <c r="A595" s="29" t="s">
        <v>4418</v>
      </c>
      <c r="B595" s="29" t="s">
        <v>4408</v>
      </c>
      <c r="C595" s="29" t="s">
        <v>4413</v>
      </c>
      <c r="D595" s="29" t="s">
        <v>4406</v>
      </c>
      <c r="E595" s="28">
        <v>70.040000000000006</v>
      </c>
      <c r="F595" s="27" t="str">
        <f t="shared" si="18"/>
        <v>Connor Betts</v>
      </c>
      <c r="G595" s="27" t="str">
        <f t="shared" si="19"/>
        <v>-</v>
      </c>
    </row>
    <row r="596" spans="1:7" x14ac:dyDescent="0.25">
      <c r="A596" s="29" t="s">
        <v>4418</v>
      </c>
      <c r="B596" s="29" t="s">
        <v>4425</v>
      </c>
      <c r="C596" s="29" t="s">
        <v>4416</v>
      </c>
      <c r="D596" s="29" t="s">
        <v>4424</v>
      </c>
      <c r="E596" s="28">
        <v>382.63</v>
      </c>
      <c r="F596" s="27" t="str">
        <f t="shared" si="18"/>
        <v>-</v>
      </c>
      <c r="G596" s="27" t="str">
        <f t="shared" si="19"/>
        <v>-</v>
      </c>
    </row>
    <row r="597" spans="1:7" x14ac:dyDescent="0.25">
      <c r="A597" s="29" t="s">
        <v>4409</v>
      </c>
      <c r="B597" s="29" t="s">
        <v>4408</v>
      </c>
      <c r="C597" s="29" t="s">
        <v>4407</v>
      </c>
      <c r="D597" s="29" t="s">
        <v>4406</v>
      </c>
      <c r="E597" s="28">
        <v>27.159999999999997</v>
      </c>
      <c r="F597" s="27" t="str">
        <f t="shared" si="18"/>
        <v>Connor Betts</v>
      </c>
      <c r="G597" s="27" t="str">
        <f t="shared" si="19"/>
        <v>-</v>
      </c>
    </row>
    <row r="598" spans="1:7" x14ac:dyDescent="0.25">
      <c r="A598" s="29" t="s">
        <v>4411</v>
      </c>
      <c r="B598" s="29" t="s">
        <v>4419</v>
      </c>
      <c r="C598" s="29" t="s">
        <v>4410</v>
      </c>
      <c r="D598" s="29" t="s">
        <v>4406</v>
      </c>
      <c r="E598" s="28">
        <v>1502.82</v>
      </c>
      <c r="F598" s="27" t="str">
        <f t="shared" si="18"/>
        <v>Nicholas Fernandes</v>
      </c>
      <c r="G598" s="27" t="str">
        <f t="shared" si="19"/>
        <v>-</v>
      </c>
    </row>
    <row r="599" spans="1:7" x14ac:dyDescent="0.25">
      <c r="A599" s="29" t="s">
        <v>4418</v>
      </c>
      <c r="B599" s="29" t="s">
        <v>4408</v>
      </c>
      <c r="C599" s="29" t="s">
        <v>4410</v>
      </c>
      <c r="D599" s="29" t="s">
        <v>4406</v>
      </c>
      <c r="E599" s="28">
        <v>362.72</v>
      </c>
      <c r="F599" s="27" t="str">
        <f t="shared" si="18"/>
        <v>Connor Betts</v>
      </c>
      <c r="G599" s="27" t="str">
        <f t="shared" si="19"/>
        <v>-</v>
      </c>
    </row>
    <row r="600" spans="1:7" x14ac:dyDescent="0.25">
      <c r="A600" s="29" t="s">
        <v>4409</v>
      </c>
      <c r="B600" s="29" t="s">
        <v>4427</v>
      </c>
      <c r="C600" s="29" t="s">
        <v>4421</v>
      </c>
      <c r="D600" s="29" t="s">
        <v>4406</v>
      </c>
      <c r="E600" s="28">
        <v>3283.79</v>
      </c>
      <c r="F600" s="27" t="str">
        <f t="shared" si="18"/>
        <v>-</v>
      </c>
      <c r="G600" s="27" t="str">
        <f t="shared" si="19"/>
        <v>Samantha Chairs</v>
      </c>
    </row>
    <row r="601" spans="1:7" x14ac:dyDescent="0.25">
      <c r="A601" s="29" t="s">
        <v>4411</v>
      </c>
      <c r="B601" s="29" t="s">
        <v>4422</v>
      </c>
      <c r="C601" s="29" t="s">
        <v>4416</v>
      </c>
      <c r="D601" s="29" t="s">
        <v>4406</v>
      </c>
      <c r="E601" s="28">
        <v>24623.99</v>
      </c>
      <c r="F601" s="27" t="str">
        <f t="shared" si="18"/>
        <v>-</v>
      </c>
      <c r="G601" s="27" t="str">
        <f t="shared" si="19"/>
        <v>-</v>
      </c>
    </row>
    <row r="602" spans="1:7" x14ac:dyDescent="0.25">
      <c r="A602" s="29" t="s">
        <v>4418</v>
      </c>
      <c r="B602" s="29" t="s">
        <v>4430</v>
      </c>
      <c r="C602" s="29" t="s">
        <v>4421</v>
      </c>
      <c r="D602" s="29" t="s">
        <v>4406</v>
      </c>
      <c r="E602" s="28">
        <v>5885.38</v>
      </c>
      <c r="F602" s="27" t="str">
        <f t="shared" si="18"/>
        <v>-</v>
      </c>
      <c r="G602" s="27" t="str">
        <f t="shared" si="19"/>
        <v>Preston Senome</v>
      </c>
    </row>
    <row r="603" spans="1:7" x14ac:dyDescent="0.25">
      <c r="A603" s="29" t="s">
        <v>4418</v>
      </c>
      <c r="B603" s="29" t="s">
        <v>4408</v>
      </c>
      <c r="C603" s="29" t="s">
        <v>4410</v>
      </c>
      <c r="D603" s="29" t="s">
        <v>4406</v>
      </c>
      <c r="E603" s="28">
        <v>46.78</v>
      </c>
      <c r="F603" s="27" t="str">
        <f t="shared" si="18"/>
        <v>Connor Betts</v>
      </c>
      <c r="G603" s="27" t="str">
        <f t="shared" si="19"/>
        <v>-</v>
      </c>
    </row>
    <row r="604" spans="1:7" x14ac:dyDescent="0.25">
      <c r="A604" s="29" t="s">
        <v>4409</v>
      </c>
      <c r="B604" s="29" t="s">
        <v>4427</v>
      </c>
      <c r="C604" s="29" t="s">
        <v>4410</v>
      </c>
      <c r="D604" s="29" t="s">
        <v>4406</v>
      </c>
      <c r="E604" s="28">
        <v>194.58</v>
      </c>
      <c r="F604" s="27" t="str">
        <f t="shared" si="18"/>
        <v>Samantha Chairs</v>
      </c>
      <c r="G604" s="27" t="str">
        <f t="shared" si="19"/>
        <v>-</v>
      </c>
    </row>
    <row r="605" spans="1:7" x14ac:dyDescent="0.25">
      <c r="A605" s="29" t="s">
        <v>4409</v>
      </c>
      <c r="B605" s="29" t="s">
        <v>4431</v>
      </c>
      <c r="C605" s="29" t="s">
        <v>4413</v>
      </c>
      <c r="D605" s="29" t="s">
        <v>4424</v>
      </c>
      <c r="E605" s="28">
        <v>39.650000000000006</v>
      </c>
      <c r="F605" s="27" t="str">
        <f t="shared" si="18"/>
        <v>Phoebe Gour</v>
      </c>
      <c r="G605" s="27" t="str">
        <f t="shared" si="19"/>
        <v>-</v>
      </c>
    </row>
    <row r="606" spans="1:7" x14ac:dyDescent="0.25">
      <c r="A606" s="29" t="s">
        <v>4418</v>
      </c>
      <c r="B606" s="29" t="s">
        <v>4419</v>
      </c>
      <c r="C606" s="29" t="s">
        <v>4416</v>
      </c>
      <c r="D606" s="29" t="s">
        <v>4406</v>
      </c>
      <c r="E606" s="28">
        <v>100.51</v>
      </c>
      <c r="F606" s="27" t="str">
        <f t="shared" si="18"/>
        <v>-</v>
      </c>
      <c r="G606" s="27" t="str">
        <f t="shared" si="19"/>
        <v>-</v>
      </c>
    </row>
    <row r="607" spans="1:7" x14ac:dyDescent="0.25">
      <c r="A607" s="29" t="s">
        <v>4411</v>
      </c>
      <c r="B607" s="29" t="s">
        <v>4408</v>
      </c>
      <c r="C607" s="29" t="s">
        <v>4413</v>
      </c>
      <c r="D607" s="29" t="s">
        <v>4406</v>
      </c>
      <c r="E607" s="28">
        <v>66.19</v>
      </c>
      <c r="F607" s="27" t="str">
        <f t="shared" si="18"/>
        <v>Connor Betts</v>
      </c>
      <c r="G607" s="27" t="str">
        <f t="shared" si="19"/>
        <v>-</v>
      </c>
    </row>
    <row r="608" spans="1:7" x14ac:dyDescent="0.25">
      <c r="A608" s="29" t="s">
        <v>4415</v>
      </c>
      <c r="B608" s="29" t="s">
        <v>4408</v>
      </c>
      <c r="C608" s="29" t="s">
        <v>4416</v>
      </c>
      <c r="D608" s="29" t="s">
        <v>4406</v>
      </c>
      <c r="E608" s="28">
        <v>127.56000000000002</v>
      </c>
      <c r="F608" s="27" t="str">
        <f t="shared" si="18"/>
        <v>-</v>
      </c>
      <c r="G608" s="27" t="str">
        <f t="shared" si="19"/>
        <v>-</v>
      </c>
    </row>
    <row r="609" spans="1:7" x14ac:dyDescent="0.25">
      <c r="A609" s="29" t="s">
        <v>4418</v>
      </c>
      <c r="B609" s="29" t="s">
        <v>4428</v>
      </c>
      <c r="C609" s="29" t="s">
        <v>4407</v>
      </c>
      <c r="D609" s="29" t="s">
        <v>4406</v>
      </c>
      <c r="E609" s="28">
        <v>157.41999999999999</v>
      </c>
      <c r="F609" s="27" t="str">
        <f t="shared" si="18"/>
        <v>Aanya Zhang</v>
      </c>
      <c r="G609" s="27" t="str">
        <f t="shared" si="19"/>
        <v>-</v>
      </c>
    </row>
    <row r="610" spans="1:7" x14ac:dyDescent="0.25">
      <c r="A610" s="29" t="s">
        <v>4411</v>
      </c>
      <c r="B610" s="29" t="s">
        <v>4427</v>
      </c>
      <c r="C610" s="29" t="s">
        <v>4407</v>
      </c>
      <c r="D610" s="29" t="s">
        <v>4406</v>
      </c>
      <c r="E610" s="28">
        <v>69.920000000000016</v>
      </c>
      <c r="F610" s="27" t="str">
        <f t="shared" si="18"/>
        <v>Samantha Chairs</v>
      </c>
      <c r="G610" s="27" t="str">
        <f t="shared" si="19"/>
        <v>-</v>
      </c>
    </row>
    <row r="611" spans="1:7" x14ac:dyDescent="0.25">
      <c r="A611" s="29" t="s">
        <v>4411</v>
      </c>
      <c r="B611" s="29" t="s">
        <v>4427</v>
      </c>
      <c r="C611" s="29" t="s">
        <v>4407</v>
      </c>
      <c r="D611" s="29" t="s">
        <v>4406</v>
      </c>
      <c r="E611" s="28">
        <v>2760.48</v>
      </c>
      <c r="F611" s="27" t="str">
        <f t="shared" si="18"/>
        <v>Samantha Chairs</v>
      </c>
      <c r="G611" s="27" t="str">
        <f t="shared" si="19"/>
        <v>-</v>
      </c>
    </row>
    <row r="612" spans="1:7" x14ac:dyDescent="0.25">
      <c r="A612" s="29" t="s">
        <v>4409</v>
      </c>
      <c r="B612" s="29" t="s">
        <v>4417</v>
      </c>
      <c r="C612" s="29" t="s">
        <v>4413</v>
      </c>
      <c r="D612" s="29" t="s">
        <v>4424</v>
      </c>
      <c r="E612" s="28">
        <v>10.809999999999999</v>
      </c>
      <c r="F612" s="27" t="str">
        <f t="shared" si="18"/>
        <v>Tina Carlton</v>
      </c>
      <c r="G612" s="27" t="str">
        <f t="shared" si="19"/>
        <v>-</v>
      </c>
    </row>
    <row r="613" spans="1:7" x14ac:dyDescent="0.25">
      <c r="A613" s="29" t="s">
        <v>4418</v>
      </c>
      <c r="B613" s="29" t="s">
        <v>4408</v>
      </c>
      <c r="C613" s="29" t="s">
        <v>4407</v>
      </c>
      <c r="D613" s="29" t="s">
        <v>4406</v>
      </c>
      <c r="E613" s="28">
        <v>300.47000000000003</v>
      </c>
      <c r="F613" s="27" t="str">
        <f t="shared" si="18"/>
        <v>Connor Betts</v>
      </c>
      <c r="G613" s="27" t="str">
        <f t="shared" si="19"/>
        <v>-</v>
      </c>
    </row>
    <row r="614" spans="1:7" x14ac:dyDescent="0.25">
      <c r="A614" s="29" t="s">
        <v>4418</v>
      </c>
      <c r="B614" s="29" t="s">
        <v>4408</v>
      </c>
      <c r="C614" s="29" t="s">
        <v>4413</v>
      </c>
      <c r="D614" s="29" t="s">
        <v>4406</v>
      </c>
      <c r="E614" s="28">
        <v>123.59</v>
      </c>
      <c r="F614" s="27" t="str">
        <f t="shared" si="18"/>
        <v>Connor Betts</v>
      </c>
      <c r="G614" s="27" t="str">
        <f t="shared" si="19"/>
        <v>-</v>
      </c>
    </row>
    <row r="615" spans="1:7" x14ac:dyDescent="0.25">
      <c r="A615" s="29" t="s">
        <v>4418</v>
      </c>
      <c r="B615" s="29" t="s">
        <v>4419</v>
      </c>
      <c r="C615" s="29" t="s">
        <v>4416</v>
      </c>
      <c r="D615" s="29" t="s">
        <v>4406</v>
      </c>
      <c r="E615" s="28">
        <v>10.31</v>
      </c>
      <c r="F615" s="27" t="str">
        <f t="shared" si="18"/>
        <v>-</v>
      </c>
      <c r="G615" s="27" t="str">
        <f t="shared" si="19"/>
        <v>-</v>
      </c>
    </row>
    <row r="616" spans="1:7" x14ac:dyDescent="0.25">
      <c r="A616" s="29" t="s">
        <v>4415</v>
      </c>
      <c r="B616" s="29" t="s">
        <v>4428</v>
      </c>
      <c r="C616" s="29" t="s">
        <v>4407</v>
      </c>
      <c r="D616" s="29" t="s">
        <v>4424</v>
      </c>
      <c r="E616" s="28">
        <v>131.39000000000001</v>
      </c>
      <c r="F616" s="27" t="str">
        <f t="shared" si="18"/>
        <v>Aanya Zhang</v>
      </c>
      <c r="G616" s="27" t="str">
        <f t="shared" si="19"/>
        <v>-</v>
      </c>
    </row>
    <row r="617" spans="1:7" x14ac:dyDescent="0.25">
      <c r="A617" s="29" t="s">
        <v>4418</v>
      </c>
      <c r="B617" s="29" t="s">
        <v>4414</v>
      </c>
      <c r="C617" s="29" t="s">
        <v>4407</v>
      </c>
      <c r="D617" s="29" t="s">
        <v>4406</v>
      </c>
      <c r="E617" s="28">
        <v>73.449999999999989</v>
      </c>
      <c r="F617" s="27" t="str">
        <f t="shared" si="18"/>
        <v>Natasha Song</v>
      </c>
      <c r="G617" s="27" t="str">
        <f t="shared" si="19"/>
        <v>-</v>
      </c>
    </row>
    <row r="618" spans="1:7" x14ac:dyDescent="0.25">
      <c r="A618" s="29" t="s">
        <v>4418</v>
      </c>
      <c r="B618" s="29" t="s">
        <v>4427</v>
      </c>
      <c r="C618" s="29" t="s">
        <v>4416</v>
      </c>
      <c r="D618" s="29" t="s">
        <v>4406</v>
      </c>
      <c r="E618" s="28">
        <v>192.37</v>
      </c>
      <c r="F618" s="27" t="str">
        <f t="shared" si="18"/>
        <v>-</v>
      </c>
      <c r="G618" s="27" t="str">
        <f t="shared" si="19"/>
        <v>-</v>
      </c>
    </row>
    <row r="619" spans="1:7" x14ac:dyDescent="0.25">
      <c r="A619" s="29" t="s">
        <v>4411</v>
      </c>
      <c r="B619" s="29" t="s">
        <v>4427</v>
      </c>
      <c r="C619" s="29" t="s">
        <v>4410</v>
      </c>
      <c r="D619" s="29" t="s">
        <v>4406</v>
      </c>
      <c r="E619" s="28">
        <v>142.10000000000002</v>
      </c>
      <c r="F619" s="27" t="str">
        <f t="shared" si="18"/>
        <v>Samantha Chairs</v>
      </c>
      <c r="G619" s="27" t="str">
        <f t="shared" si="19"/>
        <v>-</v>
      </c>
    </row>
    <row r="620" spans="1:7" x14ac:dyDescent="0.25">
      <c r="A620" s="29" t="s">
        <v>4411</v>
      </c>
      <c r="B620" s="29" t="s">
        <v>4414</v>
      </c>
      <c r="C620" s="29" t="s">
        <v>4410</v>
      </c>
      <c r="D620" s="29" t="s">
        <v>4406</v>
      </c>
      <c r="E620" s="28">
        <v>564.94000000000005</v>
      </c>
      <c r="F620" s="27" t="str">
        <f t="shared" si="18"/>
        <v>Natasha Song</v>
      </c>
      <c r="G620" s="27" t="str">
        <f t="shared" si="19"/>
        <v>-</v>
      </c>
    </row>
    <row r="621" spans="1:7" x14ac:dyDescent="0.25">
      <c r="A621" s="29" t="s">
        <v>4411</v>
      </c>
      <c r="B621" s="29" t="s">
        <v>4428</v>
      </c>
      <c r="C621" s="29" t="s">
        <v>4421</v>
      </c>
      <c r="D621" s="29" t="s">
        <v>4406</v>
      </c>
      <c r="E621" s="28">
        <v>23.89</v>
      </c>
      <c r="F621" s="27" t="str">
        <f t="shared" si="18"/>
        <v>-</v>
      </c>
      <c r="G621" s="27" t="str">
        <f t="shared" si="19"/>
        <v>Aanya Zhang</v>
      </c>
    </row>
    <row r="622" spans="1:7" x14ac:dyDescent="0.25">
      <c r="A622" s="29" t="s">
        <v>4418</v>
      </c>
      <c r="B622" s="29" t="s">
        <v>4417</v>
      </c>
      <c r="C622" s="29" t="s">
        <v>4416</v>
      </c>
      <c r="D622" s="29" t="s">
        <v>4406</v>
      </c>
      <c r="E622" s="28">
        <v>824.33999999999992</v>
      </c>
      <c r="F622" s="27" t="str">
        <f t="shared" si="18"/>
        <v>-</v>
      </c>
      <c r="G622" s="27" t="str">
        <f t="shared" si="19"/>
        <v>-</v>
      </c>
    </row>
    <row r="623" spans="1:7" x14ac:dyDescent="0.25">
      <c r="A623" s="29" t="s">
        <v>4418</v>
      </c>
      <c r="B623" s="29" t="s">
        <v>4425</v>
      </c>
      <c r="C623" s="29" t="s">
        <v>4413</v>
      </c>
      <c r="D623" s="29" t="s">
        <v>4406</v>
      </c>
      <c r="E623" s="28">
        <v>68.790000000000006</v>
      </c>
      <c r="F623" s="27" t="str">
        <f t="shared" si="18"/>
        <v>Yvette Biti</v>
      </c>
      <c r="G623" s="27" t="str">
        <f t="shared" si="19"/>
        <v>-</v>
      </c>
    </row>
    <row r="624" spans="1:7" x14ac:dyDescent="0.25">
      <c r="A624" s="29" t="s">
        <v>4411</v>
      </c>
      <c r="B624" s="29" t="s">
        <v>4417</v>
      </c>
      <c r="C624" s="29" t="s">
        <v>4421</v>
      </c>
      <c r="D624" s="29" t="s">
        <v>4406</v>
      </c>
      <c r="E624" s="28">
        <v>1033.26</v>
      </c>
      <c r="F624" s="27" t="str">
        <f t="shared" si="18"/>
        <v>-</v>
      </c>
      <c r="G624" s="27" t="str">
        <f t="shared" si="19"/>
        <v>Tina Carlton</v>
      </c>
    </row>
    <row r="625" spans="1:7" x14ac:dyDescent="0.25">
      <c r="A625" s="29" t="s">
        <v>4411</v>
      </c>
      <c r="B625" s="29" t="s">
        <v>4414</v>
      </c>
      <c r="C625" s="29" t="s">
        <v>4416</v>
      </c>
      <c r="D625" s="29" t="s">
        <v>4406</v>
      </c>
      <c r="E625" s="28">
        <v>983.32999999999993</v>
      </c>
      <c r="F625" s="27" t="str">
        <f t="shared" si="18"/>
        <v>-</v>
      </c>
      <c r="G625" s="27" t="str">
        <f t="shared" si="19"/>
        <v>-</v>
      </c>
    </row>
    <row r="626" spans="1:7" x14ac:dyDescent="0.25">
      <c r="A626" s="29" t="s">
        <v>4415</v>
      </c>
      <c r="B626" s="29" t="s">
        <v>4426</v>
      </c>
      <c r="C626" s="29" t="s">
        <v>4407</v>
      </c>
      <c r="D626" s="29" t="s">
        <v>4406</v>
      </c>
      <c r="E626" s="28">
        <v>42.08</v>
      </c>
      <c r="F626" s="27" t="str">
        <f t="shared" si="18"/>
        <v>Charlie Bui</v>
      </c>
      <c r="G626" s="27" t="str">
        <f t="shared" si="19"/>
        <v>-</v>
      </c>
    </row>
    <row r="627" spans="1:7" x14ac:dyDescent="0.25">
      <c r="A627" s="29" t="s">
        <v>4411</v>
      </c>
      <c r="B627" s="29" t="s">
        <v>4426</v>
      </c>
      <c r="C627" s="29" t="s">
        <v>4410</v>
      </c>
      <c r="D627" s="29" t="s">
        <v>4406</v>
      </c>
      <c r="E627" s="28">
        <v>29.34</v>
      </c>
      <c r="F627" s="27" t="str">
        <f t="shared" si="18"/>
        <v>Charlie Bui</v>
      </c>
      <c r="G627" s="27" t="str">
        <f t="shared" si="19"/>
        <v>-</v>
      </c>
    </row>
    <row r="628" spans="1:7" x14ac:dyDescent="0.25">
      <c r="A628" s="29" t="s">
        <v>4415</v>
      </c>
      <c r="B628" s="29" t="s">
        <v>4417</v>
      </c>
      <c r="C628" s="29" t="s">
        <v>4410</v>
      </c>
      <c r="D628" s="29" t="s">
        <v>4424</v>
      </c>
      <c r="E628" s="28">
        <v>261.53999999999996</v>
      </c>
      <c r="F628" s="27" t="str">
        <f t="shared" si="18"/>
        <v>Tina Carlton</v>
      </c>
      <c r="G628" s="27" t="str">
        <f t="shared" si="19"/>
        <v>-</v>
      </c>
    </row>
    <row r="629" spans="1:7" x14ac:dyDescent="0.25">
      <c r="A629" s="29" t="s">
        <v>4409</v>
      </c>
      <c r="B629" s="29" t="s">
        <v>4431</v>
      </c>
      <c r="C629" s="29" t="s">
        <v>4410</v>
      </c>
      <c r="D629" s="29" t="s">
        <v>4406</v>
      </c>
      <c r="E629" s="28">
        <v>211.57</v>
      </c>
      <c r="F629" s="27" t="str">
        <f t="shared" si="18"/>
        <v>Phoebe Gour</v>
      </c>
      <c r="G629" s="27" t="str">
        <f t="shared" si="19"/>
        <v>-</v>
      </c>
    </row>
    <row r="630" spans="1:7" x14ac:dyDescent="0.25">
      <c r="A630" s="29" t="s">
        <v>4418</v>
      </c>
      <c r="B630" s="29" t="s">
        <v>4408</v>
      </c>
      <c r="C630" s="29" t="s">
        <v>4410</v>
      </c>
      <c r="D630" s="29" t="s">
        <v>4406</v>
      </c>
      <c r="E630" s="28">
        <v>88.42</v>
      </c>
      <c r="F630" s="27" t="str">
        <f t="shared" si="18"/>
        <v>Connor Betts</v>
      </c>
      <c r="G630" s="27" t="str">
        <f t="shared" si="19"/>
        <v>-</v>
      </c>
    </row>
    <row r="631" spans="1:7" x14ac:dyDescent="0.25">
      <c r="A631" s="29" t="s">
        <v>4415</v>
      </c>
      <c r="B631" s="29" t="s">
        <v>4427</v>
      </c>
      <c r="C631" s="29" t="s">
        <v>4413</v>
      </c>
      <c r="D631" s="29" t="s">
        <v>4406</v>
      </c>
      <c r="E631" s="28">
        <v>50.099999999999994</v>
      </c>
      <c r="F631" s="27" t="str">
        <f t="shared" si="18"/>
        <v>Samantha Chairs</v>
      </c>
      <c r="G631" s="27" t="str">
        <f t="shared" si="19"/>
        <v>-</v>
      </c>
    </row>
    <row r="632" spans="1:7" x14ac:dyDescent="0.25">
      <c r="A632" s="29" t="s">
        <v>4418</v>
      </c>
      <c r="B632" s="29" t="s">
        <v>4414</v>
      </c>
      <c r="C632" s="29" t="s">
        <v>4413</v>
      </c>
      <c r="D632" s="29" t="s">
        <v>4406</v>
      </c>
      <c r="E632" s="28">
        <v>122.81</v>
      </c>
      <c r="F632" s="27" t="str">
        <f t="shared" si="18"/>
        <v>Natasha Song</v>
      </c>
      <c r="G632" s="27" t="str">
        <f t="shared" si="19"/>
        <v>-</v>
      </c>
    </row>
    <row r="633" spans="1:7" x14ac:dyDescent="0.25">
      <c r="A633" s="29" t="s">
        <v>4418</v>
      </c>
      <c r="B633" s="29" t="s">
        <v>4425</v>
      </c>
      <c r="C633" s="29" t="s">
        <v>4413</v>
      </c>
      <c r="D633" s="29" t="s">
        <v>4406</v>
      </c>
      <c r="E633" s="28">
        <v>159.32999999999998</v>
      </c>
      <c r="F633" s="27" t="str">
        <f t="shared" si="18"/>
        <v>Yvette Biti</v>
      </c>
      <c r="G633" s="27" t="str">
        <f t="shared" si="19"/>
        <v>-</v>
      </c>
    </row>
    <row r="634" spans="1:7" x14ac:dyDescent="0.25">
      <c r="A634" s="29" t="s">
        <v>4415</v>
      </c>
      <c r="B634" s="29" t="s">
        <v>4408</v>
      </c>
      <c r="C634" s="29" t="s">
        <v>4407</v>
      </c>
      <c r="D634" s="29" t="s">
        <v>4406</v>
      </c>
      <c r="E634" s="28">
        <v>240.26999999999998</v>
      </c>
      <c r="F634" s="27" t="str">
        <f t="shared" si="18"/>
        <v>Connor Betts</v>
      </c>
      <c r="G634" s="27" t="str">
        <f t="shared" si="19"/>
        <v>-</v>
      </c>
    </row>
    <row r="635" spans="1:7" x14ac:dyDescent="0.25">
      <c r="A635" s="29" t="s">
        <v>4409</v>
      </c>
      <c r="B635" s="29" t="s">
        <v>4428</v>
      </c>
      <c r="C635" s="29" t="s">
        <v>4421</v>
      </c>
      <c r="D635" s="29" t="s">
        <v>4406</v>
      </c>
      <c r="E635" s="28">
        <v>245.98</v>
      </c>
      <c r="F635" s="27" t="str">
        <f t="shared" si="18"/>
        <v>-</v>
      </c>
      <c r="G635" s="27" t="str">
        <f t="shared" si="19"/>
        <v>Aanya Zhang</v>
      </c>
    </row>
    <row r="636" spans="1:7" x14ac:dyDescent="0.25">
      <c r="A636" s="29" t="s">
        <v>4411</v>
      </c>
      <c r="B636" s="29" t="s">
        <v>4417</v>
      </c>
      <c r="C636" s="29" t="s">
        <v>4410</v>
      </c>
      <c r="D636" s="29" t="s">
        <v>4406</v>
      </c>
      <c r="E636" s="28">
        <v>2138.6899999999996</v>
      </c>
      <c r="F636" s="27" t="str">
        <f t="shared" si="18"/>
        <v>Tina Carlton</v>
      </c>
      <c r="G636" s="27" t="str">
        <f t="shared" si="19"/>
        <v>-</v>
      </c>
    </row>
    <row r="637" spans="1:7" x14ac:dyDescent="0.25">
      <c r="A637" s="29" t="s">
        <v>4418</v>
      </c>
      <c r="B637" s="29" t="s">
        <v>4417</v>
      </c>
      <c r="C637" s="29" t="s">
        <v>4416</v>
      </c>
      <c r="D637" s="29" t="s">
        <v>4424</v>
      </c>
      <c r="E637" s="28">
        <v>7.22</v>
      </c>
      <c r="F637" s="27" t="str">
        <f t="shared" si="18"/>
        <v>-</v>
      </c>
      <c r="G637" s="27" t="str">
        <f t="shared" si="19"/>
        <v>-</v>
      </c>
    </row>
    <row r="638" spans="1:7" x14ac:dyDescent="0.25">
      <c r="A638" s="29" t="s">
        <v>4409</v>
      </c>
      <c r="B638" s="29" t="s">
        <v>4408</v>
      </c>
      <c r="C638" s="29" t="s">
        <v>4421</v>
      </c>
      <c r="D638" s="29" t="s">
        <v>4406</v>
      </c>
      <c r="E638" s="28">
        <v>16.479999999999997</v>
      </c>
      <c r="F638" s="27" t="str">
        <f t="shared" si="18"/>
        <v>-</v>
      </c>
      <c r="G638" s="27" t="str">
        <f t="shared" si="19"/>
        <v>Connor Betts</v>
      </c>
    </row>
    <row r="639" spans="1:7" x14ac:dyDescent="0.25">
      <c r="A639" s="29" t="s">
        <v>4411</v>
      </c>
      <c r="B639" s="29" t="s">
        <v>4408</v>
      </c>
      <c r="C639" s="29" t="s">
        <v>4413</v>
      </c>
      <c r="D639" s="29" t="s">
        <v>4406</v>
      </c>
      <c r="E639" s="28">
        <v>46.34</v>
      </c>
      <c r="F639" s="27" t="str">
        <f t="shared" si="18"/>
        <v>Connor Betts</v>
      </c>
      <c r="G639" s="27" t="str">
        <f t="shared" si="19"/>
        <v>-</v>
      </c>
    </row>
    <row r="640" spans="1:7" x14ac:dyDescent="0.25">
      <c r="A640" s="29" t="s">
        <v>4418</v>
      </c>
      <c r="B640" s="29" t="s">
        <v>4427</v>
      </c>
      <c r="C640" s="29" t="s">
        <v>4413</v>
      </c>
      <c r="D640" s="29" t="s">
        <v>4406</v>
      </c>
      <c r="E640" s="28">
        <v>103.61999999999999</v>
      </c>
      <c r="F640" s="27" t="str">
        <f t="shared" si="18"/>
        <v>Samantha Chairs</v>
      </c>
      <c r="G640" s="27" t="str">
        <f t="shared" si="19"/>
        <v>-</v>
      </c>
    </row>
    <row r="641" spans="1:7" x14ac:dyDescent="0.25">
      <c r="A641" s="29" t="s">
        <v>4411</v>
      </c>
      <c r="B641" s="29" t="s">
        <v>4425</v>
      </c>
      <c r="C641" s="29" t="s">
        <v>4413</v>
      </c>
      <c r="D641" s="29" t="s">
        <v>4424</v>
      </c>
      <c r="E641" s="28">
        <v>136.09</v>
      </c>
      <c r="F641" s="27" t="str">
        <f t="shared" si="18"/>
        <v>Yvette Biti</v>
      </c>
      <c r="G641" s="27" t="str">
        <f t="shared" si="19"/>
        <v>-</v>
      </c>
    </row>
    <row r="642" spans="1:7" x14ac:dyDescent="0.25">
      <c r="A642" s="29" t="s">
        <v>4411</v>
      </c>
      <c r="B642" s="29" t="s">
        <v>4425</v>
      </c>
      <c r="C642" s="29" t="s">
        <v>4413</v>
      </c>
      <c r="D642" s="29" t="s">
        <v>4406</v>
      </c>
      <c r="E642" s="28">
        <v>71.92</v>
      </c>
      <c r="F642" s="27" t="str">
        <f t="shared" si="18"/>
        <v>Yvette Biti</v>
      </c>
      <c r="G642" s="27" t="str">
        <f t="shared" si="19"/>
        <v>-</v>
      </c>
    </row>
    <row r="643" spans="1:7" x14ac:dyDescent="0.25">
      <c r="A643" s="29" t="s">
        <v>4411</v>
      </c>
      <c r="B643" s="29" t="s">
        <v>4425</v>
      </c>
      <c r="C643" s="29" t="s">
        <v>4421</v>
      </c>
      <c r="D643" s="29" t="s">
        <v>4406</v>
      </c>
      <c r="E643" s="28">
        <v>53.99</v>
      </c>
      <c r="F643" s="27" t="str">
        <f t="shared" ref="F643:F706" si="20">IF(OR(C643="High", C643="Medium", C643="Low"), B643,"-")</f>
        <v>-</v>
      </c>
      <c r="G643" s="27" t="str">
        <f t="shared" ref="G643:G706" si="21">IF(AND(C643="Critical",NOT(D643= "Express Air")),B643,"-")</f>
        <v>Yvette Biti</v>
      </c>
    </row>
    <row r="644" spans="1:7" x14ac:dyDescent="0.25">
      <c r="A644" s="29" t="s">
        <v>4409</v>
      </c>
      <c r="B644" s="29" t="s">
        <v>4422</v>
      </c>
      <c r="C644" s="29" t="s">
        <v>4407</v>
      </c>
      <c r="D644" s="29" t="s">
        <v>4424</v>
      </c>
      <c r="E644" s="28">
        <v>156.65</v>
      </c>
      <c r="F644" s="27" t="str">
        <f t="shared" si="20"/>
        <v>Mihael Khan</v>
      </c>
      <c r="G644" s="27" t="str">
        <f t="shared" si="21"/>
        <v>-</v>
      </c>
    </row>
    <row r="645" spans="1:7" x14ac:dyDescent="0.25">
      <c r="A645" s="29" t="s">
        <v>4418</v>
      </c>
      <c r="B645" s="29" t="s">
        <v>4427</v>
      </c>
      <c r="C645" s="29" t="s">
        <v>4413</v>
      </c>
      <c r="D645" s="29" t="s">
        <v>4406</v>
      </c>
      <c r="E645" s="28">
        <v>95.289999999999992</v>
      </c>
      <c r="F645" s="27" t="str">
        <f t="shared" si="20"/>
        <v>Samantha Chairs</v>
      </c>
      <c r="G645" s="27" t="str">
        <f t="shared" si="21"/>
        <v>-</v>
      </c>
    </row>
    <row r="646" spans="1:7" x14ac:dyDescent="0.25">
      <c r="A646" s="29" t="s">
        <v>4415</v>
      </c>
      <c r="B646" s="29" t="s">
        <v>4408</v>
      </c>
      <c r="C646" s="29" t="s">
        <v>4410</v>
      </c>
      <c r="D646" s="29" t="s">
        <v>4424</v>
      </c>
      <c r="E646" s="28">
        <v>55.42</v>
      </c>
      <c r="F646" s="27" t="str">
        <f t="shared" si="20"/>
        <v>Connor Betts</v>
      </c>
      <c r="G646" s="27" t="str">
        <f t="shared" si="21"/>
        <v>-</v>
      </c>
    </row>
    <row r="647" spans="1:7" x14ac:dyDescent="0.25">
      <c r="A647" s="29" t="s">
        <v>4415</v>
      </c>
      <c r="B647" s="29" t="s">
        <v>4408</v>
      </c>
      <c r="C647" s="29" t="s">
        <v>4410</v>
      </c>
      <c r="D647" s="29" t="s">
        <v>4406</v>
      </c>
      <c r="E647" s="28">
        <v>559.54</v>
      </c>
      <c r="F647" s="27" t="str">
        <f t="shared" si="20"/>
        <v>Connor Betts</v>
      </c>
      <c r="G647" s="27" t="str">
        <f t="shared" si="21"/>
        <v>-</v>
      </c>
    </row>
    <row r="648" spans="1:7" x14ac:dyDescent="0.25">
      <c r="A648" s="29" t="s">
        <v>4418</v>
      </c>
      <c r="B648" s="29" t="s">
        <v>4408</v>
      </c>
      <c r="C648" s="29" t="s">
        <v>4413</v>
      </c>
      <c r="D648" s="29" t="s">
        <v>4406</v>
      </c>
      <c r="E648" s="28">
        <v>106.88</v>
      </c>
      <c r="F648" s="27" t="str">
        <f t="shared" si="20"/>
        <v>Connor Betts</v>
      </c>
      <c r="G648" s="27" t="str">
        <f t="shared" si="21"/>
        <v>-</v>
      </c>
    </row>
    <row r="649" spans="1:7" x14ac:dyDescent="0.25">
      <c r="A649" s="29" t="s">
        <v>4411</v>
      </c>
      <c r="B649" s="29" t="s">
        <v>4422</v>
      </c>
      <c r="C649" s="29" t="s">
        <v>4416</v>
      </c>
      <c r="D649" s="29" t="s">
        <v>4406</v>
      </c>
      <c r="E649" s="28">
        <v>1377.18</v>
      </c>
      <c r="F649" s="27" t="str">
        <f t="shared" si="20"/>
        <v>-</v>
      </c>
      <c r="G649" s="27" t="str">
        <f t="shared" si="21"/>
        <v>-</v>
      </c>
    </row>
    <row r="650" spans="1:7" x14ac:dyDescent="0.25">
      <c r="A650" s="29" t="s">
        <v>4411</v>
      </c>
      <c r="B650" s="29" t="s">
        <v>4427</v>
      </c>
      <c r="C650" s="29" t="s">
        <v>4413</v>
      </c>
      <c r="D650" s="29" t="s">
        <v>4424</v>
      </c>
      <c r="E650" s="28">
        <v>177.52</v>
      </c>
      <c r="F650" s="27" t="str">
        <f t="shared" si="20"/>
        <v>Samantha Chairs</v>
      </c>
      <c r="G650" s="27" t="str">
        <f t="shared" si="21"/>
        <v>-</v>
      </c>
    </row>
    <row r="651" spans="1:7" x14ac:dyDescent="0.25">
      <c r="A651" s="29" t="s">
        <v>4411</v>
      </c>
      <c r="B651" s="29" t="s">
        <v>4414</v>
      </c>
      <c r="C651" s="29" t="s">
        <v>4407</v>
      </c>
      <c r="D651" s="29" t="s">
        <v>4424</v>
      </c>
      <c r="E651" s="28">
        <v>815.18</v>
      </c>
      <c r="F651" s="27" t="str">
        <f t="shared" si="20"/>
        <v>Natasha Song</v>
      </c>
      <c r="G651" s="27" t="str">
        <f t="shared" si="21"/>
        <v>-</v>
      </c>
    </row>
    <row r="652" spans="1:7" x14ac:dyDescent="0.25">
      <c r="A652" s="29" t="s">
        <v>4411</v>
      </c>
      <c r="B652" s="29" t="s">
        <v>4417</v>
      </c>
      <c r="C652" s="29" t="s">
        <v>4421</v>
      </c>
      <c r="D652" s="29" t="s">
        <v>4406</v>
      </c>
      <c r="E652" s="28">
        <v>1788.6400000000003</v>
      </c>
      <c r="F652" s="27" t="str">
        <f t="shared" si="20"/>
        <v>-</v>
      </c>
      <c r="G652" s="27" t="str">
        <f t="shared" si="21"/>
        <v>Tina Carlton</v>
      </c>
    </row>
    <row r="653" spans="1:7" x14ac:dyDescent="0.25">
      <c r="A653" s="29" t="s">
        <v>4411</v>
      </c>
      <c r="B653" s="29" t="s">
        <v>4419</v>
      </c>
      <c r="C653" s="29" t="s">
        <v>4416</v>
      </c>
      <c r="D653" s="29" t="s">
        <v>4406</v>
      </c>
      <c r="E653" s="28">
        <v>13074.2</v>
      </c>
      <c r="F653" s="27" t="str">
        <f t="shared" si="20"/>
        <v>-</v>
      </c>
      <c r="G653" s="27" t="str">
        <f t="shared" si="21"/>
        <v>-</v>
      </c>
    </row>
    <row r="654" spans="1:7" x14ac:dyDescent="0.25">
      <c r="A654" s="29" t="s">
        <v>4409</v>
      </c>
      <c r="B654" s="29" t="s">
        <v>4408</v>
      </c>
      <c r="C654" s="29" t="s">
        <v>4416</v>
      </c>
      <c r="D654" s="29" t="s">
        <v>4406</v>
      </c>
      <c r="E654" s="28">
        <v>884.81999999999994</v>
      </c>
      <c r="F654" s="27" t="str">
        <f t="shared" si="20"/>
        <v>-</v>
      </c>
      <c r="G654" s="27" t="str">
        <f t="shared" si="21"/>
        <v>-</v>
      </c>
    </row>
    <row r="655" spans="1:7" x14ac:dyDescent="0.25">
      <c r="A655" s="29" t="s">
        <v>4418</v>
      </c>
      <c r="B655" s="29" t="s">
        <v>4426</v>
      </c>
      <c r="C655" s="29" t="s">
        <v>4410</v>
      </c>
      <c r="D655" s="29" t="s">
        <v>4406</v>
      </c>
      <c r="E655" s="28">
        <v>42.99</v>
      </c>
      <c r="F655" s="27" t="str">
        <f t="shared" si="20"/>
        <v>Charlie Bui</v>
      </c>
      <c r="G655" s="27" t="str">
        <f t="shared" si="21"/>
        <v>-</v>
      </c>
    </row>
    <row r="656" spans="1:7" x14ac:dyDescent="0.25">
      <c r="A656" s="29" t="s">
        <v>4418</v>
      </c>
      <c r="B656" s="29" t="s">
        <v>4423</v>
      </c>
      <c r="C656" s="29" t="s">
        <v>4421</v>
      </c>
      <c r="D656" s="29" t="s">
        <v>4406</v>
      </c>
      <c r="E656" s="28">
        <v>66.56</v>
      </c>
      <c r="F656" s="27" t="str">
        <f t="shared" si="20"/>
        <v>-</v>
      </c>
      <c r="G656" s="27" t="str">
        <f t="shared" si="21"/>
        <v>Leighton Forrest</v>
      </c>
    </row>
    <row r="657" spans="1:7" x14ac:dyDescent="0.25">
      <c r="A657" s="29" t="s">
        <v>4418</v>
      </c>
      <c r="B657" s="29" t="s">
        <v>4425</v>
      </c>
      <c r="C657" s="29" t="s">
        <v>4413</v>
      </c>
      <c r="D657" s="29" t="s">
        <v>4424</v>
      </c>
      <c r="E657" s="28">
        <v>135.15</v>
      </c>
      <c r="F657" s="27" t="str">
        <f t="shared" si="20"/>
        <v>Yvette Biti</v>
      </c>
      <c r="G657" s="27" t="str">
        <f t="shared" si="21"/>
        <v>-</v>
      </c>
    </row>
    <row r="658" spans="1:7" x14ac:dyDescent="0.25">
      <c r="A658" s="29" t="s">
        <v>4415</v>
      </c>
      <c r="B658" s="29" t="s">
        <v>4430</v>
      </c>
      <c r="C658" s="29" t="s">
        <v>4416</v>
      </c>
      <c r="D658" s="29" t="s">
        <v>4406</v>
      </c>
      <c r="E658" s="28">
        <v>111.31</v>
      </c>
      <c r="F658" s="27" t="str">
        <f t="shared" si="20"/>
        <v>-</v>
      </c>
      <c r="G658" s="27" t="str">
        <f t="shared" si="21"/>
        <v>-</v>
      </c>
    </row>
    <row r="659" spans="1:7" x14ac:dyDescent="0.25">
      <c r="A659" s="29" t="s">
        <v>4415</v>
      </c>
      <c r="B659" s="29" t="s">
        <v>4430</v>
      </c>
      <c r="C659" s="29" t="s">
        <v>4416</v>
      </c>
      <c r="D659" s="29" t="s">
        <v>4406</v>
      </c>
      <c r="E659" s="28">
        <v>283.25000000000006</v>
      </c>
      <c r="F659" s="27" t="str">
        <f t="shared" si="20"/>
        <v>-</v>
      </c>
      <c r="G659" s="27" t="str">
        <f t="shared" si="21"/>
        <v>-</v>
      </c>
    </row>
    <row r="660" spans="1:7" x14ac:dyDescent="0.25">
      <c r="A660" s="29" t="s">
        <v>4409</v>
      </c>
      <c r="B660" s="29" t="s">
        <v>4422</v>
      </c>
      <c r="C660" s="29" t="s">
        <v>4413</v>
      </c>
      <c r="D660" s="29" t="s">
        <v>4406</v>
      </c>
      <c r="E660" s="28">
        <v>27623.960000000003</v>
      </c>
      <c r="F660" s="27" t="str">
        <f t="shared" si="20"/>
        <v>Mihael Khan</v>
      </c>
      <c r="G660" s="27" t="str">
        <f t="shared" si="21"/>
        <v>-</v>
      </c>
    </row>
    <row r="661" spans="1:7" x14ac:dyDescent="0.25">
      <c r="A661" s="29" t="s">
        <v>4415</v>
      </c>
      <c r="B661" s="29" t="s">
        <v>4430</v>
      </c>
      <c r="C661" s="29" t="s">
        <v>4413</v>
      </c>
      <c r="D661" s="29" t="s">
        <v>4406</v>
      </c>
      <c r="E661" s="28">
        <v>115.42999999999999</v>
      </c>
      <c r="F661" s="27" t="str">
        <f t="shared" si="20"/>
        <v>Preston Senome</v>
      </c>
      <c r="G661" s="27" t="str">
        <f t="shared" si="21"/>
        <v>-</v>
      </c>
    </row>
    <row r="662" spans="1:7" x14ac:dyDescent="0.25">
      <c r="A662" s="29" t="s">
        <v>4409</v>
      </c>
      <c r="B662" s="29" t="s">
        <v>4419</v>
      </c>
      <c r="C662" s="29" t="s">
        <v>4413</v>
      </c>
      <c r="D662" s="29" t="s">
        <v>4424</v>
      </c>
      <c r="E662" s="28">
        <v>115.82</v>
      </c>
      <c r="F662" s="27" t="str">
        <f t="shared" si="20"/>
        <v>Nicholas Fernandes</v>
      </c>
      <c r="G662" s="27" t="str">
        <f t="shared" si="21"/>
        <v>-</v>
      </c>
    </row>
    <row r="663" spans="1:7" x14ac:dyDescent="0.25">
      <c r="A663" s="29" t="s">
        <v>4418</v>
      </c>
      <c r="B663" s="29" t="s">
        <v>4428</v>
      </c>
      <c r="C663" s="29" t="s">
        <v>4416</v>
      </c>
      <c r="D663" s="29" t="s">
        <v>4406</v>
      </c>
      <c r="E663" s="28">
        <v>254.28</v>
      </c>
      <c r="F663" s="27" t="str">
        <f t="shared" si="20"/>
        <v>-</v>
      </c>
      <c r="G663" s="27" t="str">
        <f t="shared" si="21"/>
        <v>-</v>
      </c>
    </row>
    <row r="664" spans="1:7" x14ac:dyDescent="0.25">
      <c r="A664" s="29" t="s">
        <v>4418</v>
      </c>
      <c r="B664" s="29" t="s">
        <v>4408</v>
      </c>
      <c r="C664" s="29" t="s">
        <v>4407</v>
      </c>
      <c r="D664" s="29" t="s">
        <v>4406</v>
      </c>
      <c r="E664" s="28">
        <v>342.16000000000008</v>
      </c>
      <c r="F664" s="27" t="str">
        <f t="shared" si="20"/>
        <v>Connor Betts</v>
      </c>
      <c r="G664" s="27" t="str">
        <f t="shared" si="21"/>
        <v>-</v>
      </c>
    </row>
    <row r="665" spans="1:7" x14ac:dyDescent="0.25">
      <c r="A665" s="29" t="s">
        <v>4409</v>
      </c>
      <c r="B665" s="29" t="s">
        <v>4422</v>
      </c>
      <c r="C665" s="29" t="s">
        <v>4413</v>
      </c>
      <c r="D665" s="29" t="s">
        <v>4424</v>
      </c>
      <c r="E665" s="28">
        <v>188.60999999999999</v>
      </c>
      <c r="F665" s="27" t="str">
        <f t="shared" si="20"/>
        <v>Mihael Khan</v>
      </c>
      <c r="G665" s="27" t="str">
        <f t="shared" si="21"/>
        <v>-</v>
      </c>
    </row>
    <row r="666" spans="1:7" x14ac:dyDescent="0.25">
      <c r="A666" s="29" t="s">
        <v>4411</v>
      </c>
      <c r="B666" s="29" t="s">
        <v>4419</v>
      </c>
      <c r="C666" s="29" t="s">
        <v>4416</v>
      </c>
      <c r="D666" s="29" t="s">
        <v>4406</v>
      </c>
      <c r="E666" s="28">
        <v>140.5</v>
      </c>
      <c r="F666" s="27" t="str">
        <f t="shared" si="20"/>
        <v>-</v>
      </c>
      <c r="G666" s="27" t="str">
        <f t="shared" si="21"/>
        <v>-</v>
      </c>
    </row>
    <row r="667" spans="1:7" x14ac:dyDescent="0.25">
      <c r="A667" s="29" t="s">
        <v>4411</v>
      </c>
      <c r="B667" s="29" t="s">
        <v>4426</v>
      </c>
      <c r="C667" s="29" t="s">
        <v>4410</v>
      </c>
      <c r="D667" s="29" t="s">
        <v>4406</v>
      </c>
      <c r="E667" s="28">
        <v>99.78</v>
      </c>
      <c r="F667" s="27" t="str">
        <f t="shared" si="20"/>
        <v>Charlie Bui</v>
      </c>
      <c r="G667" s="27" t="str">
        <f t="shared" si="21"/>
        <v>-</v>
      </c>
    </row>
    <row r="668" spans="1:7" x14ac:dyDescent="0.25">
      <c r="A668" s="29" t="s">
        <v>4415</v>
      </c>
      <c r="B668" s="29" t="s">
        <v>4425</v>
      </c>
      <c r="C668" s="29" t="s">
        <v>4410</v>
      </c>
      <c r="D668" s="29" t="s">
        <v>4424</v>
      </c>
      <c r="E668" s="28">
        <v>73.459999999999994</v>
      </c>
      <c r="F668" s="27" t="str">
        <f t="shared" si="20"/>
        <v>Yvette Biti</v>
      </c>
      <c r="G668" s="27" t="str">
        <f t="shared" si="21"/>
        <v>-</v>
      </c>
    </row>
    <row r="669" spans="1:7" x14ac:dyDescent="0.25">
      <c r="A669" s="29" t="s">
        <v>4415</v>
      </c>
      <c r="B669" s="29" t="s">
        <v>4408</v>
      </c>
      <c r="C669" s="29" t="s">
        <v>4413</v>
      </c>
      <c r="D669" s="29" t="s">
        <v>4424</v>
      </c>
      <c r="E669" s="28">
        <v>431.04</v>
      </c>
      <c r="F669" s="27" t="str">
        <f t="shared" si="20"/>
        <v>Connor Betts</v>
      </c>
      <c r="G669" s="27" t="str">
        <f t="shared" si="21"/>
        <v>-</v>
      </c>
    </row>
    <row r="670" spans="1:7" x14ac:dyDescent="0.25">
      <c r="A670" s="29" t="s">
        <v>4418</v>
      </c>
      <c r="B670" s="29" t="s">
        <v>4428</v>
      </c>
      <c r="C670" s="29" t="s">
        <v>4410</v>
      </c>
      <c r="D670" s="29" t="s">
        <v>4406</v>
      </c>
      <c r="E670" s="28">
        <v>77.36</v>
      </c>
      <c r="F670" s="27" t="str">
        <f t="shared" si="20"/>
        <v>Aanya Zhang</v>
      </c>
      <c r="G670" s="27" t="str">
        <f t="shared" si="21"/>
        <v>-</v>
      </c>
    </row>
    <row r="671" spans="1:7" x14ac:dyDescent="0.25">
      <c r="A671" s="29" t="s">
        <v>4415</v>
      </c>
      <c r="B671" s="29" t="s">
        <v>4423</v>
      </c>
      <c r="C671" s="29" t="s">
        <v>4421</v>
      </c>
      <c r="D671" s="29" t="s">
        <v>4406</v>
      </c>
      <c r="E671" s="28">
        <v>1156.1099999999999</v>
      </c>
      <c r="F671" s="27" t="str">
        <f t="shared" si="20"/>
        <v>-</v>
      </c>
      <c r="G671" s="27" t="str">
        <f t="shared" si="21"/>
        <v>Leighton Forrest</v>
      </c>
    </row>
    <row r="672" spans="1:7" x14ac:dyDescent="0.25">
      <c r="A672" s="29" t="s">
        <v>4418</v>
      </c>
      <c r="B672" s="29" t="s">
        <v>4425</v>
      </c>
      <c r="C672" s="29" t="s">
        <v>4407</v>
      </c>
      <c r="D672" s="29" t="s">
        <v>4406</v>
      </c>
      <c r="E672" s="28">
        <v>271.78000000000003</v>
      </c>
      <c r="F672" s="27" t="str">
        <f t="shared" si="20"/>
        <v>Yvette Biti</v>
      </c>
      <c r="G672" s="27" t="str">
        <f t="shared" si="21"/>
        <v>-</v>
      </c>
    </row>
    <row r="673" spans="1:7" x14ac:dyDescent="0.25">
      <c r="A673" s="29" t="s">
        <v>4418</v>
      </c>
      <c r="B673" s="29" t="s">
        <v>4427</v>
      </c>
      <c r="C673" s="29" t="s">
        <v>4416</v>
      </c>
      <c r="D673" s="29" t="s">
        <v>4406</v>
      </c>
      <c r="E673" s="28">
        <v>144.38</v>
      </c>
      <c r="F673" s="27" t="str">
        <f t="shared" si="20"/>
        <v>-</v>
      </c>
      <c r="G673" s="27" t="str">
        <f t="shared" si="21"/>
        <v>-</v>
      </c>
    </row>
    <row r="674" spans="1:7" x14ac:dyDescent="0.25">
      <c r="A674" s="29" t="s">
        <v>4418</v>
      </c>
      <c r="B674" s="29" t="s">
        <v>4427</v>
      </c>
      <c r="C674" s="29" t="s">
        <v>4413</v>
      </c>
      <c r="D674" s="29" t="s">
        <v>4424</v>
      </c>
      <c r="E674" s="28">
        <v>548.25</v>
      </c>
      <c r="F674" s="27" t="str">
        <f t="shared" si="20"/>
        <v>Samantha Chairs</v>
      </c>
      <c r="G674" s="27" t="str">
        <f t="shared" si="21"/>
        <v>-</v>
      </c>
    </row>
    <row r="675" spans="1:7" x14ac:dyDescent="0.25">
      <c r="A675" s="29" t="s">
        <v>4415</v>
      </c>
      <c r="B675" s="29" t="s">
        <v>4419</v>
      </c>
      <c r="C675" s="29" t="s">
        <v>4421</v>
      </c>
      <c r="D675" s="29" t="s">
        <v>4406</v>
      </c>
      <c r="E675" s="28">
        <v>19.45</v>
      </c>
      <c r="F675" s="27" t="str">
        <f t="shared" si="20"/>
        <v>-</v>
      </c>
      <c r="G675" s="27" t="str">
        <f t="shared" si="21"/>
        <v>Nicholas Fernandes</v>
      </c>
    </row>
    <row r="676" spans="1:7" x14ac:dyDescent="0.25">
      <c r="A676" s="29" t="s">
        <v>4418</v>
      </c>
      <c r="B676" s="29" t="s">
        <v>4423</v>
      </c>
      <c r="C676" s="29" t="s">
        <v>4407</v>
      </c>
      <c r="D676" s="29" t="s">
        <v>4406</v>
      </c>
      <c r="E676" s="28">
        <v>2504.7099999999996</v>
      </c>
      <c r="F676" s="27" t="str">
        <f t="shared" si="20"/>
        <v>Leighton Forrest</v>
      </c>
      <c r="G676" s="27" t="str">
        <f t="shared" si="21"/>
        <v>-</v>
      </c>
    </row>
    <row r="677" spans="1:7" x14ac:dyDescent="0.25">
      <c r="A677" s="29" t="s">
        <v>4409</v>
      </c>
      <c r="B677" s="29" t="s">
        <v>4422</v>
      </c>
      <c r="C677" s="29" t="s">
        <v>4410</v>
      </c>
      <c r="D677" s="29" t="s">
        <v>4406</v>
      </c>
      <c r="E677" s="28">
        <v>83.360000000000014</v>
      </c>
      <c r="F677" s="27" t="str">
        <f t="shared" si="20"/>
        <v>Mihael Khan</v>
      </c>
      <c r="G677" s="27" t="str">
        <f t="shared" si="21"/>
        <v>-</v>
      </c>
    </row>
    <row r="678" spans="1:7" x14ac:dyDescent="0.25">
      <c r="A678" s="29" t="s">
        <v>4411</v>
      </c>
      <c r="B678" s="29" t="s">
        <v>4425</v>
      </c>
      <c r="C678" s="29" t="s">
        <v>4421</v>
      </c>
      <c r="D678" s="29" t="s">
        <v>4406</v>
      </c>
      <c r="E678" s="28">
        <v>548.91</v>
      </c>
      <c r="F678" s="27" t="str">
        <f t="shared" si="20"/>
        <v>-</v>
      </c>
      <c r="G678" s="27" t="str">
        <f t="shared" si="21"/>
        <v>Yvette Biti</v>
      </c>
    </row>
    <row r="679" spans="1:7" x14ac:dyDescent="0.25">
      <c r="A679" s="29" t="s">
        <v>4411</v>
      </c>
      <c r="B679" s="29" t="s">
        <v>4417</v>
      </c>
      <c r="C679" s="29" t="s">
        <v>4407</v>
      </c>
      <c r="D679" s="29" t="s">
        <v>4406</v>
      </c>
      <c r="E679" s="28">
        <v>915.9</v>
      </c>
      <c r="F679" s="27" t="str">
        <f t="shared" si="20"/>
        <v>Tina Carlton</v>
      </c>
      <c r="G679" s="27" t="str">
        <f t="shared" si="21"/>
        <v>-</v>
      </c>
    </row>
    <row r="680" spans="1:7" x14ac:dyDescent="0.25">
      <c r="A680" s="29" t="s">
        <v>4418</v>
      </c>
      <c r="B680" s="29" t="s">
        <v>4423</v>
      </c>
      <c r="C680" s="29" t="s">
        <v>4407</v>
      </c>
      <c r="D680" s="29" t="s">
        <v>4406</v>
      </c>
      <c r="E680" s="28">
        <v>6026.5300000000007</v>
      </c>
      <c r="F680" s="27" t="str">
        <f t="shared" si="20"/>
        <v>Leighton Forrest</v>
      </c>
      <c r="G680" s="27" t="str">
        <f t="shared" si="21"/>
        <v>-</v>
      </c>
    </row>
    <row r="681" spans="1:7" x14ac:dyDescent="0.25">
      <c r="A681" s="29" t="s">
        <v>4418</v>
      </c>
      <c r="B681" s="29" t="s">
        <v>4414</v>
      </c>
      <c r="C681" s="29" t="s">
        <v>4410</v>
      </c>
      <c r="D681" s="29" t="s">
        <v>4406</v>
      </c>
      <c r="E681" s="28">
        <v>37.090000000000003</v>
      </c>
      <c r="F681" s="27" t="str">
        <f t="shared" si="20"/>
        <v>Natasha Song</v>
      </c>
      <c r="G681" s="27" t="str">
        <f t="shared" si="21"/>
        <v>-</v>
      </c>
    </row>
    <row r="682" spans="1:7" x14ac:dyDescent="0.25">
      <c r="A682" s="29" t="s">
        <v>4415</v>
      </c>
      <c r="B682" s="29" t="s">
        <v>4422</v>
      </c>
      <c r="C682" s="29" t="s">
        <v>4407</v>
      </c>
      <c r="D682" s="29" t="s">
        <v>4406</v>
      </c>
      <c r="E682" s="28">
        <v>252.46</v>
      </c>
      <c r="F682" s="27" t="str">
        <f t="shared" si="20"/>
        <v>Mihael Khan</v>
      </c>
      <c r="G682" s="27" t="str">
        <f t="shared" si="21"/>
        <v>-</v>
      </c>
    </row>
    <row r="683" spans="1:7" x14ac:dyDescent="0.25">
      <c r="A683" s="29" t="s">
        <v>4409</v>
      </c>
      <c r="B683" s="29" t="s">
        <v>4408</v>
      </c>
      <c r="C683" s="29" t="s">
        <v>4407</v>
      </c>
      <c r="D683" s="29" t="s">
        <v>4420</v>
      </c>
      <c r="E683" s="28">
        <v>5590.85</v>
      </c>
      <c r="F683" s="27" t="str">
        <f t="shared" si="20"/>
        <v>Connor Betts</v>
      </c>
      <c r="G683" s="27" t="str">
        <f t="shared" si="21"/>
        <v>-</v>
      </c>
    </row>
    <row r="684" spans="1:7" x14ac:dyDescent="0.25">
      <c r="A684" s="29" t="s">
        <v>4418</v>
      </c>
      <c r="B684" s="29" t="s">
        <v>4414</v>
      </c>
      <c r="C684" s="29" t="s">
        <v>4421</v>
      </c>
      <c r="D684" s="29" t="s">
        <v>4406</v>
      </c>
      <c r="E684" s="28">
        <v>4450.21</v>
      </c>
      <c r="F684" s="27" t="str">
        <f t="shared" si="20"/>
        <v>-</v>
      </c>
      <c r="G684" s="27" t="str">
        <f t="shared" si="21"/>
        <v>Natasha Song</v>
      </c>
    </row>
    <row r="685" spans="1:7" x14ac:dyDescent="0.25">
      <c r="A685" s="29" t="s">
        <v>4415</v>
      </c>
      <c r="B685" s="29" t="s">
        <v>4423</v>
      </c>
      <c r="C685" s="29" t="s">
        <v>4413</v>
      </c>
      <c r="D685" s="29" t="s">
        <v>4406</v>
      </c>
      <c r="E685" s="28">
        <v>580.35</v>
      </c>
      <c r="F685" s="27" t="str">
        <f t="shared" si="20"/>
        <v>Leighton Forrest</v>
      </c>
      <c r="G685" s="27" t="str">
        <f t="shared" si="21"/>
        <v>-</v>
      </c>
    </row>
    <row r="686" spans="1:7" x14ac:dyDescent="0.25">
      <c r="A686" s="29" t="s">
        <v>4418</v>
      </c>
      <c r="B686" s="29" t="s">
        <v>4422</v>
      </c>
      <c r="C686" s="29" t="s">
        <v>4413</v>
      </c>
      <c r="D686" s="29" t="s">
        <v>4406</v>
      </c>
      <c r="E686" s="28">
        <v>105.58</v>
      </c>
      <c r="F686" s="27" t="str">
        <f t="shared" si="20"/>
        <v>Mihael Khan</v>
      </c>
      <c r="G686" s="27" t="str">
        <f t="shared" si="21"/>
        <v>-</v>
      </c>
    </row>
    <row r="687" spans="1:7" x14ac:dyDescent="0.25">
      <c r="A687" s="29" t="s">
        <v>4415</v>
      </c>
      <c r="B687" s="29" t="s">
        <v>4408</v>
      </c>
      <c r="C687" s="29" t="s">
        <v>4413</v>
      </c>
      <c r="D687" s="29" t="s">
        <v>4406</v>
      </c>
      <c r="E687" s="28">
        <v>39.700000000000003</v>
      </c>
      <c r="F687" s="27" t="str">
        <f t="shared" si="20"/>
        <v>Connor Betts</v>
      </c>
      <c r="G687" s="27" t="str">
        <f t="shared" si="21"/>
        <v>-</v>
      </c>
    </row>
    <row r="688" spans="1:7" x14ac:dyDescent="0.25">
      <c r="A688" s="29" t="s">
        <v>4418</v>
      </c>
      <c r="B688" s="29" t="s">
        <v>4426</v>
      </c>
      <c r="C688" s="29" t="s">
        <v>4421</v>
      </c>
      <c r="D688" s="29" t="s">
        <v>4424</v>
      </c>
      <c r="E688" s="28">
        <v>87.350000000000009</v>
      </c>
      <c r="F688" s="27" t="str">
        <f t="shared" si="20"/>
        <v>-</v>
      </c>
      <c r="G688" s="27" t="str">
        <f t="shared" si="21"/>
        <v>-</v>
      </c>
    </row>
    <row r="689" spans="1:7" x14ac:dyDescent="0.25">
      <c r="A689" s="29" t="s">
        <v>4409</v>
      </c>
      <c r="B689" s="29" t="s">
        <v>4419</v>
      </c>
      <c r="C689" s="29" t="s">
        <v>4416</v>
      </c>
      <c r="D689" s="29" t="s">
        <v>4424</v>
      </c>
      <c r="E689" s="28">
        <v>138.95000000000002</v>
      </c>
      <c r="F689" s="27" t="str">
        <f t="shared" si="20"/>
        <v>-</v>
      </c>
      <c r="G689" s="27" t="str">
        <f t="shared" si="21"/>
        <v>-</v>
      </c>
    </row>
    <row r="690" spans="1:7" x14ac:dyDescent="0.25">
      <c r="A690" s="29" t="s">
        <v>4415</v>
      </c>
      <c r="B690" s="29" t="s">
        <v>4408</v>
      </c>
      <c r="C690" s="29" t="s">
        <v>4416</v>
      </c>
      <c r="D690" s="29" t="s">
        <v>4406</v>
      </c>
      <c r="E690" s="28">
        <v>11.54</v>
      </c>
      <c r="F690" s="27" t="str">
        <f t="shared" si="20"/>
        <v>-</v>
      </c>
      <c r="G690" s="27" t="str">
        <f t="shared" si="21"/>
        <v>-</v>
      </c>
    </row>
    <row r="691" spans="1:7" x14ac:dyDescent="0.25">
      <c r="A691" s="29" t="s">
        <v>4418</v>
      </c>
      <c r="B691" s="29" t="s">
        <v>4414</v>
      </c>
      <c r="C691" s="29" t="s">
        <v>4421</v>
      </c>
      <c r="D691" s="29" t="s">
        <v>4406</v>
      </c>
      <c r="E691" s="28">
        <v>2.17</v>
      </c>
      <c r="F691" s="27" t="str">
        <f t="shared" si="20"/>
        <v>-</v>
      </c>
      <c r="G691" s="27" t="str">
        <f t="shared" si="21"/>
        <v>Natasha Song</v>
      </c>
    </row>
    <row r="692" spans="1:7" x14ac:dyDescent="0.25">
      <c r="A692" s="29" t="s">
        <v>4418</v>
      </c>
      <c r="B692" s="29" t="s">
        <v>4417</v>
      </c>
      <c r="C692" s="29" t="s">
        <v>4410</v>
      </c>
      <c r="D692" s="29" t="s">
        <v>4424</v>
      </c>
      <c r="E692" s="28">
        <v>426.06</v>
      </c>
      <c r="F692" s="27" t="str">
        <f t="shared" si="20"/>
        <v>Tina Carlton</v>
      </c>
      <c r="G692" s="27" t="str">
        <f t="shared" si="21"/>
        <v>-</v>
      </c>
    </row>
    <row r="693" spans="1:7" x14ac:dyDescent="0.25">
      <c r="A693" s="29" t="s">
        <v>4415</v>
      </c>
      <c r="B693" s="29" t="s">
        <v>4423</v>
      </c>
      <c r="C693" s="29" t="s">
        <v>4416</v>
      </c>
      <c r="D693" s="29" t="s">
        <v>4406</v>
      </c>
      <c r="E693" s="28">
        <v>10.48</v>
      </c>
      <c r="F693" s="27" t="str">
        <f t="shared" si="20"/>
        <v>-</v>
      </c>
      <c r="G693" s="27" t="str">
        <f t="shared" si="21"/>
        <v>-</v>
      </c>
    </row>
    <row r="694" spans="1:7" x14ac:dyDescent="0.25">
      <c r="A694" s="29" t="s">
        <v>4411</v>
      </c>
      <c r="B694" s="29" t="s">
        <v>4408</v>
      </c>
      <c r="C694" s="29" t="s">
        <v>4416</v>
      </c>
      <c r="D694" s="29" t="s">
        <v>4406</v>
      </c>
      <c r="E694" s="28">
        <v>211.23000000000002</v>
      </c>
      <c r="F694" s="27" t="str">
        <f t="shared" si="20"/>
        <v>-</v>
      </c>
      <c r="G694" s="27" t="str">
        <f t="shared" si="21"/>
        <v>-</v>
      </c>
    </row>
    <row r="695" spans="1:7" x14ac:dyDescent="0.25">
      <c r="A695" s="29" t="s">
        <v>4418</v>
      </c>
      <c r="B695" s="29" t="s">
        <v>4408</v>
      </c>
      <c r="C695" s="29" t="s">
        <v>4421</v>
      </c>
      <c r="D695" s="29" t="s">
        <v>4406</v>
      </c>
      <c r="E695" s="28">
        <v>52.51</v>
      </c>
      <c r="F695" s="27" t="str">
        <f t="shared" si="20"/>
        <v>-</v>
      </c>
      <c r="G695" s="27" t="str">
        <f t="shared" si="21"/>
        <v>Connor Betts</v>
      </c>
    </row>
    <row r="696" spans="1:7" x14ac:dyDescent="0.25">
      <c r="A696" s="29" t="s">
        <v>4418</v>
      </c>
      <c r="B696" s="29" t="s">
        <v>4417</v>
      </c>
      <c r="C696" s="29" t="s">
        <v>4413</v>
      </c>
      <c r="D696" s="29" t="s">
        <v>4406</v>
      </c>
      <c r="E696" s="28">
        <v>61.74</v>
      </c>
      <c r="F696" s="27" t="str">
        <f t="shared" si="20"/>
        <v>Tina Carlton</v>
      </c>
      <c r="G696" s="27" t="str">
        <f t="shared" si="21"/>
        <v>-</v>
      </c>
    </row>
    <row r="697" spans="1:7" x14ac:dyDescent="0.25">
      <c r="A697" s="29" t="s">
        <v>4415</v>
      </c>
      <c r="B697" s="29" t="s">
        <v>4417</v>
      </c>
      <c r="C697" s="29" t="s">
        <v>4416</v>
      </c>
      <c r="D697" s="29" t="s">
        <v>4406</v>
      </c>
      <c r="E697" s="28">
        <v>405.32</v>
      </c>
      <c r="F697" s="27" t="str">
        <f t="shared" si="20"/>
        <v>-</v>
      </c>
      <c r="G697" s="27" t="str">
        <f t="shared" si="21"/>
        <v>-</v>
      </c>
    </row>
    <row r="698" spans="1:7" x14ac:dyDescent="0.25">
      <c r="A698" s="29" t="s">
        <v>4418</v>
      </c>
      <c r="B698" s="29" t="s">
        <v>4425</v>
      </c>
      <c r="C698" s="29" t="s">
        <v>4410</v>
      </c>
      <c r="D698" s="29" t="s">
        <v>4406</v>
      </c>
      <c r="E698" s="28">
        <v>685.03000000000009</v>
      </c>
      <c r="F698" s="27" t="str">
        <f t="shared" si="20"/>
        <v>Yvette Biti</v>
      </c>
      <c r="G698" s="27" t="str">
        <f t="shared" si="21"/>
        <v>-</v>
      </c>
    </row>
    <row r="699" spans="1:7" x14ac:dyDescent="0.25">
      <c r="A699" s="29" t="s">
        <v>4411</v>
      </c>
      <c r="B699" s="29" t="s">
        <v>4417</v>
      </c>
      <c r="C699" s="29" t="s">
        <v>4416</v>
      </c>
      <c r="D699" s="29" t="s">
        <v>4406</v>
      </c>
      <c r="E699" s="28">
        <v>264.23</v>
      </c>
      <c r="F699" s="27" t="str">
        <f t="shared" si="20"/>
        <v>-</v>
      </c>
      <c r="G699" s="27" t="str">
        <f t="shared" si="21"/>
        <v>-</v>
      </c>
    </row>
    <row r="700" spans="1:7" x14ac:dyDescent="0.25">
      <c r="A700" s="29" t="s">
        <v>4415</v>
      </c>
      <c r="B700" s="29" t="s">
        <v>4408</v>
      </c>
      <c r="C700" s="29" t="s">
        <v>4407</v>
      </c>
      <c r="D700" s="29" t="s">
        <v>4424</v>
      </c>
      <c r="E700" s="28">
        <v>154.22</v>
      </c>
      <c r="F700" s="27" t="str">
        <f t="shared" si="20"/>
        <v>Connor Betts</v>
      </c>
      <c r="G700" s="27" t="str">
        <f t="shared" si="21"/>
        <v>-</v>
      </c>
    </row>
    <row r="701" spans="1:7" x14ac:dyDescent="0.25">
      <c r="A701" s="29" t="s">
        <v>4418</v>
      </c>
      <c r="B701" s="29" t="s">
        <v>4419</v>
      </c>
      <c r="C701" s="29" t="s">
        <v>4410</v>
      </c>
      <c r="D701" s="29" t="s">
        <v>4406</v>
      </c>
      <c r="E701" s="28">
        <v>9.34</v>
      </c>
      <c r="F701" s="27" t="str">
        <f t="shared" si="20"/>
        <v>Nicholas Fernandes</v>
      </c>
      <c r="G701" s="27" t="str">
        <f t="shared" si="21"/>
        <v>-</v>
      </c>
    </row>
    <row r="702" spans="1:7" x14ac:dyDescent="0.25">
      <c r="A702" s="29" t="s">
        <v>4409</v>
      </c>
      <c r="B702" s="29" t="s">
        <v>4417</v>
      </c>
      <c r="C702" s="29" t="s">
        <v>4413</v>
      </c>
      <c r="D702" s="29" t="s">
        <v>4420</v>
      </c>
      <c r="E702" s="28">
        <v>12593.529999999999</v>
      </c>
      <c r="F702" s="27" t="str">
        <f t="shared" si="20"/>
        <v>Tina Carlton</v>
      </c>
      <c r="G702" s="27" t="str">
        <f t="shared" si="21"/>
        <v>-</v>
      </c>
    </row>
    <row r="703" spans="1:7" x14ac:dyDescent="0.25">
      <c r="A703" s="29" t="s">
        <v>4418</v>
      </c>
      <c r="B703" s="29" t="s">
        <v>4422</v>
      </c>
      <c r="C703" s="29" t="s">
        <v>4413</v>
      </c>
      <c r="D703" s="29" t="s">
        <v>4406</v>
      </c>
      <c r="E703" s="28">
        <v>55.91</v>
      </c>
      <c r="F703" s="27" t="str">
        <f t="shared" si="20"/>
        <v>Mihael Khan</v>
      </c>
      <c r="G703" s="27" t="str">
        <f t="shared" si="21"/>
        <v>-</v>
      </c>
    </row>
    <row r="704" spans="1:7" x14ac:dyDescent="0.25">
      <c r="A704" s="29" t="s">
        <v>4415</v>
      </c>
      <c r="B704" s="29" t="s">
        <v>4429</v>
      </c>
      <c r="C704" s="29" t="s">
        <v>4410</v>
      </c>
      <c r="D704" s="29" t="s">
        <v>4420</v>
      </c>
      <c r="E704" s="28">
        <v>21198.51</v>
      </c>
      <c r="F704" s="27" t="str">
        <f t="shared" si="20"/>
        <v>Radhya Staples</v>
      </c>
      <c r="G704" s="27" t="str">
        <f t="shared" si="21"/>
        <v>-</v>
      </c>
    </row>
    <row r="705" spans="1:7" x14ac:dyDescent="0.25">
      <c r="A705" s="29" t="s">
        <v>4415</v>
      </c>
      <c r="B705" s="29" t="s">
        <v>4408</v>
      </c>
      <c r="C705" s="29" t="s">
        <v>4421</v>
      </c>
      <c r="D705" s="29" t="s">
        <v>4406</v>
      </c>
      <c r="E705" s="28">
        <v>50.980000000000004</v>
      </c>
      <c r="F705" s="27" t="str">
        <f t="shared" si="20"/>
        <v>-</v>
      </c>
      <c r="G705" s="27" t="str">
        <f t="shared" si="21"/>
        <v>Connor Betts</v>
      </c>
    </row>
    <row r="706" spans="1:7" x14ac:dyDescent="0.25">
      <c r="A706" s="29" t="s">
        <v>4409</v>
      </c>
      <c r="B706" s="29" t="s">
        <v>4422</v>
      </c>
      <c r="C706" s="29" t="s">
        <v>4410</v>
      </c>
      <c r="D706" s="29" t="s">
        <v>4424</v>
      </c>
      <c r="E706" s="28">
        <v>112.10000000000001</v>
      </c>
      <c r="F706" s="27" t="str">
        <f t="shared" si="20"/>
        <v>Mihael Khan</v>
      </c>
      <c r="G706" s="27" t="str">
        <f t="shared" si="21"/>
        <v>-</v>
      </c>
    </row>
    <row r="707" spans="1:7" x14ac:dyDescent="0.25">
      <c r="A707" s="29" t="s">
        <v>4409</v>
      </c>
      <c r="B707" s="29" t="s">
        <v>4422</v>
      </c>
      <c r="C707" s="29" t="s">
        <v>4410</v>
      </c>
      <c r="D707" s="29" t="s">
        <v>4406</v>
      </c>
      <c r="E707" s="28">
        <v>60.68</v>
      </c>
      <c r="F707" s="27" t="str">
        <f t="shared" ref="F707:F770" si="22">IF(OR(C707="High", C707="Medium", C707="Low"), B707,"-")</f>
        <v>Mihael Khan</v>
      </c>
      <c r="G707" s="27" t="str">
        <f t="shared" ref="G707:G770" si="23">IF(AND(C707="Critical",NOT(D707= "Express Air")),B707,"-")</f>
        <v>-</v>
      </c>
    </row>
    <row r="708" spans="1:7" x14ac:dyDescent="0.25">
      <c r="A708" s="29" t="s">
        <v>4411</v>
      </c>
      <c r="B708" s="29" t="s">
        <v>4419</v>
      </c>
      <c r="C708" s="29" t="s">
        <v>4410</v>
      </c>
      <c r="D708" s="29" t="s">
        <v>4406</v>
      </c>
      <c r="E708" s="28">
        <v>12.61</v>
      </c>
      <c r="F708" s="27" t="str">
        <f t="shared" si="22"/>
        <v>Nicholas Fernandes</v>
      </c>
      <c r="G708" s="27" t="str">
        <f t="shared" si="23"/>
        <v>-</v>
      </c>
    </row>
    <row r="709" spans="1:7" x14ac:dyDescent="0.25">
      <c r="A709" s="29" t="s">
        <v>4411</v>
      </c>
      <c r="B709" s="29" t="s">
        <v>4428</v>
      </c>
      <c r="C709" s="29" t="s">
        <v>4407</v>
      </c>
      <c r="D709" s="29" t="s">
        <v>4424</v>
      </c>
      <c r="E709" s="28">
        <v>11.22</v>
      </c>
      <c r="F709" s="27" t="str">
        <f t="shared" si="22"/>
        <v>Aanya Zhang</v>
      </c>
      <c r="G709" s="27" t="str">
        <f t="shared" si="23"/>
        <v>-</v>
      </c>
    </row>
    <row r="710" spans="1:7" x14ac:dyDescent="0.25">
      <c r="A710" s="29" t="s">
        <v>4418</v>
      </c>
      <c r="B710" s="29" t="s">
        <v>4423</v>
      </c>
      <c r="C710" s="29" t="s">
        <v>4413</v>
      </c>
      <c r="D710" s="29" t="s">
        <v>4406</v>
      </c>
      <c r="E710" s="28">
        <v>12.7</v>
      </c>
      <c r="F710" s="27" t="str">
        <f t="shared" si="22"/>
        <v>Leighton Forrest</v>
      </c>
      <c r="G710" s="27" t="str">
        <f t="shared" si="23"/>
        <v>-</v>
      </c>
    </row>
    <row r="711" spans="1:7" x14ac:dyDescent="0.25">
      <c r="A711" s="29" t="s">
        <v>4409</v>
      </c>
      <c r="B711" s="29" t="s">
        <v>4425</v>
      </c>
      <c r="C711" s="29" t="s">
        <v>4421</v>
      </c>
      <c r="D711" s="29" t="s">
        <v>4406</v>
      </c>
      <c r="E711" s="28">
        <v>255.89</v>
      </c>
      <c r="F711" s="27" t="str">
        <f t="shared" si="22"/>
        <v>-</v>
      </c>
      <c r="G711" s="27" t="str">
        <f t="shared" si="23"/>
        <v>Yvette Biti</v>
      </c>
    </row>
    <row r="712" spans="1:7" x14ac:dyDescent="0.25">
      <c r="A712" s="29" t="s">
        <v>4415</v>
      </c>
      <c r="B712" s="29" t="s">
        <v>4414</v>
      </c>
      <c r="C712" s="29" t="s">
        <v>4413</v>
      </c>
      <c r="D712" s="29" t="s">
        <v>4406</v>
      </c>
      <c r="E712" s="28">
        <v>175.93</v>
      </c>
      <c r="F712" s="27" t="str">
        <f t="shared" si="22"/>
        <v>Natasha Song</v>
      </c>
      <c r="G712" s="27" t="str">
        <f t="shared" si="23"/>
        <v>-</v>
      </c>
    </row>
    <row r="713" spans="1:7" x14ac:dyDescent="0.25">
      <c r="A713" s="29" t="s">
        <v>4418</v>
      </c>
      <c r="B713" s="29" t="s">
        <v>4425</v>
      </c>
      <c r="C713" s="29" t="s">
        <v>4416</v>
      </c>
      <c r="D713" s="29" t="s">
        <v>4406</v>
      </c>
      <c r="E713" s="28">
        <v>606.97</v>
      </c>
      <c r="F713" s="27" t="str">
        <f t="shared" si="22"/>
        <v>-</v>
      </c>
      <c r="G713" s="27" t="str">
        <f t="shared" si="23"/>
        <v>-</v>
      </c>
    </row>
    <row r="714" spans="1:7" x14ac:dyDescent="0.25">
      <c r="A714" s="29" t="s">
        <v>4411</v>
      </c>
      <c r="B714" s="29" t="s">
        <v>4422</v>
      </c>
      <c r="C714" s="29" t="s">
        <v>4413</v>
      </c>
      <c r="D714" s="29" t="s">
        <v>4406</v>
      </c>
      <c r="E714" s="28">
        <v>8744.76</v>
      </c>
      <c r="F714" s="27" t="str">
        <f t="shared" si="22"/>
        <v>Mihael Khan</v>
      </c>
      <c r="G714" s="27" t="str">
        <f t="shared" si="23"/>
        <v>-</v>
      </c>
    </row>
    <row r="715" spans="1:7" x14ac:dyDescent="0.25">
      <c r="A715" s="29" t="s">
        <v>4418</v>
      </c>
      <c r="B715" s="29" t="s">
        <v>4426</v>
      </c>
      <c r="C715" s="29" t="s">
        <v>4413</v>
      </c>
      <c r="D715" s="29" t="s">
        <v>4406</v>
      </c>
      <c r="E715" s="28">
        <v>6929.43</v>
      </c>
      <c r="F715" s="27" t="str">
        <f t="shared" si="22"/>
        <v>Charlie Bui</v>
      </c>
      <c r="G715" s="27" t="str">
        <f t="shared" si="23"/>
        <v>-</v>
      </c>
    </row>
    <row r="716" spans="1:7" x14ac:dyDescent="0.25">
      <c r="A716" s="29" t="s">
        <v>4415</v>
      </c>
      <c r="B716" s="29" t="s">
        <v>4422</v>
      </c>
      <c r="C716" s="29" t="s">
        <v>4410</v>
      </c>
      <c r="D716" s="29" t="s">
        <v>4406</v>
      </c>
      <c r="E716" s="28">
        <v>201.35</v>
      </c>
      <c r="F716" s="27" t="str">
        <f t="shared" si="22"/>
        <v>Mihael Khan</v>
      </c>
      <c r="G716" s="27" t="str">
        <f t="shared" si="23"/>
        <v>-</v>
      </c>
    </row>
    <row r="717" spans="1:7" x14ac:dyDescent="0.25">
      <c r="A717" s="29" t="s">
        <v>4415</v>
      </c>
      <c r="B717" s="29" t="s">
        <v>4422</v>
      </c>
      <c r="C717" s="29" t="s">
        <v>4410</v>
      </c>
      <c r="D717" s="29" t="s">
        <v>4406</v>
      </c>
      <c r="E717" s="28">
        <v>49.879999999999995</v>
      </c>
      <c r="F717" s="27" t="str">
        <f t="shared" si="22"/>
        <v>Mihael Khan</v>
      </c>
      <c r="G717" s="27" t="str">
        <f t="shared" si="23"/>
        <v>-</v>
      </c>
    </row>
    <row r="718" spans="1:7" x14ac:dyDescent="0.25">
      <c r="A718" s="29" t="s">
        <v>4418</v>
      </c>
      <c r="B718" s="29" t="s">
        <v>4408</v>
      </c>
      <c r="C718" s="29" t="s">
        <v>4413</v>
      </c>
      <c r="D718" s="29" t="s">
        <v>4424</v>
      </c>
      <c r="E718" s="28">
        <v>605.26</v>
      </c>
      <c r="F718" s="27" t="str">
        <f t="shared" si="22"/>
        <v>Connor Betts</v>
      </c>
      <c r="G718" s="27" t="str">
        <f t="shared" si="23"/>
        <v>-</v>
      </c>
    </row>
    <row r="719" spans="1:7" x14ac:dyDescent="0.25">
      <c r="A719" s="29" t="s">
        <v>4415</v>
      </c>
      <c r="B719" s="29" t="s">
        <v>4422</v>
      </c>
      <c r="C719" s="29" t="s">
        <v>4410</v>
      </c>
      <c r="D719" s="29" t="s">
        <v>4406</v>
      </c>
      <c r="E719" s="28">
        <v>4453.46</v>
      </c>
      <c r="F719" s="27" t="str">
        <f t="shared" si="22"/>
        <v>Mihael Khan</v>
      </c>
      <c r="G719" s="27" t="str">
        <f t="shared" si="23"/>
        <v>-</v>
      </c>
    </row>
    <row r="720" spans="1:7" x14ac:dyDescent="0.25">
      <c r="A720" s="29" t="s">
        <v>4418</v>
      </c>
      <c r="B720" s="29" t="s">
        <v>4408</v>
      </c>
      <c r="C720" s="29" t="s">
        <v>4421</v>
      </c>
      <c r="D720" s="29" t="s">
        <v>4406</v>
      </c>
      <c r="E720" s="28">
        <v>81.599999999999994</v>
      </c>
      <c r="F720" s="27" t="str">
        <f t="shared" si="22"/>
        <v>-</v>
      </c>
      <c r="G720" s="27" t="str">
        <f t="shared" si="23"/>
        <v>Connor Betts</v>
      </c>
    </row>
    <row r="721" spans="1:7" x14ac:dyDescent="0.25">
      <c r="A721" s="29" t="s">
        <v>4418</v>
      </c>
      <c r="B721" s="29" t="s">
        <v>4430</v>
      </c>
      <c r="C721" s="29" t="s">
        <v>4410</v>
      </c>
      <c r="D721" s="29" t="s">
        <v>4406</v>
      </c>
      <c r="E721" s="28">
        <v>28.82</v>
      </c>
      <c r="F721" s="27" t="str">
        <f t="shared" si="22"/>
        <v>Preston Senome</v>
      </c>
      <c r="G721" s="27" t="str">
        <f t="shared" si="23"/>
        <v>-</v>
      </c>
    </row>
    <row r="722" spans="1:7" x14ac:dyDescent="0.25">
      <c r="A722" s="29" t="s">
        <v>4418</v>
      </c>
      <c r="B722" s="29" t="s">
        <v>4417</v>
      </c>
      <c r="C722" s="29" t="s">
        <v>4407</v>
      </c>
      <c r="D722" s="29" t="s">
        <v>4406</v>
      </c>
      <c r="E722" s="28">
        <v>232.35</v>
      </c>
      <c r="F722" s="27" t="str">
        <f t="shared" si="22"/>
        <v>Tina Carlton</v>
      </c>
      <c r="G722" s="27" t="str">
        <f t="shared" si="23"/>
        <v>-</v>
      </c>
    </row>
    <row r="723" spans="1:7" x14ac:dyDescent="0.25">
      <c r="A723" s="29" t="s">
        <v>4411</v>
      </c>
      <c r="B723" s="29" t="s">
        <v>4430</v>
      </c>
      <c r="C723" s="29" t="s">
        <v>4413</v>
      </c>
      <c r="D723" s="29" t="s">
        <v>4406</v>
      </c>
      <c r="E723" s="28">
        <v>104.86999999999999</v>
      </c>
      <c r="F723" s="27" t="str">
        <f t="shared" si="22"/>
        <v>Preston Senome</v>
      </c>
      <c r="G723" s="27" t="str">
        <f t="shared" si="23"/>
        <v>-</v>
      </c>
    </row>
    <row r="724" spans="1:7" x14ac:dyDescent="0.25">
      <c r="A724" s="29" t="s">
        <v>4415</v>
      </c>
      <c r="B724" s="29" t="s">
        <v>4408</v>
      </c>
      <c r="C724" s="29" t="s">
        <v>4416</v>
      </c>
      <c r="D724" s="29" t="s">
        <v>4406</v>
      </c>
      <c r="E724" s="28">
        <v>475.18000000000006</v>
      </c>
      <c r="F724" s="27" t="str">
        <f t="shared" si="22"/>
        <v>-</v>
      </c>
      <c r="G724" s="27" t="str">
        <f t="shared" si="23"/>
        <v>-</v>
      </c>
    </row>
    <row r="725" spans="1:7" x14ac:dyDescent="0.25">
      <c r="A725" s="29" t="s">
        <v>4418</v>
      </c>
      <c r="B725" s="29" t="s">
        <v>4425</v>
      </c>
      <c r="C725" s="29" t="s">
        <v>4410</v>
      </c>
      <c r="D725" s="29" t="s">
        <v>4406</v>
      </c>
      <c r="E725" s="28">
        <v>251.07</v>
      </c>
      <c r="F725" s="27" t="str">
        <f t="shared" si="22"/>
        <v>Yvette Biti</v>
      </c>
      <c r="G725" s="27" t="str">
        <f t="shared" si="23"/>
        <v>-</v>
      </c>
    </row>
    <row r="726" spans="1:7" x14ac:dyDescent="0.25">
      <c r="A726" s="29" t="s">
        <v>4409</v>
      </c>
      <c r="B726" s="29" t="s">
        <v>4417</v>
      </c>
      <c r="C726" s="29" t="s">
        <v>4421</v>
      </c>
      <c r="D726" s="29" t="s">
        <v>4406</v>
      </c>
      <c r="E726" s="28">
        <v>143.52000000000001</v>
      </c>
      <c r="F726" s="27" t="str">
        <f t="shared" si="22"/>
        <v>-</v>
      </c>
      <c r="G726" s="27" t="str">
        <f t="shared" si="23"/>
        <v>Tina Carlton</v>
      </c>
    </row>
    <row r="727" spans="1:7" x14ac:dyDescent="0.25">
      <c r="A727" s="29" t="s">
        <v>4415</v>
      </c>
      <c r="B727" s="29" t="s">
        <v>4431</v>
      </c>
      <c r="C727" s="29" t="s">
        <v>4421</v>
      </c>
      <c r="D727" s="29" t="s">
        <v>4406</v>
      </c>
      <c r="E727" s="28">
        <v>168.34</v>
      </c>
      <c r="F727" s="27" t="str">
        <f t="shared" si="22"/>
        <v>-</v>
      </c>
      <c r="G727" s="27" t="str">
        <f t="shared" si="23"/>
        <v>Phoebe Gour</v>
      </c>
    </row>
    <row r="728" spans="1:7" x14ac:dyDescent="0.25">
      <c r="A728" s="29" t="s">
        <v>4415</v>
      </c>
      <c r="B728" s="29" t="s">
        <v>4414</v>
      </c>
      <c r="C728" s="29" t="s">
        <v>4410</v>
      </c>
      <c r="D728" s="29" t="s">
        <v>4406</v>
      </c>
      <c r="E728" s="28">
        <v>113.30000000000001</v>
      </c>
      <c r="F728" s="27" t="str">
        <f t="shared" si="22"/>
        <v>Natasha Song</v>
      </c>
      <c r="G728" s="27" t="str">
        <f t="shared" si="23"/>
        <v>-</v>
      </c>
    </row>
    <row r="729" spans="1:7" x14ac:dyDescent="0.25">
      <c r="A729" s="29" t="s">
        <v>4411</v>
      </c>
      <c r="B729" s="29" t="s">
        <v>4427</v>
      </c>
      <c r="C729" s="29" t="s">
        <v>4413</v>
      </c>
      <c r="D729" s="29" t="s">
        <v>4406</v>
      </c>
      <c r="E729" s="28">
        <v>34.78</v>
      </c>
      <c r="F729" s="27" t="str">
        <f t="shared" si="22"/>
        <v>Samantha Chairs</v>
      </c>
      <c r="G729" s="27" t="str">
        <f t="shared" si="23"/>
        <v>-</v>
      </c>
    </row>
    <row r="730" spans="1:7" x14ac:dyDescent="0.25">
      <c r="A730" s="29" t="s">
        <v>4418</v>
      </c>
      <c r="B730" s="29" t="s">
        <v>4417</v>
      </c>
      <c r="C730" s="29" t="s">
        <v>4407</v>
      </c>
      <c r="D730" s="29" t="s">
        <v>4406</v>
      </c>
      <c r="E730" s="28">
        <v>59.66</v>
      </c>
      <c r="F730" s="27" t="str">
        <f t="shared" si="22"/>
        <v>Tina Carlton</v>
      </c>
      <c r="G730" s="27" t="str">
        <f t="shared" si="23"/>
        <v>-</v>
      </c>
    </row>
    <row r="731" spans="1:7" x14ac:dyDescent="0.25">
      <c r="A731" s="29" t="s">
        <v>4415</v>
      </c>
      <c r="B731" s="29" t="s">
        <v>4425</v>
      </c>
      <c r="C731" s="29" t="s">
        <v>4410</v>
      </c>
      <c r="D731" s="29" t="s">
        <v>4406</v>
      </c>
      <c r="E731" s="28">
        <v>2598.62</v>
      </c>
      <c r="F731" s="27" t="str">
        <f t="shared" si="22"/>
        <v>Yvette Biti</v>
      </c>
      <c r="G731" s="27" t="str">
        <f t="shared" si="23"/>
        <v>-</v>
      </c>
    </row>
    <row r="732" spans="1:7" x14ac:dyDescent="0.25">
      <c r="A732" s="29" t="s">
        <v>4415</v>
      </c>
      <c r="B732" s="29" t="s">
        <v>4423</v>
      </c>
      <c r="C732" s="29" t="s">
        <v>4421</v>
      </c>
      <c r="D732" s="29" t="s">
        <v>4406</v>
      </c>
      <c r="E732" s="28">
        <v>104.72999999999999</v>
      </c>
      <c r="F732" s="27" t="str">
        <f t="shared" si="22"/>
        <v>-</v>
      </c>
      <c r="G732" s="27" t="str">
        <f t="shared" si="23"/>
        <v>Leighton Forrest</v>
      </c>
    </row>
    <row r="733" spans="1:7" x14ac:dyDescent="0.25">
      <c r="A733" s="29" t="s">
        <v>4418</v>
      </c>
      <c r="B733" s="29" t="s">
        <v>4422</v>
      </c>
      <c r="C733" s="29" t="s">
        <v>4421</v>
      </c>
      <c r="D733" s="29" t="s">
        <v>4406</v>
      </c>
      <c r="E733" s="28">
        <v>46.68</v>
      </c>
      <c r="F733" s="27" t="str">
        <f t="shared" si="22"/>
        <v>-</v>
      </c>
      <c r="G733" s="27" t="str">
        <f t="shared" si="23"/>
        <v>Mihael Khan</v>
      </c>
    </row>
    <row r="734" spans="1:7" x14ac:dyDescent="0.25">
      <c r="A734" s="29" t="s">
        <v>4418</v>
      </c>
      <c r="B734" s="29" t="s">
        <v>4425</v>
      </c>
      <c r="C734" s="29" t="s">
        <v>4413</v>
      </c>
      <c r="D734" s="29" t="s">
        <v>4406</v>
      </c>
      <c r="E734" s="28">
        <v>1570.1200000000001</v>
      </c>
      <c r="F734" s="27" t="str">
        <f t="shared" si="22"/>
        <v>Yvette Biti</v>
      </c>
      <c r="G734" s="27" t="str">
        <f t="shared" si="23"/>
        <v>-</v>
      </c>
    </row>
    <row r="735" spans="1:7" x14ac:dyDescent="0.25">
      <c r="A735" s="29" t="s">
        <v>4418</v>
      </c>
      <c r="B735" s="29" t="s">
        <v>4422</v>
      </c>
      <c r="C735" s="29" t="s">
        <v>4416</v>
      </c>
      <c r="D735" s="29" t="s">
        <v>4406</v>
      </c>
      <c r="E735" s="28">
        <v>275.52</v>
      </c>
      <c r="F735" s="27" t="str">
        <f t="shared" si="22"/>
        <v>-</v>
      </c>
      <c r="G735" s="27" t="str">
        <f t="shared" si="23"/>
        <v>-</v>
      </c>
    </row>
    <row r="736" spans="1:7" x14ac:dyDescent="0.25">
      <c r="A736" s="29" t="s">
        <v>4415</v>
      </c>
      <c r="B736" s="29" t="s">
        <v>4431</v>
      </c>
      <c r="C736" s="29" t="s">
        <v>4413</v>
      </c>
      <c r="D736" s="29" t="s">
        <v>4406</v>
      </c>
      <c r="E736" s="28">
        <v>81.53</v>
      </c>
      <c r="F736" s="27" t="str">
        <f t="shared" si="22"/>
        <v>Phoebe Gour</v>
      </c>
      <c r="G736" s="27" t="str">
        <f t="shared" si="23"/>
        <v>-</v>
      </c>
    </row>
    <row r="737" spans="1:7" x14ac:dyDescent="0.25">
      <c r="A737" s="29" t="s">
        <v>4418</v>
      </c>
      <c r="B737" s="29" t="s">
        <v>4428</v>
      </c>
      <c r="C737" s="29" t="s">
        <v>4410</v>
      </c>
      <c r="D737" s="29" t="s">
        <v>4406</v>
      </c>
      <c r="E737" s="28">
        <v>109.57</v>
      </c>
      <c r="F737" s="27" t="str">
        <f t="shared" si="22"/>
        <v>Aanya Zhang</v>
      </c>
      <c r="G737" s="27" t="str">
        <f t="shared" si="23"/>
        <v>-</v>
      </c>
    </row>
    <row r="738" spans="1:7" x14ac:dyDescent="0.25">
      <c r="A738" s="29" t="s">
        <v>4418</v>
      </c>
      <c r="B738" s="29" t="s">
        <v>4419</v>
      </c>
      <c r="C738" s="29" t="s">
        <v>4416</v>
      </c>
      <c r="D738" s="29" t="s">
        <v>4406</v>
      </c>
      <c r="E738" s="28">
        <v>39.019999999999996</v>
      </c>
      <c r="F738" s="27" t="str">
        <f t="shared" si="22"/>
        <v>-</v>
      </c>
      <c r="G738" s="27" t="str">
        <f t="shared" si="23"/>
        <v>-</v>
      </c>
    </row>
    <row r="739" spans="1:7" x14ac:dyDescent="0.25">
      <c r="A739" s="29" t="s">
        <v>4418</v>
      </c>
      <c r="B739" s="29" t="s">
        <v>4417</v>
      </c>
      <c r="C739" s="29" t="s">
        <v>4410</v>
      </c>
      <c r="D739" s="29" t="s">
        <v>4406</v>
      </c>
      <c r="E739" s="28">
        <v>68.84</v>
      </c>
      <c r="F739" s="27" t="str">
        <f t="shared" si="22"/>
        <v>Tina Carlton</v>
      </c>
      <c r="G739" s="27" t="str">
        <f t="shared" si="23"/>
        <v>-</v>
      </c>
    </row>
    <row r="740" spans="1:7" x14ac:dyDescent="0.25">
      <c r="A740" s="29" t="s">
        <v>4418</v>
      </c>
      <c r="B740" s="29" t="s">
        <v>4408</v>
      </c>
      <c r="C740" s="29" t="s">
        <v>4413</v>
      </c>
      <c r="D740" s="29" t="s">
        <v>4406</v>
      </c>
      <c r="E740" s="28">
        <v>38.72</v>
      </c>
      <c r="F740" s="27" t="str">
        <f t="shared" si="22"/>
        <v>Connor Betts</v>
      </c>
      <c r="G740" s="27" t="str">
        <f t="shared" si="23"/>
        <v>-</v>
      </c>
    </row>
    <row r="741" spans="1:7" x14ac:dyDescent="0.25">
      <c r="A741" s="29" t="s">
        <v>4411</v>
      </c>
      <c r="B741" s="29" t="s">
        <v>4408</v>
      </c>
      <c r="C741" s="29" t="s">
        <v>4407</v>
      </c>
      <c r="D741" s="29" t="s">
        <v>4424</v>
      </c>
      <c r="E741" s="28">
        <v>11.049999999999999</v>
      </c>
      <c r="F741" s="27" t="str">
        <f t="shared" si="22"/>
        <v>Connor Betts</v>
      </c>
      <c r="G741" s="27" t="str">
        <f t="shared" si="23"/>
        <v>-</v>
      </c>
    </row>
    <row r="742" spans="1:7" x14ac:dyDescent="0.25">
      <c r="A742" s="29" t="s">
        <v>4418</v>
      </c>
      <c r="B742" s="29" t="s">
        <v>4423</v>
      </c>
      <c r="C742" s="29" t="s">
        <v>4421</v>
      </c>
      <c r="D742" s="29" t="s">
        <v>4424</v>
      </c>
      <c r="E742" s="28">
        <v>2414.89</v>
      </c>
      <c r="F742" s="27" t="str">
        <f t="shared" si="22"/>
        <v>-</v>
      </c>
      <c r="G742" s="27" t="str">
        <f t="shared" si="23"/>
        <v>-</v>
      </c>
    </row>
    <row r="743" spans="1:7" x14ac:dyDescent="0.25">
      <c r="A743" s="29" t="s">
        <v>4411</v>
      </c>
      <c r="B743" s="29" t="s">
        <v>4417</v>
      </c>
      <c r="C743" s="29" t="s">
        <v>4421</v>
      </c>
      <c r="D743" s="29" t="s">
        <v>4424</v>
      </c>
      <c r="E743" s="28">
        <v>363.59999999999997</v>
      </c>
      <c r="F743" s="27" t="str">
        <f t="shared" si="22"/>
        <v>-</v>
      </c>
      <c r="G743" s="27" t="str">
        <f t="shared" si="23"/>
        <v>-</v>
      </c>
    </row>
    <row r="744" spans="1:7" x14ac:dyDescent="0.25">
      <c r="A744" s="29" t="s">
        <v>4411</v>
      </c>
      <c r="B744" s="29" t="s">
        <v>4417</v>
      </c>
      <c r="C744" s="29" t="s">
        <v>4421</v>
      </c>
      <c r="D744" s="29" t="s">
        <v>4406</v>
      </c>
      <c r="E744" s="28">
        <v>1607.09</v>
      </c>
      <c r="F744" s="27" t="str">
        <f t="shared" si="22"/>
        <v>-</v>
      </c>
      <c r="G744" s="27" t="str">
        <f t="shared" si="23"/>
        <v>Tina Carlton</v>
      </c>
    </row>
    <row r="745" spans="1:7" x14ac:dyDescent="0.25">
      <c r="A745" s="29" t="s">
        <v>4409</v>
      </c>
      <c r="B745" s="29" t="s">
        <v>4431</v>
      </c>
      <c r="C745" s="29" t="s">
        <v>4407</v>
      </c>
      <c r="D745" s="29" t="s">
        <v>4406</v>
      </c>
      <c r="E745" s="28">
        <v>6700.11</v>
      </c>
      <c r="F745" s="27" t="str">
        <f t="shared" si="22"/>
        <v>Phoebe Gour</v>
      </c>
      <c r="G745" s="27" t="str">
        <f t="shared" si="23"/>
        <v>-</v>
      </c>
    </row>
    <row r="746" spans="1:7" x14ac:dyDescent="0.25">
      <c r="A746" s="29" t="s">
        <v>4411</v>
      </c>
      <c r="B746" s="29" t="s">
        <v>4425</v>
      </c>
      <c r="C746" s="29" t="s">
        <v>4416</v>
      </c>
      <c r="D746" s="29" t="s">
        <v>4406</v>
      </c>
      <c r="E746" s="28">
        <v>131.44</v>
      </c>
      <c r="F746" s="27" t="str">
        <f t="shared" si="22"/>
        <v>-</v>
      </c>
      <c r="G746" s="27" t="str">
        <f t="shared" si="23"/>
        <v>-</v>
      </c>
    </row>
    <row r="747" spans="1:7" x14ac:dyDescent="0.25">
      <c r="A747" s="29" t="s">
        <v>4418</v>
      </c>
      <c r="B747" s="29" t="s">
        <v>4427</v>
      </c>
      <c r="C747" s="29" t="s">
        <v>4421</v>
      </c>
      <c r="D747" s="29" t="s">
        <v>4406</v>
      </c>
      <c r="E747" s="28">
        <v>331.12000000000006</v>
      </c>
      <c r="F747" s="27" t="str">
        <f t="shared" si="22"/>
        <v>-</v>
      </c>
      <c r="G747" s="27" t="str">
        <f t="shared" si="23"/>
        <v>Samantha Chairs</v>
      </c>
    </row>
    <row r="748" spans="1:7" x14ac:dyDescent="0.25">
      <c r="A748" s="29" t="s">
        <v>4411</v>
      </c>
      <c r="B748" s="29" t="s">
        <v>4429</v>
      </c>
      <c r="C748" s="29" t="s">
        <v>4416</v>
      </c>
      <c r="D748" s="29" t="s">
        <v>4406</v>
      </c>
      <c r="E748" s="28">
        <v>510.81000000000006</v>
      </c>
      <c r="F748" s="27" t="str">
        <f t="shared" si="22"/>
        <v>-</v>
      </c>
      <c r="G748" s="27" t="str">
        <f t="shared" si="23"/>
        <v>-</v>
      </c>
    </row>
    <row r="749" spans="1:7" x14ac:dyDescent="0.25">
      <c r="A749" s="29" t="s">
        <v>4418</v>
      </c>
      <c r="B749" s="29" t="s">
        <v>4431</v>
      </c>
      <c r="C749" s="29" t="s">
        <v>4421</v>
      </c>
      <c r="D749" s="29" t="s">
        <v>4406</v>
      </c>
      <c r="E749" s="28">
        <v>74.739999999999995</v>
      </c>
      <c r="F749" s="27" t="str">
        <f t="shared" si="22"/>
        <v>-</v>
      </c>
      <c r="G749" s="27" t="str">
        <f t="shared" si="23"/>
        <v>Phoebe Gour</v>
      </c>
    </row>
    <row r="750" spans="1:7" x14ac:dyDescent="0.25">
      <c r="A750" s="29" t="s">
        <v>4418</v>
      </c>
      <c r="B750" s="29" t="s">
        <v>4423</v>
      </c>
      <c r="C750" s="29" t="s">
        <v>4410</v>
      </c>
      <c r="D750" s="29" t="s">
        <v>4406</v>
      </c>
      <c r="E750" s="28">
        <v>10224.24</v>
      </c>
      <c r="F750" s="27" t="str">
        <f t="shared" si="22"/>
        <v>Leighton Forrest</v>
      </c>
      <c r="G750" s="27" t="str">
        <f t="shared" si="23"/>
        <v>-</v>
      </c>
    </row>
    <row r="751" spans="1:7" x14ac:dyDescent="0.25">
      <c r="A751" s="29" t="s">
        <v>4418</v>
      </c>
      <c r="B751" s="29" t="s">
        <v>4417</v>
      </c>
      <c r="C751" s="29" t="s">
        <v>4413</v>
      </c>
      <c r="D751" s="29" t="s">
        <v>4406</v>
      </c>
      <c r="E751" s="28">
        <v>41.27</v>
      </c>
      <c r="F751" s="27" t="str">
        <f t="shared" si="22"/>
        <v>Tina Carlton</v>
      </c>
      <c r="G751" s="27" t="str">
        <f t="shared" si="23"/>
        <v>-</v>
      </c>
    </row>
    <row r="752" spans="1:7" x14ac:dyDescent="0.25">
      <c r="A752" s="29" t="s">
        <v>4411</v>
      </c>
      <c r="B752" s="29" t="s">
        <v>4425</v>
      </c>
      <c r="C752" s="29" t="s">
        <v>4413</v>
      </c>
      <c r="D752" s="29" t="s">
        <v>4406</v>
      </c>
      <c r="E752" s="28">
        <v>634.4799999999999</v>
      </c>
      <c r="F752" s="27" t="str">
        <f t="shared" si="22"/>
        <v>Yvette Biti</v>
      </c>
      <c r="G752" s="27" t="str">
        <f t="shared" si="23"/>
        <v>-</v>
      </c>
    </row>
    <row r="753" spans="1:7" x14ac:dyDescent="0.25">
      <c r="A753" s="29" t="s">
        <v>4415</v>
      </c>
      <c r="B753" s="29" t="s">
        <v>4417</v>
      </c>
      <c r="C753" s="29" t="s">
        <v>4421</v>
      </c>
      <c r="D753" s="29" t="s">
        <v>4406</v>
      </c>
      <c r="E753" s="28">
        <v>3.28</v>
      </c>
      <c r="F753" s="27" t="str">
        <f t="shared" si="22"/>
        <v>-</v>
      </c>
      <c r="G753" s="27" t="str">
        <f t="shared" si="23"/>
        <v>Tina Carlton</v>
      </c>
    </row>
    <row r="754" spans="1:7" x14ac:dyDescent="0.25">
      <c r="A754" s="29" t="s">
        <v>4418</v>
      </c>
      <c r="B754" s="29" t="s">
        <v>4422</v>
      </c>
      <c r="C754" s="29" t="s">
        <v>4410</v>
      </c>
      <c r="D754" s="29" t="s">
        <v>4424</v>
      </c>
      <c r="E754" s="28">
        <v>2016.42</v>
      </c>
      <c r="F754" s="27" t="str">
        <f t="shared" si="22"/>
        <v>Mihael Khan</v>
      </c>
      <c r="G754" s="27" t="str">
        <f t="shared" si="23"/>
        <v>-</v>
      </c>
    </row>
    <row r="755" spans="1:7" x14ac:dyDescent="0.25">
      <c r="A755" s="29" t="s">
        <v>4411</v>
      </c>
      <c r="B755" s="29" t="s">
        <v>4414</v>
      </c>
      <c r="C755" s="29" t="s">
        <v>4413</v>
      </c>
      <c r="D755" s="29" t="s">
        <v>4406</v>
      </c>
      <c r="E755" s="28">
        <v>285.07</v>
      </c>
      <c r="F755" s="27" t="str">
        <f t="shared" si="22"/>
        <v>Natasha Song</v>
      </c>
      <c r="G755" s="27" t="str">
        <f t="shared" si="23"/>
        <v>-</v>
      </c>
    </row>
    <row r="756" spans="1:7" x14ac:dyDescent="0.25">
      <c r="A756" s="29" t="s">
        <v>4411</v>
      </c>
      <c r="B756" s="29" t="s">
        <v>4414</v>
      </c>
      <c r="C756" s="29" t="s">
        <v>4407</v>
      </c>
      <c r="D756" s="29" t="s">
        <v>4406</v>
      </c>
      <c r="E756" s="28">
        <v>151.78</v>
      </c>
      <c r="F756" s="27" t="str">
        <f t="shared" si="22"/>
        <v>Natasha Song</v>
      </c>
      <c r="G756" s="27" t="str">
        <f t="shared" si="23"/>
        <v>-</v>
      </c>
    </row>
    <row r="757" spans="1:7" x14ac:dyDescent="0.25">
      <c r="A757" s="29" t="s">
        <v>4411</v>
      </c>
      <c r="B757" s="29" t="s">
        <v>4414</v>
      </c>
      <c r="C757" s="29" t="s">
        <v>4413</v>
      </c>
      <c r="D757" s="29" t="s">
        <v>4424</v>
      </c>
      <c r="E757" s="28">
        <v>193.53</v>
      </c>
      <c r="F757" s="27" t="str">
        <f t="shared" si="22"/>
        <v>Natasha Song</v>
      </c>
      <c r="G757" s="27" t="str">
        <f t="shared" si="23"/>
        <v>-</v>
      </c>
    </row>
    <row r="758" spans="1:7" x14ac:dyDescent="0.25">
      <c r="A758" s="29" t="s">
        <v>4418</v>
      </c>
      <c r="B758" s="29" t="s">
        <v>4430</v>
      </c>
      <c r="C758" s="29" t="s">
        <v>4416</v>
      </c>
      <c r="D758" s="29" t="s">
        <v>4406</v>
      </c>
      <c r="E758" s="28">
        <v>425.31999999999994</v>
      </c>
      <c r="F758" s="27" t="str">
        <f t="shared" si="22"/>
        <v>-</v>
      </c>
      <c r="G758" s="27" t="str">
        <f t="shared" si="23"/>
        <v>-</v>
      </c>
    </row>
    <row r="759" spans="1:7" x14ac:dyDescent="0.25">
      <c r="A759" s="29" t="s">
        <v>4411</v>
      </c>
      <c r="B759" s="29" t="s">
        <v>4427</v>
      </c>
      <c r="C759" s="29" t="s">
        <v>4413</v>
      </c>
      <c r="D759" s="29" t="s">
        <v>4406</v>
      </c>
      <c r="E759" s="28">
        <v>68.22</v>
      </c>
      <c r="F759" s="27" t="str">
        <f t="shared" si="22"/>
        <v>Samantha Chairs</v>
      </c>
      <c r="G759" s="27" t="str">
        <f t="shared" si="23"/>
        <v>-</v>
      </c>
    </row>
    <row r="760" spans="1:7" x14ac:dyDescent="0.25">
      <c r="A760" s="29" t="s">
        <v>4411</v>
      </c>
      <c r="B760" s="29" t="s">
        <v>4426</v>
      </c>
      <c r="C760" s="29" t="s">
        <v>4413</v>
      </c>
      <c r="D760" s="29" t="s">
        <v>4406</v>
      </c>
      <c r="E760" s="28">
        <v>714.74</v>
      </c>
      <c r="F760" s="27" t="str">
        <f t="shared" si="22"/>
        <v>Charlie Bui</v>
      </c>
      <c r="G760" s="27" t="str">
        <f t="shared" si="23"/>
        <v>-</v>
      </c>
    </row>
    <row r="761" spans="1:7" x14ac:dyDescent="0.25">
      <c r="A761" s="29" t="s">
        <v>4409</v>
      </c>
      <c r="B761" s="29" t="s">
        <v>4419</v>
      </c>
      <c r="C761" s="29" t="s">
        <v>4407</v>
      </c>
      <c r="D761" s="29" t="s">
        <v>4406</v>
      </c>
      <c r="E761" s="28">
        <v>295.04999999999995</v>
      </c>
      <c r="F761" s="27" t="str">
        <f t="shared" si="22"/>
        <v>Nicholas Fernandes</v>
      </c>
      <c r="G761" s="27" t="str">
        <f t="shared" si="23"/>
        <v>-</v>
      </c>
    </row>
    <row r="762" spans="1:7" x14ac:dyDescent="0.25">
      <c r="A762" s="29" t="s">
        <v>4411</v>
      </c>
      <c r="B762" s="29" t="s">
        <v>4417</v>
      </c>
      <c r="C762" s="29" t="s">
        <v>4407</v>
      </c>
      <c r="D762" s="29" t="s">
        <v>4406</v>
      </c>
      <c r="E762" s="28">
        <v>340.94000000000005</v>
      </c>
      <c r="F762" s="27" t="str">
        <f t="shared" si="22"/>
        <v>Tina Carlton</v>
      </c>
      <c r="G762" s="27" t="str">
        <f t="shared" si="23"/>
        <v>-</v>
      </c>
    </row>
    <row r="763" spans="1:7" x14ac:dyDescent="0.25">
      <c r="A763" s="29" t="s">
        <v>4411</v>
      </c>
      <c r="B763" s="29" t="s">
        <v>4428</v>
      </c>
      <c r="C763" s="29" t="s">
        <v>4416</v>
      </c>
      <c r="D763" s="29" t="s">
        <v>4406</v>
      </c>
      <c r="E763" s="28">
        <v>70.33</v>
      </c>
      <c r="F763" s="27" t="str">
        <f t="shared" si="22"/>
        <v>-</v>
      </c>
      <c r="G763" s="27" t="str">
        <f t="shared" si="23"/>
        <v>-</v>
      </c>
    </row>
    <row r="764" spans="1:7" x14ac:dyDescent="0.25">
      <c r="A764" s="29" t="s">
        <v>4418</v>
      </c>
      <c r="B764" s="29" t="s">
        <v>4431</v>
      </c>
      <c r="C764" s="29" t="s">
        <v>4413</v>
      </c>
      <c r="D764" s="29" t="s">
        <v>4406</v>
      </c>
      <c r="E764" s="28">
        <v>276.72000000000003</v>
      </c>
      <c r="F764" s="27" t="str">
        <f t="shared" si="22"/>
        <v>Phoebe Gour</v>
      </c>
      <c r="G764" s="27" t="str">
        <f t="shared" si="23"/>
        <v>-</v>
      </c>
    </row>
    <row r="765" spans="1:7" x14ac:dyDescent="0.25">
      <c r="A765" s="29" t="s">
        <v>4409</v>
      </c>
      <c r="B765" s="29" t="s">
        <v>4427</v>
      </c>
      <c r="C765" s="29" t="s">
        <v>4421</v>
      </c>
      <c r="D765" s="29" t="s">
        <v>4406</v>
      </c>
      <c r="E765" s="28">
        <v>71.150000000000006</v>
      </c>
      <c r="F765" s="27" t="str">
        <f t="shared" si="22"/>
        <v>-</v>
      </c>
      <c r="G765" s="27" t="str">
        <f t="shared" si="23"/>
        <v>Samantha Chairs</v>
      </c>
    </row>
    <row r="766" spans="1:7" x14ac:dyDescent="0.25">
      <c r="A766" s="29" t="s">
        <v>4418</v>
      </c>
      <c r="B766" s="29" t="s">
        <v>4417</v>
      </c>
      <c r="C766" s="29" t="s">
        <v>4421</v>
      </c>
      <c r="D766" s="29" t="s">
        <v>4406</v>
      </c>
      <c r="E766" s="28">
        <v>12948.810000000001</v>
      </c>
      <c r="F766" s="27" t="str">
        <f t="shared" si="22"/>
        <v>-</v>
      </c>
      <c r="G766" s="27" t="str">
        <f t="shared" si="23"/>
        <v>Tina Carlton</v>
      </c>
    </row>
    <row r="767" spans="1:7" x14ac:dyDescent="0.25">
      <c r="A767" s="29" t="s">
        <v>4411</v>
      </c>
      <c r="B767" s="29" t="s">
        <v>4430</v>
      </c>
      <c r="C767" s="29" t="s">
        <v>4421</v>
      </c>
      <c r="D767" s="29" t="s">
        <v>4406</v>
      </c>
      <c r="E767" s="28">
        <v>652.05999999999995</v>
      </c>
      <c r="F767" s="27" t="str">
        <f t="shared" si="22"/>
        <v>-</v>
      </c>
      <c r="G767" s="27" t="str">
        <f t="shared" si="23"/>
        <v>Preston Senome</v>
      </c>
    </row>
    <row r="768" spans="1:7" x14ac:dyDescent="0.25">
      <c r="A768" s="29" t="s">
        <v>4418</v>
      </c>
      <c r="B768" s="29" t="s">
        <v>4417</v>
      </c>
      <c r="C768" s="29" t="s">
        <v>4413</v>
      </c>
      <c r="D768" s="29" t="s">
        <v>4424</v>
      </c>
      <c r="E768" s="28">
        <v>61.19</v>
      </c>
      <c r="F768" s="27" t="str">
        <f t="shared" si="22"/>
        <v>Tina Carlton</v>
      </c>
      <c r="G768" s="27" t="str">
        <f t="shared" si="23"/>
        <v>-</v>
      </c>
    </row>
    <row r="769" spans="1:7" x14ac:dyDescent="0.25">
      <c r="A769" s="29" t="s">
        <v>4411</v>
      </c>
      <c r="B769" s="29" t="s">
        <v>4428</v>
      </c>
      <c r="C769" s="29" t="s">
        <v>4407</v>
      </c>
      <c r="D769" s="29" t="s">
        <v>4406</v>
      </c>
      <c r="E769" s="28">
        <v>4123.3599999999997</v>
      </c>
      <c r="F769" s="27" t="str">
        <f t="shared" si="22"/>
        <v>Aanya Zhang</v>
      </c>
      <c r="G769" s="27" t="str">
        <f t="shared" si="23"/>
        <v>-</v>
      </c>
    </row>
    <row r="770" spans="1:7" x14ac:dyDescent="0.25">
      <c r="A770" s="29" t="s">
        <v>4411</v>
      </c>
      <c r="B770" s="29" t="s">
        <v>4422</v>
      </c>
      <c r="C770" s="29" t="s">
        <v>4421</v>
      </c>
      <c r="D770" s="29" t="s">
        <v>4406</v>
      </c>
      <c r="E770" s="28">
        <v>166.05</v>
      </c>
      <c r="F770" s="27" t="str">
        <f t="shared" si="22"/>
        <v>-</v>
      </c>
      <c r="G770" s="27" t="str">
        <f t="shared" si="23"/>
        <v>Mihael Khan</v>
      </c>
    </row>
    <row r="771" spans="1:7" x14ac:dyDescent="0.25">
      <c r="A771" s="29" t="s">
        <v>4411</v>
      </c>
      <c r="B771" s="29" t="s">
        <v>4426</v>
      </c>
      <c r="C771" s="29" t="s">
        <v>4416</v>
      </c>
      <c r="D771" s="29" t="s">
        <v>4406</v>
      </c>
      <c r="E771" s="28">
        <v>106.97999999999999</v>
      </c>
      <c r="F771" s="27" t="str">
        <f t="shared" ref="F771:F834" si="24">IF(OR(C771="High", C771="Medium", C771="Low"), B771,"-")</f>
        <v>-</v>
      </c>
      <c r="G771" s="27" t="str">
        <f t="shared" ref="G771:G834" si="25">IF(AND(C771="Critical",NOT(D771= "Express Air")),B771,"-")</f>
        <v>-</v>
      </c>
    </row>
    <row r="772" spans="1:7" x14ac:dyDescent="0.25">
      <c r="A772" s="29" t="s">
        <v>4409</v>
      </c>
      <c r="B772" s="29" t="s">
        <v>4408</v>
      </c>
      <c r="C772" s="29" t="s">
        <v>4413</v>
      </c>
      <c r="D772" s="29" t="s">
        <v>4406</v>
      </c>
      <c r="E772" s="28">
        <v>28.459999999999997</v>
      </c>
      <c r="F772" s="27" t="str">
        <f t="shared" si="24"/>
        <v>Connor Betts</v>
      </c>
      <c r="G772" s="27" t="str">
        <f t="shared" si="25"/>
        <v>-</v>
      </c>
    </row>
    <row r="773" spans="1:7" x14ac:dyDescent="0.25">
      <c r="A773" s="29" t="s">
        <v>4415</v>
      </c>
      <c r="B773" s="29" t="s">
        <v>4425</v>
      </c>
      <c r="C773" s="29" t="s">
        <v>4410</v>
      </c>
      <c r="D773" s="29" t="s">
        <v>4406</v>
      </c>
      <c r="E773" s="28">
        <v>257.09000000000003</v>
      </c>
      <c r="F773" s="27" t="str">
        <f t="shared" si="24"/>
        <v>Yvette Biti</v>
      </c>
      <c r="G773" s="27" t="str">
        <f t="shared" si="25"/>
        <v>-</v>
      </c>
    </row>
    <row r="774" spans="1:7" x14ac:dyDescent="0.25">
      <c r="A774" s="29" t="s">
        <v>4415</v>
      </c>
      <c r="B774" s="29" t="s">
        <v>4431</v>
      </c>
      <c r="C774" s="29" t="s">
        <v>4416</v>
      </c>
      <c r="D774" s="29" t="s">
        <v>4424</v>
      </c>
      <c r="E774" s="28">
        <v>2016.48</v>
      </c>
      <c r="F774" s="27" t="str">
        <f t="shared" si="24"/>
        <v>-</v>
      </c>
      <c r="G774" s="27" t="str">
        <f t="shared" si="25"/>
        <v>-</v>
      </c>
    </row>
    <row r="775" spans="1:7" x14ac:dyDescent="0.25">
      <c r="A775" s="29" t="s">
        <v>4411</v>
      </c>
      <c r="B775" s="29" t="s">
        <v>4425</v>
      </c>
      <c r="C775" s="29" t="s">
        <v>4407</v>
      </c>
      <c r="D775" s="29" t="s">
        <v>4406</v>
      </c>
      <c r="E775" s="28">
        <v>233.18</v>
      </c>
      <c r="F775" s="27" t="str">
        <f t="shared" si="24"/>
        <v>Yvette Biti</v>
      </c>
      <c r="G775" s="27" t="str">
        <f t="shared" si="25"/>
        <v>-</v>
      </c>
    </row>
    <row r="776" spans="1:7" x14ac:dyDescent="0.25">
      <c r="A776" s="29" t="s">
        <v>4418</v>
      </c>
      <c r="B776" s="29" t="s">
        <v>4427</v>
      </c>
      <c r="C776" s="29" t="s">
        <v>4410</v>
      </c>
      <c r="D776" s="29" t="s">
        <v>4406</v>
      </c>
      <c r="E776" s="28">
        <v>201.89</v>
      </c>
      <c r="F776" s="27" t="str">
        <f t="shared" si="24"/>
        <v>Samantha Chairs</v>
      </c>
      <c r="G776" s="27" t="str">
        <f t="shared" si="25"/>
        <v>-</v>
      </c>
    </row>
    <row r="777" spans="1:7" x14ac:dyDescent="0.25">
      <c r="A777" s="29" t="s">
        <v>4418</v>
      </c>
      <c r="B777" s="29" t="s">
        <v>4427</v>
      </c>
      <c r="C777" s="29" t="s">
        <v>4407</v>
      </c>
      <c r="D777" s="29" t="s">
        <v>4406</v>
      </c>
      <c r="E777" s="28">
        <v>202.45</v>
      </c>
      <c r="F777" s="27" t="str">
        <f t="shared" si="24"/>
        <v>Samantha Chairs</v>
      </c>
      <c r="G777" s="27" t="str">
        <f t="shared" si="25"/>
        <v>-</v>
      </c>
    </row>
    <row r="778" spans="1:7" x14ac:dyDescent="0.25">
      <c r="A778" s="29" t="s">
        <v>4409</v>
      </c>
      <c r="B778" s="29" t="s">
        <v>4426</v>
      </c>
      <c r="C778" s="29" t="s">
        <v>4407</v>
      </c>
      <c r="D778" s="29" t="s">
        <v>4406</v>
      </c>
      <c r="E778" s="28">
        <v>1352.81</v>
      </c>
      <c r="F778" s="27" t="str">
        <f t="shared" si="24"/>
        <v>Charlie Bui</v>
      </c>
      <c r="G778" s="27" t="str">
        <f t="shared" si="25"/>
        <v>-</v>
      </c>
    </row>
    <row r="779" spans="1:7" x14ac:dyDescent="0.25">
      <c r="A779" s="29" t="s">
        <v>4411</v>
      </c>
      <c r="B779" s="29" t="s">
        <v>4419</v>
      </c>
      <c r="C779" s="29" t="s">
        <v>4410</v>
      </c>
      <c r="D779" s="29" t="s">
        <v>4406</v>
      </c>
      <c r="E779" s="28">
        <v>3604.3799999999997</v>
      </c>
      <c r="F779" s="27" t="str">
        <f t="shared" si="24"/>
        <v>Nicholas Fernandes</v>
      </c>
      <c r="G779" s="27" t="str">
        <f t="shared" si="25"/>
        <v>-</v>
      </c>
    </row>
    <row r="780" spans="1:7" x14ac:dyDescent="0.25">
      <c r="A780" s="29" t="s">
        <v>4415</v>
      </c>
      <c r="B780" s="29" t="s">
        <v>4408</v>
      </c>
      <c r="C780" s="29" t="s">
        <v>4421</v>
      </c>
      <c r="D780" s="29" t="s">
        <v>4406</v>
      </c>
      <c r="E780" s="28">
        <v>477.53</v>
      </c>
      <c r="F780" s="27" t="str">
        <f t="shared" si="24"/>
        <v>-</v>
      </c>
      <c r="G780" s="27" t="str">
        <f t="shared" si="25"/>
        <v>Connor Betts</v>
      </c>
    </row>
    <row r="781" spans="1:7" x14ac:dyDescent="0.25">
      <c r="A781" s="29" t="s">
        <v>4415</v>
      </c>
      <c r="B781" s="29" t="s">
        <v>4408</v>
      </c>
      <c r="C781" s="29" t="s">
        <v>4421</v>
      </c>
      <c r="D781" s="29" t="s">
        <v>4406</v>
      </c>
      <c r="E781" s="28">
        <v>53.720000000000006</v>
      </c>
      <c r="F781" s="27" t="str">
        <f t="shared" si="24"/>
        <v>-</v>
      </c>
      <c r="G781" s="27" t="str">
        <f t="shared" si="25"/>
        <v>Connor Betts</v>
      </c>
    </row>
    <row r="782" spans="1:7" x14ac:dyDescent="0.25">
      <c r="A782" s="29" t="s">
        <v>4409</v>
      </c>
      <c r="B782" s="29" t="s">
        <v>4423</v>
      </c>
      <c r="C782" s="29" t="s">
        <v>4413</v>
      </c>
      <c r="D782" s="29" t="s">
        <v>4406</v>
      </c>
      <c r="E782" s="28">
        <v>124.95</v>
      </c>
      <c r="F782" s="27" t="str">
        <f t="shared" si="24"/>
        <v>Leighton Forrest</v>
      </c>
      <c r="G782" s="27" t="str">
        <f t="shared" si="25"/>
        <v>-</v>
      </c>
    </row>
    <row r="783" spans="1:7" x14ac:dyDescent="0.25">
      <c r="A783" s="29" t="s">
        <v>4418</v>
      </c>
      <c r="B783" s="29" t="s">
        <v>4419</v>
      </c>
      <c r="C783" s="29" t="s">
        <v>4413</v>
      </c>
      <c r="D783" s="29" t="s">
        <v>4424</v>
      </c>
      <c r="E783" s="28">
        <v>198.97</v>
      </c>
      <c r="F783" s="27" t="str">
        <f t="shared" si="24"/>
        <v>Nicholas Fernandes</v>
      </c>
      <c r="G783" s="27" t="str">
        <f t="shared" si="25"/>
        <v>-</v>
      </c>
    </row>
    <row r="784" spans="1:7" x14ac:dyDescent="0.25">
      <c r="A784" s="29" t="s">
        <v>4409</v>
      </c>
      <c r="B784" s="29" t="s">
        <v>4408</v>
      </c>
      <c r="C784" s="29" t="s">
        <v>4413</v>
      </c>
      <c r="D784" s="29" t="s">
        <v>4406</v>
      </c>
      <c r="E784" s="28">
        <v>157.89999999999998</v>
      </c>
      <c r="F784" s="27" t="str">
        <f t="shared" si="24"/>
        <v>Connor Betts</v>
      </c>
      <c r="G784" s="27" t="str">
        <f t="shared" si="25"/>
        <v>-</v>
      </c>
    </row>
    <row r="785" spans="1:7" x14ac:dyDescent="0.25">
      <c r="A785" s="29" t="s">
        <v>4415</v>
      </c>
      <c r="B785" s="29" t="s">
        <v>4422</v>
      </c>
      <c r="C785" s="29" t="s">
        <v>4416</v>
      </c>
      <c r="D785" s="29" t="s">
        <v>4406</v>
      </c>
      <c r="E785" s="28">
        <v>270.42</v>
      </c>
      <c r="F785" s="27" t="str">
        <f t="shared" si="24"/>
        <v>-</v>
      </c>
      <c r="G785" s="27" t="str">
        <f t="shared" si="25"/>
        <v>-</v>
      </c>
    </row>
    <row r="786" spans="1:7" x14ac:dyDescent="0.25">
      <c r="A786" s="29" t="s">
        <v>4418</v>
      </c>
      <c r="B786" s="29" t="s">
        <v>4419</v>
      </c>
      <c r="C786" s="29" t="s">
        <v>4410</v>
      </c>
      <c r="D786" s="29" t="s">
        <v>4406</v>
      </c>
      <c r="E786" s="28">
        <v>46.74</v>
      </c>
      <c r="F786" s="27" t="str">
        <f t="shared" si="24"/>
        <v>Nicholas Fernandes</v>
      </c>
      <c r="G786" s="27" t="str">
        <f t="shared" si="25"/>
        <v>-</v>
      </c>
    </row>
    <row r="787" spans="1:7" x14ac:dyDescent="0.25">
      <c r="A787" s="29" t="s">
        <v>4411</v>
      </c>
      <c r="B787" s="29" t="s">
        <v>4425</v>
      </c>
      <c r="C787" s="29" t="s">
        <v>4416</v>
      </c>
      <c r="D787" s="29" t="s">
        <v>4406</v>
      </c>
      <c r="E787" s="28">
        <v>126.46000000000001</v>
      </c>
      <c r="F787" s="27" t="str">
        <f t="shared" si="24"/>
        <v>-</v>
      </c>
      <c r="G787" s="27" t="str">
        <f t="shared" si="25"/>
        <v>-</v>
      </c>
    </row>
    <row r="788" spans="1:7" x14ac:dyDescent="0.25">
      <c r="A788" s="29" t="s">
        <v>4418</v>
      </c>
      <c r="B788" s="29" t="s">
        <v>4425</v>
      </c>
      <c r="C788" s="29" t="s">
        <v>4421</v>
      </c>
      <c r="D788" s="29" t="s">
        <v>4406</v>
      </c>
      <c r="E788" s="28">
        <v>335.31</v>
      </c>
      <c r="F788" s="27" t="str">
        <f t="shared" si="24"/>
        <v>-</v>
      </c>
      <c r="G788" s="27" t="str">
        <f t="shared" si="25"/>
        <v>Yvette Biti</v>
      </c>
    </row>
    <row r="789" spans="1:7" x14ac:dyDescent="0.25">
      <c r="A789" s="29" t="s">
        <v>4415</v>
      </c>
      <c r="B789" s="29" t="s">
        <v>4419</v>
      </c>
      <c r="C789" s="29" t="s">
        <v>4416</v>
      </c>
      <c r="D789" s="29" t="s">
        <v>4420</v>
      </c>
      <c r="E789" s="28">
        <v>17148.61</v>
      </c>
      <c r="F789" s="27" t="str">
        <f t="shared" si="24"/>
        <v>-</v>
      </c>
      <c r="G789" s="27" t="str">
        <f t="shared" si="25"/>
        <v>-</v>
      </c>
    </row>
    <row r="790" spans="1:7" x14ac:dyDescent="0.25">
      <c r="A790" s="29" t="s">
        <v>4415</v>
      </c>
      <c r="B790" s="29" t="s">
        <v>4427</v>
      </c>
      <c r="C790" s="29" t="s">
        <v>4407</v>
      </c>
      <c r="D790" s="29" t="s">
        <v>4406</v>
      </c>
      <c r="E790" s="28">
        <v>1705.96</v>
      </c>
      <c r="F790" s="27" t="str">
        <f t="shared" si="24"/>
        <v>Samantha Chairs</v>
      </c>
      <c r="G790" s="27" t="str">
        <f t="shared" si="25"/>
        <v>-</v>
      </c>
    </row>
    <row r="791" spans="1:7" x14ac:dyDescent="0.25">
      <c r="A791" s="29" t="s">
        <v>4409</v>
      </c>
      <c r="B791" s="29" t="s">
        <v>4431</v>
      </c>
      <c r="C791" s="29" t="s">
        <v>4410</v>
      </c>
      <c r="D791" s="29" t="s">
        <v>4406</v>
      </c>
      <c r="E791" s="28">
        <v>111.77999999999999</v>
      </c>
      <c r="F791" s="27" t="str">
        <f t="shared" si="24"/>
        <v>Phoebe Gour</v>
      </c>
      <c r="G791" s="27" t="str">
        <f t="shared" si="25"/>
        <v>-</v>
      </c>
    </row>
    <row r="792" spans="1:7" x14ac:dyDescent="0.25">
      <c r="A792" s="29" t="s">
        <v>4415</v>
      </c>
      <c r="B792" s="29" t="s">
        <v>4431</v>
      </c>
      <c r="C792" s="29" t="s">
        <v>4407</v>
      </c>
      <c r="D792" s="29" t="s">
        <v>4406</v>
      </c>
      <c r="E792" s="28">
        <v>1467.67</v>
      </c>
      <c r="F792" s="27" t="str">
        <f t="shared" si="24"/>
        <v>Phoebe Gour</v>
      </c>
      <c r="G792" s="27" t="str">
        <f t="shared" si="25"/>
        <v>-</v>
      </c>
    </row>
    <row r="793" spans="1:7" x14ac:dyDescent="0.25">
      <c r="A793" s="29" t="s">
        <v>4411</v>
      </c>
      <c r="B793" s="29" t="s">
        <v>4428</v>
      </c>
      <c r="C793" s="29" t="s">
        <v>4410</v>
      </c>
      <c r="D793" s="29" t="s">
        <v>4406</v>
      </c>
      <c r="E793" s="28">
        <v>70.08</v>
      </c>
      <c r="F793" s="27" t="str">
        <f t="shared" si="24"/>
        <v>Aanya Zhang</v>
      </c>
      <c r="G793" s="27" t="str">
        <f t="shared" si="25"/>
        <v>-</v>
      </c>
    </row>
    <row r="794" spans="1:7" x14ac:dyDescent="0.25">
      <c r="A794" s="29" t="s">
        <v>4415</v>
      </c>
      <c r="B794" s="29" t="s">
        <v>4417</v>
      </c>
      <c r="C794" s="29" t="s">
        <v>4410</v>
      </c>
      <c r="D794" s="29" t="s">
        <v>4406</v>
      </c>
      <c r="E794" s="28">
        <v>3848.5399999999995</v>
      </c>
      <c r="F794" s="27" t="str">
        <f t="shared" si="24"/>
        <v>Tina Carlton</v>
      </c>
      <c r="G794" s="27" t="str">
        <f t="shared" si="25"/>
        <v>-</v>
      </c>
    </row>
    <row r="795" spans="1:7" x14ac:dyDescent="0.25">
      <c r="A795" s="29" t="s">
        <v>4418</v>
      </c>
      <c r="B795" s="29" t="s">
        <v>4430</v>
      </c>
      <c r="C795" s="29" t="s">
        <v>4416</v>
      </c>
      <c r="D795" s="29" t="s">
        <v>4424</v>
      </c>
      <c r="E795" s="28">
        <v>212.48</v>
      </c>
      <c r="F795" s="27" t="str">
        <f t="shared" si="24"/>
        <v>-</v>
      </c>
      <c r="G795" s="27" t="str">
        <f t="shared" si="25"/>
        <v>-</v>
      </c>
    </row>
    <row r="796" spans="1:7" x14ac:dyDescent="0.25">
      <c r="A796" s="29" t="s">
        <v>4411</v>
      </c>
      <c r="B796" s="29" t="s">
        <v>4419</v>
      </c>
      <c r="C796" s="29" t="s">
        <v>4407</v>
      </c>
      <c r="D796" s="29" t="s">
        <v>4406</v>
      </c>
      <c r="E796" s="28">
        <v>582.56999999999994</v>
      </c>
      <c r="F796" s="27" t="str">
        <f t="shared" si="24"/>
        <v>Nicholas Fernandes</v>
      </c>
      <c r="G796" s="27" t="str">
        <f t="shared" si="25"/>
        <v>-</v>
      </c>
    </row>
    <row r="797" spans="1:7" x14ac:dyDescent="0.25">
      <c r="A797" s="29" t="s">
        <v>4418</v>
      </c>
      <c r="B797" s="29" t="s">
        <v>4425</v>
      </c>
      <c r="C797" s="29" t="s">
        <v>4407</v>
      </c>
      <c r="D797" s="29" t="s">
        <v>4406</v>
      </c>
      <c r="E797" s="28">
        <v>783.17000000000007</v>
      </c>
      <c r="F797" s="27" t="str">
        <f t="shared" si="24"/>
        <v>Yvette Biti</v>
      </c>
      <c r="G797" s="27" t="str">
        <f t="shared" si="25"/>
        <v>-</v>
      </c>
    </row>
    <row r="798" spans="1:7" x14ac:dyDescent="0.25">
      <c r="A798" s="29" t="s">
        <v>4415</v>
      </c>
      <c r="B798" s="29" t="s">
        <v>4428</v>
      </c>
      <c r="C798" s="29" t="s">
        <v>4407</v>
      </c>
      <c r="D798" s="29" t="s">
        <v>4406</v>
      </c>
      <c r="E798" s="28">
        <v>946.64</v>
      </c>
      <c r="F798" s="27" t="str">
        <f t="shared" si="24"/>
        <v>Aanya Zhang</v>
      </c>
      <c r="G798" s="27" t="str">
        <f t="shared" si="25"/>
        <v>-</v>
      </c>
    </row>
    <row r="799" spans="1:7" x14ac:dyDescent="0.25">
      <c r="A799" s="29" t="s">
        <v>4411</v>
      </c>
      <c r="B799" s="29" t="s">
        <v>4417</v>
      </c>
      <c r="C799" s="29" t="s">
        <v>4407</v>
      </c>
      <c r="D799" s="29" t="s">
        <v>4406</v>
      </c>
      <c r="E799" s="28">
        <v>68.429999999999993</v>
      </c>
      <c r="F799" s="27" t="str">
        <f t="shared" si="24"/>
        <v>Tina Carlton</v>
      </c>
      <c r="G799" s="27" t="str">
        <f t="shared" si="25"/>
        <v>-</v>
      </c>
    </row>
    <row r="800" spans="1:7" x14ac:dyDescent="0.25">
      <c r="A800" s="29" t="s">
        <v>4418</v>
      </c>
      <c r="B800" s="29" t="s">
        <v>4431</v>
      </c>
      <c r="C800" s="29" t="s">
        <v>4410</v>
      </c>
      <c r="D800" s="29" t="s">
        <v>4406</v>
      </c>
      <c r="E800" s="28">
        <v>65.28</v>
      </c>
      <c r="F800" s="27" t="str">
        <f t="shared" si="24"/>
        <v>Phoebe Gour</v>
      </c>
      <c r="G800" s="27" t="str">
        <f t="shared" si="25"/>
        <v>-</v>
      </c>
    </row>
    <row r="801" spans="1:7" x14ac:dyDescent="0.25">
      <c r="A801" s="29" t="s">
        <v>4411</v>
      </c>
      <c r="B801" s="29" t="s">
        <v>4431</v>
      </c>
      <c r="C801" s="29" t="s">
        <v>4410</v>
      </c>
      <c r="D801" s="29" t="s">
        <v>4406</v>
      </c>
      <c r="E801" s="28">
        <v>944.83</v>
      </c>
      <c r="F801" s="27" t="str">
        <f t="shared" si="24"/>
        <v>Phoebe Gour</v>
      </c>
      <c r="G801" s="27" t="str">
        <f t="shared" si="25"/>
        <v>-</v>
      </c>
    </row>
    <row r="802" spans="1:7" x14ac:dyDescent="0.25">
      <c r="A802" s="29" t="s">
        <v>4418</v>
      </c>
      <c r="B802" s="29" t="s">
        <v>4426</v>
      </c>
      <c r="C802" s="29" t="s">
        <v>4421</v>
      </c>
      <c r="D802" s="29" t="s">
        <v>4406</v>
      </c>
      <c r="E802" s="28">
        <v>59.85</v>
      </c>
      <c r="F802" s="27" t="str">
        <f t="shared" si="24"/>
        <v>-</v>
      </c>
      <c r="G802" s="27" t="str">
        <f t="shared" si="25"/>
        <v>Charlie Bui</v>
      </c>
    </row>
    <row r="803" spans="1:7" x14ac:dyDescent="0.25">
      <c r="A803" s="29" t="s">
        <v>4415</v>
      </c>
      <c r="B803" s="29" t="s">
        <v>4425</v>
      </c>
      <c r="C803" s="29" t="s">
        <v>4407</v>
      </c>
      <c r="D803" s="29" t="s">
        <v>4424</v>
      </c>
      <c r="E803" s="28">
        <v>303.26</v>
      </c>
      <c r="F803" s="27" t="str">
        <f t="shared" si="24"/>
        <v>Yvette Biti</v>
      </c>
      <c r="G803" s="27" t="str">
        <f t="shared" si="25"/>
        <v>-</v>
      </c>
    </row>
    <row r="804" spans="1:7" x14ac:dyDescent="0.25">
      <c r="A804" s="29" t="s">
        <v>4418</v>
      </c>
      <c r="B804" s="29" t="s">
        <v>4430</v>
      </c>
      <c r="C804" s="29" t="s">
        <v>4410</v>
      </c>
      <c r="D804" s="29" t="s">
        <v>4406</v>
      </c>
      <c r="E804" s="28">
        <v>57.149999999999991</v>
      </c>
      <c r="F804" s="27" t="str">
        <f t="shared" si="24"/>
        <v>Preston Senome</v>
      </c>
      <c r="G804" s="27" t="str">
        <f t="shared" si="25"/>
        <v>-</v>
      </c>
    </row>
    <row r="805" spans="1:7" x14ac:dyDescent="0.25">
      <c r="A805" s="29" t="s">
        <v>4411</v>
      </c>
      <c r="B805" s="29" t="s">
        <v>4425</v>
      </c>
      <c r="C805" s="29" t="s">
        <v>4413</v>
      </c>
      <c r="D805" s="29" t="s">
        <v>4406</v>
      </c>
      <c r="E805" s="28">
        <v>115.61</v>
      </c>
      <c r="F805" s="27" t="str">
        <f t="shared" si="24"/>
        <v>Yvette Biti</v>
      </c>
      <c r="G805" s="27" t="str">
        <f t="shared" si="25"/>
        <v>-</v>
      </c>
    </row>
    <row r="806" spans="1:7" x14ac:dyDescent="0.25">
      <c r="A806" s="29" t="s">
        <v>4418</v>
      </c>
      <c r="B806" s="29" t="s">
        <v>4423</v>
      </c>
      <c r="C806" s="29" t="s">
        <v>4416</v>
      </c>
      <c r="D806" s="29" t="s">
        <v>4406</v>
      </c>
      <c r="E806" s="28">
        <v>110.30999999999999</v>
      </c>
      <c r="F806" s="27" t="str">
        <f t="shared" si="24"/>
        <v>-</v>
      </c>
      <c r="G806" s="27" t="str">
        <f t="shared" si="25"/>
        <v>-</v>
      </c>
    </row>
    <row r="807" spans="1:7" x14ac:dyDescent="0.25">
      <c r="A807" s="29" t="s">
        <v>4418</v>
      </c>
      <c r="B807" s="29" t="s">
        <v>4408</v>
      </c>
      <c r="C807" s="29" t="s">
        <v>4407</v>
      </c>
      <c r="D807" s="29" t="s">
        <v>4406</v>
      </c>
      <c r="E807" s="28">
        <v>46.72</v>
      </c>
      <c r="F807" s="27" t="str">
        <f t="shared" si="24"/>
        <v>Connor Betts</v>
      </c>
      <c r="G807" s="27" t="str">
        <f t="shared" si="25"/>
        <v>-</v>
      </c>
    </row>
    <row r="808" spans="1:7" x14ac:dyDescent="0.25">
      <c r="A808" s="29" t="s">
        <v>4418</v>
      </c>
      <c r="B808" s="29" t="s">
        <v>4408</v>
      </c>
      <c r="C808" s="29" t="s">
        <v>4416</v>
      </c>
      <c r="D808" s="29" t="s">
        <v>4406</v>
      </c>
      <c r="E808" s="28">
        <v>106.54999999999998</v>
      </c>
      <c r="F808" s="27" t="str">
        <f t="shared" si="24"/>
        <v>-</v>
      </c>
      <c r="G808" s="27" t="str">
        <f t="shared" si="25"/>
        <v>-</v>
      </c>
    </row>
    <row r="809" spans="1:7" x14ac:dyDescent="0.25">
      <c r="A809" s="29" t="s">
        <v>4418</v>
      </c>
      <c r="B809" s="29" t="s">
        <v>4431</v>
      </c>
      <c r="C809" s="29" t="s">
        <v>4410</v>
      </c>
      <c r="D809" s="29" t="s">
        <v>4406</v>
      </c>
      <c r="E809" s="28">
        <v>259.19</v>
      </c>
      <c r="F809" s="27" t="str">
        <f t="shared" si="24"/>
        <v>Phoebe Gour</v>
      </c>
      <c r="G809" s="27" t="str">
        <f t="shared" si="25"/>
        <v>-</v>
      </c>
    </row>
    <row r="810" spans="1:7" x14ac:dyDescent="0.25">
      <c r="A810" s="29" t="s">
        <v>4415</v>
      </c>
      <c r="B810" s="29" t="s">
        <v>4431</v>
      </c>
      <c r="C810" s="29" t="s">
        <v>4421</v>
      </c>
      <c r="D810" s="29" t="s">
        <v>4406</v>
      </c>
      <c r="E810" s="28">
        <v>21.36</v>
      </c>
      <c r="F810" s="27" t="str">
        <f t="shared" si="24"/>
        <v>-</v>
      </c>
      <c r="G810" s="27" t="str">
        <f t="shared" si="25"/>
        <v>Phoebe Gour</v>
      </c>
    </row>
    <row r="811" spans="1:7" x14ac:dyDescent="0.25">
      <c r="A811" s="29" t="s">
        <v>4409</v>
      </c>
      <c r="B811" s="29" t="s">
        <v>4426</v>
      </c>
      <c r="C811" s="29" t="s">
        <v>4413</v>
      </c>
      <c r="D811" s="29" t="s">
        <v>4406</v>
      </c>
      <c r="E811" s="28">
        <v>22073.940000000002</v>
      </c>
      <c r="F811" s="27" t="str">
        <f t="shared" si="24"/>
        <v>Charlie Bui</v>
      </c>
      <c r="G811" s="27" t="str">
        <f t="shared" si="25"/>
        <v>-</v>
      </c>
    </row>
    <row r="812" spans="1:7" x14ac:dyDescent="0.25">
      <c r="A812" s="29" t="s">
        <v>4411</v>
      </c>
      <c r="B812" s="29" t="s">
        <v>4414</v>
      </c>
      <c r="C812" s="29" t="s">
        <v>4410</v>
      </c>
      <c r="D812" s="29" t="s">
        <v>4420</v>
      </c>
      <c r="E812" s="28">
        <v>5107.04</v>
      </c>
      <c r="F812" s="27" t="str">
        <f t="shared" si="24"/>
        <v>Natasha Song</v>
      </c>
      <c r="G812" s="27" t="str">
        <f t="shared" si="25"/>
        <v>-</v>
      </c>
    </row>
    <row r="813" spans="1:7" x14ac:dyDescent="0.25">
      <c r="A813" s="29" t="s">
        <v>4418</v>
      </c>
      <c r="B813" s="29" t="s">
        <v>4423</v>
      </c>
      <c r="C813" s="29" t="s">
        <v>4421</v>
      </c>
      <c r="D813" s="29" t="s">
        <v>4406</v>
      </c>
      <c r="E813" s="28">
        <v>587.19000000000005</v>
      </c>
      <c r="F813" s="27" t="str">
        <f t="shared" si="24"/>
        <v>-</v>
      </c>
      <c r="G813" s="27" t="str">
        <f t="shared" si="25"/>
        <v>Leighton Forrest</v>
      </c>
    </row>
    <row r="814" spans="1:7" x14ac:dyDescent="0.25">
      <c r="A814" s="29" t="s">
        <v>4418</v>
      </c>
      <c r="B814" s="29" t="s">
        <v>4425</v>
      </c>
      <c r="C814" s="29" t="s">
        <v>4410</v>
      </c>
      <c r="D814" s="29" t="s">
        <v>4406</v>
      </c>
      <c r="E814" s="28">
        <v>130.26000000000002</v>
      </c>
      <c r="F814" s="27" t="str">
        <f t="shared" si="24"/>
        <v>Yvette Biti</v>
      </c>
      <c r="G814" s="27" t="str">
        <f t="shared" si="25"/>
        <v>-</v>
      </c>
    </row>
    <row r="815" spans="1:7" x14ac:dyDescent="0.25">
      <c r="A815" s="29" t="s">
        <v>4418</v>
      </c>
      <c r="B815" s="29" t="s">
        <v>4417</v>
      </c>
      <c r="C815" s="29" t="s">
        <v>4416</v>
      </c>
      <c r="D815" s="29" t="s">
        <v>4406</v>
      </c>
      <c r="E815" s="28">
        <v>6.7100000000000009</v>
      </c>
      <c r="F815" s="27" t="str">
        <f t="shared" si="24"/>
        <v>-</v>
      </c>
      <c r="G815" s="27" t="str">
        <f t="shared" si="25"/>
        <v>-</v>
      </c>
    </row>
    <row r="816" spans="1:7" x14ac:dyDescent="0.25">
      <c r="A816" s="29" t="s">
        <v>4418</v>
      </c>
      <c r="B816" s="29" t="s">
        <v>4417</v>
      </c>
      <c r="C816" s="29" t="s">
        <v>4410</v>
      </c>
      <c r="D816" s="29" t="s">
        <v>4406</v>
      </c>
      <c r="E816" s="28">
        <v>373.09000000000003</v>
      </c>
      <c r="F816" s="27" t="str">
        <f t="shared" si="24"/>
        <v>Tina Carlton</v>
      </c>
      <c r="G816" s="27" t="str">
        <f t="shared" si="25"/>
        <v>-</v>
      </c>
    </row>
    <row r="817" spans="1:7" x14ac:dyDescent="0.25">
      <c r="A817" s="29" t="s">
        <v>4415</v>
      </c>
      <c r="B817" s="29" t="s">
        <v>4417</v>
      </c>
      <c r="C817" s="29" t="s">
        <v>4410</v>
      </c>
      <c r="D817" s="29" t="s">
        <v>4424</v>
      </c>
      <c r="E817" s="28">
        <v>51.06</v>
      </c>
      <c r="F817" s="27" t="str">
        <f t="shared" si="24"/>
        <v>Tina Carlton</v>
      </c>
      <c r="G817" s="27" t="str">
        <f t="shared" si="25"/>
        <v>-</v>
      </c>
    </row>
    <row r="818" spans="1:7" x14ac:dyDescent="0.25">
      <c r="A818" s="29" t="s">
        <v>4409</v>
      </c>
      <c r="B818" s="29" t="s">
        <v>4431</v>
      </c>
      <c r="C818" s="29" t="s">
        <v>4410</v>
      </c>
      <c r="D818" s="29" t="s">
        <v>4406</v>
      </c>
      <c r="E818" s="28">
        <v>329.78000000000003</v>
      </c>
      <c r="F818" s="27" t="str">
        <f t="shared" si="24"/>
        <v>Phoebe Gour</v>
      </c>
      <c r="G818" s="27" t="str">
        <f t="shared" si="25"/>
        <v>-</v>
      </c>
    </row>
    <row r="819" spans="1:7" x14ac:dyDescent="0.25">
      <c r="A819" s="29" t="s">
        <v>4411</v>
      </c>
      <c r="B819" s="29" t="s">
        <v>4431</v>
      </c>
      <c r="C819" s="29" t="s">
        <v>4416</v>
      </c>
      <c r="D819" s="29" t="s">
        <v>4406</v>
      </c>
      <c r="E819" s="28">
        <v>29.129999999999995</v>
      </c>
      <c r="F819" s="27" t="str">
        <f t="shared" si="24"/>
        <v>-</v>
      </c>
      <c r="G819" s="27" t="str">
        <f t="shared" si="25"/>
        <v>-</v>
      </c>
    </row>
    <row r="820" spans="1:7" x14ac:dyDescent="0.25">
      <c r="A820" s="29" t="s">
        <v>4418</v>
      </c>
      <c r="B820" s="29" t="s">
        <v>4426</v>
      </c>
      <c r="C820" s="29" t="s">
        <v>4416</v>
      </c>
      <c r="D820" s="29" t="s">
        <v>4406</v>
      </c>
      <c r="E820" s="28">
        <v>137.75</v>
      </c>
      <c r="F820" s="27" t="str">
        <f t="shared" si="24"/>
        <v>-</v>
      </c>
      <c r="G820" s="27" t="str">
        <f t="shared" si="25"/>
        <v>-</v>
      </c>
    </row>
    <row r="821" spans="1:7" x14ac:dyDescent="0.25">
      <c r="A821" s="29" t="s">
        <v>4418</v>
      </c>
      <c r="B821" s="29" t="s">
        <v>4408</v>
      </c>
      <c r="C821" s="29" t="s">
        <v>4421</v>
      </c>
      <c r="D821" s="29" t="s">
        <v>4406</v>
      </c>
      <c r="E821" s="28">
        <v>41.29</v>
      </c>
      <c r="F821" s="27" t="str">
        <f t="shared" si="24"/>
        <v>-</v>
      </c>
      <c r="G821" s="27" t="str">
        <f t="shared" si="25"/>
        <v>Connor Betts</v>
      </c>
    </row>
    <row r="822" spans="1:7" x14ac:dyDescent="0.25">
      <c r="A822" s="29" t="s">
        <v>4411</v>
      </c>
      <c r="B822" s="29" t="s">
        <v>4419</v>
      </c>
      <c r="C822" s="29" t="s">
        <v>4413</v>
      </c>
      <c r="D822" s="29" t="s">
        <v>4424</v>
      </c>
      <c r="E822" s="28">
        <v>146.01</v>
      </c>
      <c r="F822" s="27" t="str">
        <f t="shared" si="24"/>
        <v>Nicholas Fernandes</v>
      </c>
      <c r="G822" s="27" t="str">
        <f t="shared" si="25"/>
        <v>-</v>
      </c>
    </row>
    <row r="823" spans="1:7" x14ac:dyDescent="0.25">
      <c r="A823" s="29" t="s">
        <v>4418</v>
      </c>
      <c r="B823" s="29" t="s">
        <v>4408</v>
      </c>
      <c r="C823" s="29" t="s">
        <v>4421</v>
      </c>
      <c r="D823" s="29" t="s">
        <v>4420</v>
      </c>
      <c r="E823" s="28">
        <v>19398.509999999998</v>
      </c>
      <c r="F823" s="27" t="str">
        <f t="shared" si="24"/>
        <v>-</v>
      </c>
      <c r="G823" s="27" t="str">
        <f t="shared" si="25"/>
        <v>Connor Betts</v>
      </c>
    </row>
    <row r="824" spans="1:7" x14ac:dyDescent="0.25">
      <c r="A824" s="29" t="s">
        <v>4409</v>
      </c>
      <c r="B824" s="29" t="s">
        <v>4431</v>
      </c>
      <c r="C824" s="29" t="s">
        <v>4410</v>
      </c>
      <c r="D824" s="29" t="s">
        <v>4406</v>
      </c>
      <c r="E824" s="28">
        <v>46.39</v>
      </c>
      <c r="F824" s="27" t="str">
        <f t="shared" si="24"/>
        <v>Phoebe Gour</v>
      </c>
      <c r="G824" s="27" t="str">
        <f t="shared" si="25"/>
        <v>-</v>
      </c>
    </row>
    <row r="825" spans="1:7" x14ac:dyDescent="0.25">
      <c r="A825" s="29" t="s">
        <v>4418</v>
      </c>
      <c r="B825" s="29" t="s">
        <v>4428</v>
      </c>
      <c r="C825" s="29" t="s">
        <v>4407</v>
      </c>
      <c r="D825" s="29" t="s">
        <v>4406</v>
      </c>
      <c r="E825" s="28">
        <v>1942.2099999999998</v>
      </c>
      <c r="F825" s="27" t="str">
        <f t="shared" si="24"/>
        <v>Aanya Zhang</v>
      </c>
      <c r="G825" s="27" t="str">
        <f t="shared" si="25"/>
        <v>-</v>
      </c>
    </row>
    <row r="826" spans="1:7" x14ac:dyDescent="0.25">
      <c r="A826" s="29" t="s">
        <v>4418</v>
      </c>
      <c r="B826" s="29" t="s">
        <v>4428</v>
      </c>
      <c r="C826" s="29" t="s">
        <v>4407</v>
      </c>
      <c r="D826" s="29" t="s">
        <v>4406</v>
      </c>
      <c r="E826" s="28">
        <v>5.04</v>
      </c>
      <c r="F826" s="27" t="str">
        <f t="shared" si="24"/>
        <v>Aanya Zhang</v>
      </c>
      <c r="G826" s="27" t="str">
        <f t="shared" si="25"/>
        <v>-</v>
      </c>
    </row>
    <row r="827" spans="1:7" x14ac:dyDescent="0.25">
      <c r="A827" s="29" t="s">
        <v>4418</v>
      </c>
      <c r="B827" s="29" t="s">
        <v>4417</v>
      </c>
      <c r="C827" s="29" t="s">
        <v>4416</v>
      </c>
      <c r="D827" s="29" t="s">
        <v>4406</v>
      </c>
      <c r="E827" s="28">
        <v>14.559999999999999</v>
      </c>
      <c r="F827" s="27" t="str">
        <f t="shared" si="24"/>
        <v>-</v>
      </c>
      <c r="G827" s="27" t="str">
        <f t="shared" si="25"/>
        <v>-</v>
      </c>
    </row>
    <row r="828" spans="1:7" x14ac:dyDescent="0.25">
      <c r="A828" s="29" t="s">
        <v>4411</v>
      </c>
      <c r="B828" s="29" t="s">
        <v>4425</v>
      </c>
      <c r="C828" s="29" t="s">
        <v>4416</v>
      </c>
      <c r="D828" s="29" t="s">
        <v>4406</v>
      </c>
      <c r="E828" s="28">
        <v>635.14999999999986</v>
      </c>
      <c r="F828" s="27" t="str">
        <f t="shared" si="24"/>
        <v>-</v>
      </c>
      <c r="G828" s="27" t="str">
        <f t="shared" si="25"/>
        <v>-</v>
      </c>
    </row>
    <row r="829" spans="1:7" x14ac:dyDescent="0.25">
      <c r="A829" s="29" t="s">
        <v>4409</v>
      </c>
      <c r="B829" s="29" t="s">
        <v>4425</v>
      </c>
      <c r="C829" s="29" t="s">
        <v>4416</v>
      </c>
      <c r="D829" s="29" t="s">
        <v>4406</v>
      </c>
      <c r="E829" s="28">
        <v>96.929999999999993</v>
      </c>
      <c r="F829" s="27" t="str">
        <f t="shared" si="24"/>
        <v>-</v>
      </c>
      <c r="G829" s="27" t="str">
        <f t="shared" si="25"/>
        <v>-</v>
      </c>
    </row>
    <row r="830" spans="1:7" x14ac:dyDescent="0.25">
      <c r="A830" s="29" t="s">
        <v>4411</v>
      </c>
      <c r="B830" s="29" t="s">
        <v>4431</v>
      </c>
      <c r="C830" s="29" t="s">
        <v>4413</v>
      </c>
      <c r="D830" s="29" t="s">
        <v>4406</v>
      </c>
      <c r="E830" s="28">
        <v>119.4</v>
      </c>
      <c r="F830" s="27" t="str">
        <f t="shared" si="24"/>
        <v>Phoebe Gour</v>
      </c>
      <c r="G830" s="27" t="str">
        <f t="shared" si="25"/>
        <v>-</v>
      </c>
    </row>
    <row r="831" spans="1:7" x14ac:dyDescent="0.25">
      <c r="A831" s="29" t="s">
        <v>4411</v>
      </c>
      <c r="B831" s="29" t="s">
        <v>4423</v>
      </c>
      <c r="C831" s="29" t="s">
        <v>4416</v>
      </c>
      <c r="D831" s="29" t="s">
        <v>4406</v>
      </c>
      <c r="E831" s="28">
        <v>294.03999999999996</v>
      </c>
      <c r="F831" s="27" t="str">
        <f t="shared" si="24"/>
        <v>-</v>
      </c>
      <c r="G831" s="27" t="str">
        <f t="shared" si="25"/>
        <v>-</v>
      </c>
    </row>
    <row r="832" spans="1:7" x14ac:dyDescent="0.25">
      <c r="A832" s="29" t="s">
        <v>4409</v>
      </c>
      <c r="B832" s="29" t="s">
        <v>4414</v>
      </c>
      <c r="C832" s="29" t="s">
        <v>4407</v>
      </c>
      <c r="D832" s="29" t="s">
        <v>4406</v>
      </c>
      <c r="E832" s="28">
        <v>201.76999999999998</v>
      </c>
      <c r="F832" s="27" t="str">
        <f t="shared" si="24"/>
        <v>Natasha Song</v>
      </c>
      <c r="G832" s="27" t="str">
        <f t="shared" si="25"/>
        <v>-</v>
      </c>
    </row>
    <row r="833" spans="1:7" x14ac:dyDescent="0.25">
      <c r="A833" s="29" t="s">
        <v>4409</v>
      </c>
      <c r="B833" s="29" t="s">
        <v>4425</v>
      </c>
      <c r="C833" s="29" t="s">
        <v>4413</v>
      </c>
      <c r="D833" s="29" t="s">
        <v>4406</v>
      </c>
      <c r="E833" s="28">
        <v>172.20000000000002</v>
      </c>
      <c r="F833" s="27" t="str">
        <f t="shared" si="24"/>
        <v>Yvette Biti</v>
      </c>
      <c r="G833" s="27" t="str">
        <f t="shared" si="25"/>
        <v>-</v>
      </c>
    </row>
    <row r="834" spans="1:7" x14ac:dyDescent="0.25">
      <c r="A834" s="29" t="s">
        <v>4409</v>
      </c>
      <c r="B834" s="29" t="s">
        <v>4422</v>
      </c>
      <c r="C834" s="29" t="s">
        <v>4416</v>
      </c>
      <c r="D834" s="29" t="s">
        <v>4406</v>
      </c>
      <c r="E834" s="28">
        <v>131.07</v>
      </c>
      <c r="F834" s="27" t="str">
        <f t="shared" si="24"/>
        <v>-</v>
      </c>
      <c r="G834" s="27" t="str">
        <f t="shared" si="25"/>
        <v>-</v>
      </c>
    </row>
    <row r="835" spans="1:7" x14ac:dyDescent="0.25">
      <c r="A835" s="29" t="s">
        <v>4409</v>
      </c>
      <c r="B835" s="29" t="s">
        <v>4422</v>
      </c>
      <c r="C835" s="29" t="s">
        <v>4416</v>
      </c>
      <c r="D835" s="29" t="s">
        <v>4406</v>
      </c>
      <c r="E835" s="28">
        <v>429.15000000000003</v>
      </c>
      <c r="F835" s="27" t="str">
        <f t="shared" ref="F835:F898" si="26">IF(OR(C835="High", C835="Medium", C835="Low"), B835,"-")</f>
        <v>-</v>
      </c>
      <c r="G835" s="27" t="str">
        <f t="shared" ref="G835:G898" si="27">IF(AND(C835="Critical",NOT(D835= "Express Air")),B835,"-")</f>
        <v>-</v>
      </c>
    </row>
    <row r="836" spans="1:7" x14ac:dyDescent="0.25">
      <c r="A836" s="29" t="s">
        <v>4411</v>
      </c>
      <c r="B836" s="29" t="s">
        <v>4425</v>
      </c>
      <c r="C836" s="29" t="s">
        <v>4413</v>
      </c>
      <c r="D836" s="29" t="s">
        <v>4406</v>
      </c>
      <c r="E836" s="28">
        <v>564.91000000000008</v>
      </c>
      <c r="F836" s="27" t="str">
        <f t="shared" si="26"/>
        <v>Yvette Biti</v>
      </c>
      <c r="G836" s="27" t="str">
        <f t="shared" si="27"/>
        <v>-</v>
      </c>
    </row>
    <row r="837" spans="1:7" x14ac:dyDescent="0.25">
      <c r="A837" s="29" t="s">
        <v>4411</v>
      </c>
      <c r="B837" s="29" t="s">
        <v>4425</v>
      </c>
      <c r="C837" s="29" t="s">
        <v>4413</v>
      </c>
      <c r="D837" s="29" t="s">
        <v>4406</v>
      </c>
      <c r="E837" s="28">
        <v>34.020000000000003</v>
      </c>
      <c r="F837" s="27" t="str">
        <f t="shared" si="26"/>
        <v>Yvette Biti</v>
      </c>
      <c r="G837" s="27" t="str">
        <f t="shared" si="27"/>
        <v>-</v>
      </c>
    </row>
    <row r="838" spans="1:7" x14ac:dyDescent="0.25">
      <c r="A838" s="29" t="s">
        <v>4409</v>
      </c>
      <c r="B838" s="29" t="s">
        <v>4408</v>
      </c>
      <c r="C838" s="29" t="s">
        <v>4416</v>
      </c>
      <c r="D838" s="29" t="s">
        <v>4406</v>
      </c>
      <c r="E838" s="28">
        <v>145.5</v>
      </c>
      <c r="F838" s="27" t="str">
        <f t="shared" si="26"/>
        <v>-</v>
      </c>
      <c r="G838" s="27" t="str">
        <f t="shared" si="27"/>
        <v>-</v>
      </c>
    </row>
    <row r="839" spans="1:7" x14ac:dyDescent="0.25">
      <c r="A839" s="29" t="s">
        <v>4411</v>
      </c>
      <c r="B839" s="29" t="s">
        <v>4428</v>
      </c>
      <c r="C839" s="29" t="s">
        <v>4407</v>
      </c>
      <c r="D839" s="29" t="s">
        <v>4406</v>
      </c>
      <c r="E839" s="28">
        <v>75.47</v>
      </c>
      <c r="F839" s="27" t="str">
        <f t="shared" si="26"/>
        <v>Aanya Zhang</v>
      </c>
      <c r="G839" s="27" t="str">
        <f t="shared" si="27"/>
        <v>-</v>
      </c>
    </row>
    <row r="840" spans="1:7" x14ac:dyDescent="0.25">
      <c r="A840" s="29" t="s">
        <v>4418</v>
      </c>
      <c r="B840" s="29" t="s">
        <v>4428</v>
      </c>
      <c r="C840" s="29" t="s">
        <v>4410</v>
      </c>
      <c r="D840" s="29" t="s">
        <v>4406</v>
      </c>
      <c r="E840" s="28">
        <v>108.22999999999999</v>
      </c>
      <c r="F840" s="27" t="str">
        <f t="shared" si="26"/>
        <v>Aanya Zhang</v>
      </c>
      <c r="G840" s="27" t="str">
        <f t="shared" si="27"/>
        <v>-</v>
      </c>
    </row>
    <row r="841" spans="1:7" x14ac:dyDescent="0.25">
      <c r="A841" s="29" t="s">
        <v>4418</v>
      </c>
      <c r="B841" s="29" t="s">
        <v>4427</v>
      </c>
      <c r="C841" s="29" t="s">
        <v>4410</v>
      </c>
      <c r="D841" s="29" t="s">
        <v>4406</v>
      </c>
      <c r="E841" s="28">
        <v>23.409999999999997</v>
      </c>
      <c r="F841" s="27" t="str">
        <f t="shared" si="26"/>
        <v>Samantha Chairs</v>
      </c>
      <c r="G841" s="27" t="str">
        <f t="shared" si="27"/>
        <v>-</v>
      </c>
    </row>
    <row r="842" spans="1:7" x14ac:dyDescent="0.25">
      <c r="A842" s="29" t="s">
        <v>4418</v>
      </c>
      <c r="B842" s="29" t="s">
        <v>4423</v>
      </c>
      <c r="C842" s="29" t="s">
        <v>4413</v>
      </c>
      <c r="D842" s="29" t="s">
        <v>4406</v>
      </c>
      <c r="E842" s="28">
        <v>852.1400000000001</v>
      </c>
      <c r="F842" s="27" t="str">
        <f t="shared" si="26"/>
        <v>Leighton Forrest</v>
      </c>
      <c r="G842" s="27" t="str">
        <f t="shared" si="27"/>
        <v>-</v>
      </c>
    </row>
    <row r="843" spans="1:7" x14ac:dyDescent="0.25">
      <c r="A843" s="29" t="s">
        <v>4418</v>
      </c>
      <c r="B843" s="29" t="s">
        <v>4414</v>
      </c>
      <c r="C843" s="29" t="s">
        <v>4416</v>
      </c>
      <c r="D843" s="29" t="s">
        <v>4406</v>
      </c>
      <c r="E843" s="28">
        <v>194.45</v>
      </c>
      <c r="F843" s="27" t="str">
        <f t="shared" si="26"/>
        <v>-</v>
      </c>
      <c r="G843" s="27" t="str">
        <f t="shared" si="27"/>
        <v>-</v>
      </c>
    </row>
    <row r="844" spans="1:7" x14ac:dyDescent="0.25">
      <c r="A844" s="29" t="s">
        <v>4418</v>
      </c>
      <c r="B844" s="29" t="s">
        <v>4408</v>
      </c>
      <c r="C844" s="29" t="s">
        <v>4421</v>
      </c>
      <c r="D844" s="29" t="s">
        <v>4406</v>
      </c>
      <c r="E844" s="28">
        <v>154.63000000000002</v>
      </c>
      <c r="F844" s="27" t="str">
        <f t="shared" si="26"/>
        <v>-</v>
      </c>
      <c r="G844" s="27" t="str">
        <f t="shared" si="27"/>
        <v>Connor Betts</v>
      </c>
    </row>
    <row r="845" spans="1:7" x14ac:dyDescent="0.25">
      <c r="A845" s="29" t="s">
        <v>4418</v>
      </c>
      <c r="B845" s="29" t="s">
        <v>4430</v>
      </c>
      <c r="C845" s="29" t="s">
        <v>4416</v>
      </c>
      <c r="D845" s="29" t="s">
        <v>4406</v>
      </c>
      <c r="E845" s="28">
        <v>173.88</v>
      </c>
      <c r="F845" s="27" t="str">
        <f t="shared" si="26"/>
        <v>-</v>
      </c>
      <c r="G845" s="27" t="str">
        <f t="shared" si="27"/>
        <v>-</v>
      </c>
    </row>
    <row r="846" spans="1:7" x14ac:dyDescent="0.25">
      <c r="A846" s="29" t="s">
        <v>4415</v>
      </c>
      <c r="B846" s="29" t="s">
        <v>4408</v>
      </c>
      <c r="C846" s="29" t="s">
        <v>4416</v>
      </c>
      <c r="D846" s="29" t="s">
        <v>4406</v>
      </c>
      <c r="E846" s="28">
        <v>90.88</v>
      </c>
      <c r="F846" s="27" t="str">
        <f t="shared" si="26"/>
        <v>-</v>
      </c>
      <c r="G846" s="27" t="str">
        <f t="shared" si="27"/>
        <v>-</v>
      </c>
    </row>
    <row r="847" spans="1:7" x14ac:dyDescent="0.25">
      <c r="A847" s="29" t="s">
        <v>4418</v>
      </c>
      <c r="B847" s="29" t="s">
        <v>4408</v>
      </c>
      <c r="C847" s="29" t="s">
        <v>4416</v>
      </c>
      <c r="D847" s="29" t="s">
        <v>4406</v>
      </c>
      <c r="E847" s="28">
        <v>286.3</v>
      </c>
      <c r="F847" s="27" t="str">
        <f t="shared" si="26"/>
        <v>-</v>
      </c>
      <c r="G847" s="27" t="str">
        <f t="shared" si="27"/>
        <v>-</v>
      </c>
    </row>
    <row r="848" spans="1:7" x14ac:dyDescent="0.25">
      <c r="A848" s="29" t="s">
        <v>4411</v>
      </c>
      <c r="B848" s="29" t="s">
        <v>4412</v>
      </c>
      <c r="C848" s="29" t="s">
        <v>4407</v>
      </c>
      <c r="D848" s="29" t="s">
        <v>4406</v>
      </c>
      <c r="E848" s="28">
        <v>91.91</v>
      </c>
      <c r="F848" s="27" t="str">
        <f t="shared" si="26"/>
        <v>Stevie Bacata</v>
      </c>
      <c r="G848" s="27" t="str">
        <f t="shared" si="27"/>
        <v>-</v>
      </c>
    </row>
    <row r="849" spans="1:7" x14ac:dyDescent="0.25">
      <c r="A849" s="29" t="s">
        <v>4418</v>
      </c>
      <c r="B849" s="29" t="s">
        <v>4417</v>
      </c>
      <c r="C849" s="29" t="s">
        <v>4421</v>
      </c>
      <c r="D849" s="29" t="s">
        <v>4406</v>
      </c>
      <c r="E849" s="28">
        <v>125.03999999999999</v>
      </c>
      <c r="F849" s="27" t="str">
        <f t="shared" si="26"/>
        <v>-</v>
      </c>
      <c r="G849" s="27" t="str">
        <f t="shared" si="27"/>
        <v>Tina Carlton</v>
      </c>
    </row>
    <row r="850" spans="1:7" x14ac:dyDescent="0.25">
      <c r="A850" s="29" t="s">
        <v>4415</v>
      </c>
      <c r="B850" s="29" t="s">
        <v>4431</v>
      </c>
      <c r="C850" s="29" t="s">
        <v>4421</v>
      </c>
      <c r="D850" s="29" t="s">
        <v>4406</v>
      </c>
      <c r="E850" s="28">
        <v>3868.0300000000007</v>
      </c>
      <c r="F850" s="27" t="str">
        <f t="shared" si="26"/>
        <v>-</v>
      </c>
      <c r="G850" s="27" t="str">
        <f t="shared" si="27"/>
        <v>Phoebe Gour</v>
      </c>
    </row>
    <row r="851" spans="1:7" x14ac:dyDescent="0.25">
      <c r="A851" s="29" t="s">
        <v>4418</v>
      </c>
      <c r="B851" s="29" t="s">
        <v>4417</v>
      </c>
      <c r="C851" s="29" t="s">
        <v>4421</v>
      </c>
      <c r="D851" s="29" t="s">
        <v>4406</v>
      </c>
      <c r="E851" s="28">
        <v>1641.85</v>
      </c>
      <c r="F851" s="27" t="str">
        <f t="shared" si="26"/>
        <v>-</v>
      </c>
      <c r="G851" s="27" t="str">
        <f t="shared" si="27"/>
        <v>Tina Carlton</v>
      </c>
    </row>
    <row r="852" spans="1:7" x14ac:dyDescent="0.25">
      <c r="A852" s="29" t="s">
        <v>4418</v>
      </c>
      <c r="B852" s="29" t="s">
        <v>4417</v>
      </c>
      <c r="C852" s="29" t="s">
        <v>4407</v>
      </c>
      <c r="D852" s="29" t="s">
        <v>4406</v>
      </c>
      <c r="E852" s="28">
        <v>15.39</v>
      </c>
      <c r="F852" s="27" t="str">
        <f t="shared" si="26"/>
        <v>Tina Carlton</v>
      </c>
      <c r="G852" s="27" t="str">
        <f t="shared" si="27"/>
        <v>-</v>
      </c>
    </row>
    <row r="853" spans="1:7" x14ac:dyDescent="0.25">
      <c r="A853" s="29" t="s">
        <v>4411</v>
      </c>
      <c r="B853" s="29" t="s">
        <v>4419</v>
      </c>
      <c r="C853" s="29" t="s">
        <v>4416</v>
      </c>
      <c r="D853" s="29" t="s">
        <v>4406</v>
      </c>
      <c r="E853" s="28">
        <v>42.76</v>
      </c>
      <c r="F853" s="27" t="str">
        <f t="shared" si="26"/>
        <v>-</v>
      </c>
      <c r="G853" s="27" t="str">
        <f t="shared" si="27"/>
        <v>-</v>
      </c>
    </row>
    <row r="854" spans="1:7" x14ac:dyDescent="0.25">
      <c r="A854" s="29" t="s">
        <v>4415</v>
      </c>
      <c r="B854" s="29" t="s">
        <v>4422</v>
      </c>
      <c r="C854" s="29" t="s">
        <v>4413</v>
      </c>
      <c r="D854" s="29" t="s">
        <v>4424</v>
      </c>
      <c r="E854" s="28">
        <v>22.489999999999995</v>
      </c>
      <c r="F854" s="27" t="str">
        <f t="shared" si="26"/>
        <v>Mihael Khan</v>
      </c>
      <c r="G854" s="27" t="str">
        <f t="shared" si="27"/>
        <v>-</v>
      </c>
    </row>
    <row r="855" spans="1:7" x14ac:dyDescent="0.25">
      <c r="A855" s="29" t="s">
        <v>4415</v>
      </c>
      <c r="B855" s="29" t="s">
        <v>4428</v>
      </c>
      <c r="C855" s="29" t="s">
        <v>4407</v>
      </c>
      <c r="D855" s="29" t="s">
        <v>4406</v>
      </c>
      <c r="E855" s="28">
        <v>439.6</v>
      </c>
      <c r="F855" s="27" t="str">
        <f t="shared" si="26"/>
        <v>Aanya Zhang</v>
      </c>
      <c r="G855" s="27" t="str">
        <f t="shared" si="27"/>
        <v>-</v>
      </c>
    </row>
    <row r="856" spans="1:7" x14ac:dyDescent="0.25">
      <c r="A856" s="29" t="s">
        <v>4418</v>
      </c>
      <c r="B856" s="29" t="s">
        <v>4428</v>
      </c>
      <c r="C856" s="29" t="s">
        <v>4416</v>
      </c>
      <c r="D856" s="29" t="s">
        <v>4406</v>
      </c>
      <c r="E856" s="28">
        <v>14.73</v>
      </c>
      <c r="F856" s="27" t="str">
        <f t="shared" si="26"/>
        <v>-</v>
      </c>
      <c r="G856" s="27" t="str">
        <f t="shared" si="27"/>
        <v>-</v>
      </c>
    </row>
    <row r="857" spans="1:7" x14ac:dyDescent="0.25">
      <c r="A857" s="29" t="s">
        <v>4409</v>
      </c>
      <c r="B857" s="29" t="s">
        <v>4419</v>
      </c>
      <c r="C857" s="29" t="s">
        <v>4407</v>
      </c>
      <c r="D857" s="29" t="s">
        <v>4406</v>
      </c>
      <c r="E857" s="28">
        <v>1120.52</v>
      </c>
      <c r="F857" s="27" t="str">
        <f t="shared" si="26"/>
        <v>Nicholas Fernandes</v>
      </c>
      <c r="G857" s="27" t="str">
        <f t="shared" si="27"/>
        <v>-</v>
      </c>
    </row>
    <row r="858" spans="1:7" x14ac:dyDescent="0.25">
      <c r="A858" s="29" t="s">
        <v>4411</v>
      </c>
      <c r="B858" s="29" t="s">
        <v>4431</v>
      </c>
      <c r="C858" s="29" t="s">
        <v>4407</v>
      </c>
      <c r="D858" s="29" t="s">
        <v>4406</v>
      </c>
      <c r="E858" s="28">
        <v>747.43999999999994</v>
      </c>
      <c r="F858" s="27" t="str">
        <f t="shared" si="26"/>
        <v>Phoebe Gour</v>
      </c>
      <c r="G858" s="27" t="str">
        <f t="shared" si="27"/>
        <v>-</v>
      </c>
    </row>
    <row r="859" spans="1:7" x14ac:dyDescent="0.25">
      <c r="A859" s="29" t="s">
        <v>4409</v>
      </c>
      <c r="B859" s="29" t="s">
        <v>4422</v>
      </c>
      <c r="C859" s="29" t="s">
        <v>4410</v>
      </c>
      <c r="D859" s="29" t="s">
        <v>4406</v>
      </c>
      <c r="E859" s="28">
        <v>104.4</v>
      </c>
      <c r="F859" s="27" t="str">
        <f t="shared" si="26"/>
        <v>Mihael Khan</v>
      </c>
      <c r="G859" s="27" t="str">
        <f t="shared" si="27"/>
        <v>-</v>
      </c>
    </row>
    <row r="860" spans="1:7" x14ac:dyDescent="0.25">
      <c r="A860" s="29" t="s">
        <v>4415</v>
      </c>
      <c r="B860" s="29" t="s">
        <v>4431</v>
      </c>
      <c r="C860" s="29" t="s">
        <v>4413</v>
      </c>
      <c r="D860" s="29" t="s">
        <v>4406</v>
      </c>
      <c r="E860" s="28">
        <v>35.450000000000003</v>
      </c>
      <c r="F860" s="27" t="str">
        <f t="shared" si="26"/>
        <v>Phoebe Gour</v>
      </c>
      <c r="G860" s="27" t="str">
        <f t="shared" si="27"/>
        <v>-</v>
      </c>
    </row>
    <row r="861" spans="1:7" x14ac:dyDescent="0.25">
      <c r="A861" s="29" t="s">
        <v>4409</v>
      </c>
      <c r="B861" s="29" t="s">
        <v>4422</v>
      </c>
      <c r="C861" s="29" t="s">
        <v>4421</v>
      </c>
      <c r="D861" s="29" t="s">
        <v>4406</v>
      </c>
      <c r="E861" s="28">
        <v>305.73</v>
      </c>
      <c r="F861" s="27" t="str">
        <f t="shared" si="26"/>
        <v>-</v>
      </c>
      <c r="G861" s="27" t="str">
        <f t="shared" si="27"/>
        <v>Mihael Khan</v>
      </c>
    </row>
    <row r="862" spans="1:7" x14ac:dyDescent="0.25">
      <c r="A862" s="29" t="s">
        <v>4415</v>
      </c>
      <c r="B862" s="29" t="s">
        <v>4419</v>
      </c>
      <c r="C862" s="29" t="s">
        <v>4421</v>
      </c>
      <c r="D862" s="29" t="s">
        <v>4406</v>
      </c>
      <c r="E862" s="28">
        <v>34.840000000000003</v>
      </c>
      <c r="F862" s="27" t="str">
        <f t="shared" si="26"/>
        <v>-</v>
      </c>
      <c r="G862" s="27" t="str">
        <f t="shared" si="27"/>
        <v>Nicholas Fernandes</v>
      </c>
    </row>
    <row r="863" spans="1:7" x14ac:dyDescent="0.25">
      <c r="A863" s="29" t="s">
        <v>4415</v>
      </c>
      <c r="B863" s="29" t="s">
        <v>4429</v>
      </c>
      <c r="C863" s="29" t="s">
        <v>4416</v>
      </c>
      <c r="D863" s="29" t="s">
        <v>4406</v>
      </c>
      <c r="E863" s="28">
        <v>4.0199999999999996</v>
      </c>
      <c r="F863" s="27" t="str">
        <f t="shared" si="26"/>
        <v>-</v>
      </c>
      <c r="G863" s="27" t="str">
        <f t="shared" si="27"/>
        <v>-</v>
      </c>
    </row>
    <row r="864" spans="1:7" x14ac:dyDescent="0.25">
      <c r="A864" s="29" t="s">
        <v>4418</v>
      </c>
      <c r="B864" s="29" t="s">
        <v>4417</v>
      </c>
      <c r="C864" s="29" t="s">
        <v>4421</v>
      </c>
      <c r="D864" s="29" t="s">
        <v>4406</v>
      </c>
      <c r="E864" s="28">
        <v>26.41</v>
      </c>
      <c r="F864" s="27" t="str">
        <f t="shared" si="26"/>
        <v>-</v>
      </c>
      <c r="G864" s="27" t="str">
        <f t="shared" si="27"/>
        <v>Tina Carlton</v>
      </c>
    </row>
    <row r="865" spans="1:7" x14ac:dyDescent="0.25">
      <c r="A865" s="29" t="s">
        <v>4411</v>
      </c>
      <c r="B865" s="29" t="s">
        <v>4427</v>
      </c>
      <c r="C865" s="29" t="s">
        <v>4421</v>
      </c>
      <c r="D865" s="29" t="s">
        <v>4406</v>
      </c>
      <c r="E865" s="28">
        <v>1833.6599999999999</v>
      </c>
      <c r="F865" s="27" t="str">
        <f t="shared" si="26"/>
        <v>-</v>
      </c>
      <c r="G865" s="27" t="str">
        <f t="shared" si="27"/>
        <v>Samantha Chairs</v>
      </c>
    </row>
    <row r="866" spans="1:7" x14ac:dyDescent="0.25">
      <c r="A866" s="29" t="s">
        <v>4411</v>
      </c>
      <c r="B866" s="29" t="s">
        <v>4408</v>
      </c>
      <c r="C866" s="29" t="s">
        <v>4410</v>
      </c>
      <c r="D866" s="29" t="s">
        <v>4406</v>
      </c>
      <c r="E866" s="28">
        <v>46.78</v>
      </c>
      <c r="F866" s="27" t="str">
        <f t="shared" si="26"/>
        <v>Connor Betts</v>
      </c>
      <c r="G866" s="27" t="str">
        <f t="shared" si="27"/>
        <v>-</v>
      </c>
    </row>
    <row r="867" spans="1:7" x14ac:dyDescent="0.25">
      <c r="A867" s="29" t="s">
        <v>4411</v>
      </c>
      <c r="B867" s="29" t="s">
        <v>4431</v>
      </c>
      <c r="C867" s="29" t="s">
        <v>4413</v>
      </c>
      <c r="D867" s="29" t="s">
        <v>4406</v>
      </c>
      <c r="E867" s="28">
        <v>5645.6599999999989</v>
      </c>
      <c r="F867" s="27" t="str">
        <f t="shared" si="26"/>
        <v>Phoebe Gour</v>
      </c>
      <c r="G867" s="27" t="str">
        <f t="shared" si="27"/>
        <v>-</v>
      </c>
    </row>
    <row r="868" spans="1:7" x14ac:dyDescent="0.25">
      <c r="A868" s="29" t="s">
        <v>4411</v>
      </c>
      <c r="B868" s="29" t="s">
        <v>4431</v>
      </c>
      <c r="C868" s="29" t="s">
        <v>4413</v>
      </c>
      <c r="D868" s="29" t="s">
        <v>4406</v>
      </c>
      <c r="E868" s="28">
        <v>1064.21</v>
      </c>
      <c r="F868" s="27" t="str">
        <f t="shared" si="26"/>
        <v>Phoebe Gour</v>
      </c>
      <c r="G868" s="27" t="str">
        <f t="shared" si="27"/>
        <v>-</v>
      </c>
    </row>
    <row r="869" spans="1:7" x14ac:dyDescent="0.25">
      <c r="A869" s="29" t="s">
        <v>4418</v>
      </c>
      <c r="B869" s="29" t="s">
        <v>4414</v>
      </c>
      <c r="C869" s="29" t="s">
        <v>4421</v>
      </c>
      <c r="D869" s="29" t="s">
        <v>4424</v>
      </c>
      <c r="E869" s="28">
        <v>5885.42</v>
      </c>
      <c r="F869" s="27" t="str">
        <f t="shared" si="26"/>
        <v>-</v>
      </c>
      <c r="G869" s="27" t="str">
        <f t="shared" si="27"/>
        <v>-</v>
      </c>
    </row>
    <row r="870" spans="1:7" x14ac:dyDescent="0.25">
      <c r="A870" s="29" t="s">
        <v>4411</v>
      </c>
      <c r="B870" s="29" t="s">
        <v>4408</v>
      </c>
      <c r="C870" s="29" t="s">
        <v>4410</v>
      </c>
      <c r="D870" s="29" t="s">
        <v>4406</v>
      </c>
      <c r="E870" s="28">
        <v>35.97</v>
      </c>
      <c r="F870" s="27" t="str">
        <f t="shared" si="26"/>
        <v>Connor Betts</v>
      </c>
      <c r="G870" s="27" t="str">
        <f t="shared" si="27"/>
        <v>-</v>
      </c>
    </row>
    <row r="871" spans="1:7" x14ac:dyDescent="0.25">
      <c r="A871" s="29" t="s">
        <v>4411</v>
      </c>
      <c r="B871" s="29" t="s">
        <v>4431</v>
      </c>
      <c r="C871" s="29" t="s">
        <v>4410</v>
      </c>
      <c r="D871" s="29" t="s">
        <v>4406</v>
      </c>
      <c r="E871" s="28">
        <v>261.27</v>
      </c>
      <c r="F871" s="27" t="str">
        <f t="shared" si="26"/>
        <v>Phoebe Gour</v>
      </c>
      <c r="G871" s="27" t="str">
        <f t="shared" si="27"/>
        <v>-</v>
      </c>
    </row>
    <row r="872" spans="1:7" x14ac:dyDescent="0.25">
      <c r="A872" s="29" t="s">
        <v>4418</v>
      </c>
      <c r="B872" s="29" t="s">
        <v>4417</v>
      </c>
      <c r="C872" s="29" t="s">
        <v>4416</v>
      </c>
      <c r="D872" s="29" t="s">
        <v>4424</v>
      </c>
      <c r="E872" s="28">
        <v>65.720000000000013</v>
      </c>
      <c r="F872" s="27" t="str">
        <f t="shared" si="26"/>
        <v>-</v>
      </c>
      <c r="G872" s="27" t="str">
        <f t="shared" si="27"/>
        <v>-</v>
      </c>
    </row>
    <row r="873" spans="1:7" x14ac:dyDescent="0.25">
      <c r="A873" s="29" t="s">
        <v>4411</v>
      </c>
      <c r="B873" s="29" t="s">
        <v>4428</v>
      </c>
      <c r="C873" s="29" t="s">
        <v>4410</v>
      </c>
      <c r="D873" s="29" t="s">
        <v>4406</v>
      </c>
      <c r="E873" s="28">
        <v>4965.18</v>
      </c>
      <c r="F873" s="27" t="str">
        <f t="shared" si="26"/>
        <v>Aanya Zhang</v>
      </c>
      <c r="G873" s="27" t="str">
        <f t="shared" si="27"/>
        <v>-</v>
      </c>
    </row>
    <row r="874" spans="1:7" x14ac:dyDescent="0.25">
      <c r="A874" s="29" t="s">
        <v>4409</v>
      </c>
      <c r="B874" s="29" t="s">
        <v>4427</v>
      </c>
      <c r="C874" s="29" t="s">
        <v>4407</v>
      </c>
      <c r="D874" s="29" t="s">
        <v>4406</v>
      </c>
      <c r="E874" s="28">
        <v>156.92999999999998</v>
      </c>
      <c r="F874" s="27" t="str">
        <f t="shared" si="26"/>
        <v>Samantha Chairs</v>
      </c>
      <c r="G874" s="27" t="str">
        <f t="shared" si="27"/>
        <v>-</v>
      </c>
    </row>
    <row r="875" spans="1:7" x14ac:dyDescent="0.25">
      <c r="A875" s="29" t="s">
        <v>4409</v>
      </c>
      <c r="B875" s="29" t="s">
        <v>4430</v>
      </c>
      <c r="C875" s="29" t="s">
        <v>4413</v>
      </c>
      <c r="D875" s="29" t="s">
        <v>4406</v>
      </c>
      <c r="E875" s="28">
        <v>1256.49</v>
      </c>
      <c r="F875" s="27" t="str">
        <f t="shared" si="26"/>
        <v>Preston Senome</v>
      </c>
      <c r="G875" s="27" t="str">
        <f t="shared" si="27"/>
        <v>-</v>
      </c>
    </row>
    <row r="876" spans="1:7" x14ac:dyDescent="0.25">
      <c r="A876" s="29" t="s">
        <v>4409</v>
      </c>
      <c r="B876" s="29" t="s">
        <v>4417</v>
      </c>
      <c r="C876" s="29" t="s">
        <v>4407</v>
      </c>
      <c r="D876" s="29" t="s">
        <v>4424</v>
      </c>
      <c r="E876" s="28">
        <v>131.9</v>
      </c>
      <c r="F876" s="27" t="str">
        <f t="shared" si="26"/>
        <v>Tina Carlton</v>
      </c>
      <c r="G876" s="27" t="str">
        <f t="shared" si="27"/>
        <v>-</v>
      </c>
    </row>
    <row r="877" spans="1:7" x14ac:dyDescent="0.25">
      <c r="A877" s="29" t="s">
        <v>4409</v>
      </c>
      <c r="B877" s="29" t="s">
        <v>4417</v>
      </c>
      <c r="C877" s="29" t="s">
        <v>4407</v>
      </c>
      <c r="D877" s="29" t="s">
        <v>4406</v>
      </c>
      <c r="E877" s="28">
        <v>79.350000000000009</v>
      </c>
      <c r="F877" s="27" t="str">
        <f t="shared" si="26"/>
        <v>Tina Carlton</v>
      </c>
      <c r="G877" s="27" t="str">
        <f t="shared" si="27"/>
        <v>-</v>
      </c>
    </row>
    <row r="878" spans="1:7" x14ac:dyDescent="0.25">
      <c r="A878" s="29" t="s">
        <v>4418</v>
      </c>
      <c r="B878" s="29" t="s">
        <v>4417</v>
      </c>
      <c r="C878" s="29" t="s">
        <v>4416</v>
      </c>
      <c r="D878" s="29" t="s">
        <v>4406</v>
      </c>
      <c r="E878" s="28">
        <v>24.589999999999996</v>
      </c>
      <c r="F878" s="27" t="str">
        <f t="shared" si="26"/>
        <v>-</v>
      </c>
      <c r="G878" s="27" t="str">
        <f t="shared" si="27"/>
        <v>-</v>
      </c>
    </row>
    <row r="879" spans="1:7" x14ac:dyDescent="0.25">
      <c r="A879" s="29" t="s">
        <v>4418</v>
      </c>
      <c r="B879" s="29" t="s">
        <v>4428</v>
      </c>
      <c r="C879" s="29" t="s">
        <v>4421</v>
      </c>
      <c r="D879" s="29" t="s">
        <v>4406</v>
      </c>
      <c r="E879" s="28">
        <v>137.9</v>
      </c>
      <c r="F879" s="27" t="str">
        <f t="shared" si="26"/>
        <v>-</v>
      </c>
      <c r="G879" s="27" t="str">
        <f t="shared" si="27"/>
        <v>Aanya Zhang</v>
      </c>
    </row>
    <row r="880" spans="1:7" x14ac:dyDescent="0.25">
      <c r="A880" s="29" t="s">
        <v>4409</v>
      </c>
      <c r="B880" s="29" t="s">
        <v>4419</v>
      </c>
      <c r="C880" s="29" t="s">
        <v>4410</v>
      </c>
      <c r="D880" s="29" t="s">
        <v>4406</v>
      </c>
      <c r="E880" s="28">
        <v>216.48999999999998</v>
      </c>
      <c r="F880" s="27" t="str">
        <f t="shared" si="26"/>
        <v>Nicholas Fernandes</v>
      </c>
      <c r="G880" s="27" t="str">
        <f t="shared" si="27"/>
        <v>-</v>
      </c>
    </row>
    <row r="881" spans="1:7" x14ac:dyDescent="0.25">
      <c r="A881" s="29" t="s">
        <v>4418</v>
      </c>
      <c r="B881" s="29" t="s">
        <v>4431</v>
      </c>
      <c r="C881" s="29" t="s">
        <v>4413</v>
      </c>
      <c r="D881" s="29" t="s">
        <v>4406</v>
      </c>
      <c r="E881" s="28">
        <v>59.92</v>
      </c>
      <c r="F881" s="27" t="str">
        <f t="shared" si="26"/>
        <v>Phoebe Gour</v>
      </c>
      <c r="G881" s="27" t="str">
        <f t="shared" si="27"/>
        <v>-</v>
      </c>
    </row>
    <row r="882" spans="1:7" x14ac:dyDescent="0.25">
      <c r="A882" s="29" t="s">
        <v>4411</v>
      </c>
      <c r="B882" s="29" t="s">
        <v>4431</v>
      </c>
      <c r="C882" s="29" t="s">
        <v>4413</v>
      </c>
      <c r="D882" s="29" t="s">
        <v>4406</v>
      </c>
      <c r="E882" s="28">
        <v>52.8</v>
      </c>
      <c r="F882" s="27" t="str">
        <f t="shared" si="26"/>
        <v>Phoebe Gour</v>
      </c>
      <c r="G882" s="27" t="str">
        <f t="shared" si="27"/>
        <v>-</v>
      </c>
    </row>
    <row r="883" spans="1:7" x14ac:dyDescent="0.25">
      <c r="A883" s="29" t="s">
        <v>4418</v>
      </c>
      <c r="B883" s="29" t="s">
        <v>4423</v>
      </c>
      <c r="C883" s="29" t="s">
        <v>4421</v>
      </c>
      <c r="D883" s="29" t="s">
        <v>4406</v>
      </c>
      <c r="E883" s="28">
        <v>42.629999999999995</v>
      </c>
      <c r="F883" s="27" t="str">
        <f t="shared" si="26"/>
        <v>-</v>
      </c>
      <c r="G883" s="27" t="str">
        <f t="shared" si="27"/>
        <v>Leighton Forrest</v>
      </c>
    </row>
    <row r="884" spans="1:7" x14ac:dyDescent="0.25">
      <c r="A884" s="29" t="s">
        <v>4411</v>
      </c>
      <c r="B884" s="29" t="s">
        <v>4417</v>
      </c>
      <c r="C884" s="29" t="s">
        <v>4407</v>
      </c>
      <c r="D884" s="29" t="s">
        <v>4406</v>
      </c>
      <c r="E884" s="28">
        <v>91.17</v>
      </c>
      <c r="F884" s="27" t="str">
        <f t="shared" si="26"/>
        <v>Tina Carlton</v>
      </c>
      <c r="G884" s="27" t="str">
        <f t="shared" si="27"/>
        <v>-</v>
      </c>
    </row>
    <row r="885" spans="1:7" x14ac:dyDescent="0.25">
      <c r="A885" s="29" t="s">
        <v>4411</v>
      </c>
      <c r="B885" s="29" t="s">
        <v>4427</v>
      </c>
      <c r="C885" s="29" t="s">
        <v>4416</v>
      </c>
      <c r="D885" s="29" t="s">
        <v>4424</v>
      </c>
      <c r="E885" s="28">
        <v>134.31</v>
      </c>
      <c r="F885" s="27" t="str">
        <f t="shared" si="26"/>
        <v>-</v>
      </c>
      <c r="G885" s="27" t="str">
        <f t="shared" si="27"/>
        <v>-</v>
      </c>
    </row>
    <row r="886" spans="1:7" x14ac:dyDescent="0.25">
      <c r="A886" s="29" t="s">
        <v>4411</v>
      </c>
      <c r="B886" s="29" t="s">
        <v>4408</v>
      </c>
      <c r="C886" s="29" t="s">
        <v>4413</v>
      </c>
      <c r="D886" s="29" t="s">
        <v>4406</v>
      </c>
      <c r="E886" s="28">
        <v>84.91</v>
      </c>
      <c r="F886" s="27" t="str">
        <f t="shared" si="26"/>
        <v>Connor Betts</v>
      </c>
      <c r="G886" s="27" t="str">
        <f t="shared" si="27"/>
        <v>-</v>
      </c>
    </row>
    <row r="887" spans="1:7" x14ac:dyDescent="0.25">
      <c r="A887" s="29" t="s">
        <v>4411</v>
      </c>
      <c r="B887" s="29" t="s">
        <v>4419</v>
      </c>
      <c r="C887" s="29" t="s">
        <v>4407</v>
      </c>
      <c r="D887" s="29" t="s">
        <v>4406</v>
      </c>
      <c r="E887" s="28">
        <v>11.78</v>
      </c>
      <c r="F887" s="27" t="str">
        <f t="shared" si="26"/>
        <v>Nicholas Fernandes</v>
      </c>
      <c r="G887" s="27" t="str">
        <f t="shared" si="27"/>
        <v>-</v>
      </c>
    </row>
    <row r="888" spans="1:7" x14ac:dyDescent="0.25">
      <c r="A888" s="29" t="s">
        <v>4415</v>
      </c>
      <c r="B888" s="29" t="s">
        <v>4408</v>
      </c>
      <c r="C888" s="29" t="s">
        <v>4407</v>
      </c>
      <c r="D888" s="29" t="s">
        <v>4406</v>
      </c>
      <c r="E888" s="28">
        <v>132.98000000000002</v>
      </c>
      <c r="F888" s="27" t="str">
        <f t="shared" si="26"/>
        <v>Connor Betts</v>
      </c>
      <c r="G888" s="27" t="str">
        <f t="shared" si="27"/>
        <v>-</v>
      </c>
    </row>
    <row r="889" spans="1:7" x14ac:dyDescent="0.25">
      <c r="A889" s="29" t="s">
        <v>4411</v>
      </c>
      <c r="B889" s="29" t="s">
        <v>4408</v>
      </c>
      <c r="C889" s="29" t="s">
        <v>4413</v>
      </c>
      <c r="D889" s="29" t="s">
        <v>4406</v>
      </c>
      <c r="E889" s="28">
        <v>308.93</v>
      </c>
      <c r="F889" s="27" t="str">
        <f t="shared" si="26"/>
        <v>Connor Betts</v>
      </c>
      <c r="G889" s="27" t="str">
        <f t="shared" si="27"/>
        <v>-</v>
      </c>
    </row>
    <row r="890" spans="1:7" x14ac:dyDescent="0.25">
      <c r="A890" s="29" t="s">
        <v>4418</v>
      </c>
      <c r="B890" s="29" t="s">
        <v>4414</v>
      </c>
      <c r="C890" s="29" t="s">
        <v>4416</v>
      </c>
      <c r="D890" s="29" t="s">
        <v>4406</v>
      </c>
      <c r="E890" s="28">
        <v>63.59</v>
      </c>
      <c r="F890" s="27" t="str">
        <f t="shared" si="26"/>
        <v>-</v>
      </c>
      <c r="G890" s="27" t="str">
        <f t="shared" si="27"/>
        <v>-</v>
      </c>
    </row>
    <row r="891" spans="1:7" x14ac:dyDescent="0.25">
      <c r="A891" s="29" t="s">
        <v>4411</v>
      </c>
      <c r="B891" s="29" t="s">
        <v>4427</v>
      </c>
      <c r="C891" s="29" t="s">
        <v>4421</v>
      </c>
      <c r="D891" s="29" t="s">
        <v>4406</v>
      </c>
      <c r="E891" s="28">
        <v>1374.4</v>
      </c>
      <c r="F891" s="27" t="str">
        <f t="shared" si="26"/>
        <v>-</v>
      </c>
      <c r="G891" s="27" t="str">
        <f t="shared" si="27"/>
        <v>Samantha Chairs</v>
      </c>
    </row>
    <row r="892" spans="1:7" x14ac:dyDescent="0.25">
      <c r="A892" s="29" t="s">
        <v>4411</v>
      </c>
      <c r="B892" s="29" t="s">
        <v>4428</v>
      </c>
      <c r="C892" s="29" t="s">
        <v>4407</v>
      </c>
      <c r="D892" s="29" t="s">
        <v>4406</v>
      </c>
      <c r="E892" s="28">
        <v>417.89</v>
      </c>
      <c r="F892" s="27" t="str">
        <f t="shared" si="26"/>
        <v>Aanya Zhang</v>
      </c>
      <c r="G892" s="27" t="str">
        <f t="shared" si="27"/>
        <v>-</v>
      </c>
    </row>
    <row r="893" spans="1:7" x14ac:dyDescent="0.25">
      <c r="A893" s="29" t="s">
        <v>4411</v>
      </c>
      <c r="B893" s="29" t="s">
        <v>4425</v>
      </c>
      <c r="C893" s="29" t="s">
        <v>4416</v>
      </c>
      <c r="D893" s="29" t="s">
        <v>4406</v>
      </c>
      <c r="E893" s="28">
        <v>1674.85</v>
      </c>
      <c r="F893" s="27" t="str">
        <f t="shared" si="26"/>
        <v>-</v>
      </c>
      <c r="G893" s="27" t="str">
        <f t="shared" si="27"/>
        <v>-</v>
      </c>
    </row>
    <row r="894" spans="1:7" x14ac:dyDescent="0.25">
      <c r="A894" s="29" t="s">
        <v>4415</v>
      </c>
      <c r="B894" s="29" t="s">
        <v>4428</v>
      </c>
      <c r="C894" s="29" t="s">
        <v>4416</v>
      </c>
      <c r="D894" s="29" t="s">
        <v>4406</v>
      </c>
      <c r="E894" s="28">
        <v>592.25</v>
      </c>
      <c r="F894" s="27" t="str">
        <f t="shared" si="26"/>
        <v>-</v>
      </c>
      <c r="G894" s="27" t="str">
        <f t="shared" si="27"/>
        <v>-</v>
      </c>
    </row>
    <row r="895" spans="1:7" x14ac:dyDescent="0.25">
      <c r="A895" s="29" t="s">
        <v>4418</v>
      </c>
      <c r="B895" s="29" t="s">
        <v>4414</v>
      </c>
      <c r="C895" s="29" t="s">
        <v>4413</v>
      </c>
      <c r="D895" s="29" t="s">
        <v>4406</v>
      </c>
      <c r="E895" s="28">
        <v>4146.92</v>
      </c>
      <c r="F895" s="27" t="str">
        <f t="shared" si="26"/>
        <v>Natasha Song</v>
      </c>
      <c r="G895" s="27" t="str">
        <f t="shared" si="27"/>
        <v>-</v>
      </c>
    </row>
    <row r="896" spans="1:7" x14ac:dyDescent="0.25">
      <c r="A896" s="29" t="s">
        <v>4418</v>
      </c>
      <c r="B896" s="29" t="s">
        <v>4422</v>
      </c>
      <c r="C896" s="29" t="s">
        <v>4413</v>
      </c>
      <c r="D896" s="29" t="s">
        <v>4406</v>
      </c>
      <c r="E896" s="28">
        <v>17.869999999999997</v>
      </c>
      <c r="F896" s="27" t="str">
        <f t="shared" si="26"/>
        <v>Mihael Khan</v>
      </c>
      <c r="G896" s="27" t="str">
        <f t="shared" si="27"/>
        <v>-</v>
      </c>
    </row>
    <row r="897" spans="1:7" x14ac:dyDescent="0.25">
      <c r="A897" s="29" t="s">
        <v>4409</v>
      </c>
      <c r="B897" s="29" t="s">
        <v>4428</v>
      </c>
      <c r="C897" s="29" t="s">
        <v>4416</v>
      </c>
      <c r="D897" s="29" t="s">
        <v>4406</v>
      </c>
      <c r="E897" s="28">
        <v>3125.37</v>
      </c>
      <c r="F897" s="27" t="str">
        <f t="shared" si="26"/>
        <v>-</v>
      </c>
      <c r="G897" s="27" t="str">
        <f t="shared" si="27"/>
        <v>-</v>
      </c>
    </row>
    <row r="898" spans="1:7" x14ac:dyDescent="0.25">
      <c r="A898" s="29" t="s">
        <v>4411</v>
      </c>
      <c r="B898" s="29" t="s">
        <v>4428</v>
      </c>
      <c r="C898" s="29" t="s">
        <v>4413</v>
      </c>
      <c r="D898" s="29" t="s">
        <v>4406</v>
      </c>
      <c r="E898" s="28">
        <v>76.989999999999995</v>
      </c>
      <c r="F898" s="27" t="str">
        <f t="shared" si="26"/>
        <v>Aanya Zhang</v>
      </c>
      <c r="G898" s="27" t="str">
        <f t="shared" si="27"/>
        <v>-</v>
      </c>
    </row>
    <row r="899" spans="1:7" x14ac:dyDescent="0.25">
      <c r="A899" s="29" t="s">
        <v>4409</v>
      </c>
      <c r="B899" s="29" t="s">
        <v>4423</v>
      </c>
      <c r="C899" s="29" t="s">
        <v>4413</v>
      </c>
      <c r="D899" s="29" t="s">
        <v>4406</v>
      </c>
      <c r="E899" s="28">
        <v>48.43</v>
      </c>
      <c r="F899" s="27" t="str">
        <f t="shared" ref="F899:F962" si="28">IF(OR(C899="High", C899="Medium", C899="Low"), B899,"-")</f>
        <v>Leighton Forrest</v>
      </c>
      <c r="G899" s="27" t="str">
        <f t="shared" ref="G899:G962" si="29">IF(AND(C899="Critical",NOT(D899= "Express Air")),B899,"-")</f>
        <v>-</v>
      </c>
    </row>
    <row r="900" spans="1:7" x14ac:dyDescent="0.25">
      <c r="A900" s="29" t="s">
        <v>4418</v>
      </c>
      <c r="B900" s="29" t="s">
        <v>4423</v>
      </c>
      <c r="C900" s="29" t="s">
        <v>4407</v>
      </c>
      <c r="D900" s="29" t="s">
        <v>4406</v>
      </c>
      <c r="E900" s="28">
        <v>43.540000000000006</v>
      </c>
      <c r="F900" s="27" t="str">
        <f t="shared" si="28"/>
        <v>Leighton Forrest</v>
      </c>
      <c r="G900" s="27" t="str">
        <f t="shared" si="29"/>
        <v>-</v>
      </c>
    </row>
    <row r="901" spans="1:7" x14ac:dyDescent="0.25">
      <c r="A901" s="29" t="s">
        <v>4418</v>
      </c>
      <c r="B901" s="29" t="s">
        <v>4426</v>
      </c>
      <c r="C901" s="29" t="s">
        <v>4410</v>
      </c>
      <c r="D901" s="29" t="s">
        <v>4424</v>
      </c>
      <c r="E901" s="28">
        <v>123.62</v>
      </c>
      <c r="F901" s="27" t="str">
        <f t="shared" si="28"/>
        <v>Charlie Bui</v>
      </c>
      <c r="G901" s="27" t="str">
        <f t="shared" si="29"/>
        <v>-</v>
      </c>
    </row>
    <row r="902" spans="1:7" x14ac:dyDescent="0.25">
      <c r="A902" s="29" t="s">
        <v>4409</v>
      </c>
      <c r="B902" s="29" t="s">
        <v>4408</v>
      </c>
      <c r="C902" s="29" t="s">
        <v>4413</v>
      </c>
      <c r="D902" s="29" t="s">
        <v>4406</v>
      </c>
      <c r="E902" s="28">
        <v>5.62</v>
      </c>
      <c r="F902" s="27" t="str">
        <f t="shared" si="28"/>
        <v>Connor Betts</v>
      </c>
      <c r="G902" s="27" t="str">
        <f t="shared" si="29"/>
        <v>-</v>
      </c>
    </row>
    <row r="903" spans="1:7" x14ac:dyDescent="0.25">
      <c r="A903" s="29" t="s">
        <v>4411</v>
      </c>
      <c r="B903" s="29" t="s">
        <v>4431</v>
      </c>
      <c r="C903" s="29" t="s">
        <v>4413</v>
      </c>
      <c r="D903" s="29" t="s">
        <v>4424</v>
      </c>
      <c r="E903" s="28">
        <v>306.97000000000003</v>
      </c>
      <c r="F903" s="27" t="str">
        <f t="shared" si="28"/>
        <v>Phoebe Gour</v>
      </c>
      <c r="G903" s="27" t="str">
        <f t="shared" si="29"/>
        <v>-</v>
      </c>
    </row>
    <row r="904" spans="1:7" x14ac:dyDescent="0.25">
      <c r="A904" s="29" t="s">
        <v>4411</v>
      </c>
      <c r="B904" s="29" t="s">
        <v>4408</v>
      </c>
      <c r="C904" s="29" t="s">
        <v>4410</v>
      </c>
      <c r="D904" s="29" t="s">
        <v>4406</v>
      </c>
      <c r="E904" s="28">
        <v>61.519999999999996</v>
      </c>
      <c r="F904" s="27" t="str">
        <f t="shared" si="28"/>
        <v>Connor Betts</v>
      </c>
      <c r="G904" s="27" t="str">
        <f t="shared" si="29"/>
        <v>-</v>
      </c>
    </row>
    <row r="905" spans="1:7" x14ac:dyDescent="0.25">
      <c r="A905" s="29" t="s">
        <v>4409</v>
      </c>
      <c r="B905" s="29" t="s">
        <v>4425</v>
      </c>
      <c r="C905" s="29" t="s">
        <v>4410</v>
      </c>
      <c r="D905" s="29" t="s">
        <v>4406</v>
      </c>
      <c r="E905" s="28">
        <v>106.48999999999998</v>
      </c>
      <c r="F905" s="27" t="str">
        <f t="shared" si="28"/>
        <v>Yvette Biti</v>
      </c>
      <c r="G905" s="27" t="str">
        <f t="shared" si="29"/>
        <v>-</v>
      </c>
    </row>
    <row r="906" spans="1:7" x14ac:dyDescent="0.25">
      <c r="A906" s="29" t="s">
        <v>4418</v>
      </c>
      <c r="B906" s="29" t="s">
        <v>4422</v>
      </c>
      <c r="C906" s="29" t="s">
        <v>4416</v>
      </c>
      <c r="D906" s="29" t="s">
        <v>4406</v>
      </c>
      <c r="E906" s="28">
        <v>440.52000000000004</v>
      </c>
      <c r="F906" s="27" t="str">
        <f t="shared" si="28"/>
        <v>-</v>
      </c>
      <c r="G906" s="27" t="str">
        <f t="shared" si="29"/>
        <v>-</v>
      </c>
    </row>
    <row r="907" spans="1:7" x14ac:dyDescent="0.25">
      <c r="A907" s="29" t="s">
        <v>4411</v>
      </c>
      <c r="B907" s="29" t="s">
        <v>4419</v>
      </c>
      <c r="C907" s="29" t="s">
        <v>4410</v>
      </c>
      <c r="D907" s="29" t="s">
        <v>4406</v>
      </c>
      <c r="E907" s="28">
        <v>2120.4299999999998</v>
      </c>
      <c r="F907" s="27" t="str">
        <f t="shared" si="28"/>
        <v>Nicholas Fernandes</v>
      </c>
      <c r="G907" s="27" t="str">
        <f t="shared" si="29"/>
        <v>-</v>
      </c>
    </row>
    <row r="908" spans="1:7" x14ac:dyDescent="0.25">
      <c r="A908" s="29" t="s">
        <v>4415</v>
      </c>
      <c r="B908" s="29" t="s">
        <v>4425</v>
      </c>
      <c r="C908" s="29" t="s">
        <v>4416</v>
      </c>
      <c r="D908" s="29" t="s">
        <v>4406</v>
      </c>
      <c r="E908" s="28">
        <v>89.24</v>
      </c>
      <c r="F908" s="27" t="str">
        <f t="shared" si="28"/>
        <v>-</v>
      </c>
      <c r="G908" s="27" t="str">
        <f t="shared" si="29"/>
        <v>-</v>
      </c>
    </row>
    <row r="909" spans="1:7" x14ac:dyDescent="0.25">
      <c r="A909" s="29" t="s">
        <v>4411</v>
      </c>
      <c r="B909" s="29" t="s">
        <v>4429</v>
      </c>
      <c r="C909" s="29" t="s">
        <v>4410</v>
      </c>
      <c r="D909" s="29" t="s">
        <v>4406</v>
      </c>
      <c r="E909" s="28">
        <v>9624.33</v>
      </c>
      <c r="F909" s="27" t="str">
        <f t="shared" si="28"/>
        <v>Radhya Staples</v>
      </c>
      <c r="G909" s="27" t="str">
        <f t="shared" si="29"/>
        <v>-</v>
      </c>
    </row>
    <row r="910" spans="1:7" x14ac:dyDescent="0.25">
      <c r="A910" s="29" t="s">
        <v>4411</v>
      </c>
      <c r="B910" s="29" t="s">
        <v>4429</v>
      </c>
      <c r="C910" s="29" t="s">
        <v>4410</v>
      </c>
      <c r="D910" s="29" t="s">
        <v>4406</v>
      </c>
      <c r="E910" s="28">
        <v>777.85</v>
      </c>
      <c r="F910" s="27" t="str">
        <f t="shared" si="28"/>
        <v>Radhya Staples</v>
      </c>
      <c r="G910" s="27" t="str">
        <f t="shared" si="29"/>
        <v>-</v>
      </c>
    </row>
    <row r="911" spans="1:7" x14ac:dyDescent="0.25">
      <c r="A911" s="29" t="s">
        <v>4415</v>
      </c>
      <c r="B911" s="29" t="s">
        <v>4427</v>
      </c>
      <c r="C911" s="29" t="s">
        <v>4407</v>
      </c>
      <c r="D911" s="29" t="s">
        <v>4406</v>
      </c>
      <c r="E911" s="28">
        <v>65.27</v>
      </c>
      <c r="F911" s="27" t="str">
        <f t="shared" si="28"/>
        <v>Samantha Chairs</v>
      </c>
      <c r="G911" s="27" t="str">
        <f t="shared" si="29"/>
        <v>-</v>
      </c>
    </row>
    <row r="912" spans="1:7" x14ac:dyDescent="0.25">
      <c r="A912" s="29" t="s">
        <v>4418</v>
      </c>
      <c r="B912" s="29" t="s">
        <v>4425</v>
      </c>
      <c r="C912" s="29" t="s">
        <v>4407</v>
      </c>
      <c r="D912" s="29" t="s">
        <v>4406</v>
      </c>
      <c r="E912" s="28">
        <v>1367.21</v>
      </c>
      <c r="F912" s="27" t="str">
        <f t="shared" si="28"/>
        <v>Yvette Biti</v>
      </c>
      <c r="G912" s="27" t="str">
        <f t="shared" si="29"/>
        <v>-</v>
      </c>
    </row>
    <row r="913" spans="1:7" x14ac:dyDescent="0.25">
      <c r="A913" s="29" t="s">
        <v>4409</v>
      </c>
      <c r="B913" s="29" t="s">
        <v>4430</v>
      </c>
      <c r="C913" s="29" t="s">
        <v>4421</v>
      </c>
      <c r="D913" s="29" t="s">
        <v>4406</v>
      </c>
      <c r="E913" s="28">
        <v>167.73999999999998</v>
      </c>
      <c r="F913" s="27" t="str">
        <f t="shared" si="28"/>
        <v>-</v>
      </c>
      <c r="G913" s="27" t="str">
        <f t="shared" si="29"/>
        <v>Preston Senome</v>
      </c>
    </row>
    <row r="914" spans="1:7" x14ac:dyDescent="0.25">
      <c r="A914" s="29" t="s">
        <v>4418</v>
      </c>
      <c r="B914" s="29" t="s">
        <v>4430</v>
      </c>
      <c r="C914" s="29" t="s">
        <v>4416</v>
      </c>
      <c r="D914" s="29" t="s">
        <v>4406</v>
      </c>
      <c r="E914" s="28">
        <v>483.32000000000005</v>
      </c>
      <c r="F914" s="27" t="str">
        <f t="shared" si="28"/>
        <v>-</v>
      </c>
      <c r="G914" s="27" t="str">
        <f t="shared" si="29"/>
        <v>-</v>
      </c>
    </row>
    <row r="915" spans="1:7" x14ac:dyDescent="0.25">
      <c r="A915" s="29" t="s">
        <v>4409</v>
      </c>
      <c r="B915" s="29" t="s">
        <v>4422</v>
      </c>
      <c r="C915" s="29" t="s">
        <v>4407</v>
      </c>
      <c r="D915" s="29" t="s">
        <v>4406</v>
      </c>
      <c r="E915" s="28">
        <v>144.32</v>
      </c>
      <c r="F915" s="27" t="str">
        <f t="shared" si="28"/>
        <v>Mihael Khan</v>
      </c>
      <c r="G915" s="27" t="str">
        <f t="shared" si="29"/>
        <v>-</v>
      </c>
    </row>
    <row r="916" spans="1:7" x14ac:dyDescent="0.25">
      <c r="A916" s="29" t="s">
        <v>4411</v>
      </c>
      <c r="B916" s="29" t="s">
        <v>4417</v>
      </c>
      <c r="C916" s="29" t="s">
        <v>4407</v>
      </c>
      <c r="D916" s="29" t="s">
        <v>4424</v>
      </c>
      <c r="E916" s="28">
        <v>3439.84</v>
      </c>
      <c r="F916" s="27" t="str">
        <f t="shared" si="28"/>
        <v>Tina Carlton</v>
      </c>
      <c r="G916" s="27" t="str">
        <f t="shared" si="29"/>
        <v>-</v>
      </c>
    </row>
    <row r="917" spans="1:7" x14ac:dyDescent="0.25">
      <c r="A917" s="29" t="s">
        <v>4415</v>
      </c>
      <c r="B917" s="29" t="s">
        <v>4417</v>
      </c>
      <c r="C917" s="29" t="s">
        <v>4413</v>
      </c>
      <c r="D917" s="29" t="s">
        <v>4406</v>
      </c>
      <c r="E917" s="28">
        <v>125.72</v>
      </c>
      <c r="F917" s="27" t="str">
        <f t="shared" si="28"/>
        <v>Tina Carlton</v>
      </c>
      <c r="G917" s="27" t="str">
        <f t="shared" si="29"/>
        <v>-</v>
      </c>
    </row>
    <row r="918" spans="1:7" x14ac:dyDescent="0.25">
      <c r="A918" s="29" t="s">
        <v>4415</v>
      </c>
      <c r="B918" s="29" t="s">
        <v>4417</v>
      </c>
      <c r="C918" s="29" t="s">
        <v>4410</v>
      </c>
      <c r="D918" s="29" t="s">
        <v>4424</v>
      </c>
      <c r="E918" s="28">
        <v>438.67</v>
      </c>
      <c r="F918" s="27" t="str">
        <f t="shared" si="28"/>
        <v>Tina Carlton</v>
      </c>
      <c r="G918" s="27" t="str">
        <f t="shared" si="29"/>
        <v>-</v>
      </c>
    </row>
    <row r="919" spans="1:7" x14ac:dyDescent="0.25">
      <c r="A919" s="29" t="s">
        <v>4411</v>
      </c>
      <c r="B919" s="29" t="s">
        <v>4425</v>
      </c>
      <c r="C919" s="29" t="s">
        <v>4413</v>
      </c>
      <c r="D919" s="29" t="s">
        <v>4406</v>
      </c>
      <c r="E919" s="28">
        <v>77.22</v>
      </c>
      <c r="F919" s="27" t="str">
        <f t="shared" si="28"/>
        <v>Yvette Biti</v>
      </c>
      <c r="G919" s="27" t="str">
        <f t="shared" si="29"/>
        <v>-</v>
      </c>
    </row>
    <row r="920" spans="1:7" x14ac:dyDescent="0.25">
      <c r="A920" s="29" t="s">
        <v>4415</v>
      </c>
      <c r="B920" s="29" t="s">
        <v>4428</v>
      </c>
      <c r="C920" s="29" t="s">
        <v>4413</v>
      </c>
      <c r="D920" s="29" t="s">
        <v>4420</v>
      </c>
      <c r="E920" s="28">
        <v>23582.83</v>
      </c>
      <c r="F920" s="27" t="str">
        <f t="shared" si="28"/>
        <v>Aanya Zhang</v>
      </c>
      <c r="G920" s="27" t="str">
        <f t="shared" si="29"/>
        <v>-</v>
      </c>
    </row>
    <row r="921" spans="1:7" x14ac:dyDescent="0.25">
      <c r="A921" s="29" t="s">
        <v>4411</v>
      </c>
      <c r="B921" s="29" t="s">
        <v>4417</v>
      </c>
      <c r="C921" s="29" t="s">
        <v>4410</v>
      </c>
      <c r="D921" s="29" t="s">
        <v>4406</v>
      </c>
      <c r="E921" s="28">
        <v>883.09</v>
      </c>
      <c r="F921" s="27" t="str">
        <f t="shared" si="28"/>
        <v>Tina Carlton</v>
      </c>
      <c r="G921" s="27" t="str">
        <f t="shared" si="29"/>
        <v>-</v>
      </c>
    </row>
    <row r="922" spans="1:7" x14ac:dyDescent="0.25">
      <c r="A922" s="29" t="s">
        <v>4409</v>
      </c>
      <c r="B922" s="29" t="s">
        <v>4414</v>
      </c>
      <c r="C922" s="29" t="s">
        <v>4410</v>
      </c>
      <c r="D922" s="29" t="s">
        <v>4406</v>
      </c>
      <c r="E922" s="28">
        <v>64.319999999999993</v>
      </c>
      <c r="F922" s="27" t="str">
        <f t="shared" si="28"/>
        <v>Natasha Song</v>
      </c>
      <c r="G922" s="27" t="str">
        <f t="shared" si="29"/>
        <v>-</v>
      </c>
    </row>
    <row r="923" spans="1:7" x14ac:dyDescent="0.25">
      <c r="A923" s="29" t="s">
        <v>4415</v>
      </c>
      <c r="B923" s="29" t="s">
        <v>4430</v>
      </c>
      <c r="C923" s="29" t="s">
        <v>4407</v>
      </c>
      <c r="D923" s="29" t="s">
        <v>4406</v>
      </c>
      <c r="E923" s="28">
        <v>23.36</v>
      </c>
      <c r="F923" s="27" t="str">
        <f t="shared" si="28"/>
        <v>Preston Senome</v>
      </c>
      <c r="G923" s="27" t="str">
        <f t="shared" si="29"/>
        <v>-</v>
      </c>
    </row>
    <row r="924" spans="1:7" x14ac:dyDescent="0.25">
      <c r="A924" s="29" t="s">
        <v>4415</v>
      </c>
      <c r="B924" s="29" t="s">
        <v>4430</v>
      </c>
      <c r="C924" s="29" t="s">
        <v>4407</v>
      </c>
      <c r="D924" s="29" t="s">
        <v>4406</v>
      </c>
      <c r="E924" s="28">
        <v>1671.91</v>
      </c>
      <c r="F924" s="27" t="str">
        <f t="shared" si="28"/>
        <v>Preston Senome</v>
      </c>
      <c r="G924" s="27" t="str">
        <f t="shared" si="29"/>
        <v>-</v>
      </c>
    </row>
    <row r="925" spans="1:7" x14ac:dyDescent="0.25">
      <c r="A925" s="29" t="s">
        <v>4415</v>
      </c>
      <c r="B925" s="29" t="s">
        <v>4408</v>
      </c>
      <c r="C925" s="29" t="s">
        <v>4410</v>
      </c>
      <c r="D925" s="29" t="s">
        <v>4406</v>
      </c>
      <c r="E925" s="28">
        <v>460.65000000000003</v>
      </c>
      <c r="F925" s="27" t="str">
        <f t="shared" si="28"/>
        <v>Connor Betts</v>
      </c>
      <c r="G925" s="27" t="str">
        <f t="shared" si="29"/>
        <v>-</v>
      </c>
    </row>
    <row r="926" spans="1:7" x14ac:dyDescent="0.25">
      <c r="A926" s="29" t="s">
        <v>4409</v>
      </c>
      <c r="B926" s="29" t="s">
        <v>4419</v>
      </c>
      <c r="C926" s="29" t="s">
        <v>4410</v>
      </c>
      <c r="D926" s="29" t="s">
        <v>4406</v>
      </c>
      <c r="E926" s="28">
        <v>66.099999999999994</v>
      </c>
      <c r="F926" s="27" t="str">
        <f t="shared" si="28"/>
        <v>Nicholas Fernandes</v>
      </c>
      <c r="G926" s="27" t="str">
        <f t="shared" si="29"/>
        <v>-</v>
      </c>
    </row>
    <row r="927" spans="1:7" x14ac:dyDescent="0.25">
      <c r="A927" s="29" t="s">
        <v>4418</v>
      </c>
      <c r="B927" s="29" t="s">
        <v>4423</v>
      </c>
      <c r="C927" s="29" t="s">
        <v>4407</v>
      </c>
      <c r="D927" s="29" t="s">
        <v>4406</v>
      </c>
      <c r="E927" s="28">
        <v>201.42999999999998</v>
      </c>
      <c r="F927" s="27" t="str">
        <f t="shared" si="28"/>
        <v>Leighton Forrest</v>
      </c>
      <c r="G927" s="27" t="str">
        <f t="shared" si="29"/>
        <v>-</v>
      </c>
    </row>
    <row r="928" spans="1:7" x14ac:dyDescent="0.25">
      <c r="A928" s="29" t="s">
        <v>4415</v>
      </c>
      <c r="B928" s="29" t="s">
        <v>4408</v>
      </c>
      <c r="C928" s="29" t="s">
        <v>4407</v>
      </c>
      <c r="D928" s="29" t="s">
        <v>4406</v>
      </c>
      <c r="E928" s="28">
        <v>89.21</v>
      </c>
      <c r="F928" s="27" t="str">
        <f t="shared" si="28"/>
        <v>Connor Betts</v>
      </c>
      <c r="G928" s="27" t="str">
        <f t="shared" si="29"/>
        <v>-</v>
      </c>
    </row>
    <row r="929" spans="1:7" x14ac:dyDescent="0.25">
      <c r="A929" s="29" t="s">
        <v>4415</v>
      </c>
      <c r="B929" s="29" t="s">
        <v>4428</v>
      </c>
      <c r="C929" s="29" t="s">
        <v>4407</v>
      </c>
      <c r="D929" s="29" t="s">
        <v>4406</v>
      </c>
      <c r="E929" s="28">
        <v>212.95000000000002</v>
      </c>
      <c r="F929" s="27" t="str">
        <f t="shared" si="28"/>
        <v>Aanya Zhang</v>
      </c>
      <c r="G929" s="27" t="str">
        <f t="shared" si="29"/>
        <v>-</v>
      </c>
    </row>
    <row r="930" spans="1:7" x14ac:dyDescent="0.25">
      <c r="A930" s="29" t="s">
        <v>4418</v>
      </c>
      <c r="B930" s="29" t="s">
        <v>4417</v>
      </c>
      <c r="C930" s="29" t="s">
        <v>4421</v>
      </c>
      <c r="D930" s="29" t="s">
        <v>4406</v>
      </c>
      <c r="E930" s="28">
        <v>211.34000000000003</v>
      </c>
      <c r="F930" s="27" t="str">
        <f t="shared" si="28"/>
        <v>-</v>
      </c>
      <c r="G930" s="27" t="str">
        <f t="shared" si="29"/>
        <v>Tina Carlton</v>
      </c>
    </row>
    <row r="931" spans="1:7" x14ac:dyDescent="0.25">
      <c r="A931" s="29" t="s">
        <v>4415</v>
      </c>
      <c r="B931" s="29" t="s">
        <v>4417</v>
      </c>
      <c r="C931" s="29" t="s">
        <v>4407</v>
      </c>
      <c r="D931" s="29" t="s">
        <v>4406</v>
      </c>
      <c r="E931" s="28">
        <v>775.94999999999993</v>
      </c>
      <c r="F931" s="27" t="str">
        <f t="shared" si="28"/>
        <v>Tina Carlton</v>
      </c>
      <c r="G931" s="27" t="str">
        <f t="shared" si="29"/>
        <v>-</v>
      </c>
    </row>
    <row r="932" spans="1:7" x14ac:dyDescent="0.25">
      <c r="A932" s="29" t="s">
        <v>4415</v>
      </c>
      <c r="B932" s="29" t="s">
        <v>4417</v>
      </c>
      <c r="C932" s="29" t="s">
        <v>4407</v>
      </c>
      <c r="D932" s="29" t="s">
        <v>4424</v>
      </c>
      <c r="E932" s="28">
        <v>1085.1099999999999</v>
      </c>
      <c r="F932" s="27" t="str">
        <f t="shared" si="28"/>
        <v>Tina Carlton</v>
      </c>
      <c r="G932" s="27" t="str">
        <f t="shared" si="29"/>
        <v>-</v>
      </c>
    </row>
    <row r="933" spans="1:7" x14ac:dyDescent="0.25">
      <c r="A933" s="29" t="s">
        <v>4418</v>
      </c>
      <c r="B933" s="29" t="s">
        <v>4408</v>
      </c>
      <c r="C933" s="29" t="s">
        <v>4410</v>
      </c>
      <c r="D933" s="29" t="s">
        <v>4406</v>
      </c>
      <c r="E933" s="28">
        <v>1564.27</v>
      </c>
      <c r="F933" s="27" t="str">
        <f t="shared" si="28"/>
        <v>Connor Betts</v>
      </c>
      <c r="G933" s="27" t="str">
        <f t="shared" si="29"/>
        <v>-</v>
      </c>
    </row>
    <row r="934" spans="1:7" x14ac:dyDescent="0.25">
      <c r="A934" s="29" t="s">
        <v>4415</v>
      </c>
      <c r="B934" s="29" t="s">
        <v>4428</v>
      </c>
      <c r="C934" s="29" t="s">
        <v>4413</v>
      </c>
      <c r="D934" s="29" t="s">
        <v>4406</v>
      </c>
      <c r="E934" s="28">
        <v>948.88</v>
      </c>
      <c r="F934" s="27" t="str">
        <f t="shared" si="28"/>
        <v>Aanya Zhang</v>
      </c>
      <c r="G934" s="27" t="str">
        <f t="shared" si="29"/>
        <v>-</v>
      </c>
    </row>
    <row r="935" spans="1:7" x14ac:dyDescent="0.25">
      <c r="A935" s="29" t="s">
        <v>4415</v>
      </c>
      <c r="B935" s="29" t="s">
        <v>4408</v>
      </c>
      <c r="C935" s="29" t="s">
        <v>4413</v>
      </c>
      <c r="D935" s="29" t="s">
        <v>4406</v>
      </c>
      <c r="E935" s="28">
        <v>375.14</v>
      </c>
      <c r="F935" s="27" t="str">
        <f t="shared" si="28"/>
        <v>Connor Betts</v>
      </c>
      <c r="G935" s="27" t="str">
        <f t="shared" si="29"/>
        <v>-</v>
      </c>
    </row>
    <row r="936" spans="1:7" x14ac:dyDescent="0.25">
      <c r="A936" s="29" t="s">
        <v>4415</v>
      </c>
      <c r="B936" s="29" t="s">
        <v>4419</v>
      </c>
      <c r="C936" s="29" t="s">
        <v>4407</v>
      </c>
      <c r="D936" s="29" t="s">
        <v>4406</v>
      </c>
      <c r="E936" s="28">
        <v>1165.76</v>
      </c>
      <c r="F936" s="27" t="str">
        <f t="shared" si="28"/>
        <v>Nicholas Fernandes</v>
      </c>
      <c r="G936" s="27" t="str">
        <f t="shared" si="29"/>
        <v>-</v>
      </c>
    </row>
    <row r="937" spans="1:7" x14ac:dyDescent="0.25">
      <c r="A937" s="29" t="s">
        <v>4411</v>
      </c>
      <c r="B937" s="29" t="s">
        <v>4419</v>
      </c>
      <c r="C937" s="29" t="s">
        <v>4407</v>
      </c>
      <c r="D937" s="29" t="s">
        <v>4406</v>
      </c>
      <c r="E937" s="28">
        <v>133.43999999999997</v>
      </c>
      <c r="F937" s="27" t="str">
        <f t="shared" si="28"/>
        <v>Nicholas Fernandes</v>
      </c>
      <c r="G937" s="27" t="str">
        <f t="shared" si="29"/>
        <v>-</v>
      </c>
    </row>
    <row r="938" spans="1:7" x14ac:dyDescent="0.25">
      <c r="A938" s="29" t="s">
        <v>4418</v>
      </c>
      <c r="B938" s="29" t="s">
        <v>4427</v>
      </c>
      <c r="C938" s="29" t="s">
        <v>4413</v>
      </c>
      <c r="D938" s="29" t="s">
        <v>4406</v>
      </c>
      <c r="E938" s="28">
        <v>132.00999999999996</v>
      </c>
      <c r="F938" s="27" t="str">
        <f t="shared" si="28"/>
        <v>Samantha Chairs</v>
      </c>
      <c r="G938" s="27" t="str">
        <f t="shared" si="29"/>
        <v>-</v>
      </c>
    </row>
    <row r="939" spans="1:7" x14ac:dyDescent="0.25">
      <c r="A939" s="29" t="s">
        <v>4418</v>
      </c>
      <c r="B939" s="29" t="s">
        <v>4417</v>
      </c>
      <c r="C939" s="29" t="s">
        <v>4413</v>
      </c>
      <c r="D939" s="29" t="s">
        <v>4406</v>
      </c>
      <c r="E939" s="28">
        <v>742.43999999999994</v>
      </c>
      <c r="F939" s="27" t="str">
        <f t="shared" si="28"/>
        <v>Tina Carlton</v>
      </c>
      <c r="G939" s="27" t="str">
        <f t="shared" si="29"/>
        <v>-</v>
      </c>
    </row>
    <row r="940" spans="1:7" x14ac:dyDescent="0.25">
      <c r="A940" s="29" t="s">
        <v>4415</v>
      </c>
      <c r="B940" s="29" t="s">
        <v>4425</v>
      </c>
      <c r="C940" s="29" t="s">
        <v>4410</v>
      </c>
      <c r="D940" s="29" t="s">
        <v>4406</v>
      </c>
      <c r="E940" s="28">
        <v>83.77</v>
      </c>
      <c r="F940" s="27" t="str">
        <f t="shared" si="28"/>
        <v>Yvette Biti</v>
      </c>
      <c r="G940" s="27" t="str">
        <f t="shared" si="29"/>
        <v>-</v>
      </c>
    </row>
    <row r="941" spans="1:7" x14ac:dyDescent="0.25">
      <c r="A941" s="29" t="s">
        <v>4411</v>
      </c>
      <c r="B941" s="29" t="s">
        <v>4408</v>
      </c>
      <c r="C941" s="29" t="s">
        <v>4416</v>
      </c>
      <c r="D941" s="29" t="s">
        <v>4406</v>
      </c>
      <c r="E941" s="28">
        <v>2281.9699999999998</v>
      </c>
      <c r="F941" s="27" t="str">
        <f t="shared" si="28"/>
        <v>-</v>
      </c>
      <c r="G941" s="27" t="str">
        <f t="shared" si="29"/>
        <v>-</v>
      </c>
    </row>
    <row r="942" spans="1:7" x14ac:dyDescent="0.25">
      <c r="A942" s="29" t="s">
        <v>4418</v>
      </c>
      <c r="B942" s="29" t="s">
        <v>4423</v>
      </c>
      <c r="C942" s="29" t="s">
        <v>4410</v>
      </c>
      <c r="D942" s="29" t="s">
        <v>4406</v>
      </c>
      <c r="E942" s="28">
        <v>1041.06</v>
      </c>
      <c r="F942" s="27" t="str">
        <f t="shared" si="28"/>
        <v>Leighton Forrest</v>
      </c>
      <c r="G942" s="27" t="str">
        <f t="shared" si="29"/>
        <v>-</v>
      </c>
    </row>
    <row r="943" spans="1:7" x14ac:dyDescent="0.25">
      <c r="A943" s="29" t="s">
        <v>4415</v>
      </c>
      <c r="B943" s="29" t="s">
        <v>4417</v>
      </c>
      <c r="C943" s="29" t="s">
        <v>4407</v>
      </c>
      <c r="D943" s="29" t="s">
        <v>4406</v>
      </c>
      <c r="E943" s="28">
        <v>183.76</v>
      </c>
      <c r="F943" s="27" t="str">
        <f t="shared" si="28"/>
        <v>Tina Carlton</v>
      </c>
      <c r="G943" s="27" t="str">
        <f t="shared" si="29"/>
        <v>-</v>
      </c>
    </row>
    <row r="944" spans="1:7" x14ac:dyDescent="0.25">
      <c r="A944" s="29" t="s">
        <v>4418</v>
      </c>
      <c r="B944" s="29" t="s">
        <v>4425</v>
      </c>
      <c r="C944" s="29" t="s">
        <v>4416</v>
      </c>
      <c r="D944" s="29" t="s">
        <v>4406</v>
      </c>
      <c r="E944" s="28">
        <v>3722.8599999999992</v>
      </c>
      <c r="F944" s="27" t="str">
        <f t="shared" si="28"/>
        <v>-</v>
      </c>
      <c r="G944" s="27" t="str">
        <f t="shared" si="29"/>
        <v>-</v>
      </c>
    </row>
    <row r="945" spans="1:7" x14ac:dyDescent="0.25">
      <c r="A945" s="29" t="s">
        <v>4415</v>
      </c>
      <c r="B945" s="29" t="s">
        <v>4428</v>
      </c>
      <c r="C945" s="29" t="s">
        <v>4407</v>
      </c>
      <c r="D945" s="29" t="s">
        <v>4406</v>
      </c>
      <c r="E945" s="28">
        <v>33.550000000000004</v>
      </c>
      <c r="F945" s="27" t="str">
        <f t="shared" si="28"/>
        <v>Aanya Zhang</v>
      </c>
      <c r="G945" s="27" t="str">
        <f t="shared" si="29"/>
        <v>-</v>
      </c>
    </row>
    <row r="946" spans="1:7" x14ac:dyDescent="0.25">
      <c r="A946" s="29" t="s">
        <v>4411</v>
      </c>
      <c r="B946" s="29" t="s">
        <v>4414</v>
      </c>
      <c r="C946" s="29" t="s">
        <v>4407</v>
      </c>
      <c r="D946" s="29" t="s">
        <v>4406</v>
      </c>
      <c r="E946" s="28">
        <v>2901.0199999999995</v>
      </c>
      <c r="F946" s="27" t="str">
        <f t="shared" si="28"/>
        <v>Natasha Song</v>
      </c>
      <c r="G946" s="27" t="str">
        <f t="shared" si="29"/>
        <v>-</v>
      </c>
    </row>
    <row r="947" spans="1:7" x14ac:dyDescent="0.25">
      <c r="A947" s="29" t="s">
        <v>4418</v>
      </c>
      <c r="B947" s="29" t="s">
        <v>4417</v>
      </c>
      <c r="C947" s="29" t="s">
        <v>4421</v>
      </c>
      <c r="D947" s="29" t="s">
        <v>4406</v>
      </c>
      <c r="E947" s="28">
        <v>639.06999999999994</v>
      </c>
      <c r="F947" s="27" t="str">
        <f t="shared" si="28"/>
        <v>-</v>
      </c>
      <c r="G947" s="27" t="str">
        <f t="shared" si="29"/>
        <v>Tina Carlton</v>
      </c>
    </row>
    <row r="948" spans="1:7" x14ac:dyDescent="0.25">
      <c r="A948" s="29" t="s">
        <v>4411</v>
      </c>
      <c r="B948" s="29" t="s">
        <v>4431</v>
      </c>
      <c r="C948" s="29" t="s">
        <v>4416</v>
      </c>
      <c r="D948" s="29" t="s">
        <v>4406</v>
      </c>
      <c r="E948" s="28">
        <v>127.12</v>
      </c>
      <c r="F948" s="27" t="str">
        <f t="shared" si="28"/>
        <v>-</v>
      </c>
      <c r="G948" s="27" t="str">
        <f t="shared" si="29"/>
        <v>-</v>
      </c>
    </row>
    <row r="949" spans="1:7" x14ac:dyDescent="0.25">
      <c r="A949" s="29" t="s">
        <v>4415</v>
      </c>
      <c r="B949" s="29" t="s">
        <v>4430</v>
      </c>
      <c r="C949" s="29" t="s">
        <v>4416</v>
      </c>
      <c r="D949" s="29" t="s">
        <v>4406</v>
      </c>
      <c r="E949" s="28">
        <v>115.27</v>
      </c>
      <c r="F949" s="27" t="str">
        <f t="shared" si="28"/>
        <v>-</v>
      </c>
      <c r="G949" s="27" t="str">
        <f t="shared" si="29"/>
        <v>-</v>
      </c>
    </row>
    <row r="950" spans="1:7" x14ac:dyDescent="0.25">
      <c r="A950" s="29" t="s">
        <v>4409</v>
      </c>
      <c r="B950" s="29" t="s">
        <v>4428</v>
      </c>
      <c r="C950" s="29" t="s">
        <v>4421</v>
      </c>
      <c r="D950" s="29" t="s">
        <v>4406</v>
      </c>
      <c r="E950" s="28">
        <v>361.64</v>
      </c>
      <c r="F950" s="27" t="str">
        <f t="shared" si="28"/>
        <v>-</v>
      </c>
      <c r="G950" s="27" t="str">
        <f t="shared" si="29"/>
        <v>Aanya Zhang</v>
      </c>
    </row>
    <row r="951" spans="1:7" x14ac:dyDescent="0.25">
      <c r="A951" s="29" t="s">
        <v>4418</v>
      </c>
      <c r="B951" s="29" t="s">
        <v>4425</v>
      </c>
      <c r="C951" s="29" t="s">
        <v>4410</v>
      </c>
      <c r="D951" s="29" t="s">
        <v>4406</v>
      </c>
      <c r="E951" s="28">
        <v>435.32999999999993</v>
      </c>
      <c r="F951" s="27" t="str">
        <f t="shared" si="28"/>
        <v>Yvette Biti</v>
      </c>
      <c r="G951" s="27" t="str">
        <f t="shared" si="29"/>
        <v>-</v>
      </c>
    </row>
    <row r="952" spans="1:7" x14ac:dyDescent="0.25">
      <c r="A952" s="29" t="s">
        <v>4409</v>
      </c>
      <c r="B952" s="29" t="s">
        <v>4430</v>
      </c>
      <c r="C952" s="29" t="s">
        <v>4407</v>
      </c>
      <c r="D952" s="29" t="s">
        <v>4406</v>
      </c>
      <c r="E952" s="28">
        <v>93.639999999999986</v>
      </c>
      <c r="F952" s="27" t="str">
        <f t="shared" si="28"/>
        <v>Preston Senome</v>
      </c>
      <c r="G952" s="27" t="str">
        <f t="shared" si="29"/>
        <v>-</v>
      </c>
    </row>
    <row r="953" spans="1:7" x14ac:dyDescent="0.25">
      <c r="A953" s="29" t="s">
        <v>4418</v>
      </c>
      <c r="B953" s="29" t="s">
        <v>4425</v>
      </c>
      <c r="C953" s="29" t="s">
        <v>4421</v>
      </c>
      <c r="D953" s="29" t="s">
        <v>4424</v>
      </c>
      <c r="E953" s="28">
        <v>65.709999999999994</v>
      </c>
      <c r="F953" s="27" t="str">
        <f t="shared" si="28"/>
        <v>-</v>
      </c>
      <c r="G953" s="27" t="str">
        <f t="shared" si="29"/>
        <v>-</v>
      </c>
    </row>
    <row r="954" spans="1:7" x14ac:dyDescent="0.25">
      <c r="A954" s="29" t="s">
        <v>4418</v>
      </c>
      <c r="B954" s="29" t="s">
        <v>4431</v>
      </c>
      <c r="C954" s="29" t="s">
        <v>4413</v>
      </c>
      <c r="D954" s="29" t="s">
        <v>4406</v>
      </c>
      <c r="E954" s="28">
        <v>69.95</v>
      </c>
      <c r="F954" s="27" t="str">
        <f t="shared" si="28"/>
        <v>Phoebe Gour</v>
      </c>
      <c r="G954" s="27" t="str">
        <f t="shared" si="29"/>
        <v>-</v>
      </c>
    </row>
    <row r="955" spans="1:7" x14ac:dyDescent="0.25">
      <c r="A955" s="29" t="s">
        <v>4411</v>
      </c>
      <c r="B955" s="29" t="s">
        <v>4425</v>
      </c>
      <c r="C955" s="29" t="s">
        <v>4407</v>
      </c>
      <c r="D955" s="29" t="s">
        <v>4406</v>
      </c>
      <c r="E955" s="28">
        <v>2935.2599999999998</v>
      </c>
      <c r="F955" s="27" t="str">
        <f t="shared" si="28"/>
        <v>Yvette Biti</v>
      </c>
      <c r="G955" s="27" t="str">
        <f t="shared" si="29"/>
        <v>-</v>
      </c>
    </row>
    <row r="956" spans="1:7" x14ac:dyDescent="0.25">
      <c r="A956" s="29" t="s">
        <v>4411</v>
      </c>
      <c r="B956" s="29" t="s">
        <v>4425</v>
      </c>
      <c r="C956" s="29" t="s">
        <v>4407</v>
      </c>
      <c r="D956" s="29" t="s">
        <v>4406</v>
      </c>
      <c r="E956" s="28">
        <v>18.8</v>
      </c>
      <c r="F956" s="27" t="str">
        <f t="shared" si="28"/>
        <v>Yvette Biti</v>
      </c>
      <c r="G956" s="27" t="str">
        <f t="shared" si="29"/>
        <v>-</v>
      </c>
    </row>
    <row r="957" spans="1:7" x14ac:dyDescent="0.25">
      <c r="A957" s="29" t="s">
        <v>4411</v>
      </c>
      <c r="B957" s="29" t="s">
        <v>4408</v>
      </c>
      <c r="C957" s="29" t="s">
        <v>4410</v>
      </c>
      <c r="D957" s="29" t="s">
        <v>4424</v>
      </c>
      <c r="E957" s="28">
        <v>331.12000000000006</v>
      </c>
      <c r="F957" s="27" t="str">
        <f t="shared" si="28"/>
        <v>Connor Betts</v>
      </c>
      <c r="G957" s="27" t="str">
        <f t="shared" si="29"/>
        <v>-</v>
      </c>
    </row>
    <row r="958" spans="1:7" x14ac:dyDescent="0.25">
      <c r="A958" s="29" t="s">
        <v>4418</v>
      </c>
      <c r="B958" s="29" t="s">
        <v>4425</v>
      </c>
      <c r="C958" s="29" t="s">
        <v>4421</v>
      </c>
      <c r="D958" s="29" t="s">
        <v>4406</v>
      </c>
      <c r="E958" s="28">
        <v>76.069999999999993</v>
      </c>
      <c r="F958" s="27" t="str">
        <f t="shared" si="28"/>
        <v>-</v>
      </c>
      <c r="G958" s="27" t="str">
        <f t="shared" si="29"/>
        <v>Yvette Biti</v>
      </c>
    </row>
    <row r="959" spans="1:7" x14ac:dyDescent="0.25">
      <c r="A959" s="29" t="s">
        <v>4411</v>
      </c>
      <c r="B959" s="29" t="s">
        <v>4422</v>
      </c>
      <c r="C959" s="29" t="s">
        <v>4421</v>
      </c>
      <c r="D959" s="29" t="s">
        <v>4406</v>
      </c>
      <c r="E959" s="28">
        <v>183.73</v>
      </c>
      <c r="F959" s="27" t="str">
        <f t="shared" si="28"/>
        <v>-</v>
      </c>
      <c r="G959" s="27" t="str">
        <f t="shared" si="29"/>
        <v>Mihael Khan</v>
      </c>
    </row>
    <row r="960" spans="1:7" x14ac:dyDescent="0.25">
      <c r="A960" s="29" t="s">
        <v>4418</v>
      </c>
      <c r="B960" s="29" t="s">
        <v>4427</v>
      </c>
      <c r="C960" s="29" t="s">
        <v>4407</v>
      </c>
      <c r="D960" s="29" t="s">
        <v>4406</v>
      </c>
      <c r="E960" s="28">
        <v>538.93999999999994</v>
      </c>
      <c r="F960" s="27" t="str">
        <f t="shared" si="28"/>
        <v>Samantha Chairs</v>
      </c>
      <c r="G960" s="27" t="str">
        <f t="shared" si="29"/>
        <v>-</v>
      </c>
    </row>
    <row r="961" spans="1:7" x14ac:dyDescent="0.25">
      <c r="A961" s="29" t="s">
        <v>4418</v>
      </c>
      <c r="B961" s="29" t="s">
        <v>4408</v>
      </c>
      <c r="C961" s="29" t="s">
        <v>4407</v>
      </c>
      <c r="D961" s="29" t="s">
        <v>4406</v>
      </c>
      <c r="E961" s="28">
        <v>139.02000000000004</v>
      </c>
      <c r="F961" s="27" t="str">
        <f t="shared" si="28"/>
        <v>Connor Betts</v>
      </c>
      <c r="G961" s="27" t="str">
        <f t="shared" si="29"/>
        <v>-</v>
      </c>
    </row>
    <row r="962" spans="1:7" x14ac:dyDescent="0.25">
      <c r="A962" s="29" t="s">
        <v>4411</v>
      </c>
      <c r="B962" s="29" t="s">
        <v>4427</v>
      </c>
      <c r="C962" s="29" t="s">
        <v>4416</v>
      </c>
      <c r="D962" s="29" t="s">
        <v>4406</v>
      </c>
      <c r="E962" s="28">
        <v>280.47999999999996</v>
      </c>
      <c r="F962" s="27" t="str">
        <f t="shared" si="28"/>
        <v>-</v>
      </c>
      <c r="G962" s="27" t="str">
        <f t="shared" si="29"/>
        <v>-</v>
      </c>
    </row>
    <row r="963" spans="1:7" x14ac:dyDescent="0.25">
      <c r="A963" s="29" t="s">
        <v>4418</v>
      </c>
      <c r="B963" s="29" t="s">
        <v>4431</v>
      </c>
      <c r="C963" s="29" t="s">
        <v>4421</v>
      </c>
      <c r="D963" s="29" t="s">
        <v>4406</v>
      </c>
      <c r="E963" s="28">
        <v>6715.59</v>
      </c>
      <c r="F963" s="27" t="str">
        <f t="shared" ref="F963:F1026" si="30">IF(OR(C963="High", C963="Medium", C963="Low"), B963,"-")</f>
        <v>-</v>
      </c>
      <c r="G963" s="27" t="str">
        <f t="shared" ref="G963:G1026" si="31">IF(AND(C963="Critical",NOT(D963= "Express Air")),B963,"-")</f>
        <v>Phoebe Gour</v>
      </c>
    </row>
    <row r="964" spans="1:7" x14ac:dyDescent="0.25">
      <c r="A964" s="29" t="s">
        <v>4411</v>
      </c>
      <c r="B964" s="29" t="s">
        <v>4423</v>
      </c>
      <c r="C964" s="29" t="s">
        <v>4416</v>
      </c>
      <c r="D964" s="29" t="s">
        <v>4406</v>
      </c>
      <c r="E964" s="28">
        <v>196.72</v>
      </c>
      <c r="F964" s="27" t="str">
        <f t="shared" si="30"/>
        <v>-</v>
      </c>
      <c r="G964" s="27" t="str">
        <f t="shared" si="31"/>
        <v>-</v>
      </c>
    </row>
    <row r="965" spans="1:7" x14ac:dyDescent="0.25">
      <c r="A965" s="29" t="s">
        <v>4411</v>
      </c>
      <c r="B965" s="29" t="s">
        <v>4414</v>
      </c>
      <c r="C965" s="29" t="s">
        <v>4416</v>
      </c>
      <c r="D965" s="29" t="s">
        <v>4406</v>
      </c>
      <c r="E965" s="28">
        <v>1074.1500000000001</v>
      </c>
      <c r="F965" s="27" t="str">
        <f t="shared" si="30"/>
        <v>-</v>
      </c>
      <c r="G965" s="27" t="str">
        <f t="shared" si="31"/>
        <v>-</v>
      </c>
    </row>
    <row r="966" spans="1:7" x14ac:dyDescent="0.25">
      <c r="A966" s="29" t="s">
        <v>4411</v>
      </c>
      <c r="B966" s="29" t="s">
        <v>4419</v>
      </c>
      <c r="C966" s="29" t="s">
        <v>4410</v>
      </c>
      <c r="D966" s="29" t="s">
        <v>4406</v>
      </c>
      <c r="E966" s="28">
        <v>118.99000000000001</v>
      </c>
      <c r="F966" s="27" t="str">
        <f t="shared" si="30"/>
        <v>Nicholas Fernandes</v>
      </c>
      <c r="G966" s="27" t="str">
        <f t="shared" si="31"/>
        <v>-</v>
      </c>
    </row>
    <row r="967" spans="1:7" x14ac:dyDescent="0.25">
      <c r="A967" s="29" t="s">
        <v>4418</v>
      </c>
      <c r="B967" s="29" t="s">
        <v>4417</v>
      </c>
      <c r="C967" s="29" t="s">
        <v>4416</v>
      </c>
      <c r="D967" s="29" t="s">
        <v>4406</v>
      </c>
      <c r="E967" s="28">
        <v>220.97</v>
      </c>
      <c r="F967" s="27" t="str">
        <f t="shared" si="30"/>
        <v>-</v>
      </c>
      <c r="G967" s="27" t="str">
        <f t="shared" si="31"/>
        <v>-</v>
      </c>
    </row>
    <row r="968" spans="1:7" x14ac:dyDescent="0.25">
      <c r="A968" s="29" t="s">
        <v>4415</v>
      </c>
      <c r="B968" s="29" t="s">
        <v>4414</v>
      </c>
      <c r="C968" s="29" t="s">
        <v>4410</v>
      </c>
      <c r="D968" s="29" t="s">
        <v>4406</v>
      </c>
      <c r="E968" s="28">
        <v>33.64</v>
      </c>
      <c r="F968" s="27" t="str">
        <f t="shared" si="30"/>
        <v>Natasha Song</v>
      </c>
      <c r="G968" s="27" t="str">
        <f t="shared" si="31"/>
        <v>-</v>
      </c>
    </row>
    <row r="969" spans="1:7" x14ac:dyDescent="0.25">
      <c r="A969" s="29" t="s">
        <v>4409</v>
      </c>
      <c r="B969" s="29" t="s">
        <v>4414</v>
      </c>
      <c r="C969" s="29" t="s">
        <v>4410</v>
      </c>
      <c r="D969" s="29" t="s">
        <v>4406</v>
      </c>
      <c r="E969" s="28">
        <v>928.57999999999993</v>
      </c>
      <c r="F969" s="27" t="str">
        <f t="shared" si="30"/>
        <v>Natasha Song</v>
      </c>
      <c r="G969" s="27" t="str">
        <f t="shared" si="31"/>
        <v>-</v>
      </c>
    </row>
    <row r="970" spans="1:7" x14ac:dyDescent="0.25">
      <c r="A970" s="29" t="s">
        <v>4411</v>
      </c>
      <c r="B970" s="29" t="s">
        <v>4429</v>
      </c>
      <c r="C970" s="29" t="s">
        <v>4410</v>
      </c>
      <c r="D970" s="29" t="s">
        <v>4406</v>
      </c>
      <c r="E970" s="28">
        <v>73.75</v>
      </c>
      <c r="F970" s="27" t="str">
        <f t="shared" si="30"/>
        <v>Radhya Staples</v>
      </c>
      <c r="G970" s="27" t="str">
        <f t="shared" si="31"/>
        <v>-</v>
      </c>
    </row>
    <row r="971" spans="1:7" x14ac:dyDescent="0.25">
      <c r="A971" s="29" t="s">
        <v>4409</v>
      </c>
      <c r="B971" s="29" t="s">
        <v>4425</v>
      </c>
      <c r="C971" s="29" t="s">
        <v>4416</v>
      </c>
      <c r="D971" s="29" t="s">
        <v>4406</v>
      </c>
      <c r="E971" s="28">
        <v>57.360000000000007</v>
      </c>
      <c r="F971" s="27" t="str">
        <f t="shared" si="30"/>
        <v>-</v>
      </c>
      <c r="G971" s="27" t="str">
        <f t="shared" si="31"/>
        <v>-</v>
      </c>
    </row>
    <row r="972" spans="1:7" x14ac:dyDescent="0.25">
      <c r="A972" s="29" t="s">
        <v>4418</v>
      </c>
      <c r="B972" s="29" t="s">
        <v>4419</v>
      </c>
      <c r="C972" s="29" t="s">
        <v>4413</v>
      </c>
      <c r="D972" s="29" t="s">
        <v>4406</v>
      </c>
      <c r="E972" s="28">
        <v>83.64</v>
      </c>
      <c r="F972" s="27" t="str">
        <f t="shared" si="30"/>
        <v>Nicholas Fernandes</v>
      </c>
      <c r="G972" s="27" t="str">
        <f t="shared" si="31"/>
        <v>-</v>
      </c>
    </row>
    <row r="973" spans="1:7" x14ac:dyDescent="0.25">
      <c r="A973" s="29" t="s">
        <v>4409</v>
      </c>
      <c r="B973" s="29" t="s">
        <v>4419</v>
      </c>
      <c r="C973" s="29" t="s">
        <v>4416</v>
      </c>
      <c r="D973" s="29" t="s">
        <v>4406</v>
      </c>
      <c r="E973" s="28">
        <v>745.50999999999988</v>
      </c>
      <c r="F973" s="27" t="str">
        <f t="shared" si="30"/>
        <v>-</v>
      </c>
      <c r="G973" s="27" t="str">
        <f t="shared" si="31"/>
        <v>-</v>
      </c>
    </row>
    <row r="974" spans="1:7" x14ac:dyDescent="0.25">
      <c r="A974" s="29" t="s">
        <v>4415</v>
      </c>
      <c r="B974" s="29" t="s">
        <v>4423</v>
      </c>
      <c r="C974" s="29" t="s">
        <v>4416</v>
      </c>
      <c r="D974" s="29" t="s">
        <v>4406</v>
      </c>
      <c r="E974" s="28">
        <v>484.21</v>
      </c>
      <c r="F974" s="27" t="str">
        <f t="shared" si="30"/>
        <v>-</v>
      </c>
      <c r="G974" s="27" t="str">
        <f t="shared" si="31"/>
        <v>-</v>
      </c>
    </row>
    <row r="975" spans="1:7" x14ac:dyDescent="0.25">
      <c r="A975" s="29" t="s">
        <v>4415</v>
      </c>
      <c r="B975" s="29" t="s">
        <v>4422</v>
      </c>
      <c r="C975" s="29" t="s">
        <v>4410</v>
      </c>
      <c r="D975" s="29" t="s">
        <v>4406</v>
      </c>
      <c r="E975" s="28">
        <v>129.58000000000001</v>
      </c>
      <c r="F975" s="27" t="str">
        <f t="shared" si="30"/>
        <v>Mihael Khan</v>
      </c>
      <c r="G975" s="27" t="str">
        <f t="shared" si="31"/>
        <v>-</v>
      </c>
    </row>
    <row r="976" spans="1:7" x14ac:dyDescent="0.25">
      <c r="A976" s="29" t="s">
        <v>4418</v>
      </c>
      <c r="B976" s="29" t="s">
        <v>4414</v>
      </c>
      <c r="C976" s="29" t="s">
        <v>4407</v>
      </c>
      <c r="D976" s="29" t="s">
        <v>4406</v>
      </c>
      <c r="E976" s="28">
        <v>30.91</v>
      </c>
      <c r="F976" s="27" t="str">
        <f t="shared" si="30"/>
        <v>Natasha Song</v>
      </c>
      <c r="G976" s="27" t="str">
        <f t="shared" si="31"/>
        <v>-</v>
      </c>
    </row>
    <row r="977" spans="1:7" x14ac:dyDescent="0.25">
      <c r="A977" s="29" t="s">
        <v>4418</v>
      </c>
      <c r="B977" s="29" t="s">
        <v>4417</v>
      </c>
      <c r="C977" s="29" t="s">
        <v>4413</v>
      </c>
      <c r="D977" s="29" t="s">
        <v>4406</v>
      </c>
      <c r="E977" s="28">
        <v>116.1</v>
      </c>
      <c r="F977" s="27" t="str">
        <f t="shared" si="30"/>
        <v>Tina Carlton</v>
      </c>
      <c r="G977" s="27" t="str">
        <f t="shared" si="31"/>
        <v>-</v>
      </c>
    </row>
    <row r="978" spans="1:7" x14ac:dyDescent="0.25">
      <c r="A978" s="29" t="s">
        <v>4415</v>
      </c>
      <c r="B978" s="29" t="s">
        <v>4408</v>
      </c>
      <c r="C978" s="29" t="s">
        <v>4413</v>
      </c>
      <c r="D978" s="29" t="s">
        <v>4406</v>
      </c>
      <c r="E978" s="28">
        <v>882.55</v>
      </c>
      <c r="F978" s="27" t="str">
        <f t="shared" si="30"/>
        <v>Connor Betts</v>
      </c>
      <c r="G978" s="27" t="str">
        <f t="shared" si="31"/>
        <v>-</v>
      </c>
    </row>
    <row r="979" spans="1:7" x14ac:dyDescent="0.25">
      <c r="A979" s="29" t="s">
        <v>4418</v>
      </c>
      <c r="B979" s="29" t="s">
        <v>4430</v>
      </c>
      <c r="C979" s="29" t="s">
        <v>4407</v>
      </c>
      <c r="D979" s="29" t="s">
        <v>4406</v>
      </c>
      <c r="E979" s="28">
        <v>793.38</v>
      </c>
      <c r="F979" s="27" t="str">
        <f t="shared" si="30"/>
        <v>Preston Senome</v>
      </c>
      <c r="G979" s="27" t="str">
        <f t="shared" si="31"/>
        <v>-</v>
      </c>
    </row>
    <row r="980" spans="1:7" x14ac:dyDescent="0.25">
      <c r="A980" s="29" t="s">
        <v>4411</v>
      </c>
      <c r="B980" s="29" t="s">
        <v>4425</v>
      </c>
      <c r="C980" s="29" t="s">
        <v>4421</v>
      </c>
      <c r="D980" s="29" t="s">
        <v>4406</v>
      </c>
      <c r="E980" s="28">
        <v>40.57</v>
      </c>
      <c r="F980" s="27" t="str">
        <f t="shared" si="30"/>
        <v>-</v>
      </c>
      <c r="G980" s="27" t="str">
        <f t="shared" si="31"/>
        <v>Yvette Biti</v>
      </c>
    </row>
    <row r="981" spans="1:7" x14ac:dyDescent="0.25">
      <c r="A981" s="29" t="s">
        <v>4418</v>
      </c>
      <c r="B981" s="29" t="s">
        <v>4428</v>
      </c>
      <c r="C981" s="29" t="s">
        <v>4410</v>
      </c>
      <c r="D981" s="29" t="s">
        <v>4406</v>
      </c>
      <c r="E981" s="28">
        <v>58.099999999999994</v>
      </c>
      <c r="F981" s="27" t="str">
        <f t="shared" si="30"/>
        <v>Aanya Zhang</v>
      </c>
      <c r="G981" s="27" t="str">
        <f t="shared" si="31"/>
        <v>-</v>
      </c>
    </row>
    <row r="982" spans="1:7" x14ac:dyDescent="0.25">
      <c r="A982" s="29" t="s">
        <v>4418</v>
      </c>
      <c r="B982" s="29" t="s">
        <v>4417</v>
      </c>
      <c r="C982" s="29" t="s">
        <v>4421</v>
      </c>
      <c r="D982" s="29" t="s">
        <v>4406</v>
      </c>
      <c r="E982" s="28">
        <v>207.6</v>
      </c>
      <c r="F982" s="27" t="str">
        <f t="shared" si="30"/>
        <v>-</v>
      </c>
      <c r="G982" s="27" t="str">
        <f t="shared" si="31"/>
        <v>Tina Carlton</v>
      </c>
    </row>
    <row r="983" spans="1:7" x14ac:dyDescent="0.25">
      <c r="A983" s="29" t="s">
        <v>4415</v>
      </c>
      <c r="B983" s="29" t="s">
        <v>4422</v>
      </c>
      <c r="C983" s="29" t="s">
        <v>4407</v>
      </c>
      <c r="D983" s="29" t="s">
        <v>4406</v>
      </c>
      <c r="E983" s="28">
        <v>13.18</v>
      </c>
      <c r="F983" s="27" t="str">
        <f t="shared" si="30"/>
        <v>Mihael Khan</v>
      </c>
      <c r="G983" s="27" t="str">
        <f t="shared" si="31"/>
        <v>-</v>
      </c>
    </row>
    <row r="984" spans="1:7" x14ac:dyDescent="0.25">
      <c r="A984" s="29" t="s">
        <v>4411</v>
      </c>
      <c r="B984" s="29" t="s">
        <v>4426</v>
      </c>
      <c r="C984" s="29" t="s">
        <v>4407</v>
      </c>
      <c r="D984" s="29" t="s">
        <v>4406</v>
      </c>
      <c r="E984" s="28">
        <v>18.21</v>
      </c>
      <c r="F984" s="27" t="str">
        <f t="shared" si="30"/>
        <v>Charlie Bui</v>
      </c>
      <c r="G984" s="27" t="str">
        <f t="shared" si="31"/>
        <v>-</v>
      </c>
    </row>
    <row r="985" spans="1:7" x14ac:dyDescent="0.25">
      <c r="A985" s="29" t="s">
        <v>4409</v>
      </c>
      <c r="B985" s="29" t="s">
        <v>4423</v>
      </c>
      <c r="C985" s="29" t="s">
        <v>4410</v>
      </c>
      <c r="D985" s="29" t="s">
        <v>4406</v>
      </c>
      <c r="E985" s="28">
        <v>33.269999999999996</v>
      </c>
      <c r="F985" s="27" t="str">
        <f t="shared" si="30"/>
        <v>Leighton Forrest</v>
      </c>
      <c r="G985" s="27" t="str">
        <f t="shared" si="31"/>
        <v>-</v>
      </c>
    </row>
    <row r="986" spans="1:7" x14ac:dyDescent="0.25">
      <c r="A986" s="29" t="s">
        <v>4418</v>
      </c>
      <c r="B986" s="29" t="s">
        <v>4427</v>
      </c>
      <c r="C986" s="29" t="s">
        <v>4416</v>
      </c>
      <c r="D986" s="29" t="s">
        <v>4406</v>
      </c>
      <c r="E986" s="28">
        <v>3751.8</v>
      </c>
      <c r="F986" s="27" t="str">
        <f t="shared" si="30"/>
        <v>-</v>
      </c>
      <c r="G986" s="27" t="str">
        <f t="shared" si="31"/>
        <v>-</v>
      </c>
    </row>
    <row r="987" spans="1:7" x14ac:dyDescent="0.25">
      <c r="A987" s="29" t="s">
        <v>4415</v>
      </c>
      <c r="B987" s="29" t="s">
        <v>4431</v>
      </c>
      <c r="C987" s="29" t="s">
        <v>4410</v>
      </c>
      <c r="D987" s="29" t="s">
        <v>4420</v>
      </c>
      <c r="E987" s="28">
        <v>8148.73</v>
      </c>
      <c r="F987" s="27" t="str">
        <f t="shared" si="30"/>
        <v>Phoebe Gour</v>
      </c>
      <c r="G987" s="27" t="str">
        <f t="shared" si="31"/>
        <v>-</v>
      </c>
    </row>
    <row r="988" spans="1:7" x14ac:dyDescent="0.25">
      <c r="A988" s="29" t="s">
        <v>4415</v>
      </c>
      <c r="B988" s="29" t="s">
        <v>4426</v>
      </c>
      <c r="C988" s="29" t="s">
        <v>4421</v>
      </c>
      <c r="D988" s="29" t="s">
        <v>4406</v>
      </c>
      <c r="E988" s="28">
        <v>56.41</v>
      </c>
      <c r="F988" s="27" t="str">
        <f t="shared" si="30"/>
        <v>-</v>
      </c>
      <c r="G988" s="27" t="str">
        <f t="shared" si="31"/>
        <v>Charlie Bui</v>
      </c>
    </row>
    <row r="989" spans="1:7" x14ac:dyDescent="0.25">
      <c r="A989" s="29" t="s">
        <v>4415</v>
      </c>
      <c r="B989" s="29" t="s">
        <v>4428</v>
      </c>
      <c r="C989" s="29" t="s">
        <v>4416</v>
      </c>
      <c r="D989" s="29" t="s">
        <v>4406</v>
      </c>
      <c r="E989" s="28">
        <v>299.01000000000005</v>
      </c>
      <c r="F989" s="27" t="str">
        <f t="shared" si="30"/>
        <v>-</v>
      </c>
      <c r="G989" s="27" t="str">
        <f t="shared" si="31"/>
        <v>-</v>
      </c>
    </row>
    <row r="990" spans="1:7" x14ac:dyDescent="0.25">
      <c r="A990" s="29" t="s">
        <v>4409</v>
      </c>
      <c r="B990" s="29" t="s">
        <v>4423</v>
      </c>
      <c r="C990" s="29" t="s">
        <v>4413</v>
      </c>
      <c r="D990" s="29" t="s">
        <v>4406</v>
      </c>
      <c r="E990" s="28">
        <v>4247.82</v>
      </c>
      <c r="F990" s="27" t="str">
        <f t="shared" si="30"/>
        <v>Leighton Forrest</v>
      </c>
      <c r="G990" s="27" t="str">
        <f t="shared" si="31"/>
        <v>-</v>
      </c>
    </row>
    <row r="991" spans="1:7" x14ac:dyDescent="0.25">
      <c r="A991" s="29" t="s">
        <v>4415</v>
      </c>
      <c r="B991" s="29" t="s">
        <v>4422</v>
      </c>
      <c r="C991" s="29" t="s">
        <v>4407</v>
      </c>
      <c r="D991" s="29" t="s">
        <v>4406</v>
      </c>
      <c r="E991" s="28">
        <v>116.68999999999998</v>
      </c>
      <c r="F991" s="27" t="str">
        <f t="shared" si="30"/>
        <v>Mihael Khan</v>
      </c>
      <c r="G991" s="27" t="str">
        <f t="shared" si="31"/>
        <v>-</v>
      </c>
    </row>
    <row r="992" spans="1:7" x14ac:dyDescent="0.25">
      <c r="A992" s="29" t="s">
        <v>4411</v>
      </c>
      <c r="B992" s="29" t="s">
        <v>4408</v>
      </c>
      <c r="C992" s="29" t="s">
        <v>4413</v>
      </c>
      <c r="D992" s="29" t="s">
        <v>4406</v>
      </c>
      <c r="E992" s="28">
        <v>583.36</v>
      </c>
      <c r="F992" s="27" t="str">
        <f t="shared" si="30"/>
        <v>Connor Betts</v>
      </c>
      <c r="G992" s="27" t="str">
        <f t="shared" si="31"/>
        <v>-</v>
      </c>
    </row>
    <row r="993" spans="1:7" x14ac:dyDescent="0.25">
      <c r="A993" s="29" t="s">
        <v>4418</v>
      </c>
      <c r="B993" s="29" t="s">
        <v>4417</v>
      </c>
      <c r="C993" s="29" t="s">
        <v>4413</v>
      </c>
      <c r="D993" s="29" t="s">
        <v>4424</v>
      </c>
      <c r="E993" s="28">
        <v>39.86</v>
      </c>
      <c r="F993" s="27" t="str">
        <f t="shared" si="30"/>
        <v>Tina Carlton</v>
      </c>
      <c r="G993" s="27" t="str">
        <f t="shared" si="31"/>
        <v>-</v>
      </c>
    </row>
    <row r="994" spans="1:7" x14ac:dyDescent="0.25">
      <c r="A994" s="29" t="s">
        <v>4418</v>
      </c>
      <c r="B994" s="29" t="s">
        <v>4423</v>
      </c>
      <c r="C994" s="29" t="s">
        <v>4410</v>
      </c>
      <c r="D994" s="29" t="s">
        <v>4406</v>
      </c>
      <c r="E994" s="28">
        <v>7018.07</v>
      </c>
      <c r="F994" s="27" t="str">
        <f t="shared" si="30"/>
        <v>Leighton Forrest</v>
      </c>
      <c r="G994" s="27" t="str">
        <f t="shared" si="31"/>
        <v>-</v>
      </c>
    </row>
    <row r="995" spans="1:7" x14ac:dyDescent="0.25">
      <c r="A995" s="29" t="s">
        <v>4415</v>
      </c>
      <c r="B995" s="29" t="s">
        <v>4419</v>
      </c>
      <c r="C995" s="29" t="s">
        <v>4410</v>
      </c>
      <c r="D995" s="29" t="s">
        <v>4406</v>
      </c>
      <c r="E995" s="28">
        <v>142.1</v>
      </c>
      <c r="F995" s="27" t="str">
        <f t="shared" si="30"/>
        <v>Nicholas Fernandes</v>
      </c>
      <c r="G995" s="27" t="str">
        <f t="shared" si="31"/>
        <v>-</v>
      </c>
    </row>
    <row r="996" spans="1:7" x14ac:dyDescent="0.25">
      <c r="A996" s="29" t="s">
        <v>4415</v>
      </c>
      <c r="B996" s="29" t="s">
        <v>4419</v>
      </c>
      <c r="C996" s="29" t="s">
        <v>4410</v>
      </c>
      <c r="D996" s="29" t="s">
        <v>4406</v>
      </c>
      <c r="E996" s="28">
        <v>32.53</v>
      </c>
      <c r="F996" s="27" t="str">
        <f t="shared" si="30"/>
        <v>Nicholas Fernandes</v>
      </c>
      <c r="G996" s="27" t="str">
        <f t="shared" si="31"/>
        <v>-</v>
      </c>
    </row>
    <row r="997" spans="1:7" x14ac:dyDescent="0.25">
      <c r="A997" s="29" t="s">
        <v>4415</v>
      </c>
      <c r="B997" s="29" t="s">
        <v>4425</v>
      </c>
      <c r="C997" s="29" t="s">
        <v>4413</v>
      </c>
      <c r="D997" s="29" t="s">
        <v>4406</v>
      </c>
      <c r="E997" s="28">
        <v>355.76</v>
      </c>
      <c r="F997" s="27" t="str">
        <f t="shared" si="30"/>
        <v>Yvette Biti</v>
      </c>
      <c r="G997" s="27" t="str">
        <f t="shared" si="31"/>
        <v>-</v>
      </c>
    </row>
    <row r="998" spans="1:7" x14ac:dyDescent="0.25">
      <c r="A998" s="29" t="s">
        <v>4418</v>
      </c>
      <c r="B998" s="29" t="s">
        <v>4427</v>
      </c>
      <c r="C998" s="29" t="s">
        <v>4413</v>
      </c>
      <c r="D998" s="29" t="s">
        <v>4406</v>
      </c>
      <c r="E998" s="28">
        <v>23.18</v>
      </c>
      <c r="F998" s="27" t="str">
        <f t="shared" si="30"/>
        <v>Samantha Chairs</v>
      </c>
      <c r="G998" s="27" t="str">
        <f t="shared" si="31"/>
        <v>-</v>
      </c>
    </row>
    <row r="999" spans="1:7" x14ac:dyDescent="0.25">
      <c r="A999" s="29" t="s">
        <v>4418</v>
      </c>
      <c r="B999" s="29" t="s">
        <v>4417</v>
      </c>
      <c r="C999" s="29" t="s">
        <v>4421</v>
      </c>
      <c r="D999" s="29" t="s">
        <v>4406</v>
      </c>
      <c r="E999" s="28">
        <v>47.29</v>
      </c>
      <c r="F999" s="27" t="str">
        <f t="shared" si="30"/>
        <v>-</v>
      </c>
      <c r="G999" s="27" t="str">
        <f t="shared" si="31"/>
        <v>Tina Carlton</v>
      </c>
    </row>
    <row r="1000" spans="1:7" x14ac:dyDescent="0.25">
      <c r="A1000" s="29" t="s">
        <v>4409</v>
      </c>
      <c r="B1000" s="29" t="s">
        <v>4408</v>
      </c>
      <c r="C1000" s="29" t="s">
        <v>4410</v>
      </c>
      <c r="D1000" s="29" t="s">
        <v>4406</v>
      </c>
      <c r="E1000" s="28">
        <v>188.63</v>
      </c>
      <c r="F1000" s="27" t="str">
        <f t="shared" si="30"/>
        <v>Connor Betts</v>
      </c>
      <c r="G1000" s="27" t="str">
        <f t="shared" si="31"/>
        <v>-</v>
      </c>
    </row>
    <row r="1001" spans="1:7" x14ac:dyDescent="0.25">
      <c r="A1001" s="29" t="s">
        <v>4411</v>
      </c>
      <c r="B1001" s="29" t="s">
        <v>4426</v>
      </c>
      <c r="C1001" s="29" t="s">
        <v>4416</v>
      </c>
      <c r="D1001" s="29" t="s">
        <v>4406</v>
      </c>
      <c r="E1001" s="28">
        <v>77.34</v>
      </c>
      <c r="F1001" s="27" t="str">
        <f t="shared" si="30"/>
        <v>-</v>
      </c>
      <c r="G1001" s="27" t="str">
        <f t="shared" si="31"/>
        <v>-</v>
      </c>
    </row>
    <row r="1002" spans="1:7" x14ac:dyDescent="0.25">
      <c r="A1002" s="29" t="s">
        <v>4418</v>
      </c>
      <c r="B1002" s="29" t="s">
        <v>4417</v>
      </c>
      <c r="C1002" s="29" t="s">
        <v>4410</v>
      </c>
      <c r="D1002" s="29" t="s">
        <v>4406</v>
      </c>
      <c r="E1002" s="28">
        <v>135.63</v>
      </c>
      <c r="F1002" s="27" t="str">
        <f t="shared" si="30"/>
        <v>Tina Carlton</v>
      </c>
      <c r="G1002" s="27" t="str">
        <f t="shared" si="31"/>
        <v>-</v>
      </c>
    </row>
    <row r="1003" spans="1:7" x14ac:dyDescent="0.25">
      <c r="A1003" s="29" t="s">
        <v>4411</v>
      </c>
      <c r="B1003" s="29" t="s">
        <v>4431</v>
      </c>
      <c r="C1003" s="29" t="s">
        <v>4413</v>
      </c>
      <c r="D1003" s="29" t="s">
        <v>4406</v>
      </c>
      <c r="E1003" s="28">
        <v>660.84999999999991</v>
      </c>
      <c r="F1003" s="27" t="str">
        <f t="shared" si="30"/>
        <v>Phoebe Gour</v>
      </c>
      <c r="G1003" s="27" t="str">
        <f t="shared" si="31"/>
        <v>-</v>
      </c>
    </row>
    <row r="1004" spans="1:7" x14ac:dyDescent="0.25">
      <c r="A1004" s="29" t="s">
        <v>4418</v>
      </c>
      <c r="B1004" s="29" t="s">
        <v>4426</v>
      </c>
      <c r="C1004" s="29" t="s">
        <v>4410</v>
      </c>
      <c r="D1004" s="29" t="s">
        <v>4424</v>
      </c>
      <c r="E1004" s="28">
        <v>210.58</v>
      </c>
      <c r="F1004" s="27" t="str">
        <f t="shared" si="30"/>
        <v>Charlie Bui</v>
      </c>
      <c r="G1004" s="27" t="str">
        <f t="shared" si="31"/>
        <v>-</v>
      </c>
    </row>
    <row r="1005" spans="1:7" x14ac:dyDescent="0.25">
      <c r="A1005" s="29" t="s">
        <v>4411</v>
      </c>
      <c r="B1005" s="29" t="s">
        <v>4417</v>
      </c>
      <c r="C1005" s="29" t="s">
        <v>4413</v>
      </c>
      <c r="D1005" s="29" t="s">
        <v>4406</v>
      </c>
      <c r="E1005" s="28">
        <v>113.25999999999999</v>
      </c>
      <c r="F1005" s="27" t="str">
        <f t="shared" si="30"/>
        <v>Tina Carlton</v>
      </c>
      <c r="G1005" s="27" t="str">
        <f t="shared" si="31"/>
        <v>-</v>
      </c>
    </row>
    <row r="1006" spans="1:7" x14ac:dyDescent="0.25">
      <c r="A1006" s="29" t="s">
        <v>4411</v>
      </c>
      <c r="B1006" s="29" t="s">
        <v>4417</v>
      </c>
      <c r="C1006" s="29" t="s">
        <v>4421</v>
      </c>
      <c r="D1006" s="29" t="s">
        <v>4406</v>
      </c>
      <c r="E1006" s="28">
        <v>199</v>
      </c>
      <c r="F1006" s="27" t="str">
        <f t="shared" si="30"/>
        <v>-</v>
      </c>
      <c r="G1006" s="27" t="str">
        <f t="shared" si="31"/>
        <v>Tina Carlton</v>
      </c>
    </row>
    <row r="1007" spans="1:7" x14ac:dyDescent="0.25">
      <c r="A1007" s="29" t="s">
        <v>4411</v>
      </c>
      <c r="B1007" s="29" t="s">
        <v>4430</v>
      </c>
      <c r="C1007" s="29" t="s">
        <v>4421</v>
      </c>
      <c r="D1007" s="29" t="s">
        <v>4406</v>
      </c>
      <c r="E1007" s="28">
        <v>1833.6899999999998</v>
      </c>
      <c r="F1007" s="27" t="str">
        <f t="shared" si="30"/>
        <v>-</v>
      </c>
      <c r="G1007" s="27" t="str">
        <f t="shared" si="31"/>
        <v>Preston Senome</v>
      </c>
    </row>
    <row r="1008" spans="1:7" x14ac:dyDescent="0.25">
      <c r="A1008" s="29" t="s">
        <v>4411</v>
      </c>
      <c r="B1008" s="29" t="s">
        <v>4417</v>
      </c>
      <c r="C1008" s="29" t="s">
        <v>4421</v>
      </c>
      <c r="D1008" s="29" t="s">
        <v>4406</v>
      </c>
      <c r="E1008" s="28">
        <v>104.41000000000001</v>
      </c>
      <c r="F1008" s="27" t="str">
        <f t="shared" si="30"/>
        <v>-</v>
      </c>
      <c r="G1008" s="27" t="str">
        <f t="shared" si="31"/>
        <v>Tina Carlton</v>
      </c>
    </row>
    <row r="1009" spans="1:7" x14ac:dyDescent="0.25">
      <c r="A1009" s="29" t="s">
        <v>4411</v>
      </c>
      <c r="B1009" s="29" t="s">
        <v>4414</v>
      </c>
      <c r="C1009" s="29" t="s">
        <v>4421</v>
      </c>
      <c r="D1009" s="29" t="s">
        <v>4406</v>
      </c>
      <c r="E1009" s="28">
        <v>37.15</v>
      </c>
      <c r="F1009" s="27" t="str">
        <f t="shared" si="30"/>
        <v>-</v>
      </c>
      <c r="G1009" s="27" t="str">
        <f t="shared" si="31"/>
        <v>Natasha Song</v>
      </c>
    </row>
    <row r="1010" spans="1:7" x14ac:dyDescent="0.25">
      <c r="A1010" s="29" t="s">
        <v>4411</v>
      </c>
      <c r="B1010" s="29" t="s">
        <v>4425</v>
      </c>
      <c r="C1010" s="29" t="s">
        <v>4413</v>
      </c>
      <c r="D1010" s="29" t="s">
        <v>4406</v>
      </c>
      <c r="E1010" s="28">
        <v>18.68</v>
      </c>
      <c r="F1010" s="27" t="str">
        <f t="shared" si="30"/>
        <v>Yvette Biti</v>
      </c>
      <c r="G1010" s="27" t="str">
        <f t="shared" si="31"/>
        <v>-</v>
      </c>
    </row>
    <row r="1011" spans="1:7" x14ac:dyDescent="0.25">
      <c r="A1011" s="29" t="s">
        <v>4415</v>
      </c>
      <c r="B1011" s="29" t="s">
        <v>4423</v>
      </c>
      <c r="C1011" s="29" t="s">
        <v>4416</v>
      </c>
      <c r="D1011" s="29" t="s">
        <v>4406</v>
      </c>
      <c r="E1011" s="28">
        <v>3196.2500000000005</v>
      </c>
      <c r="F1011" s="27" t="str">
        <f t="shared" si="30"/>
        <v>-</v>
      </c>
      <c r="G1011" s="27" t="str">
        <f t="shared" si="31"/>
        <v>-</v>
      </c>
    </row>
    <row r="1012" spans="1:7" x14ac:dyDescent="0.25">
      <c r="A1012" s="29" t="s">
        <v>4409</v>
      </c>
      <c r="B1012" s="29" t="s">
        <v>4417</v>
      </c>
      <c r="C1012" s="29" t="s">
        <v>4413</v>
      </c>
      <c r="D1012" s="29" t="s">
        <v>4406</v>
      </c>
      <c r="E1012" s="28">
        <v>247.30999999999997</v>
      </c>
      <c r="F1012" s="27" t="str">
        <f t="shared" si="30"/>
        <v>Tina Carlton</v>
      </c>
      <c r="G1012" s="27" t="str">
        <f t="shared" si="31"/>
        <v>-</v>
      </c>
    </row>
    <row r="1013" spans="1:7" x14ac:dyDescent="0.25">
      <c r="A1013" s="29" t="s">
        <v>4409</v>
      </c>
      <c r="B1013" s="29" t="s">
        <v>4429</v>
      </c>
      <c r="C1013" s="29" t="s">
        <v>4407</v>
      </c>
      <c r="D1013" s="29" t="s">
        <v>4406</v>
      </c>
      <c r="E1013" s="28">
        <v>134.60999999999999</v>
      </c>
      <c r="F1013" s="27" t="str">
        <f t="shared" si="30"/>
        <v>Radhya Staples</v>
      </c>
      <c r="G1013" s="27" t="str">
        <f t="shared" si="31"/>
        <v>-</v>
      </c>
    </row>
    <row r="1014" spans="1:7" x14ac:dyDescent="0.25">
      <c r="A1014" s="29" t="s">
        <v>4418</v>
      </c>
      <c r="B1014" s="29" t="s">
        <v>4427</v>
      </c>
      <c r="C1014" s="29" t="s">
        <v>4407</v>
      </c>
      <c r="D1014" s="29" t="s">
        <v>4406</v>
      </c>
      <c r="E1014" s="28">
        <v>227.67</v>
      </c>
      <c r="F1014" s="27" t="str">
        <f t="shared" si="30"/>
        <v>Samantha Chairs</v>
      </c>
      <c r="G1014" s="27" t="str">
        <f t="shared" si="31"/>
        <v>-</v>
      </c>
    </row>
    <row r="1015" spans="1:7" x14ac:dyDescent="0.25">
      <c r="A1015" s="29" t="s">
        <v>4418</v>
      </c>
      <c r="B1015" s="29" t="s">
        <v>4422</v>
      </c>
      <c r="C1015" s="29" t="s">
        <v>4410</v>
      </c>
      <c r="D1015" s="29" t="s">
        <v>4406</v>
      </c>
      <c r="E1015" s="28">
        <v>42.81</v>
      </c>
      <c r="F1015" s="27" t="str">
        <f t="shared" si="30"/>
        <v>Mihael Khan</v>
      </c>
      <c r="G1015" s="27" t="str">
        <f t="shared" si="31"/>
        <v>-</v>
      </c>
    </row>
    <row r="1016" spans="1:7" x14ac:dyDescent="0.25">
      <c r="A1016" s="29" t="s">
        <v>4411</v>
      </c>
      <c r="B1016" s="29" t="s">
        <v>4423</v>
      </c>
      <c r="C1016" s="29" t="s">
        <v>4416</v>
      </c>
      <c r="D1016" s="29" t="s">
        <v>4406</v>
      </c>
      <c r="E1016" s="28">
        <v>7018.04</v>
      </c>
      <c r="F1016" s="27" t="str">
        <f t="shared" si="30"/>
        <v>-</v>
      </c>
      <c r="G1016" s="27" t="str">
        <f t="shared" si="31"/>
        <v>-</v>
      </c>
    </row>
    <row r="1017" spans="1:7" x14ac:dyDescent="0.25">
      <c r="A1017" s="29" t="s">
        <v>4409</v>
      </c>
      <c r="B1017" s="29" t="s">
        <v>4419</v>
      </c>
      <c r="C1017" s="29" t="s">
        <v>4416</v>
      </c>
      <c r="D1017" s="29" t="s">
        <v>4406</v>
      </c>
      <c r="E1017" s="28">
        <v>75.859999999999985</v>
      </c>
      <c r="F1017" s="27" t="str">
        <f t="shared" si="30"/>
        <v>-</v>
      </c>
      <c r="G1017" s="27" t="str">
        <f t="shared" si="31"/>
        <v>-</v>
      </c>
    </row>
    <row r="1018" spans="1:7" x14ac:dyDescent="0.25">
      <c r="A1018" s="29" t="s">
        <v>4415</v>
      </c>
      <c r="B1018" s="29" t="s">
        <v>4417</v>
      </c>
      <c r="C1018" s="29" t="s">
        <v>4407</v>
      </c>
      <c r="D1018" s="29" t="s">
        <v>4406</v>
      </c>
      <c r="E1018" s="28">
        <v>92.46</v>
      </c>
      <c r="F1018" s="27" t="str">
        <f t="shared" si="30"/>
        <v>Tina Carlton</v>
      </c>
      <c r="G1018" s="27" t="str">
        <f t="shared" si="31"/>
        <v>-</v>
      </c>
    </row>
    <row r="1019" spans="1:7" x14ac:dyDescent="0.25">
      <c r="A1019" s="29" t="s">
        <v>4409</v>
      </c>
      <c r="B1019" s="29" t="s">
        <v>4422</v>
      </c>
      <c r="C1019" s="29" t="s">
        <v>4407</v>
      </c>
      <c r="D1019" s="29" t="s">
        <v>4406</v>
      </c>
      <c r="E1019" s="28">
        <v>1218.94</v>
      </c>
      <c r="F1019" s="27" t="str">
        <f t="shared" si="30"/>
        <v>Mihael Khan</v>
      </c>
      <c r="G1019" s="27" t="str">
        <f t="shared" si="31"/>
        <v>-</v>
      </c>
    </row>
    <row r="1020" spans="1:7" x14ac:dyDescent="0.25">
      <c r="A1020" s="29" t="s">
        <v>4411</v>
      </c>
      <c r="B1020" s="29" t="s">
        <v>4426</v>
      </c>
      <c r="C1020" s="29" t="s">
        <v>4407</v>
      </c>
      <c r="D1020" s="29" t="s">
        <v>4406</v>
      </c>
      <c r="E1020" s="28">
        <v>64.33</v>
      </c>
      <c r="F1020" s="27" t="str">
        <f t="shared" si="30"/>
        <v>Charlie Bui</v>
      </c>
      <c r="G1020" s="27" t="str">
        <f t="shared" si="31"/>
        <v>-</v>
      </c>
    </row>
    <row r="1021" spans="1:7" x14ac:dyDescent="0.25">
      <c r="A1021" s="29" t="s">
        <v>4418</v>
      </c>
      <c r="B1021" s="29" t="s">
        <v>4419</v>
      </c>
      <c r="C1021" s="29" t="s">
        <v>4421</v>
      </c>
      <c r="D1021" s="29" t="s">
        <v>4406</v>
      </c>
      <c r="E1021" s="28">
        <v>639.14</v>
      </c>
      <c r="F1021" s="27" t="str">
        <f t="shared" si="30"/>
        <v>-</v>
      </c>
      <c r="G1021" s="27" t="str">
        <f t="shared" si="31"/>
        <v>Nicholas Fernandes</v>
      </c>
    </row>
    <row r="1022" spans="1:7" x14ac:dyDescent="0.25">
      <c r="A1022" s="29" t="s">
        <v>4411</v>
      </c>
      <c r="B1022" s="29" t="s">
        <v>4428</v>
      </c>
      <c r="C1022" s="29" t="s">
        <v>4407</v>
      </c>
      <c r="D1022" s="29" t="s">
        <v>4406</v>
      </c>
      <c r="E1022" s="28">
        <v>141.47999999999999</v>
      </c>
      <c r="F1022" s="27" t="str">
        <f t="shared" si="30"/>
        <v>Aanya Zhang</v>
      </c>
      <c r="G1022" s="27" t="str">
        <f t="shared" si="31"/>
        <v>-</v>
      </c>
    </row>
    <row r="1023" spans="1:7" x14ac:dyDescent="0.25">
      <c r="A1023" s="29" t="s">
        <v>4418</v>
      </c>
      <c r="B1023" s="29" t="s">
        <v>4419</v>
      </c>
      <c r="C1023" s="29" t="s">
        <v>4421</v>
      </c>
      <c r="D1023" s="29" t="s">
        <v>4406</v>
      </c>
      <c r="E1023" s="28">
        <v>294.99</v>
      </c>
      <c r="F1023" s="27" t="str">
        <f t="shared" si="30"/>
        <v>-</v>
      </c>
      <c r="G1023" s="27" t="str">
        <f t="shared" si="31"/>
        <v>Nicholas Fernandes</v>
      </c>
    </row>
    <row r="1024" spans="1:7" x14ac:dyDescent="0.25">
      <c r="A1024" s="29" t="s">
        <v>4411</v>
      </c>
      <c r="B1024" s="29" t="s">
        <v>4427</v>
      </c>
      <c r="C1024" s="29" t="s">
        <v>4416</v>
      </c>
      <c r="D1024" s="29" t="s">
        <v>4424</v>
      </c>
      <c r="E1024" s="28">
        <v>16.66</v>
      </c>
      <c r="F1024" s="27" t="str">
        <f t="shared" si="30"/>
        <v>-</v>
      </c>
      <c r="G1024" s="27" t="str">
        <f t="shared" si="31"/>
        <v>-</v>
      </c>
    </row>
    <row r="1025" spans="1:7" x14ac:dyDescent="0.25">
      <c r="A1025" s="29" t="s">
        <v>4418</v>
      </c>
      <c r="B1025" s="29" t="s">
        <v>4426</v>
      </c>
      <c r="C1025" s="29" t="s">
        <v>4416</v>
      </c>
      <c r="D1025" s="29" t="s">
        <v>4406</v>
      </c>
      <c r="E1025" s="28">
        <v>613.4899999999999</v>
      </c>
      <c r="F1025" s="27" t="str">
        <f t="shared" si="30"/>
        <v>-</v>
      </c>
      <c r="G1025" s="27" t="str">
        <f t="shared" si="31"/>
        <v>-</v>
      </c>
    </row>
    <row r="1026" spans="1:7" x14ac:dyDescent="0.25">
      <c r="A1026" s="29" t="s">
        <v>4411</v>
      </c>
      <c r="B1026" s="29" t="s">
        <v>4414</v>
      </c>
      <c r="C1026" s="29" t="s">
        <v>4407</v>
      </c>
      <c r="D1026" s="29" t="s">
        <v>4424</v>
      </c>
      <c r="E1026" s="28">
        <v>132.88999999999999</v>
      </c>
      <c r="F1026" s="27" t="str">
        <f t="shared" si="30"/>
        <v>Natasha Song</v>
      </c>
      <c r="G1026" s="27" t="str">
        <f t="shared" si="31"/>
        <v>-</v>
      </c>
    </row>
    <row r="1027" spans="1:7" x14ac:dyDescent="0.25">
      <c r="A1027" s="29" t="s">
        <v>4415</v>
      </c>
      <c r="B1027" s="29" t="s">
        <v>4425</v>
      </c>
      <c r="C1027" s="29" t="s">
        <v>4410</v>
      </c>
      <c r="D1027" s="29" t="s">
        <v>4424</v>
      </c>
      <c r="E1027" s="28">
        <v>1289.6500000000001</v>
      </c>
      <c r="F1027" s="27" t="str">
        <f t="shared" ref="F1027:F1040" si="32">IF(OR(C1027="High", C1027="Medium", C1027="Low"), B1027,"-")</f>
        <v>Yvette Biti</v>
      </c>
      <c r="G1027" s="27" t="str">
        <f t="shared" ref="G1027:G1040" si="33">IF(AND(C1027="Critical",NOT(D1027= "Express Air")),B1027,"-")</f>
        <v>-</v>
      </c>
    </row>
    <row r="1028" spans="1:7" x14ac:dyDescent="0.25">
      <c r="A1028" s="29" t="s">
        <v>4418</v>
      </c>
      <c r="B1028" s="29" t="s">
        <v>4423</v>
      </c>
      <c r="C1028" s="29" t="s">
        <v>4416</v>
      </c>
      <c r="D1028" s="29" t="s">
        <v>4406</v>
      </c>
      <c r="E1028" s="28">
        <v>185.77</v>
      </c>
      <c r="F1028" s="27" t="str">
        <f t="shared" si="32"/>
        <v>-</v>
      </c>
      <c r="G1028" s="27" t="str">
        <f t="shared" si="33"/>
        <v>-</v>
      </c>
    </row>
    <row r="1029" spans="1:7" x14ac:dyDescent="0.25">
      <c r="A1029" s="29" t="s">
        <v>4418</v>
      </c>
      <c r="B1029" s="29" t="s">
        <v>4422</v>
      </c>
      <c r="C1029" s="29" t="s">
        <v>4416</v>
      </c>
      <c r="D1029" s="29" t="s">
        <v>4406</v>
      </c>
      <c r="E1029" s="28">
        <v>69.959999999999994</v>
      </c>
      <c r="F1029" s="27" t="str">
        <f t="shared" si="32"/>
        <v>-</v>
      </c>
      <c r="G1029" s="27" t="str">
        <f t="shared" si="33"/>
        <v>-</v>
      </c>
    </row>
    <row r="1030" spans="1:7" x14ac:dyDescent="0.25">
      <c r="A1030" s="29" t="s">
        <v>4418</v>
      </c>
      <c r="B1030" s="29" t="s">
        <v>4414</v>
      </c>
      <c r="C1030" s="29" t="s">
        <v>4416</v>
      </c>
      <c r="D1030" s="29" t="s">
        <v>4406</v>
      </c>
      <c r="E1030" s="28">
        <v>269</v>
      </c>
      <c r="F1030" s="27" t="str">
        <f t="shared" si="32"/>
        <v>-</v>
      </c>
      <c r="G1030" s="27" t="str">
        <f t="shared" si="33"/>
        <v>-</v>
      </c>
    </row>
    <row r="1031" spans="1:7" x14ac:dyDescent="0.25">
      <c r="A1031" s="29" t="s">
        <v>4415</v>
      </c>
      <c r="B1031" s="29" t="s">
        <v>4408</v>
      </c>
      <c r="C1031" s="29" t="s">
        <v>4413</v>
      </c>
      <c r="D1031" s="29" t="s">
        <v>4406</v>
      </c>
      <c r="E1031" s="28">
        <v>8735.2800000000007</v>
      </c>
      <c r="F1031" s="27" t="str">
        <f t="shared" si="32"/>
        <v>Connor Betts</v>
      </c>
      <c r="G1031" s="27" t="str">
        <f t="shared" si="33"/>
        <v>-</v>
      </c>
    </row>
    <row r="1032" spans="1:7" x14ac:dyDescent="0.25">
      <c r="A1032" s="29" t="s">
        <v>4418</v>
      </c>
      <c r="B1032" s="29" t="s">
        <v>4414</v>
      </c>
      <c r="C1032" s="29" t="s">
        <v>4421</v>
      </c>
      <c r="D1032" s="29" t="s">
        <v>4406</v>
      </c>
      <c r="E1032" s="28">
        <v>162.65</v>
      </c>
      <c r="F1032" s="27" t="str">
        <f t="shared" si="32"/>
        <v>-</v>
      </c>
      <c r="G1032" s="27" t="str">
        <f t="shared" si="33"/>
        <v>Natasha Song</v>
      </c>
    </row>
    <row r="1033" spans="1:7" x14ac:dyDescent="0.25">
      <c r="A1033" s="29" t="s">
        <v>4411</v>
      </c>
      <c r="B1033" s="29" t="s">
        <v>4419</v>
      </c>
      <c r="C1033" s="29" t="s">
        <v>4416</v>
      </c>
      <c r="D1033" s="29" t="s">
        <v>4420</v>
      </c>
      <c r="E1033" s="28">
        <v>510.11</v>
      </c>
      <c r="F1033" s="27" t="str">
        <f t="shared" si="32"/>
        <v>-</v>
      </c>
      <c r="G1033" s="27" t="str">
        <f t="shared" si="33"/>
        <v>-</v>
      </c>
    </row>
    <row r="1034" spans="1:7" x14ac:dyDescent="0.25">
      <c r="A1034" s="29" t="s">
        <v>4418</v>
      </c>
      <c r="B1034" s="29" t="s">
        <v>4419</v>
      </c>
      <c r="C1034" s="29" t="s">
        <v>4410</v>
      </c>
      <c r="D1034" s="29" t="s">
        <v>4406</v>
      </c>
      <c r="E1034" s="28">
        <v>93.41</v>
      </c>
      <c r="F1034" s="27" t="str">
        <f t="shared" si="32"/>
        <v>Nicholas Fernandes</v>
      </c>
      <c r="G1034" s="27" t="str">
        <f t="shared" si="33"/>
        <v>-</v>
      </c>
    </row>
    <row r="1035" spans="1:7" x14ac:dyDescent="0.25">
      <c r="A1035" s="29" t="s">
        <v>4418</v>
      </c>
      <c r="B1035" s="29" t="s">
        <v>4417</v>
      </c>
      <c r="C1035" s="29" t="s">
        <v>4416</v>
      </c>
      <c r="D1035" s="29" t="s">
        <v>4406</v>
      </c>
      <c r="E1035" s="28">
        <v>327.93</v>
      </c>
      <c r="F1035" s="27" t="str">
        <f t="shared" si="32"/>
        <v>-</v>
      </c>
      <c r="G1035" s="27" t="str">
        <f t="shared" si="33"/>
        <v>-</v>
      </c>
    </row>
    <row r="1036" spans="1:7" x14ac:dyDescent="0.25">
      <c r="A1036" s="29" t="s">
        <v>4411</v>
      </c>
      <c r="B1036" s="29" t="s">
        <v>4408</v>
      </c>
      <c r="C1036" s="29" t="s">
        <v>4413</v>
      </c>
      <c r="D1036" s="29" t="s">
        <v>4406</v>
      </c>
      <c r="E1036" s="28">
        <v>99.639999999999986</v>
      </c>
      <c r="F1036" s="27" t="str">
        <f t="shared" si="32"/>
        <v>Connor Betts</v>
      </c>
      <c r="G1036" s="27" t="str">
        <f t="shared" si="33"/>
        <v>-</v>
      </c>
    </row>
    <row r="1037" spans="1:7" x14ac:dyDescent="0.25">
      <c r="A1037" s="29" t="s">
        <v>4415</v>
      </c>
      <c r="B1037" s="29" t="s">
        <v>4414</v>
      </c>
      <c r="C1037" s="29" t="s">
        <v>4413</v>
      </c>
      <c r="D1037" s="29" t="s">
        <v>4406</v>
      </c>
      <c r="E1037" s="28">
        <v>861.62000000000012</v>
      </c>
      <c r="F1037" s="27" t="str">
        <f t="shared" si="32"/>
        <v>Natasha Song</v>
      </c>
      <c r="G1037" s="27" t="str">
        <f t="shared" si="33"/>
        <v>-</v>
      </c>
    </row>
    <row r="1038" spans="1:7" x14ac:dyDescent="0.25">
      <c r="A1038" s="29" t="s">
        <v>4411</v>
      </c>
      <c r="B1038" s="29" t="s">
        <v>4412</v>
      </c>
      <c r="C1038" s="29" t="s">
        <v>4407</v>
      </c>
      <c r="D1038" s="29" t="s">
        <v>4406</v>
      </c>
      <c r="E1038" s="28">
        <v>43.440000000000005</v>
      </c>
      <c r="F1038" s="27" t="str">
        <f t="shared" si="32"/>
        <v>Stevie Bacata</v>
      </c>
      <c r="G1038" s="27" t="str">
        <f t="shared" si="33"/>
        <v>-</v>
      </c>
    </row>
    <row r="1039" spans="1:7" x14ac:dyDescent="0.25">
      <c r="A1039" s="29" t="s">
        <v>4411</v>
      </c>
      <c r="B1039" s="29" t="s">
        <v>4408</v>
      </c>
      <c r="C1039" s="29" t="s">
        <v>4410</v>
      </c>
      <c r="D1039" s="29" t="s">
        <v>4406</v>
      </c>
      <c r="E1039" s="28">
        <v>623.38</v>
      </c>
      <c r="F1039" s="27" t="str">
        <f t="shared" si="32"/>
        <v>Connor Betts</v>
      </c>
      <c r="G1039" s="27" t="str">
        <f t="shared" si="33"/>
        <v>-</v>
      </c>
    </row>
    <row r="1040" spans="1:7" x14ac:dyDescent="0.25">
      <c r="A1040" s="29" t="s">
        <v>4409</v>
      </c>
      <c r="B1040" s="29" t="s">
        <v>4408</v>
      </c>
      <c r="C1040" s="29" t="s">
        <v>4407</v>
      </c>
      <c r="D1040" s="29" t="s">
        <v>4406</v>
      </c>
      <c r="E1040" s="28">
        <v>15.4</v>
      </c>
      <c r="F1040" s="27" t="str">
        <f t="shared" si="32"/>
        <v>Connor Betts</v>
      </c>
      <c r="G1040" s="27" t="str">
        <f t="shared" si="33"/>
        <v>-</v>
      </c>
    </row>
  </sheetData>
  <autoFilter ref="A1:G1040" xr:uid="{3145C497-9A31-4668-B297-5898E9F54F8B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8E5E-2705-4594-8305-41984B02B99E}">
  <sheetPr filterMode="1"/>
  <dimension ref="A2:AH507"/>
  <sheetViews>
    <sheetView showGridLines="0" zoomScaleNormal="100" workbookViewId="0">
      <selection activeCell="I250" sqref="I250"/>
    </sheetView>
  </sheetViews>
  <sheetFormatPr defaultColWidth="8.7109375" defaultRowHeight="15" x14ac:dyDescent="0.25"/>
  <cols>
    <col min="1" max="1" width="9.42578125" style="15" bestFit="1" customWidth="1"/>
    <col min="2" max="2" width="22.42578125" style="15" bestFit="1" customWidth="1"/>
    <col min="3" max="3" width="10.85546875" style="15" bestFit="1" customWidth="1"/>
    <col min="4" max="4" width="14.85546875" style="15" bestFit="1" customWidth="1"/>
    <col min="5" max="5" width="10.85546875" style="15" bestFit="1" customWidth="1"/>
    <col min="6" max="6" width="8.5703125" style="15" bestFit="1" customWidth="1"/>
    <col min="7" max="7" width="8.7109375" style="15"/>
    <col min="8" max="9" width="10.140625" style="15" customWidth="1"/>
    <col min="10" max="12" width="12.5703125" style="15" bestFit="1" customWidth="1"/>
    <col min="13" max="13" width="14.28515625" style="15" bestFit="1" customWidth="1"/>
    <col min="14" max="14" width="8.7109375" style="15"/>
    <col min="15" max="15" width="21" style="15" customWidth="1"/>
    <col min="16" max="16" width="15.7109375" style="15" customWidth="1"/>
    <col min="17" max="19" width="14.5703125" style="15" bestFit="1" customWidth="1"/>
    <col min="20" max="20" width="15.85546875" style="15" customWidth="1"/>
    <col min="21" max="22" width="8.7109375" style="15"/>
    <col min="23" max="23" width="8.85546875" style="15" bestFit="1" customWidth="1"/>
    <col min="24" max="16384" width="8.7109375" style="15"/>
  </cols>
  <sheetData>
    <row r="2" spans="1:21" x14ac:dyDescent="0.25">
      <c r="A2" s="23"/>
      <c r="J2"/>
    </row>
    <row r="3" spans="1:21" ht="18.75" customHeight="1" x14ac:dyDescent="0.3">
      <c r="A3" s="57" t="s">
        <v>4405</v>
      </c>
      <c r="B3" s="57"/>
      <c r="C3">
        <f>COUNTA(A7:A254)</f>
        <v>248</v>
      </c>
      <c r="E3" s="26" t="s">
        <v>4404</v>
      </c>
      <c r="F3" s="25"/>
      <c r="G3" s="25"/>
    </row>
    <row r="4" spans="1:21" x14ac:dyDescent="0.25">
      <c r="A4" s="23"/>
      <c r="D4" s="24" t="s">
        <v>4445</v>
      </c>
    </row>
    <row r="5" spans="1:21" x14ac:dyDescent="0.25">
      <c r="A5" s="23"/>
      <c r="B5" s="58" t="s">
        <v>4403</v>
      </c>
      <c r="C5" s="59"/>
      <c r="D5" s="17">
        <f>COUNTBLANK(D7:D254)</f>
        <v>3</v>
      </c>
    </row>
    <row r="6" spans="1:21" ht="51" customHeight="1" x14ac:dyDescent="0.25">
      <c r="A6" s="36" t="s">
        <v>4402</v>
      </c>
      <c r="B6" s="37" t="s">
        <v>4401</v>
      </c>
      <c r="C6" s="37" t="s">
        <v>4400</v>
      </c>
      <c r="D6" s="37" t="s">
        <v>4379</v>
      </c>
      <c r="E6" s="37" t="s">
        <v>4399</v>
      </c>
      <c r="F6" s="38" t="s">
        <v>4398</v>
      </c>
      <c r="G6" s="38" t="s">
        <v>4397</v>
      </c>
      <c r="H6" s="38" t="s">
        <v>4396</v>
      </c>
      <c r="I6" s="38" t="s">
        <v>4444</v>
      </c>
      <c r="J6" s="38" t="s">
        <v>4395</v>
      </c>
      <c r="K6" s="38" t="s">
        <v>4394</v>
      </c>
      <c r="L6" s="38" t="s">
        <v>4393</v>
      </c>
      <c r="M6" s="38" t="s">
        <v>4392</v>
      </c>
    </row>
    <row r="7" spans="1:21" hidden="1" x14ac:dyDescent="0.25">
      <c r="A7" s="39" t="s">
        <v>4391</v>
      </c>
      <c r="B7" s="40" t="s">
        <v>4390</v>
      </c>
      <c r="C7" s="40" t="s">
        <v>3871</v>
      </c>
      <c r="D7" s="40" t="s">
        <v>3886</v>
      </c>
      <c r="E7" s="40" t="s">
        <v>3865</v>
      </c>
      <c r="F7" s="41">
        <v>67</v>
      </c>
      <c r="G7" s="41">
        <v>72</v>
      </c>
      <c r="H7" s="41">
        <v>63</v>
      </c>
      <c r="I7" s="42">
        <f t="shared" ref="I7:I70" si="0">AVERAGE(F7:H7)</f>
        <v>67.333333333333329</v>
      </c>
      <c r="J7" s="43">
        <v>2700</v>
      </c>
      <c r="K7" s="43">
        <v>10800</v>
      </c>
      <c r="L7" s="43">
        <v>13500</v>
      </c>
      <c r="M7" s="44">
        <f t="shared" ref="M7:M70" si="1">SUM(J7,K7,L7,)</f>
        <v>27000</v>
      </c>
      <c r="O7" s="60" t="s">
        <v>4389</v>
      </c>
      <c r="P7" s="60"/>
      <c r="R7" s="60" t="s">
        <v>4388</v>
      </c>
      <c r="S7" s="60"/>
      <c r="T7" s="60"/>
      <c r="U7" s="60"/>
    </row>
    <row r="8" spans="1:21" hidden="1" x14ac:dyDescent="0.25">
      <c r="A8" s="39" t="s">
        <v>4387</v>
      </c>
      <c r="B8" s="54" t="s">
        <v>4386</v>
      </c>
      <c r="C8" s="40" t="s">
        <v>3867</v>
      </c>
      <c r="D8" s="40" t="s">
        <v>3886</v>
      </c>
      <c r="E8" s="40" t="s">
        <v>3870</v>
      </c>
      <c r="F8" s="41">
        <v>57</v>
      </c>
      <c r="G8" s="41">
        <v>61</v>
      </c>
      <c r="H8" s="41">
        <v>54</v>
      </c>
      <c r="I8" s="42">
        <f t="shared" si="0"/>
        <v>57.333333333333336</v>
      </c>
      <c r="J8" s="43">
        <v>2700</v>
      </c>
      <c r="K8" s="43">
        <v>2700</v>
      </c>
      <c r="L8" s="43">
        <v>10800</v>
      </c>
      <c r="M8" s="44">
        <f t="shared" si="1"/>
        <v>16200</v>
      </c>
      <c r="O8" s="60"/>
      <c r="P8" s="60"/>
      <c r="R8" s="60"/>
      <c r="S8" s="60"/>
      <c r="T8" s="60"/>
      <c r="U8" s="60"/>
    </row>
    <row r="9" spans="1:21" hidden="1" x14ac:dyDescent="0.25">
      <c r="A9" s="39" t="s">
        <v>4385</v>
      </c>
      <c r="B9" s="40" t="s">
        <v>4384</v>
      </c>
      <c r="C9" s="40" t="s">
        <v>3883</v>
      </c>
      <c r="D9" s="40" t="s">
        <v>3880</v>
      </c>
      <c r="E9" s="40" t="s">
        <v>3879</v>
      </c>
      <c r="F9" s="41">
        <v>58</v>
      </c>
      <c r="G9" s="41">
        <v>62</v>
      </c>
      <c r="H9" s="41">
        <v>55</v>
      </c>
      <c r="I9" s="42">
        <f t="shared" si="0"/>
        <v>58.333333333333336</v>
      </c>
      <c r="J9" s="43">
        <v>10800</v>
      </c>
      <c r="K9" s="43">
        <v>10800</v>
      </c>
      <c r="L9" s="43">
        <v>10800</v>
      </c>
      <c r="M9" s="44">
        <f t="shared" si="1"/>
        <v>32400</v>
      </c>
      <c r="O9" s="61"/>
      <c r="P9" s="61"/>
      <c r="R9" s="60"/>
      <c r="S9" s="60"/>
      <c r="T9" s="60"/>
      <c r="U9" s="60"/>
    </row>
    <row r="10" spans="1:21" hidden="1" x14ac:dyDescent="0.25">
      <c r="A10" s="39" t="s">
        <v>4383</v>
      </c>
      <c r="B10" s="40" t="s">
        <v>4382</v>
      </c>
      <c r="C10" s="40" t="s">
        <v>3867</v>
      </c>
      <c r="D10" s="40" t="s">
        <v>3880</v>
      </c>
      <c r="E10" s="40" t="s">
        <v>3865</v>
      </c>
      <c r="F10" s="41">
        <v>81</v>
      </c>
      <c r="G10" s="41">
        <v>87</v>
      </c>
      <c r="H10" s="41">
        <v>76</v>
      </c>
      <c r="I10" s="42">
        <f t="shared" si="0"/>
        <v>81.333333333333329</v>
      </c>
      <c r="J10" s="43">
        <v>5400</v>
      </c>
      <c r="K10" s="43">
        <v>2700</v>
      </c>
      <c r="L10" s="43">
        <v>13500</v>
      </c>
      <c r="M10" s="44">
        <f t="shared" si="1"/>
        <v>21600</v>
      </c>
    </row>
    <row r="11" spans="1:21" ht="18.75" hidden="1" x14ac:dyDescent="0.3">
      <c r="A11" s="39" t="s">
        <v>4381</v>
      </c>
      <c r="B11" s="40" t="s">
        <v>4380</v>
      </c>
      <c r="C11" s="40" t="s">
        <v>3867</v>
      </c>
      <c r="D11" s="40" t="s">
        <v>3876</v>
      </c>
      <c r="E11" s="40" t="s">
        <v>3865</v>
      </c>
      <c r="F11" s="41">
        <v>45</v>
      </c>
      <c r="G11" s="41">
        <v>48</v>
      </c>
      <c r="H11" s="41">
        <v>42</v>
      </c>
      <c r="I11" s="42">
        <f t="shared" si="0"/>
        <v>45</v>
      </c>
      <c r="J11" s="43">
        <v>13500</v>
      </c>
      <c r="K11" s="43">
        <v>2700</v>
      </c>
      <c r="L11" s="43">
        <v>5400</v>
      </c>
      <c r="M11" s="44">
        <f t="shared" si="1"/>
        <v>21600</v>
      </c>
      <c r="O11" s="22" t="s">
        <v>4379</v>
      </c>
      <c r="P11" s="22" t="s">
        <v>4378</v>
      </c>
    </row>
    <row r="12" spans="1:21" hidden="1" x14ac:dyDescent="0.25">
      <c r="A12" s="39" t="s">
        <v>4377</v>
      </c>
      <c r="B12" s="40" t="s">
        <v>4376</v>
      </c>
      <c r="C12" s="40" t="s">
        <v>3871</v>
      </c>
      <c r="D12" s="40" t="s">
        <v>3866</v>
      </c>
      <c r="E12" s="40" t="s">
        <v>3870</v>
      </c>
      <c r="F12" s="41">
        <v>88</v>
      </c>
      <c r="G12" s="41">
        <v>94</v>
      </c>
      <c r="H12" s="41">
        <v>83</v>
      </c>
      <c r="I12" s="42">
        <f t="shared" si="0"/>
        <v>88.333333333333329</v>
      </c>
      <c r="J12" s="43">
        <v>13500</v>
      </c>
      <c r="K12" s="43">
        <v>2700</v>
      </c>
      <c r="L12" s="43">
        <v>10800</v>
      </c>
      <c r="M12" s="44">
        <f t="shared" si="1"/>
        <v>27000</v>
      </c>
      <c r="O12" s="40" t="s">
        <v>3886</v>
      </c>
      <c r="P12" s="15">
        <f>COUNTIFS(D7:D254, O12)</f>
        <v>22</v>
      </c>
      <c r="Q12" s="15">
        <v>22</v>
      </c>
    </row>
    <row r="13" spans="1:21" hidden="1" x14ac:dyDescent="0.25">
      <c r="A13" s="39" t="s">
        <v>4375</v>
      </c>
      <c r="B13" s="40" t="s">
        <v>4374</v>
      </c>
      <c r="C13" s="40" t="s">
        <v>3871</v>
      </c>
      <c r="D13" s="40" t="s">
        <v>3866</v>
      </c>
      <c r="E13" s="40" t="s">
        <v>3865</v>
      </c>
      <c r="F13" s="41">
        <v>75</v>
      </c>
      <c r="G13" s="41">
        <v>80</v>
      </c>
      <c r="H13" s="41">
        <v>71</v>
      </c>
      <c r="I13" s="42">
        <f t="shared" si="0"/>
        <v>75.333333333333329</v>
      </c>
      <c r="J13" s="43">
        <v>5400</v>
      </c>
      <c r="K13" s="43">
        <v>5400</v>
      </c>
      <c r="L13" s="43">
        <v>8100</v>
      </c>
      <c r="M13" s="44">
        <f t="shared" si="1"/>
        <v>18900</v>
      </c>
      <c r="O13" s="40" t="s">
        <v>3880</v>
      </c>
      <c r="P13" s="15">
        <f t="shared" ref="P13:P23" si="2">COUNTIFS(D8:D255, O13)</f>
        <v>22</v>
      </c>
      <c r="Q13" s="15">
        <v>22</v>
      </c>
    </row>
    <row r="14" spans="1:21" hidden="1" x14ac:dyDescent="0.25">
      <c r="A14" s="39" t="s">
        <v>4373</v>
      </c>
      <c r="B14" s="40" t="s">
        <v>4372</v>
      </c>
      <c r="C14" s="40" t="s">
        <v>3867</v>
      </c>
      <c r="D14" s="40" t="s">
        <v>3866</v>
      </c>
      <c r="E14" s="40" t="s">
        <v>3870</v>
      </c>
      <c r="F14" s="41">
        <v>65</v>
      </c>
      <c r="G14" s="41">
        <v>70</v>
      </c>
      <c r="H14" s="41">
        <v>61</v>
      </c>
      <c r="I14" s="42">
        <f t="shared" si="0"/>
        <v>65.333333333333329</v>
      </c>
      <c r="J14" s="43">
        <v>8100</v>
      </c>
      <c r="K14" s="43">
        <v>8100</v>
      </c>
      <c r="L14" s="43">
        <v>8100</v>
      </c>
      <c r="M14" s="44">
        <f t="shared" si="1"/>
        <v>24300</v>
      </c>
      <c r="O14" s="40" t="s">
        <v>3876</v>
      </c>
      <c r="P14" s="15">
        <f t="shared" si="2"/>
        <v>11</v>
      </c>
      <c r="Q14" s="15">
        <v>11</v>
      </c>
    </row>
    <row r="15" spans="1:21" hidden="1" x14ac:dyDescent="0.25">
      <c r="A15" s="39" t="s">
        <v>4371</v>
      </c>
      <c r="B15" s="40" t="s">
        <v>4370</v>
      </c>
      <c r="C15" s="40" t="s">
        <v>3883</v>
      </c>
      <c r="D15" s="40" t="s">
        <v>3926</v>
      </c>
      <c r="E15" s="40" t="s">
        <v>3879</v>
      </c>
      <c r="F15" s="41">
        <v>51</v>
      </c>
      <c r="G15" s="41">
        <v>55</v>
      </c>
      <c r="H15" s="41">
        <v>48</v>
      </c>
      <c r="I15" s="42">
        <f t="shared" si="0"/>
        <v>51.333333333333336</v>
      </c>
      <c r="J15" s="43">
        <v>8100</v>
      </c>
      <c r="K15" s="43">
        <v>2700</v>
      </c>
      <c r="L15" s="43">
        <v>8100</v>
      </c>
      <c r="M15" s="44">
        <f t="shared" si="1"/>
        <v>18900</v>
      </c>
      <c r="O15" s="40" t="s">
        <v>3866</v>
      </c>
      <c r="P15" s="15">
        <f t="shared" si="2"/>
        <v>33</v>
      </c>
      <c r="Q15" s="15">
        <v>33</v>
      </c>
    </row>
    <row r="16" spans="1:21" hidden="1" x14ac:dyDescent="0.25">
      <c r="A16" s="39" t="s">
        <v>4369</v>
      </c>
      <c r="B16" s="40" t="s">
        <v>4368</v>
      </c>
      <c r="C16" s="40" t="s">
        <v>3867</v>
      </c>
      <c r="D16" s="40" t="s">
        <v>3926</v>
      </c>
      <c r="E16" s="40" t="s">
        <v>3879</v>
      </c>
      <c r="F16" s="41">
        <v>73</v>
      </c>
      <c r="G16" s="41">
        <v>78</v>
      </c>
      <c r="H16" s="41">
        <v>69</v>
      </c>
      <c r="I16" s="42">
        <f t="shared" si="0"/>
        <v>73.333333333333329</v>
      </c>
      <c r="J16" s="43">
        <v>2700</v>
      </c>
      <c r="K16" s="43">
        <v>10800</v>
      </c>
      <c r="L16" s="43">
        <v>10800</v>
      </c>
      <c r="M16" s="44">
        <f t="shared" si="1"/>
        <v>24300</v>
      </c>
      <c r="O16" s="40" t="s">
        <v>3926</v>
      </c>
      <c r="P16" s="15">
        <f t="shared" si="2"/>
        <v>20</v>
      </c>
      <c r="Q16" s="15">
        <v>20</v>
      </c>
    </row>
    <row r="17" spans="1:34" hidden="1" x14ac:dyDescent="0.25">
      <c r="A17" s="39" t="s">
        <v>4367</v>
      </c>
      <c r="B17" s="40" t="s">
        <v>4366</v>
      </c>
      <c r="C17" s="40" t="s">
        <v>3867</v>
      </c>
      <c r="D17" s="40" t="s">
        <v>3919</v>
      </c>
      <c r="E17" s="40" t="s">
        <v>3870</v>
      </c>
      <c r="F17" s="41">
        <v>77</v>
      </c>
      <c r="G17" s="41">
        <v>82</v>
      </c>
      <c r="H17" s="41">
        <v>72</v>
      </c>
      <c r="I17" s="42">
        <f t="shared" si="0"/>
        <v>77</v>
      </c>
      <c r="J17" s="43">
        <v>2700</v>
      </c>
      <c r="K17" s="43">
        <v>8100</v>
      </c>
      <c r="L17" s="43">
        <v>10800</v>
      </c>
      <c r="M17" s="44">
        <f t="shared" si="1"/>
        <v>21600</v>
      </c>
      <c r="O17" s="40" t="s">
        <v>3919</v>
      </c>
      <c r="P17" s="15">
        <f t="shared" si="2"/>
        <v>30</v>
      </c>
      <c r="Q17" s="15">
        <v>30</v>
      </c>
    </row>
    <row r="18" spans="1:34" hidden="1" x14ac:dyDescent="0.25">
      <c r="A18" s="39" t="s">
        <v>4365</v>
      </c>
      <c r="B18" s="40" t="s">
        <v>4364</v>
      </c>
      <c r="C18" s="40" t="s">
        <v>3871</v>
      </c>
      <c r="D18" s="40" t="s">
        <v>3919</v>
      </c>
      <c r="E18" s="40" t="s">
        <v>3870</v>
      </c>
      <c r="F18" s="41">
        <v>51</v>
      </c>
      <c r="G18" s="41">
        <v>55</v>
      </c>
      <c r="H18" s="41">
        <v>48</v>
      </c>
      <c r="I18" s="42">
        <f t="shared" si="0"/>
        <v>51.333333333333336</v>
      </c>
      <c r="J18" s="43">
        <v>8100</v>
      </c>
      <c r="K18" s="43">
        <v>8100</v>
      </c>
      <c r="L18" s="43">
        <v>13500</v>
      </c>
      <c r="M18" s="44">
        <f t="shared" si="1"/>
        <v>29700</v>
      </c>
      <c r="O18" s="40" t="s">
        <v>3916</v>
      </c>
      <c r="P18" s="15">
        <f t="shared" si="2"/>
        <v>10</v>
      </c>
      <c r="Q18" s="15">
        <v>10</v>
      </c>
    </row>
    <row r="19" spans="1:34" ht="14.45" hidden="1" customHeight="1" x14ac:dyDescent="0.25">
      <c r="A19" s="39" t="s">
        <v>4363</v>
      </c>
      <c r="B19" s="40" t="s">
        <v>4362</v>
      </c>
      <c r="C19" s="40" t="s">
        <v>3871</v>
      </c>
      <c r="D19" s="40" t="s">
        <v>3919</v>
      </c>
      <c r="E19" s="40" t="s">
        <v>3870</v>
      </c>
      <c r="F19" s="41">
        <v>52</v>
      </c>
      <c r="G19" s="41">
        <v>56</v>
      </c>
      <c r="H19" s="41">
        <v>49</v>
      </c>
      <c r="I19" s="42">
        <f t="shared" si="0"/>
        <v>52.333333333333336</v>
      </c>
      <c r="J19" s="43">
        <v>8100</v>
      </c>
      <c r="K19" s="43">
        <v>8100</v>
      </c>
      <c r="L19" s="43">
        <v>10800</v>
      </c>
      <c r="M19" s="44">
        <f t="shared" si="1"/>
        <v>27000</v>
      </c>
      <c r="O19" s="40" t="s">
        <v>3911</v>
      </c>
      <c r="P19" s="15">
        <f t="shared" si="2"/>
        <v>19</v>
      </c>
      <c r="Q19" s="15">
        <v>19</v>
      </c>
    </row>
    <row r="20" spans="1:34" hidden="1" x14ac:dyDescent="0.25">
      <c r="A20" s="39" t="s">
        <v>4361</v>
      </c>
      <c r="B20" s="40" t="s">
        <v>4360</v>
      </c>
      <c r="C20" s="40" t="s">
        <v>3867</v>
      </c>
      <c r="D20" s="40" t="s">
        <v>3916</v>
      </c>
      <c r="E20" s="40" t="s">
        <v>3865</v>
      </c>
      <c r="F20" s="41">
        <v>66</v>
      </c>
      <c r="G20" s="41">
        <v>71</v>
      </c>
      <c r="H20" s="41">
        <v>62</v>
      </c>
      <c r="I20" s="42">
        <f t="shared" si="0"/>
        <v>66.333333333333329</v>
      </c>
      <c r="J20" s="43">
        <v>8100</v>
      </c>
      <c r="K20" s="43">
        <v>5400</v>
      </c>
      <c r="L20" s="43">
        <v>8100</v>
      </c>
      <c r="M20" s="44">
        <f t="shared" si="1"/>
        <v>21600</v>
      </c>
      <c r="O20" s="40" t="s">
        <v>3908</v>
      </c>
      <c r="P20" s="15">
        <f t="shared" si="2"/>
        <v>10</v>
      </c>
      <c r="Q20" s="15">
        <v>10</v>
      </c>
    </row>
    <row r="21" spans="1:34" hidden="1" x14ac:dyDescent="0.25">
      <c r="A21" s="39" t="s">
        <v>4359</v>
      </c>
      <c r="B21" s="40" t="s">
        <v>4358</v>
      </c>
      <c r="C21" s="40" t="s">
        <v>3883</v>
      </c>
      <c r="D21" s="40" t="s">
        <v>3911</v>
      </c>
      <c r="E21" s="40" t="s">
        <v>3870</v>
      </c>
      <c r="F21" s="41">
        <v>69</v>
      </c>
      <c r="G21" s="41">
        <v>74</v>
      </c>
      <c r="H21" s="41">
        <v>65</v>
      </c>
      <c r="I21" s="42">
        <f t="shared" si="0"/>
        <v>69.333333333333329</v>
      </c>
      <c r="J21" s="43">
        <v>13500</v>
      </c>
      <c r="K21" s="43">
        <v>8100</v>
      </c>
      <c r="L21" s="43">
        <v>13500</v>
      </c>
      <c r="M21" s="44">
        <f t="shared" si="1"/>
        <v>35100</v>
      </c>
      <c r="O21" s="40" t="s">
        <v>3903</v>
      </c>
      <c r="P21" s="15">
        <f t="shared" si="2"/>
        <v>20</v>
      </c>
      <c r="Q21" s="15">
        <v>20</v>
      </c>
    </row>
    <row r="22" spans="1:34" hidden="1" x14ac:dyDescent="0.25">
      <c r="A22" s="39" t="s">
        <v>4357</v>
      </c>
      <c r="B22" s="40" t="s">
        <v>4356</v>
      </c>
      <c r="C22" s="40" t="s">
        <v>3867</v>
      </c>
      <c r="D22" s="40" t="s">
        <v>3911</v>
      </c>
      <c r="E22" s="40" t="s">
        <v>3879</v>
      </c>
      <c r="F22" s="41">
        <v>81</v>
      </c>
      <c r="G22" s="41">
        <v>87</v>
      </c>
      <c r="H22" s="41">
        <v>76</v>
      </c>
      <c r="I22" s="42">
        <f t="shared" si="0"/>
        <v>81.333333333333329</v>
      </c>
      <c r="J22" s="43">
        <v>5400</v>
      </c>
      <c r="K22" s="43">
        <v>2700</v>
      </c>
      <c r="L22" s="43">
        <v>10800</v>
      </c>
      <c r="M22" s="44">
        <f t="shared" si="1"/>
        <v>18900</v>
      </c>
      <c r="O22" s="40" t="s">
        <v>3894</v>
      </c>
      <c r="P22" s="15">
        <f t="shared" si="2"/>
        <v>39</v>
      </c>
      <c r="Q22" s="15">
        <v>39</v>
      </c>
    </row>
    <row r="23" spans="1:34" hidden="1" x14ac:dyDescent="0.25">
      <c r="A23" s="39" t="s">
        <v>4355</v>
      </c>
      <c r="B23" s="40" t="s">
        <v>4354</v>
      </c>
      <c r="C23" s="40" t="s">
        <v>3867</v>
      </c>
      <c r="D23" s="40" t="s">
        <v>3908</v>
      </c>
      <c r="E23" s="40" t="s">
        <v>3865</v>
      </c>
      <c r="F23" s="41">
        <v>76</v>
      </c>
      <c r="G23" s="41">
        <v>81</v>
      </c>
      <c r="H23" s="41">
        <v>71</v>
      </c>
      <c r="I23" s="42">
        <f t="shared" si="0"/>
        <v>76</v>
      </c>
      <c r="J23" s="43">
        <v>8100</v>
      </c>
      <c r="K23" s="43">
        <v>10800</v>
      </c>
      <c r="L23" s="43">
        <v>10800</v>
      </c>
      <c r="M23" s="44">
        <f t="shared" si="1"/>
        <v>29700</v>
      </c>
      <c r="O23" s="40" t="s">
        <v>3891</v>
      </c>
      <c r="P23" s="15">
        <f t="shared" si="2"/>
        <v>9</v>
      </c>
      <c r="Q23" s="15">
        <v>9</v>
      </c>
    </row>
    <row r="24" spans="1:34" hidden="1" x14ac:dyDescent="0.25">
      <c r="A24" s="39" t="s">
        <v>4353</v>
      </c>
      <c r="B24" s="40" t="s">
        <v>4352</v>
      </c>
      <c r="C24" s="40" t="s">
        <v>3871</v>
      </c>
      <c r="D24" s="40" t="s">
        <v>3903</v>
      </c>
      <c r="E24" s="40" t="s">
        <v>3865</v>
      </c>
      <c r="F24" s="41">
        <v>66</v>
      </c>
      <c r="G24" s="41">
        <v>71</v>
      </c>
      <c r="H24" s="41">
        <v>62</v>
      </c>
      <c r="I24" s="42">
        <f t="shared" si="0"/>
        <v>66.333333333333329</v>
      </c>
      <c r="J24" s="43">
        <v>8100</v>
      </c>
      <c r="K24" s="43">
        <v>10800</v>
      </c>
      <c r="L24" s="43">
        <v>5400</v>
      </c>
      <c r="M24" s="44">
        <f t="shared" si="1"/>
        <v>24300</v>
      </c>
    </row>
    <row r="25" spans="1:34" hidden="1" x14ac:dyDescent="0.25">
      <c r="A25" s="39" t="s">
        <v>4351</v>
      </c>
      <c r="B25" s="40" t="s">
        <v>4350</v>
      </c>
      <c r="C25" s="40" t="s">
        <v>3871</v>
      </c>
      <c r="D25" s="40" t="s">
        <v>3903</v>
      </c>
      <c r="E25" s="40" t="s">
        <v>3870</v>
      </c>
      <c r="F25" s="41">
        <v>42</v>
      </c>
      <c r="G25" s="41">
        <v>45</v>
      </c>
      <c r="H25" s="41">
        <v>39</v>
      </c>
      <c r="I25" s="42">
        <f t="shared" si="0"/>
        <v>42</v>
      </c>
      <c r="J25" s="43">
        <v>5400</v>
      </c>
      <c r="K25" s="43">
        <v>5400</v>
      </c>
      <c r="L25" s="43">
        <v>5400</v>
      </c>
      <c r="M25" s="44">
        <f t="shared" si="1"/>
        <v>16200</v>
      </c>
    </row>
    <row r="26" spans="1:34" hidden="1" x14ac:dyDescent="0.25">
      <c r="A26" s="39" t="s">
        <v>4349</v>
      </c>
      <c r="B26" s="40" t="s">
        <v>4348</v>
      </c>
      <c r="C26" s="40" t="s">
        <v>3867</v>
      </c>
      <c r="D26" s="40" t="s">
        <v>3894</v>
      </c>
      <c r="E26" s="40" t="s">
        <v>3865</v>
      </c>
      <c r="F26" s="41">
        <v>69</v>
      </c>
      <c r="G26" s="41">
        <v>74</v>
      </c>
      <c r="H26" s="41">
        <v>65</v>
      </c>
      <c r="I26" s="42">
        <f t="shared" si="0"/>
        <v>69.333333333333329</v>
      </c>
      <c r="J26" s="43">
        <v>10800</v>
      </c>
      <c r="K26" s="43">
        <v>2700</v>
      </c>
      <c r="L26" s="43">
        <v>5400</v>
      </c>
      <c r="M26" s="44">
        <f t="shared" si="1"/>
        <v>18900</v>
      </c>
      <c r="AH26"/>
    </row>
    <row r="27" spans="1:34" hidden="1" x14ac:dyDescent="0.25">
      <c r="A27" s="39" t="s">
        <v>4347</v>
      </c>
      <c r="B27" s="40" t="s">
        <v>4346</v>
      </c>
      <c r="C27" s="40" t="s">
        <v>3883</v>
      </c>
      <c r="D27" s="40" t="s">
        <v>3894</v>
      </c>
      <c r="E27" s="40" t="s">
        <v>3870</v>
      </c>
      <c r="F27" s="41">
        <v>82</v>
      </c>
      <c r="G27" s="41">
        <v>88</v>
      </c>
      <c r="H27" s="41">
        <v>77</v>
      </c>
      <c r="I27" s="42">
        <f t="shared" si="0"/>
        <v>82.333333333333329</v>
      </c>
      <c r="J27" s="43">
        <v>2700</v>
      </c>
      <c r="K27" s="43">
        <v>8100</v>
      </c>
      <c r="L27" s="43">
        <v>8100</v>
      </c>
      <c r="M27" s="44">
        <f t="shared" si="1"/>
        <v>18900</v>
      </c>
      <c r="AH27"/>
    </row>
    <row r="28" spans="1:34" ht="18.75" hidden="1" x14ac:dyDescent="0.3">
      <c r="A28" s="39" t="s">
        <v>4345</v>
      </c>
      <c r="B28" s="40" t="s">
        <v>4344</v>
      </c>
      <c r="C28" s="40" t="s">
        <v>3867</v>
      </c>
      <c r="D28" s="40"/>
      <c r="E28" s="40" t="s">
        <v>3879</v>
      </c>
      <c r="F28" s="41">
        <v>70</v>
      </c>
      <c r="G28" s="41">
        <v>75</v>
      </c>
      <c r="H28" s="41">
        <v>66</v>
      </c>
      <c r="I28" s="42">
        <f t="shared" si="0"/>
        <v>70.333333333333329</v>
      </c>
      <c r="J28" s="43">
        <v>2700</v>
      </c>
      <c r="K28" s="43">
        <v>5400</v>
      </c>
      <c r="L28" s="43">
        <v>10800</v>
      </c>
      <c r="M28" s="44">
        <f t="shared" si="1"/>
        <v>18900</v>
      </c>
      <c r="O28" s="16"/>
      <c r="P28" s="62" t="s">
        <v>4343</v>
      </c>
      <c r="Q28" s="64" t="s">
        <v>4342</v>
      </c>
      <c r="R28" s="64"/>
      <c r="S28" s="64"/>
      <c r="AH28"/>
    </row>
    <row r="29" spans="1:34" ht="21.75" hidden="1" customHeight="1" x14ac:dyDescent="0.25">
      <c r="A29" s="39" t="s">
        <v>4341</v>
      </c>
      <c r="B29" s="40" t="s">
        <v>4340</v>
      </c>
      <c r="C29" s="40" t="s">
        <v>3867</v>
      </c>
      <c r="D29" s="40" t="s">
        <v>3894</v>
      </c>
      <c r="E29" s="40" t="s">
        <v>3879</v>
      </c>
      <c r="F29" s="41">
        <v>79</v>
      </c>
      <c r="G29" s="41">
        <v>85</v>
      </c>
      <c r="H29" s="41">
        <v>74</v>
      </c>
      <c r="I29" s="42">
        <f t="shared" si="0"/>
        <v>79.333333333333329</v>
      </c>
      <c r="J29" s="43">
        <v>13500</v>
      </c>
      <c r="K29" s="43">
        <v>10800</v>
      </c>
      <c r="L29" s="43">
        <v>8100</v>
      </c>
      <c r="M29" s="44">
        <f t="shared" si="1"/>
        <v>32400</v>
      </c>
      <c r="P29" s="63"/>
      <c r="Q29" s="64"/>
      <c r="R29" s="64"/>
      <c r="S29" s="64"/>
      <c r="AH29"/>
    </row>
    <row r="30" spans="1:34" ht="31.5" hidden="1" x14ac:dyDescent="0.25">
      <c r="A30" s="39" t="s">
        <v>4339</v>
      </c>
      <c r="B30" s="40" t="s">
        <v>4338</v>
      </c>
      <c r="C30" s="40" t="s">
        <v>3871</v>
      </c>
      <c r="D30" s="40" t="s">
        <v>3891</v>
      </c>
      <c r="E30" s="40" t="s">
        <v>3870</v>
      </c>
      <c r="F30" s="41">
        <v>72</v>
      </c>
      <c r="G30" s="41">
        <v>77</v>
      </c>
      <c r="H30" s="41">
        <v>68</v>
      </c>
      <c r="I30" s="42">
        <f t="shared" si="0"/>
        <v>72.333333333333329</v>
      </c>
      <c r="J30" s="43">
        <v>5400</v>
      </c>
      <c r="K30" s="43">
        <v>10800</v>
      </c>
      <c r="L30" s="43">
        <v>8100</v>
      </c>
      <c r="M30" s="44">
        <f t="shared" si="1"/>
        <v>24300</v>
      </c>
      <c r="O30" s="21" t="s">
        <v>4337</v>
      </c>
      <c r="P30" s="21" t="s">
        <v>4336</v>
      </c>
      <c r="Q30" s="21" t="s">
        <v>3865</v>
      </c>
      <c r="R30" s="21" t="s">
        <v>3870</v>
      </c>
      <c r="S30" s="21" t="s">
        <v>3879</v>
      </c>
      <c r="T30" s="18" t="s">
        <v>4462</v>
      </c>
      <c r="AH30"/>
    </row>
    <row r="31" spans="1:34" ht="18.75" hidden="1" x14ac:dyDescent="0.3">
      <c r="A31" s="39" t="s">
        <v>4335</v>
      </c>
      <c r="B31" s="40" t="s">
        <v>4334</v>
      </c>
      <c r="C31" s="40" t="s">
        <v>3871</v>
      </c>
      <c r="D31" s="40" t="s">
        <v>3886</v>
      </c>
      <c r="E31" s="40" t="s">
        <v>3870</v>
      </c>
      <c r="F31" s="41">
        <v>48</v>
      </c>
      <c r="G31" s="41">
        <v>51</v>
      </c>
      <c r="H31" s="41">
        <v>45</v>
      </c>
      <c r="I31" s="42">
        <f t="shared" si="0"/>
        <v>48</v>
      </c>
      <c r="J31" s="43">
        <v>13500</v>
      </c>
      <c r="K31" s="43">
        <v>10800</v>
      </c>
      <c r="L31" s="43">
        <v>13500</v>
      </c>
      <c r="M31" s="44">
        <f t="shared" si="1"/>
        <v>37800</v>
      </c>
      <c r="O31" s="20" t="s">
        <v>4333</v>
      </c>
      <c r="P31" s="19">
        <f>SUM(J7:J254)</f>
        <v>2033100</v>
      </c>
      <c r="Q31" s="19">
        <f>SUMIFS(J7:J254, E7:E254, Q30)</f>
        <v>610200</v>
      </c>
      <c r="R31" s="19">
        <f>SUMIFS(J7:J254, E7:E254, R30)</f>
        <v>966600</v>
      </c>
      <c r="S31" s="19">
        <f>SUMIFS(J7:J254, E7:E254, S30)</f>
        <v>456300</v>
      </c>
      <c r="T31" s="34"/>
      <c r="AH31"/>
    </row>
    <row r="32" spans="1:34" ht="18.75" hidden="1" x14ac:dyDescent="0.3">
      <c r="A32" s="39" t="s">
        <v>4332</v>
      </c>
      <c r="B32" s="40" t="s">
        <v>4331</v>
      </c>
      <c r="C32" s="40" t="s">
        <v>3867</v>
      </c>
      <c r="D32" s="40" t="s">
        <v>3886</v>
      </c>
      <c r="E32" s="40" t="s">
        <v>3870</v>
      </c>
      <c r="F32" s="41">
        <v>73</v>
      </c>
      <c r="G32" s="41">
        <v>78</v>
      </c>
      <c r="H32" s="41">
        <v>69</v>
      </c>
      <c r="I32" s="42">
        <f t="shared" si="0"/>
        <v>73.333333333333329</v>
      </c>
      <c r="J32" s="43">
        <v>10800</v>
      </c>
      <c r="K32" s="43">
        <v>2700</v>
      </c>
      <c r="L32" s="43">
        <v>10800</v>
      </c>
      <c r="M32" s="44">
        <f t="shared" si="1"/>
        <v>24300</v>
      </c>
      <c r="O32" s="20" t="s">
        <v>4330</v>
      </c>
      <c r="P32" s="19">
        <f>SUM(K7:K254)</f>
        <v>1703700</v>
      </c>
      <c r="Q32" s="19">
        <f>SUMIFS(K7:K254, E7:E254, Q30)</f>
        <v>537300</v>
      </c>
      <c r="R32" s="19">
        <f>SUMIFS(K7:K254, E7:E254, R30)</f>
        <v>745200</v>
      </c>
      <c r="S32" s="19">
        <f>SUMIFS(K7:K254, E7:E254, S30)</f>
        <v>421200</v>
      </c>
      <c r="T32" s="34"/>
      <c r="AH32"/>
    </row>
    <row r="33" spans="1:34" ht="18.75" hidden="1" x14ac:dyDescent="0.3">
      <c r="A33" s="39" t="s">
        <v>4329</v>
      </c>
      <c r="B33" s="40" t="s">
        <v>4328</v>
      </c>
      <c r="C33" s="40" t="s">
        <v>3883</v>
      </c>
      <c r="D33" s="40" t="s">
        <v>3880</v>
      </c>
      <c r="E33" s="40" t="s">
        <v>3865</v>
      </c>
      <c r="F33" s="41">
        <v>59</v>
      </c>
      <c r="G33" s="41">
        <v>63</v>
      </c>
      <c r="H33" s="41">
        <v>55</v>
      </c>
      <c r="I33" s="42">
        <f t="shared" si="0"/>
        <v>59</v>
      </c>
      <c r="J33" s="43">
        <v>13500</v>
      </c>
      <c r="K33" s="43">
        <v>10800</v>
      </c>
      <c r="L33" s="43">
        <v>8100</v>
      </c>
      <c r="M33" s="44">
        <f t="shared" si="1"/>
        <v>32400</v>
      </c>
      <c r="O33" s="20" t="s">
        <v>4327</v>
      </c>
      <c r="P33" s="19">
        <f>SUM(L7:L254)</f>
        <v>2284200</v>
      </c>
      <c r="Q33" s="19">
        <f>SUMIFS(L7:L254, E7:E254, Q30)</f>
        <v>688500</v>
      </c>
      <c r="R33" s="19">
        <f>SUMIFS(L7:L254, E7:E254, R30)</f>
        <v>1053000</v>
      </c>
      <c r="S33" s="19">
        <f>SUMIFS(L7:L254, E7:E254, S30)</f>
        <v>542700</v>
      </c>
      <c r="T33" s="34"/>
      <c r="AH33"/>
    </row>
    <row r="34" spans="1:34" ht="22.5" hidden="1" customHeight="1" x14ac:dyDescent="0.25">
      <c r="A34" s="39" t="s">
        <v>4326</v>
      </c>
      <c r="B34" s="40" t="s">
        <v>4325</v>
      </c>
      <c r="C34" s="40" t="s">
        <v>3867</v>
      </c>
      <c r="D34" s="40" t="s">
        <v>3880</v>
      </c>
      <c r="E34" s="40" t="s">
        <v>3870</v>
      </c>
      <c r="F34" s="41">
        <v>66</v>
      </c>
      <c r="G34" s="41">
        <v>71</v>
      </c>
      <c r="H34" s="41">
        <v>62</v>
      </c>
      <c r="I34" s="42">
        <f t="shared" si="0"/>
        <v>66.333333333333329</v>
      </c>
      <c r="J34" s="43">
        <v>8100</v>
      </c>
      <c r="K34" s="43">
        <v>2700</v>
      </c>
      <c r="L34" s="43">
        <v>8100</v>
      </c>
      <c r="M34" s="44">
        <f t="shared" si="1"/>
        <v>18900</v>
      </c>
      <c r="O34" s="18" t="s">
        <v>4324</v>
      </c>
      <c r="P34" s="34"/>
      <c r="Q34" s="34"/>
      <c r="R34" s="34"/>
      <c r="S34" s="34"/>
      <c r="AH34"/>
    </row>
    <row r="35" spans="1:34" ht="15" hidden="1" customHeight="1" x14ac:dyDescent="0.25">
      <c r="A35" s="39" t="s">
        <v>4323</v>
      </c>
      <c r="B35" s="40" t="s">
        <v>4322</v>
      </c>
      <c r="C35" s="40" t="s">
        <v>3867</v>
      </c>
      <c r="D35" s="40" t="s">
        <v>3876</v>
      </c>
      <c r="E35" s="40" t="s">
        <v>3879</v>
      </c>
      <c r="F35" s="41">
        <v>79</v>
      </c>
      <c r="G35" s="41">
        <v>85</v>
      </c>
      <c r="H35" s="41">
        <v>74</v>
      </c>
      <c r="I35" s="42">
        <f t="shared" si="0"/>
        <v>79.333333333333329</v>
      </c>
      <c r="J35" s="43">
        <v>5400</v>
      </c>
      <c r="K35" s="43">
        <v>2700</v>
      </c>
      <c r="L35" s="43">
        <v>8100</v>
      </c>
      <c r="M35" s="44">
        <f t="shared" si="1"/>
        <v>16200</v>
      </c>
      <c r="O35" s="55" t="s">
        <v>4321</v>
      </c>
      <c r="AH35"/>
    </row>
    <row r="36" spans="1:34" ht="21.6" hidden="1" customHeight="1" x14ac:dyDescent="0.25">
      <c r="A36" s="39" t="s">
        <v>4320</v>
      </c>
      <c r="B36" s="40" t="s">
        <v>4319</v>
      </c>
      <c r="C36" s="40" t="s">
        <v>3871</v>
      </c>
      <c r="D36" s="40" t="s">
        <v>3866</v>
      </c>
      <c r="E36" s="40" t="s">
        <v>3865</v>
      </c>
      <c r="F36" s="41">
        <v>77</v>
      </c>
      <c r="G36" s="41">
        <v>82</v>
      </c>
      <c r="H36" s="41">
        <v>72</v>
      </c>
      <c r="I36" s="42">
        <f t="shared" si="0"/>
        <v>77</v>
      </c>
      <c r="J36" s="43">
        <v>2700</v>
      </c>
      <c r="K36" s="43">
        <v>10800</v>
      </c>
      <c r="L36" s="43">
        <v>10800</v>
      </c>
      <c r="M36" s="44">
        <f t="shared" si="1"/>
        <v>24300</v>
      </c>
      <c r="O36" s="56"/>
      <c r="AH36"/>
    </row>
    <row r="37" spans="1:34" hidden="1" x14ac:dyDescent="0.25">
      <c r="A37" s="39" t="s">
        <v>4318</v>
      </c>
      <c r="B37" s="40" t="s">
        <v>4317</v>
      </c>
      <c r="C37" s="40" t="s">
        <v>3871</v>
      </c>
      <c r="D37" s="40" t="s">
        <v>3866</v>
      </c>
      <c r="E37" s="40" t="s">
        <v>3865</v>
      </c>
      <c r="F37" s="41">
        <v>63</v>
      </c>
      <c r="G37" s="41">
        <v>67</v>
      </c>
      <c r="H37" s="41">
        <v>59</v>
      </c>
      <c r="I37" s="42">
        <f t="shared" si="0"/>
        <v>63</v>
      </c>
      <c r="J37" s="43">
        <v>2700</v>
      </c>
      <c r="K37" s="43">
        <v>8100</v>
      </c>
      <c r="L37" s="43">
        <v>10800</v>
      </c>
      <c r="M37" s="44">
        <f t="shared" si="1"/>
        <v>21600</v>
      </c>
      <c r="O37" s="56"/>
      <c r="AH37"/>
    </row>
    <row r="38" spans="1:34" hidden="1" x14ac:dyDescent="0.25">
      <c r="A38" s="39" t="s">
        <v>4316</v>
      </c>
      <c r="B38" s="40" t="s">
        <v>4315</v>
      </c>
      <c r="C38" s="40" t="s">
        <v>3867</v>
      </c>
      <c r="D38" s="40" t="s">
        <v>3866</v>
      </c>
      <c r="E38" s="40" t="s">
        <v>3870</v>
      </c>
      <c r="F38" s="41">
        <v>54</v>
      </c>
      <c r="G38" s="41">
        <v>58</v>
      </c>
      <c r="H38" s="41">
        <v>51</v>
      </c>
      <c r="I38" s="42">
        <f t="shared" si="0"/>
        <v>54.333333333333336</v>
      </c>
      <c r="J38" s="43">
        <v>5400</v>
      </c>
      <c r="K38" s="43">
        <v>8100</v>
      </c>
      <c r="L38" s="43">
        <v>13500</v>
      </c>
      <c r="M38" s="44">
        <f t="shared" si="1"/>
        <v>27000</v>
      </c>
      <c r="O38" s="56"/>
      <c r="AH38"/>
    </row>
    <row r="39" spans="1:34" hidden="1" x14ac:dyDescent="0.25">
      <c r="A39" s="39" t="s">
        <v>4314</v>
      </c>
      <c r="B39" s="40" t="s">
        <v>4313</v>
      </c>
      <c r="C39" s="40" t="s">
        <v>3883</v>
      </c>
      <c r="D39" s="40" t="s">
        <v>3926</v>
      </c>
      <c r="E39" s="40" t="s">
        <v>3865</v>
      </c>
      <c r="F39" s="41">
        <v>83</v>
      </c>
      <c r="G39" s="41">
        <v>89</v>
      </c>
      <c r="H39" s="41">
        <v>78</v>
      </c>
      <c r="I39" s="42">
        <f t="shared" si="0"/>
        <v>83.333333333333329</v>
      </c>
      <c r="J39" s="43">
        <v>10800</v>
      </c>
      <c r="K39" s="43">
        <v>5400</v>
      </c>
      <c r="L39" s="43">
        <v>13500</v>
      </c>
      <c r="M39" s="44">
        <f t="shared" si="1"/>
        <v>29700</v>
      </c>
      <c r="O39" s="56"/>
      <c r="AH39"/>
    </row>
    <row r="40" spans="1:34" ht="18.75" hidden="1" x14ac:dyDescent="0.3">
      <c r="A40" s="39" t="s">
        <v>4312</v>
      </c>
      <c r="B40" s="40" t="s">
        <v>4311</v>
      </c>
      <c r="C40" s="40" t="s">
        <v>3867</v>
      </c>
      <c r="D40" s="40" t="s">
        <v>3926</v>
      </c>
      <c r="E40" s="40" t="s">
        <v>3870</v>
      </c>
      <c r="F40" s="41">
        <v>66</v>
      </c>
      <c r="G40" s="41">
        <v>71</v>
      </c>
      <c r="H40" s="41">
        <v>62</v>
      </c>
      <c r="I40" s="42">
        <f t="shared" si="0"/>
        <v>66.333333333333329</v>
      </c>
      <c r="J40" s="43">
        <v>2700</v>
      </c>
      <c r="K40" s="43">
        <v>8100</v>
      </c>
      <c r="L40" s="43">
        <v>10800</v>
      </c>
      <c r="M40" s="44">
        <f t="shared" si="1"/>
        <v>21600</v>
      </c>
      <c r="O40" s="16"/>
      <c r="AH40"/>
    </row>
    <row r="41" spans="1:34" hidden="1" x14ac:dyDescent="0.25">
      <c r="A41" s="39" t="s">
        <v>4310</v>
      </c>
      <c r="B41" s="40" t="s">
        <v>4309</v>
      </c>
      <c r="C41" s="40" t="s">
        <v>3867</v>
      </c>
      <c r="D41" s="40" t="s">
        <v>3919</v>
      </c>
      <c r="E41" s="40" t="s">
        <v>3879</v>
      </c>
      <c r="F41" s="41">
        <v>41</v>
      </c>
      <c r="G41" s="41">
        <v>44</v>
      </c>
      <c r="H41" s="41">
        <v>39</v>
      </c>
      <c r="I41" s="42">
        <f t="shared" si="0"/>
        <v>41.333333333333336</v>
      </c>
      <c r="J41" s="43">
        <v>5400</v>
      </c>
      <c r="K41" s="43">
        <v>10800</v>
      </c>
      <c r="L41" s="43">
        <v>13500</v>
      </c>
      <c r="M41" s="44">
        <f t="shared" si="1"/>
        <v>29700</v>
      </c>
      <c r="AH41"/>
    </row>
    <row r="42" spans="1:34" hidden="1" x14ac:dyDescent="0.25">
      <c r="A42" s="39" t="s">
        <v>4308</v>
      </c>
      <c r="B42" s="40" t="s">
        <v>4307</v>
      </c>
      <c r="C42" s="40" t="s">
        <v>3871</v>
      </c>
      <c r="D42" s="40" t="s">
        <v>3919</v>
      </c>
      <c r="E42" s="40" t="s">
        <v>3879</v>
      </c>
      <c r="F42" s="41">
        <v>77</v>
      </c>
      <c r="G42" s="41">
        <v>82</v>
      </c>
      <c r="H42" s="41">
        <v>72</v>
      </c>
      <c r="I42" s="42">
        <f t="shared" si="0"/>
        <v>77</v>
      </c>
      <c r="J42" s="43">
        <v>13500</v>
      </c>
      <c r="K42" s="43">
        <v>5400</v>
      </c>
      <c r="L42" s="43">
        <v>5400</v>
      </c>
      <c r="M42" s="44">
        <f t="shared" si="1"/>
        <v>24300</v>
      </c>
      <c r="AH42"/>
    </row>
    <row r="43" spans="1:34" hidden="1" x14ac:dyDescent="0.25">
      <c r="A43" s="39" t="s">
        <v>4306</v>
      </c>
      <c r="B43" s="40" t="s">
        <v>4305</v>
      </c>
      <c r="C43" s="40" t="s">
        <v>3871</v>
      </c>
      <c r="D43" s="40" t="s">
        <v>3919</v>
      </c>
      <c r="E43" s="40" t="s">
        <v>3870</v>
      </c>
      <c r="F43" s="41">
        <v>72</v>
      </c>
      <c r="G43" s="41">
        <v>77</v>
      </c>
      <c r="H43" s="41">
        <v>68</v>
      </c>
      <c r="I43" s="42">
        <f t="shared" si="0"/>
        <v>72.333333333333329</v>
      </c>
      <c r="J43" s="43">
        <v>8100</v>
      </c>
      <c r="K43" s="43">
        <v>2700</v>
      </c>
      <c r="L43" s="43">
        <v>5400</v>
      </c>
      <c r="M43" s="44">
        <f t="shared" si="1"/>
        <v>16200</v>
      </c>
      <c r="AH43"/>
    </row>
    <row r="44" spans="1:34" hidden="1" x14ac:dyDescent="0.25">
      <c r="A44" s="39" t="s">
        <v>4304</v>
      </c>
      <c r="B44" s="40" t="s">
        <v>4303</v>
      </c>
      <c r="C44" s="40" t="s">
        <v>3867</v>
      </c>
      <c r="D44" s="40" t="s">
        <v>3916</v>
      </c>
      <c r="E44" s="40" t="s">
        <v>3870</v>
      </c>
      <c r="F44" s="41">
        <v>89</v>
      </c>
      <c r="G44" s="41">
        <v>95</v>
      </c>
      <c r="H44" s="41">
        <v>84</v>
      </c>
      <c r="I44" s="42">
        <f t="shared" si="0"/>
        <v>89.333333333333329</v>
      </c>
      <c r="J44" s="43">
        <v>10800</v>
      </c>
      <c r="K44" s="43">
        <v>10800</v>
      </c>
      <c r="L44" s="43">
        <v>5400</v>
      </c>
      <c r="M44" s="44">
        <f t="shared" si="1"/>
        <v>27000</v>
      </c>
      <c r="AH44"/>
    </row>
    <row r="45" spans="1:34" hidden="1" x14ac:dyDescent="0.25">
      <c r="A45" s="39" t="s">
        <v>4302</v>
      </c>
      <c r="B45" s="40" t="s">
        <v>4301</v>
      </c>
      <c r="C45" s="40" t="s">
        <v>3883</v>
      </c>
      <c r="D45" s="40"/>
      <c r="E45" s="40" t="s">
        <v>3870</v>
      </c>
      <c r="F45" s="41">
        <v>43</v>
      </c>
      <c r="G45" s="41">
        <v>46</v>
      </c>
      <c r="H45" s="41">
        <v>40</v>
      </c>
      <c r="I45" s="42">
        <f t="shared" si="0"/>
        <v>43</v>
      </c>
      <c r="J45" s="43">
        <v>2700</v>
      </c>
      <c r="K45" s="43">
        <v>8100</v>
      </c>
      <c r="L45" s="43">
        <v>5400</v>
      </c>
      <c r="M45" s="44">
        <f t="shared" si="1"/>
        <v>16200</v>
      </c>
      <c r="AH45"/>
    </row>
    <row r="46" spans="1:34" hidden="1" x14ac:dyDescent="0.25">
      <c r="A46" s="39" t="s">
        <v>4300</v>
      </c>
      <c r="B46" s="40" t="s">
        <v>4299</v>
      </c>
      <c r="C46" s="40" t="s">
        <v>3867</v>
      </c>
      <c r="D46" s="40" t="s">
        <v>3911</v>
      </c>
      <c r="E46" s="40" t="s">
        <v>3865</v>
      </c>
      <c r="F46" s="41">
        <v>59</v>
      </c>
      <c r="G46" s="41">
        <v>63</v>
      </c>
      <c r="H46" s="41">
        <v>55</v>
      </c>
      <c r="I46" s="42">
        <f t="shared" si="0"/>
        <v>59</v>
      </c>
      <c r="J46" s="43">
        <v>8100</v>
      </c>
      <c r="K46" s="43">
        <v>10800</v>
      </c>
      <c r="L46" s="43">
        <v>13500</v>
      </c>
      <c r="M46" s="44">
        <f t="shared" si="1"/>
        <v>32400</v>
      </c>
      <c r="AH46"/>
    </row>
    <row r="47" spans="1:34" hidden="1" x14ac:dyDescent="0.25">
      <c r="A47" s="39" t="s">
        <v>4298</v>
      </c>
      <c r="B47" s="40" t="s">
        <v>4297</v>
      </c>
      <c r="C47" s="40" t="s">
        <v>3867</v>
      </c>
      <c r="D47" s="40" t="s">
        <v>3908</v>
      </c>
      <c r="E47" s="40" t="s">
        <v>3870</v>
      </c>
      <c r="F47" s="41">
        <v>51</v>
      </c>
      <c r="G47" s="41">
        <v>55</v>
      </c>
      <c r="H47" s="41">
        <v>48</v>
      </c>
      <c r="I47" s="42">
        <f t="shared" si="0"/>
        <v>51.333333333333336</v>
      </c>
      <c r="J47" s="43">
        <v>5400</v>
      </c>
      <c r="K47" s="43">
        <v>10800</v>
      </c>
      <c r="L47" s="43">
        <v>8100</v>
      </c>
      <c r="M47" s="44">
        <f t="shared" si="1"/>
        <v>24300</v>
      </c>
      <c r="AH47"/>
    </row>
    <row r="48" spans="1:34" hidden="1" x14ac:dyDescent="0.25">
      <c r="A48" s="39" t="s">
        <v>4296</v>
      </c>
      <c r="B48" s="40" t="s">
        <v>4295</v>
      </c>
      <c r="C48" s="40" t="s">
        <v>3871</v>
      </c>
      <c r="D48" s="40" t="s">
        <v>3903</v>
      </c>
      <c r="E48" s="40" t="s">
        <v>3879</v>
      </c>
      <c r="F48" s="41">
        <v>69</v>
      </c>
      <c r="G48" s="41">
        <v>74</v>
      </c>
      <c r="H48" s="41">
        <v>65</v>
      </c>
      <c r="I48" s="42">
        <f t="shared" si="0"/>
        <v>69.333333333333329</v>
      </c>
      <c r="J48" s="43">
        <v>2700</v>
      </c>
      <c r="K48" s="43">
        <v>8100</v>
      </c>
      <c r="L48" s="43">
        <v>8100</v>
      </c>
      <c r="M48" s="44">
        <f t="shared" si="1"/>
        <v>18900</v>
      </c>
      <c r="AH48"/>
    </row>
    <row r="49" spans="1:34" hidden="1" x14ac:dyDescent="0.25">
      <c r="A49" s="39" t="s">
        <v>4294</v>
      </c>
      <c r="B49" s="40" t="s">
        <v>4293</v>
      </c>
      <c r="C49" s="40" t="s">
        <v>3871</v>
      </c>
      <c r="D49" s="40" t="s">
        <v>3903</v>
      </c>
      <c r="E49" s="40" t="s">
        <v>3865</v>
      </c>
      <c r="F49" s="41">
        <v>84</v>
      </c>
      <c r="G49" s="41">
        <v>90</v>
      </c>
      <c r="H49" s="41">
        <v>79</v>
      </c>
      <c r="I49" s="42">
        <f t="shared" si="0"/>
        <v>84.333333333333329</v>
      </c>
      <c r="J49" s="43">
        <v>5400</v>
      </c>
      <c r="K49" s="43">
        <v>8100</v>
      </c>
      <c r="L49" s="43">
        <v>8100</v>
      </c>
      <c r="M49" s="44">
        <f t="shared" si="1"/>
        <v>21600</v>
      </c>
      <c r="AH49"/>
    </row>
    <row r="50" spans="1:34" hidden="1" x14ac:dyDescent="0.25">
      <c r="A50" s="39" t="s">
        <v>4292</v>
      </c>
      <c r="B50" s="40" t="s">
        <v>4291</v>
      </c>
      <c r="C50" s="40" t="s">
        <v>3867</v>
      </c>
      <c r="D50" s="40" t="s">
        <v>3894</v>
      </c>
      <c r="E50" s="40" t="s">
        <v>3865</v>
      </c>
      <c r="F50" s="41">
        <v>80</v>
      </c>
      <c r="G50" s="41">
        <v>86</v>
      </c>
      <c r="H50" s="41">
        <v>75</v>
      </c>
      <c r="I50" s="42">
        <f t="shared" si="0"/>
        <v>80.333333333333329</v>
      </c>
      <c r="J50" s="43">
        <v>2700</v>
      </c>
      <c r="K50" s="43">
        <v>8100</v>
      </c>
      <c r="L50" s="43">
        <v>5400</v>
      </c>
      <c r="M50" s="44">
        <f t="shared" si="1"/>
        <v>16200</v>
      </c>
      <c r="AH50"/>
    </row>
    <row r="51" spans="1:34" hidden="1" x14ac:dyDescent="0.25">
      <c r="A51" s="39" t="s">
        <v>4290</v>
      </c>
      <c r="B51" s="40" t="s">
        <v>4289</v>
      </c>
      <c r="C51" s="40" t="s">
        <v>3883</v>
      </c>
      <c r="D51" s="40" t="s">
        <v>3894</v>
      </c>
      <c r="E51" s="40" t="s">
        <v>3870</v>
      </c>
      <c r="F51" s="41">
        <v>65</v>
      </c>
      <c r="G51" s="41">
        <v>70</v>
      </c>
      <c r="H51" s="41">
        <v>61</v>
      </c>
      <c r="I51" s="42">
        <f t="shared" si="0"/>
        <v>65.333333333333329</v>
      </c>
      <c r="J51" s="43">
        <v>10800</v>
      </c>
      <c r="K51" s="43">
        <v>8100</v>
      </c>
      <c r="L51" s="43">
        <v>10800</v>
      </c>
      <c r="M51" s="44">
        <f t="shared" si="1"/>
        <v>29700</v>
      </c>
      <c r="AH51"/>
    </row>
    <row r="52" spans="1:34" hidden="1" x14ac:dyDescent="0.25">
      <c r="A52" s="39" t="s">
        <v>4288</v>
      </c>
      <c r="B52" s="40" t="s">
        <v>4287</v>
      </c>
      <c r="C52" s="40" t="s">
        <v>3867</v>
      </c>
      <c r="D52" s="40" t="s">
        <v>3894</v>
      </c>
      <c r="E52" s="40" t="s">
        <v>3865</v>
      </c>
      <c r="F52" s="41">
        <v>53</v>
      </c>
      <c r="G52" s="41">
        <v>57</v>
      </c>
      <c r="H52" s="41">
        <v>50</v>
      </c>
      <c r="I52" s="42">
        <f t="shared" si="0"/>
        <v>53.333333333333336</v>
      </c>
      <c r="J52" s="43">
        <v>13500</v>
      </c>
      <c r="K52" s="43">
        <v>10800</v>
      </c>
      <c r="L52" s="43">
        <v>8100</v>
      </c>
      <c r="M52" s="44">
        <f t="shared" si="1"/>
        <v>32400</v>
      </c>
      <c r="AH52"/>
    </row>
    <row r="53" spans="1:34" hidden="1" x14ac:dyDescent="0.25">
      <c r="A53" s="39" t="s">
        <v>4286</v>
      </c>
      <c r="B53" s="40" t="s">
        <v>4285</v>
      </c>
      <c r="C53" s="40" t="s">
        <v>3867</v>
      </c>
      <c r="D53" s="40" t="s">
        <v>3894</v>
      </c>
      <c r="E53" s="40" t="s">
        <v>3870</v>
      </c>
      <c r="F53" s="41">
        <v>59</v>
      </c>
      <c r="G53" s="41">
        <v>63</v>
      </c>
      <c r="H53" s="41">
        <v>55</v>
      </c>
      <c r="I53" s="42">
        <f t="shared" si="0"/>
        <v>59</v>
      </c>
      <c r="J53" s="43">
        <v>2700</v>
      </c>
      <c r="K53" s="43">
        <v>10800</v>
      </c>
      <c r="L53" s="43">
        <v>10800</v>
      </c>
      <c r="M53" s="44">
        <f t="shared" si="1"/>
        <v>24300</v>
      </c>
      <c r="AH53"/>
    </row>
    <row r="54" spans="1:34" hidden="1" x14ac:dyDescent="0.25">
      <c r="A54" s="39" t="s">
        <v>4284</v>
      </c>
      <c r="B54" s="40" t="s">
        <v>4283</v>
      </c>
      <c r="C54" s="40" t="s">
        <v>3871</v>
      </c>
      <c r="D54" s="40"/>
      <c r="E54" s="40" t="s">
        <v>3879</v>
      </c>
      <c r="F54" s="41">
        <v>42</v>
      </c>
      <c r="G54" s="41">
        <v>45</v>
      </c>
      <c r="H54" s="41">
        <v>39</v>
      </c>
      <c r="I54" s="42">
        <f t="shared" si="0"/>
        <v>42</v>
      </c>
      <c r="J54" s="43">
        <v>10800</v>
      </c>
      <c r="K54" s="43">
        <v>2700</v>
      </c>
      <c r="L54" s="43">
        <v>8100</v>
      </c>
      <c r="M54" s="44">
        <f t="shared" si="1"/>
        <v>21600</v>
      </c>
      <c r="AH54"/>
    </row>
    <row r="55" spans="1:34" hidden="1" x14ac:dyDescent="0.25">
      <c r="A55" s="39" t="s">
        <v>4282</v>
      </c>
      <c r="B55" s="40" t="s">
        <v>4281</v>
      </c>
      <c r="C55" s="40" t="s">
        <v>3871</v>
      </c>
      <c r="D55" s="40" t="s">
        <v>3886</v>
      </c>
      <c r="E55" s="40" t="s">
        <v>3879</v>
      </c>
      <c r="F55" s="41">
        <v>76</v>
      </c>
      <c r="G55" s="41">
        <v>81</v>
      </c>
      <c r="H55" s="41">
        <v>71</v>
      </c>
      <c r="I55" s="42">
        <f t="shared" si="0"/>
        <v>76</v>
      </c>
      <c r="J55" s="43">
        <v>13500</v>
      </c>
      <c r="K55" s="43">
        <v>10800</v>
      </c>
      <c r="L55" s="43">
        <v>13500</v>
      </c>
      <c r="M55" s="44">
        <f t="shared" si="1"/>
        <v>37800</v>
      </c>
      <c r="AH55"/>
    </row>
    <row r="56" spans="1:34" hidden="1" x14ac:dyDescent="0.25">
      <c r="A56" s="39" t="s">
        <v>4280</v>
      </c>
      <c r="B56" s="40" t="s">
        <v>4279</v>
      </c>
      <c r="C56" s="40" t="s">
        <v>3867</v>
      </c>
      <c r="D56" s="40" t="s">
        <v>3886</v>
      </c>
      <c r="E56" s="40" t="s">
        <v>3870</v>
      </c>
      <c r="F56" s="41">
        <v>50</v>
      </c>
      <c r="G56" s="41">
        <v>54</v>
      </c>
      <c r="H56" s="41">
        <v>47</v>
      </c>
      <c r="I56" s="42">
        <f t="shared" si="0"/>
        <v>50.333333333333336</v>
      </c>
      <c r="J56" s="43">
        <v>5400</v>
      </c>
      <c r="K56" s="43">
        <v>2700</v>
      </c>
      <c r="L56" s="43">
        <v>10800</v>
      </c>
      <c r="M56" s="44">
        <f t="shared" si="1"/>
        <v>18900</v>
      </c>
      <c r="AH56"/>
    </row>
    <row r="57" spans="1:34" hidden="1" x14ac:dyDescent="0.25">
      <c r="A57" s="39" t="s">
        <v>4278</v>
      </c>
      <c r="B57" s="40" t="s">
        <v>4277</v>
      </c>
      <c r="C57" s="40" t="s">
        <v>3883</v>
      </c>
      <c r="D57" s="40" t="s">
        <v>3880</v>
      </c>
      <c r="E57" s="40" t="s">
        <v>3870</v>
      </c>
      <c r="F57" s="41">
        <v>79</v>
      </c>
      <c r="G57" s="41">
        <v>85</v>
      </c>
      <c r="H57" s="41">
        <v>74</v>
      </c>
      <c r="I57" s="42">
        <f t="shared" si="0"/>
        <v>79.333333333333329</v>
      </c>
      <c r="J57" s="43">
        <v>2700</v>
      </c>
      <c r="K57" s="43">
        <v>10800</v>
      </c>
      <c r="L57" s="43">
        <v>5400</v>
      </c>
      <c r="M57" s="44">
        <f t="shared" si="1"/>
        <v>18900</v>
      </c>
      <c r="AH57"/>
    </row>
    <row r="58" spans="1:34" hidden="1" x14ac:dyDescent="0.25">
      <c r="A58" s="39" t="s">
        <v>4276</v>
      </c>
      <c r="B58" s="40" t="s">
        <v>4275</v>
      </c>
      <c r="C58" s="40" t="s">
        <v>3867</v>
      </c>
      <c r="D58" s="40" t="s">
        <v>3880</v>
      </c>
      <c r="E58" s="40" t="s">
        <v>3870</v>
      </c>
      <c r="F58" s="41">
        <v>47</v>
      </c>
      <c r="G58" s="41">
        <v>50</v>
      </c>
      <c r="H58" s="41">
        <v>44</v>
      </c>
      <c r="I58" s="42">
        <f t="shared" si="0"/>
        <v>47</v>
      </c>
      <c r="J58" s="43">
        <v>8100</v>
      </c>
      <c r="K58" s="43">
        <v>2700</v>
      </c>
      <c r="L58" s="43">
        <v>5400</v>
      </c>
      <c r="M58" s="44">
        <f t="shared" si="1"/>
        <v>16200</v>
      </c>
      <c r="AH58"/>
    </row>
    <row r="59" spans="1:34" hidden="1" x14ac:dyDescent="0.25">
      <c r="A59" s="39" t="s">
        <v>4274</v>
      </c>
      <c r="B59" s="40" t="s">
        <v>4273</v>
      </c>
      <c r="C59" s="40" t="s">
        <v>3867</v>
      </c>
      <c r="D59" s="40" t="s">
        <v>3876</v>
      </c>
      <c r="E59" s="40" t="s">
        <v>3865</v>
      </c>
      <c r="F59" s="41">
        <v>50</v>
      </c>
      <c r="G59" s="41">
        <v>54</v>
      </c>
      <c r="H59" s="41">
        <v>47</v>
      </c>
      <c r="I59" s="42">
        <f t="shared" si="0"/>
        <v>50.333333333333336</v>
      </c>
      <c r="J59" s="43">
        <v>8100</v>
      </c>
      <c r="K59" s="43">
        <v>5400</v>
      </c>
      <c r="L59" s="43">
        <v>8100</v>
      </c>
      <c r="M59" s="44">
        <f t="shared" si="1"/>
        <v>21600</v>
      </c>
      <c r="AH59"/>
    </row>
    <row r="60" spans="1:34" hidden="1" x14ac:dyDescent="0.25">
      <c r="A60" s="39" t="s">
        <v>4272</v>
      </c>
      <c r="B60" s="40" t="s">
        <v>4271</v>
      </c>
      <c r="C60" s="40" t="s">
        <v>3871</v>
      </c>
      <c r="D60" s="40" t="s">
        <v>3866</v>
      </c>
      <c r="E60" s="40" t="s">
        <v>3870</v>
      </c>
      <c r="F60" s="41">
        <v>79</v>
      </c>
      <c r="G60" s="41">
        <v>85</v>
      </c>
      <c r="H60" s="41">
        <v>74</v>
      </c>
      <c r="I60" s="42">
        <f t="shared" si="0"/>
        <v>79.333333333333329</v>
      </c>
      <c r="J60" s="43">
        <v>10800</v>
      </c>
      <c r="K60" s="43">
        <v>10800</v>
      </c>
      <c r="L60" s="43">
        <v>8100</v>
      </c>
      <c r="M60" s="44">
        <f t="shared" si="1"/>
        <v>29700</v>
      </c>
      <c r="AH60"/>
    </row>
    <row r="61" spans="1:34" hidden="1" x14ac:dyDescent="0.25">
      <c r="A61" s="39" t="s">
        <v>4270</v>
      </c>
      <c r="B61" s="40" t="s">
        <v>4269</v>
      </c>
      <c r="C61" s="40" t="s">
        <v>3871</v>
      </c>
      <c r="D61" s="40" t="s">
        <v>3866</v>
      </c>
      <c r="E61" s="40" t="s">
        <v>3879</v>
      </c>
      <c r="F61" s="41">
        <v>73</v>
      </c>
      <c r="G61" s="41">
        <v>78</v>
      </c>
      <c r="H61" s="41">
        <v>69</v>
      </c>
      <c r="I61" s="42">
        <f t="shared" si="0"/>
        <v>73.333333333333329</v>
      </c>
      <c r="J61" s="43">
        <v>10800</v>
      </c>
      <c r="K61" s="43">
        <v>5400</v>
      </c>
      <c r="L61" s="43">
        <v>5400</v>
      </c>
      <c r="M61" s="44">
        <f t="shared" si="1"/>
        <v>21600</v>
      </c>
      <c r="AH61"/>
    </row>
    <row r="62" spans="1:34" hidden="1" x14ac:dyDescent="0.25">
      <c r="A62" s="39" t="s">
        <v>4268</v>
      </c>
      <c r="B62" s="40" t="s">
        <v>4267</v>
      </c>
      <c r="C62" s="40" t="s">
        <v>3867</v>
      </c>
      <c r="D62" s="40" t="s">
        <v>3866</v>
      </c>
      <c r="E62" s="40" t="s">
        <v>3865</v>
      </c>
      <c r="F62" s="41">
        <v>87</v>
      </c>
      <c r="G62" s="41">
        <v>93</v>
      </c>
      <c r="H62" s="41">
        <v>82</v>
      </c>
      <c r="I62" s="42">
        <f t="shared" si="0"/>
        <v>87.333333333333329</v>
      </c>
      <c r="J62" s="43">
        <v>8100</v>
      </c>
      <c r="K62" s="43">
        <v>8100</v>
      </c>
      <c r="L62" s="43">
        <v>10800</v>
      </c>
      <c r="M62" s="44">
        <f t="shared" si="1"/>
        <v>27000</v>
      </c>
      <c r="AH62"/>
    </row>
    <row r="63" spans="1:34" hidden="1" x14ac:dyDescent="0.25">
      <c r="A63" s="39" t="s">
        <v>4266</v>
      </c>
      <c r="B63" s="40" t="s">
        <v>4265</v>
      </c>
      <c r="C63" s="40" t="s">
        <v>3883</v>
      </c>
      <c r="D63" s="40" t="s">
        <v>3926</v>
      </c>
      <c r="E63" s="40" t="s">
        <v>3865</v>
      </c>
      <c r="F63" s="41">
        <v>77</v>
      </c>
      <c r="G63" s="41">
        <v>82</v>
      </c>
      <c r="H63" s="41">
        <v>72</v>
      </c>
      <c r="I63" s="42">
        <f t="shared" si="0"/>
        <v>77</v>
      </c>
      <c r="J63" s="43">
        <v>5400</v>
      </c>
      <c r="K63" s="43">
        <v>10800</v>
      </c>
      <c r="L63" s="43">
        <v>5400</v>
      </c>
      <c r="M63" s="44">
        <f t="shared" si="1"/>
        <v>21600</v>
      </c>
      <c r="AH63"/>
    </row>
    <row r="64" spans="1:34" hidden="1" x14ac:dyDescent="0.25">
      <c r="A64" s="39" t="s">
        <v>4264</v>
      </c>
      <c r="B64" s="40" t="s">
        <v>4263</v>
      </c>
      <c r="C64" s="40" t="s">
        <v>3867</v>
      </c>
      <c r="D64" s="40" t="s">
        <v>3926</v>
      </c>
      <c r="E64" s="40" t="s">
        <v>3870</v>
      </c>
      <c r="F64" s="41">
        <v>45</v>
      </c>
      <c r="G64" s="41">
        <v>48</v>
      </c>
      <c r="H64" s="41">
        <v>42</v>
      </c>
      <c r="I64" s="42">
        <f t="shared" si="0"/>
        <v>45</v>
      </c>
      <c r="J64" s="43">
        <v>10800</v>
      </c>
      <c r="K64" s="43">
        <v>10800</v>
      </c>
      <c r="L64" s="43">
        <v>13500</v>
      </c>
      <c r="M64" s="44">
        <f t="shared" si="1"/>
        <v>35100</v>
      </c>
      <c r="AH64"/>
    </row>
    <row r="65" spans="1:34" hidden="1" x14ac:dyDescent="0.25">
      <c r="A65" s="39" t="s">
        <v>4262</v>
      </c>
      <c r="B65" s="40" t="s">
        <v>4261</v>
      </c>
      <c r="C65" s="40" t="s">
        <v>3867</v>
      </c>
      <c r="D65" s="40" t="s">
        <v>3919</v>
      </c>
      <c r="E65" s="40" t="s">
        <v>3865</v>
      </c>
      <c r="F65" s="41">
        <v>45</v>
      </c>
      <c r="G65" s="41">
        <v>48</v>
      </c>
      <c r="H65" s="41">
        <v>42</v>
      </c>
      <c r="I65" s="42">
        <f t="shared" si="0"/>
        <v>45</v>
      </c>
      <c r="J65" s="43">
        <v>5400</v>
      </c>
      <c r="K65" s="43">
        <v>10800</v>
      </c>
      <c r="L65" s="43">
        <v>10800</v>
      </c>
      <c r="M65" s="44">
        <f t="shared" si="1"/>
        <v>27000</v>
      </c>
      <c r="AH65"/>
    </row>
    <row r="66" spans="1:34" hidden="1" x14ac:dyDescent="0.25">
      <c r="A66" s="39" t="s">
        <v>4260</v>
      </c>
      <c r="B66" s="40" t="s">
        <v>4259</v>
      </c>
      <c r="C66" s="40" t="s">
        <v>3871</v>
      </c>
      <c r="D66" s="40" t="s">
        <v>3919</v>
      </c>
      <c r="E66" s="40" t="s">
        <v>3870</v>
      </c>
      <c r="F66" s="41">
        <v>70</v>
      </c>
      <c r="G66" s="41">
        <v>75</v>
      </c>
      <c r="H66" s="41">
        <v>66</v>
      </c>
      <c r="I66" s="42">
        <f t="shared" si="0"/>
        <v>70.333333333333329</v>
      </c>
      <c r="J66" s="43">
        <v>13500</v>
      </c>
      <c r="K66" s="43">
        <v>2700</v>
      </c>
      <c r="L66" s="43">
        <v>10800</v>
      </c>
      <c r="M66" s="44">
        <f t="shared" si="1"/>
        <v>27000</v>
      </c>
      <c r="AH66"/>
    </row>
    <row r="67" spans="1:34" hidden="1" x14ac:dyDescent="0.25">
      <c r="A67" s="39" t="s">
        <v>4258</v>
      </c>
      <c r="B67" s="40" t="s">
        <v>4257</v>
      </c>
      <c r="C67" s="40" t="s">
        <v>3871</v>
      </c>
      <c r="D67" s="40" t="s">
        <v>3919</v>
      </c>
      <c r="E67" s="40" t="s">
        <v>3879</v>
      </c>
      <c r="F67" s="41">
        <v>70</v>
      </c>
      <c r="G67" s="41">
        <v>75</v>
      </c>
      <c r="H67" s="41">
        <v>66</v>
      </c>
      <c r="I67" s="42">
        <f t="shared" si="0"/>
        <v>70.333333333333329</v>
      </c>
      <c r="J67" s="43">
        <v>8100</v>
      </c>
      <c r="K67" s="43">
        <v>8100</v>
      </c>
      <c r="L67" s="43">
        <v>8100</v>
      </c>
      <c r="M67" s="44">
        <f t="shared" si="1"/>
        <v>24300</v>
      </c>
      <c r="AH67"/>
    </row>
    <row r="68" spans="1:34" hidden="1" x14ac:dyDescent="0.25">
      <c r="A68" s="39" t="s">
        <v>4256</v>
      </c>
      <c r="B68" s="40" t="s">
        <v>4255</v>
      </c>
      <c r="C68" s="40" t="s">
        <v>3867</v>
      </c>
      <c r="D68" s="40" t="s">
        <v>3916</v>
      </c>
      <c r="E68" s="40" t="s">
        <v>3879</v>
      </c>
      <c r="F68" s="41">
        <v>41</v>
      </c>
      <c r="G68" s="41">
        <v>44</v>
      </c>
      <c r="H68" s="41">
        <v>39</v>
      </c>
      <c r="I68" s="42">
        <f t="shared" si="0"/>
        <v>41.333333333333336</v>
      </c>
      <c r="J68" s="43">
        <v>8100</v>
      </c>
      <c r="K68" s="43">
        <v>5400</v>
      </c>
      <c r="L68" s="43">
        <v>10800</v>
      </c>
      <c r="M68" s="44">
        <f t="shared" si="1"/>
        <v>24300</v>
      </c>
      <c r="AH68"/>
    </row>
    <row r="69" spans="1:34" hidden="1" x14ac:dyDescent="0.25">
      <c r="A69" s="39" t="s">
        <v>4254</v>
      </c>
      <c r="B69" s="40" t="s">
        <v>4253</v>
      </c>
      <c r="C69" s="40" t="s">
        <v>3883</v>
      </c>
      <c r="D69" s="40" t="s">
        <v>3911</v>
      </c>
      <c r="E69" s="40" t="s">
        <v>3870</v>
      </c>
      <c r="F69" s="41">
        <v>55</v>
      </c>
      <c r="G69" s="41">
        <v>59</v>
      </c>
      <c r="H69" s="41">
        <v>52</v>
      </c>
      <c r="I69" s="42">
        <f t="shared" si="0"/>
        <v>55.333333333333336</v>
      </c>
      <c r="J69" s="43">
        <v>8100</v>
      </c>
      <c r="K69" s="43">
        <v>2700</v>
      </c>
      <c r="L69" s="43">
        <v>8100</v>
      </c>
      <c r="M69" s="44">
        <f t="shared" si="1"/>
        <v>18900</v>
      </c>
      <c r="AH69"/>
    </row>
    <row r="70" spans="1:34" hidden="1" x14ac:dyDescent="0.25">
      <c r="A70" s="39" t="s">
        <v>4252</v>
      </c>
      <c r="B70" s="40" t="s">
        <v>4251</v>
      </c>
      <c r="C70" s="40" t="s">
        <v>3867</v>
      </c>
      <c r="D70" s="40" t="s">
        <v>3911</v>
      </c>
      <c r="E70" s="40" t="s">
        <v>3870</v>
      </c>
      <c r="F70" s="41">
        <v>65</v>
      </c>
      <c r="G70" s="41">
        <v>70</v>
      </c>
      <c r="H70" s="41">
        <v>61</v>
      </c>
      <c r="I70" s="42">
        <f t="shared" si="0"/>
        <v>65.333333333333329</v>
      </c>
      <c r="J70" s="43">
        <v>2700</v>
      </c>
      <c r="K70" s="43">
        <v>10800</v>
      </c>
      <c r="L70" s="43">
        <v>13500</v>
      </c>
      <c r="M70" s="44">
        <f t="shared" si="1"/>
        <v>27000</v>
      </c>
      <c r="AH70"/>
    </row>
    <row r="71" spans="1:34" hidden="1" x14ac:dyDescent="0.25">
      <c r="A71" s="39" t="s">
        <v>4250</v>
      </c>
      <c r="B71" s="40" t="s">
        <v>4249</v>
      </c>
      <c r="C71" s="40" t="s">
        <v>3867</v>
      </c>
      <c r="D71" s="40" t="s">
        <v>3908</v>
      </c>
      <c r="E71" s="40" t="s">
        <v>3870</v>
      </c>
      <c r="F71" s="41">
        <v>51</v>
      </c>
      <c r="G71" s="41">
        <v>55</v>
      </c>
      <c r="H71" s="41">
        <v>48</v>
      </c>
      <c r="I71" s="42">
        <f t="shared" ref="I71:I134" si="3">AVERAGE(F71:H71)</f>
        <v>51.333333333333336</v>
      </c>
      <c r="J71" s="43">
        <v>10800</v>
      </c>
      <c r="K71" s="43">
        <v>5400</v>
      </c>
      <c r="L71" s="43">
        <v>10800</v>
      </c>
      <c r="M71" s="44">
        <f t="shared" ref="M71:M134" si="4">SUM(J71,K71,L71,)</f>
        <v>27000</v>
      </c>
      <c r="AH71"/>
    </row>
    <row r="72" spans="1:34" hidden="1" x14ac:dyDescent="0.25">
      <c r="A72" s="39" t="s">
        <v>4248</v>
      </c>
      <c r="B72" s="40" t="s">
        <v>4247</v>
      </c>
      <c r="C72" s="40" t="s">
        <v>3871</v>
      </c>
      <c r="D72" s="40" t="s">
        <v>3903</v>
      </c>
      <c r="E72" s="40" t="s">
        <v>3865</v>
      </c>
      <c r="F72" s="41">
        <v>64</v>
      </c>
      <c r="G72" s="41">
        <v>68</v>
      </c>
      <c r="H72" s="41">
        <v>60</v>
      </c>
      <c r="I72" s="42">
        <f t="shared" si="3"/>
        <v>64</v>
      </c>
      <c r="J72" s="43">
        <v>13500</v>
      </c>
      <c r="K72" s="43">
        <v>2700</v>
      </c>
      <c r="L72" s="43">
        <v>5400</v>
      </c>
      <c r="M72" s="44">
        <f t="shared" si="4"/>
        <v>21600</v>
      </c>
      <c r="AH72"/>
    </row>
    <row r="73" spans="1:34" hidden="1" x14ac:dyDescent="0.25">
      <c r="A73" s="39" t="s">
        <v>4246</v>
      </c>
      <c r="B73" s="40" t="s">
        <v>4245</v>
      </c>
      <c r="C73" s="40" t="s">
        <v>3871</v>
      </c>
      <c r="D73" s="40" t="s">
        <v>3903</v>
      </c>
      <c r="E73" s="40" t="s">
        <v>3870</v>
      </c>
      <c r="F73" s="41">
        <v>61</v>
      </c>
      <c r="G73" s="41">
        <v>65</v>
      </c>
      <c r="H73" s="41">
        <v>57</v>
      </c>
      <c r="I73" s="42">
        <f t="shared" si="3"/>
        <v>61</v>
      </c>
      <c r="J73" s="43">
        <v>10800</v>
      </c>
      <c r="K73" s="43">
        <v>8100</v>
      </c>
      <c r="L73" s="43">
        <v>5400</v>
      </c>
      <c r="M73" s="44">
        <f t="shared" si="4"/>
        <v>24300</v>
      </c>
      <c r="AH73"/>
    </row>
    <row r="74" spans="1:34" hidden="1" x14ac:dyDescent="0.25">
      <c r="A74" s="39" t="s">
        <v>4244</v>
      </c>
      <c r="B74" s="40" t="s">
        <v>4243</v>
      </c>
      <c r="C74" s="40" t="s">
        <v>3867</v>
      </c>
      <c r="D74" s="40" t="s">
        <v>3894</v>
      </c>
      <c r="E74" s="40" t="s">
        <v>3879</v>
      </c>
      <c r="F74" s="41">
        <v>60</v>
      </c>
      <c r="G74" s="41">
        <v>64</v>
      </c>
      <c r="H74" s="41">
        <v>56</v>
      </c>
      <c r="I74" s="42">
        <f t="shared" si="3"/>
        <v>60</v>
      </c>
      <c r="J74" s="43">
        <v>5400</v>
      </c>
      <c r="K74" s="43">
        <v>5400</v>
      </c>
      <c r="L74" s="43">
        <v>8100</v>
      </c>
      <c r="M74" s="44">
        <f t="shared" si="4"/>
        <v>18900</v>
      </c>
      <c r="AH74"/>
    </row>
    <row r="75" spans="1:34" hidden="1" x14ac:dyDescent="0.25">
      <c r="A75" s="39" t="s">
        <v>4242</v>
      </c>
      <c r="B75" s="40" t="s">
        <v>4241</v>
      </c>
      <c r="C75" s="40" t="s">
        <v>3883</v>
      </c>
      <c r="D75" s="40" t="s">
        <v>3894</v>
      </c>
      <c r="E75" s="40" t="s">
        <v>3865</v>
      </c>
      <c r="F75" s="41">
        <v>56</v>
      </c>
      <c r="G75" s="41">
        <v>60</v>
      </c>
      <c r="H75" s="41">
        <v>53</v>
      </c>
      <c r="I75" s="42">
        <f t="shared" si="3"/>
        <v>56.333333333333336</v>
      </c>
      <c r="J75" s="43">
        <v>8100</v>
      </c>
      <c r="K75" s="43">
        <v>8100</v>
      </c>
      <c r="L75" s="43">
        <v>13500</v>
      </c>
      <c r="M75" s="44">
        <f t="shared" si="4"/>
        <v>29700</v>
      </c>
      <c r="AH75"/>
    </row>
    <row r="76" spans="1:34" hidden="1" x14ac:dyDescent="0.25">
      <c r="A76" s="39" t="s">
        <v>4240</v>
      </c>
      <c r="B76" s="40" t="s">
        <v>4239</v>
      </c>
      <c r="C76" s="40" t="s">
        <v>3867</v>
      </c>
      <c r="D76" s="40" t="s">
        <v>3894</v>
      </c>
      <c r="E76" s="40" t="s">
        <v>3865</v>
      </c>
      <c r="F76" s="41">
        <v>79</v>
      </c>
      <c r="G76" s="41">
        <v>85</v>
      </c>
      <c r="H76" s="41">
        <v>74</v>
      </c>
      <c r="I76" s="42">
        <f t="shared" si="3"/>
        <v>79.333333333333329</v>
      </c>
      <c r="J76" s="43">
        <v>5400</v>
      </c>
      <c r="K76" s="43">
        <v>5400</v>
      </c>
      <c r="L76" s="43">
        <v>8100</v>
      </c>
      <c r="M76" s="44">
        <f t="shared" si="4"/>
        <v>18900</v>
      </c>
      <c r="AH76"/>
    </row>
    <row r="77" spans="1:34" hidden="1" x14ac:dyDescent="0.25">
      <c r="A77" s="39" t="s">
        <v>4238</v>
      </c>
      <c r="B77" s="40" t="s">
        <v>4237</v>
      </c>
      <c r="C77" s="40" t="s">
        <v>3867</v>
      </c>
      <c r="D77" s="40" t="s">
        <v>3894</v>
      </c>
      <c r="E77" s="40" t="s">
        <v>3870</v>
      </c>
      <c r="F77" s="41">
        <v>72</v>
      </c>
      <c r="G77" s="41">
        <v>77</v>
      </c>
      <c r="H77" s="41">
        <v>68</v>
      </c>
      <c r="I77" s="42">
        <f t="shared" si="3"/>
        <v>72.333333333333329</v>
      </c>
      <c r="J77" s="43">
        <v>5400</v>
      </c>
      <c r="K77" s="43">
        <v>2700</v>
      </c>
      <c r="L77" s="43">
        <v>8100</v>
      </c>
      <c r="M77" s="44">
        <f t="shared" si="4"/>
        <v>16200</v>
      </c>
      <c r="AH77"/>
    </row>
    <row r="78" spans="1:34" hidden="1" x14ac:dyDescent="0.25">
      <c r="A78" s="39" t="s">
        <v>4236</v>
      </c>
      <c r="B78" s="40" t="s">
        <v>4235</v>
      </c>
      <c r="C78" s="40" t="s">
        <v>3871</v>
      </c>
      <c r="D78" s="40" t="s">
        <v>3891</v>
      </c>
      <c r="E78" s="40" t="s">
        <v>3865</v>
      </c>
      <c r="F78" s="41">
        <v>77</v>
      </c>
      <c r="G78" s="41">
        <v>82</v>
      </c>
      <c r="H78" s="41">
        <v>72</v>
      </c>
      <c r="I78" s="42">
        <f t="shared" si="3"/>
        <v>77</v>
      </c>
      <c r="J78" s="43">
        <v>2700</v>
      </c>
      <c r="K78" s="43">
        <v>10800</v>
      </c>
      <c r="L78" s="43">
        <v>5400</v>
      </c>
      <c r="M78" s="44">
        <f t="shared" si="4"/>
        <v>18900</v>
      </c>
      <c r="AH78"/>
    </row>
    <row r="79" spans="1:34" hidden="1" x14ac:dyDescent="0.25">
      <c r="A79" s="39" t="s">
        <v>4234</v>
      </c>
      <c r="B79" s="40" t="s">
        <v>4233</v>
      </c>
      <c r="C79" s="40" t="s">
        <v>3871</v>
      </c>
      <c r="D79" s="40" t="s">
        <v>3886</v>
      </c>
      <c r="E79" s="40" t="s">
        <v>3870</v>
      </c>
      <c r="F79" s="41">
        <v>87</v>
      </c>
      <c r="G79" s="41">
        <v>93</v>
      </c>
      <c r="H79" s="41">
        <v>82</v>
      </c>
      <c r="I79" s="42">
        <f t="shared" si="3"/>
        <v>87.333333333333329</v>
      </c>
      <c r="J79" s="43">
        <v>2700</v>
      </c>
      <c r="K79" s="43">
        <v>8100</v>
      </c>
      <c r="L79" s="43">
        <v>10800</v>
      </c>
      <c r="M79" s="44">
        <f t="shared" si="4"/>
        <v>21600</v>
      </c>
      <c r="AH79"/>
    </row>
    <row r="80" spans="1:34" hidden="1" x14ac:dyDescent="0.25">
      <c r="A80" s="39" t="s">
        <v>4232</v>
      </c>
      <c r="B80" s="40" t="s">
        <v>4231</v>
      </c>
      <c r="C80" s="40" t="s">
        <v>3867</v>
      </c>
      <c r="D80" s="40" t="s">
        <v>3886</v>
      </c>
      <c r="E80" s="40" t="s">
        <v>3879</v>
      </c>
      <c r="F80" s="41">
        <v>67</v>
      </c>
      <c r="G80" s="41">
        <v>72</v>
      </c>
      <c r="H80" s="41">
        <v>63</v>
      </c>
      <c r="I80" s="42">
        <f t="shared" si="3"/>
        <v>67.333333333333329</v>
      </c>
      <c r="J80" s="43">
        <v>5400</v>
      </c>
      <c r="K80" s="43">
        <v>2700</v>
      </c>
      <c r="L80" s="43">
        <v>8100</v>
      </c>
      <c r="M80" s="44">
        <f t="shared" si="4"/>
        <v>16200</v>
      </c>
      <c r="AH80"/>
    </row>
    <row r="81" spans="1:34" hidden="1" x14ac:dyDescent="0.25">
      <c r="A81" s="39" t="s">
        <v>4230</v>
      </c>
      <c r="B81" s="40" t="s">
        <v>4229</v>
      </c>
      <c r="C81" s="40" t="s">
        <v>3883</v>
      </c>
      <c r="D81" s="40" t="s">
        <v>3880</v>
      </c>
      <c r="E81" s="40" t="s">
        <v>3879</v>
      </c>
      <c r="F81" s="41">
        <v>50</v>
      </c>
      <c r="G81" s="41">
        <v>54</v>
      </c>
      <c r="H81" s="41">
        <v>47</v>
      </c>
      <c r="I81" s="42">
        <f t="shared" si="3"/>
        <v>50.333333333333336</v>
      </c>
      <c r="J81" s="43">
        <v>13500</v>
      </c>
      <c r="K81" s="43">
        <v>10800</v>
      </c>
      <c r="L81" s="43">
        <v>13500</v>
      </c>
      <c r="M81" s="44">
        <f t="shared" si="4"/>
        <v>37800</v>
      </c>
      <c r="AH81"/>
    </row>
    <row r="82" spans="1:34" hidden="1" x14ac:dyDescent="0.25">
      <c r="A82" s="39" t="s">
        <v>4228</v>
      </c>
      <c r="B82" s="40" t="s">
        <v>4227</v>
      </c>
      <c r="C82" s="40" t="s">
        <v>3867</v>
      </c>
      <c r="D82" s="40" t="s">
        <v>3880</v>
      </c>
      <c r="E82" s="40" t="s">
        <v>3870</v>
      </c>
      <c r="F82" s="41">
        <v>88</v>
      </c>
      <c r="G82" s="41">
        <v>94</v>
      </c>
      <c r="H82" s="41">
        <v>83</v>
      </c>
      <c r="I82" s="42">
        <f t="shared" si="3"/>
        <v>88.333333333333329</v>
      </c>
      <c r="J82" s="43">
        <v>10800</v>
      </c>
      <c r="K82" s="43">
        <v>10800</v>
      </c>
      <c r="L82" s="43">
        <v>10800</v>
      </c>
      <c r="M82" s="44">
        <f t="shared" si="4"/>
        <v>32400</v>
      </c>
      <c r="AH82"/>
    </row>
    <row r="83" spans="1:34" hidden="1" x14ac:dyDescent="0.25">
      <c r="A83" s="39" t="s">
        <v>4226</v>
      </c>
      <c r="B83" s="40" t="s">
        <v>4225</v>
      </c>
      <c r="C83" s="40" t="s">
        <v>3867</v>
      </c>
      <c r="D83" s="40" t="s">
        <v>3876</v>
      </c>
      <c r="E83" s="40" t="s">
        <v>3870</v>
      </c>
      <c r="F83" s="41">
        <v>57</v>
      </c>
      <c r="G83" s="41">
        <v>61</v>
      </c>
      <c r="H83" s="41">
        <v>54</v>
      </c>
      <c r="I83" s="42">
        <f t="shared" si="3"/>
        <v>57.333333333333336</v>
      </c>
      <c r="J83" s="43">
        <v>8100</v>
      </c>
      <c r="K83" s="43">
        <v>2700</v>
      </c>
      <c r="L83" s="43">
        <v>13500</v>
      </c>
      <c r="M83" s="44">
        <f t="shared" si="4"/>
        <v>24300</v>
      </c>
      <c r="AH83"/>
    </row>
    <row r="84" spans="1:34" hidden="1" x14ac:dyDescent="0.25">
      <c r="A84" s="39" t="s">
        <v>4224</v>
      </c>
      <c r="B84" s="40" t="s">
        <v>4223</v>
      </c>
      <c r="C84" s="40" t="s">
        <v>3871</v>
      </c>
      <c r="D84" s="40" t="s">
        <v>3866</v>
      </c>
      <c r="E84" s="40" t="s">
        <v>3870</v>
      </c>
      <c r="F84" s="41">
        <v>49</v>
      </c>
      <c r="G84" s="41">
        <v>52</v>
      </c>
      <c r="H84" s="41">
        <v>46</v>
      </c>
      <c r="I84" s="42">
        <f t="shared" si="3"/>
        <v>49</v>
      </c>
      <c r="J84" s="43">
        <v>13500</v>
      </c>
      <c r="K84" s="43">
        <v>10800</v>
      </c>
      <c r="L84" s="43">
        <v>8100</v>
      </c>
      <c r="M84" s="44">
        <f t="shared" si="4"/>
        <v>32400</v>
      </c>
      <c r="AH84"/>
    </row>
    <row r="85" spans="1:34" hidden="1" x14ac:dyDescent="0.25">
      <c r="A85" s="39" t="s">
        <v>4222</v>
      </c>
      <c r="B85" s="40" t="s">
        <v>4221</v>
      </c>
      <c r="C85" s="40" t="s">
        <v>3871</v>
      </c>
      <c r="D85" s="40" t="s">
        <v>3866</v>
      </c>
      <c r="E85" s="40" t="s">
        <v>3865</v>
      </c>
      <c r="F85" s="41">
        <v>74</v>
      </c>
      <c r="G85" s="41">
        <v>79</v>
      </c>
      <c r="H85" s="41">
        <v>70</v>
      </c>
      <c r="I85" s="42">
        <f t="shared" si="3"/>
        <v>74.333333333333329</v>
      </c>
      <c r="J85" s="43">
        <v>8100</v>
      </c>
      <c r="K85" s="43">
        <v>5400</v>
      </c>
      <c r="L85" s="43">
        <v>5400</v>
      </c>
      <c r="M85" s="44">
        <f t="shared" si="4"/>
        <v>18900</v>
      </c>
      <c r="AH85"/>
    </row>
    <row r="86" spans="1:34" hidden="1" x14ac:dyDescent="0.25">
      <c r="A86" s="39" t="s">
        <v>4220</v>
      </c>
      <c r="B86" s="40" t="s">
        <v>4219</v>
      </c>
      <c r="C86" s="40" t="s">
        <v>3867</v>
      </c>
      <c r="D86" s="40" t="s">
        <v>3866</v>
      </c>
      <c r="E86" s="40" t="s">
        <v>3870</v>
      </c>
      <c r="F86" s="41">
        <v>59</v>
      </c>
      <c r="G86" s="41">
        <v>63</v>
      </c>
      <c r="H86" s="41">
        <v>55</v>
      </c>
      <c r="I86" s="42">
        <f t="shared" si="3"/>
        <v>59</v>
      </c>
      <c r="J86" s="43">
        <v>10800</v>
      </c>
      <c r="K86" s="43">
        <v>2700</v>
      </c>
      <c r="L86" s="43">
        <v>13500</v>
      </c>
      <c r="M86" s="44">
        <f t="shared" si="4"/>
        <v>27000</v>
      </c>
      <c r="AH86"/>
    </row>
    <row r="87" spans="1:34" hidden="1" x14ac:dyDescent="0.25">
      <c r="A87" s="39" t="s">
        <v>4218</v>
      </c>
      <c r="B87" s="40" t="s">
        <v>4217</v>
      </c>
      <c r="C87" s="40" t="s">
        <v>3883</v>
      </c>
      <c r="D87" s="40" t="s">
        <v>3926</v>
      </c>
      <c r="E87" s="40" t="s">
        <v>3879</v>
      </c>
      <c r="F87" s="41">
        <v>81</v>
      </c>
      <c r="G87" s="41">
        <v>87</v>
      </c>
      <c r="H87" s="41">
        <v>76</v>
      </c>
      <c r="I87" s="42">
        <f t="shared" si="3"/>
        <v>81.333333333333329</v>
      </c>
      <c r="J87" s="43">
        <v>8100</v>
      </c>
      <c r="K87" s="43">
        <v>5400</v>
      </c>
      <c r="L87" s="43">
        <v>13500</v>
      </c>
      <c r="M87" s="44">
        <f t="shared" si="4"/>
        <v>27000</v>
      </c>
      <c r="AH87"/>
    </row>
    <row r="88" spans="1:34" hidden="1" x14ac:dyDescent="0.25">
      <c r="A88" s="39" t="s">
        <v>4216</v>
      </c>
      <c r="B88" s="40" t="s">
        <v>4215</v>
      </c>
      <c r="C88" s="40" t="s">
        <v>3867</v>
      </c>
      <c r="D88" s="40" t="s">
        <v>3926</v>
      </c>
      <c r="E88" s="40" t="s">
        <v>3865</v>
      </c>
      <c r="F88" s="41">
        <v>77</v>
      </c>
      <c r="G88" s="41">
        <v>82</v>
      </c>
      <c r="H88" s="41">
        <v>72</v>
      </c>
      <c r="I88" s="42">
        <f t="shared" si="3"/>
        <v>77</v>
      </c>
      <c r="J88" s="43">
        <v>8100</v>
      </c>
      <c r="K88" s="43">
        <v>8100</v>
      </c>
      <c r="L88" s="43">
        <v>13500</v>
      </c>
      <c r="M88" s="44">
        <f t="shared" si="4"/>
        <v>29700</v>
      </c>
      <c r="AH88"/>
    </row>
    <row r="89" spans="1:34" hidden="1" x14ac:dyDescent="0.25">
      <c r="A89" s="39" t="s">
        <v>4214</v>
      </c>
      <c r="B89" s="40" t="s">
        <v>4213</v>
      </c>
      <c r="C89" s="40" t="s">
        <v>3867</v>
      </c>
      <c r="D89" s="40" t="s">
        <v>3919</v>
      </c>
      <c r="E89" s="40" t="s">
        <v>3865</v>
      </c>
      <c r="F89" s="41">
        <v>76</v>
      </c>
      <c r="G89" s="41">
        <v>81</v>
      </c>
      <c r="H89" s="41">
        <v>71</v>
      </c>
      <c r="I89" s="42">
        <f t="shared" si="3"/>
        <v>76</v>
      </c>
      <c r="J89" s="43">
        <v>5400</v>
      </c>
      <c r="K89" s="43">
        <v>2700</v>
      </c>
      <c r="L89" s="43">
        <v>10800</v>
      </c>
      <c r="M89" s="44">
        <f t="shared" si="4"/>
        <v>18900</v>
      </c>
      <c r="AH89"/>
    </row>
    <row r="90" spans="1:34" hidden="1" x14ac:dyDescent="0.25">
      <c r="A90" s="39" t="s">
        <v>4212</v>
      </c>
      <c r="B90" s="40" t="s">
        <v>4211</v>
      </c>
      <c r="C90" s="40" t="s">
        <v>3871</v>
      </c>
      <c r="D90" s="40" t="s">
        <v>3919</v>
      </c>
      <c r="E90" s="40" t="s">
        <v>3870</v>
      </c>
      <c r="F90" s="41">
        <v>61</v>
      </c>
      <c r="G90" s="41">
        <v>65</v>
      </c>
      <c r="H90" s="41">
        <v>57</v>
      </c>
      <c r="I90" s="42">
        <f t="shared" si="3"/>
        <v>61</v>
      </c>
      <c r="J90" s="43">
        <v>5400</v>
      </c>
      <c r="K90" s="43">
        <v>5400</v>
      </c>
      <c r="L90" s="43">
        <v>8100</v>
      </c>
      <c r="M90" s="44">
        <f t="shared" si="4"/>
        <v>18900</v>
      </c>
      <c r="AH90"/>
    </row>
    <row r="91" spans="1:34" hidden="1" x14ac:dyDescent="0.25">
      <c r="A91" s="39" t="s">
        <v>4210</v>
      </c>
      <c r="B91" s="40" t="s">
        <v>4209</v>
      </c>
      <c r="C91" s="40" t="s">
        <v>3871</v>
      </c>
      <c r="D91" s="40" t="s">
        <v>3919</v>
      </c>
      <c r="E91" s="40" t="s">
        <v>3865</v>
      </c>
      <c r="F91" s="41">
        <v>61</v>
      </c>
      <c r="G91" s="41">
        <v>65</v>
      </c>
      <c r="H91" s="41">
        <v>57</v>
      </c>
      <c r="I91" s="42">
        <f t="shared" si="3"/>
        <v>61</v>
      </c>
      <c r="J91" s="43">
        <v>8100</v>
      </c>
      <c r="K91" s="43">
        <v>2700</v>
      </c>
      <c r="L91" s="43">
        <v>5400</v>
      </c>
      <c r="M91" s="44">
        <f t="shared" si="4"/>
        <v>16200</v>
      </c>
      <c r="AH91"/>
    </row>
    <row r="92" spans="1:34" hidden="1" x14ac:dyDescent="0.25">
      <c r="A92" s="39" t="s">
        <v>4208</v>
      </c>
      <c r="B92" s="40" t="s">
        <v>4207</v>
      </c>
      <c r="C92" s="40" t="s">
        <v>3867</v>
      </c>
      <c r="D92" s="40" t="s">
        <v>3916</v>
      </c>
      <c r="E92" s="40" t="s">
        <v>3870</v>
      </c>
      <c r="F92" s="41">
        <v>50</v>
      </c>
      <c r="G92" s="41">
        <v>54</v>
      </c>
      <c r="H92" s="41">
        <v>47</v>
      </c>
      <c r="I92" s="42">
        <f t="shared" si="3"/>
        <v>50.333333333333336</v>
      </c>
      <c r="J92" s="43">
        <v>13500</v>
      </c>
      <c r="K92" s="43">
        <v>8100</v>
      </c>
      <c r="L92" s="43">
        <v>10800</v>
      </c>
      <c r="M92" s="44">
        <f t="shared" si="4"/>
        <v>32400</v>
      </c>
      <c r="AH92"/>
    </row>
    <row r="93" spans="1:34" hidden="1" x14ac:dyDescent="0.25">
      <c r="A93" s="39" t="s">
        <v>4206</v>
      </c>
      <c r="B93" s="40" t="s">
        <v>4205</v>
      </c>
      <c r="C93" s="40" t="s">
        <v>3883</v>
      </c>
      <c r="D93" s="40" t="s">
        <v>3911</v>
      </c>
      <c r="E93" s="40" t="s">
        <v>3879</v>
      </c>
      <c r="F93" s="41">
        <v>52</v>
      </c>
      <c r="G93" s="41">
        <v>56</v>
      </c>
      <c r="H93" s="41">
        <v>49</v>
      </c>
      <c r="I93" s="42">
        <f t="shared" si="3"/>
        <v>52.333333333333336</v>
      </c>
      <c r="J93" s="43">
        <v>2700</v>
      </c>
      <c r="K93" s="43">
        <v>2700</v>
      </c>
      <c r="L93" s="43">
        <v>13500</v>
      </c>
      <c r="M93" s="44">
        <f t="shared" si="4"/>
        <v>18900</v>
      </c>
      <c r="AH93"/>
    </row>
    <row r="94" spans="1:34" hidden="1" x14ac:dyDescent="0.25">
      <c r="A94" s="39" t="s">
        <v>4204</v>
      </c>
      <c r="B94" s="40" t="s">
        <v>4203</v>
      </c>
      <c r="C94" s="40" t="s">
        <v>3867</v>
      </c>
      <c r="D94" s="40" t="s">
        <v>3911</v>
      </c>
      <c r="E94" s="40" t="s">
        <v>3879</v>
      </c>
      <c r="F94" s="41">
        <v>54</v>
      </c>
      <c r="G94" s="41">
        <v>58</v>
      </c>
      <c r="H94" s="41">
        <v>51</v>
      </c>
      <c r="I94" s="42">
        <f t="shared" si="3"/>
        <v>54.333333333333336</v>
      </c>
      <c r="J94" s="43">
        <v>13500</v>
      </c>
      <c r="K94" s="43">
        <v>5400</v>
      </c>
      <c r="L94" s="43">
        <v>13500</v>
      </c>
      <c r="M94" s="44">
        <f t="shared" si="4"/>
        <v>32400</v>
      </c>
      <c r="AH94"/>
    </row>
    <row r="95" spans="1:34" hidden="1" x14ac:dyDescent="0.25">
      <c r="A95" s="39" t="s">
        <v>4202</v>
      </c>
      <c r="B95" s="40" t="s">
        <v>4201</v>
      </c>
      <c r="C95" s="40" t="s">
        <v>3867</v>
      </c>
      <c r="D95" s="40" t="s">
        <v>3908</v>
      </c>
      <c r="E95" s="40" t="s">
        <v>3870</v>
      </c>
      <c r="F95" s="41">
        <v>52</v>
      </c>
      <c r="G95" s="41">
        <v>56</v>
      </c>
      <c r="H95" s="41">
        <v>49</v>
      </c>
      <c r="I95" s="42">
        <f t="shared" si="3"/>
        <v>52.333333333333336</v>
      </c>
      <c r="J95" s="43">
        <v>13500</v>
      </c>
      <c r="K95" s="43">
        <v>2700</v>
      </c>
      <c r="L95" s="43">
        <v>13500</v>
      </c>
      <c r="M95" s="44">
        <f t="shared" si="4"/>
        <v>29700</v>
      </c>
      <c r="AH95"/>
    </row>
    <row r="96" spans="1:34" hidden="1" x14ac:dyDescent="0.25">
      <c r="A96" s="39" t="s">
        <v>4200</v>
      </c>
      <c r="B96" s="40" t="s">
        <v>4199</v>
      </c>
      <c r="C96" s="40" t="s">
        <v>3871</v>
      </c>
      <c r="D96" s="40" t="s">
        <v>3903</v>
      </c>
      <c r="E96" s="40" t="s">
        <v>3870</v>
      </c>
      <c r="F96" s="41">
        <v>76</v>
      </c>
      <c r="G96" s="41">
        <v>81</v>
      </c>
      <c r="H96" s="41">
        <v>71</v>
      </c>
      <c r="I96" s="42">
        <f t="shared" si="3"/>
        <v>76</v>
      </c>
      <c r="J96" s="43">
        <v>8100</v>
      </c>
      <c r="K96" s="43">
        <v>10800</v>
      </c>
      <c r="L96" s="43">
        <v>8100</v>
      </c>
      <c r="M96" s="44">
        <f t="shared" si="4"/>
        <v>27000</v>
      </c>
      <c r="AH96"/>
    </row>
    <row r="97" spans="1:34" hidden="1" x14ac:dyDescent="0.25">
      <c r="A97" s="39" t="s">
        <v>4198</v>
      </c>
      <c r="B97" s="40" t="s">
        <v>4197</v>
      </c>
      <c r="C97" s="40" t="s">
        <v>3871</v>
      </c>
      <c r="D97" s="40" t="s">
        <v>3903</v>
      </c>
      <c r="E97" s="40" t="s">
        <v>3870</v>
      </c>
      <c r="F97" s="41">
        <v>51</v>
      </c>
      <c r="G97" s="41">
        <v>55</v>
      </c>
      <c r="H97" s="41">
        <v>48</v>
      </c>
      <c r="I97" s="42">
        <f t="shared" si="3"/>
        <v>51.333333333333336</v>
      </c>
      <c r="J97" s="43">
        <v>5400</v>
      </c>
      <c r="K97" s="43">
        <v>5400</v>
      </c>
      <c r="L97" s="43">
        <v>13500</v>
      </c>
      <c r="M97" s="44">
        <f t="shared" si="4"/>
        <v>24300</v>
      </c>
      <c r="AH97"/>
    </row>
    <row r="98" spans="1:34" hidden="1" x14ac:dyDescent="0.25">
      <c r="A98" s="39" t="s">
        <v>4196</v>
      </c>
      <c r="B98" s="40" t="s">
        <v>4195</v>
      </c>
      <c r="C98" s="40" t="s">
        <v>3867</v>
      </c>
      <c r="D98" s="40" t="s">
        <v>3894</v>
      </c>
      <c r="E98" s="40" t="s">
        <v>3865</v>
      </c>
      <c r="F98" s="41">
        <v>74</v>
      </c>
      <c r="G98" s="41">
        <v>79</v>
      </c>
      <c r="H98" s="41">
        <v>70</v>
      </c>
      <c r="I98" s="42">
        <f t="shared" si="3"/>
        <v>74.333333333333329</v>
      </c>
      <c r="J98" s="43">
        <v>2700</v>
      </c>
      <c r="K98" s="43">
        <v>10800</v>
      </c>
      <c r="L98" s="43">
        <v>5400</v>
      </c>
      <c r="M98" s="44">
        <f t="shared" si="4"/>
        <v>18900</v>
      </c>
      <c r="AH98"/>
    </row>
    <row r="99" spans="1:34" hidden="1" x14ac:dyDescent="0.25">
      <c r="A99" s="39" t="s">
        <v>4194</v>
      </c>
      <c r="B99" s="40" t="s">
        <v>4193</v>
      </c>
      <c r="C99" s="40" t="s">
        <v>3883</v>
      </c>
      <c r="D99" s="40" t="s">
        <v>3894</v>
      </c>
      <c r="E99" s="40" t="s">
        <v>3870</v>
      </c>
      <c r="F99" s="41">
        <v>51</v>
      </c>
      <c r="G99" s="41">
        <v>55</v>
      </c>
      <c r="H99" s="41">
        <v>48</v>
      </c>
      <c r="I99" s="42">
        <f t="shared" si="3"/>
        <v>51.333333333333336</v>
      </c>
      <c r="J99" s="43">
        <v>8100</v>
      </c>
      <c r="K99" s="43">
        <v>10800</v>
      </c>
      <c r="L99" s="43">
        <v>8100</v>
      </c>
      <c r="M99" s="44">
        <f t="shared" si="4"/>
        <v>27000</v>
      </c>
      <c r="AH99"/>
    </row>
    <row r="100" spans="1:34" hidden="1" x14ac:dyDescent="0.25">
      <c r="A100" s="39" t="s">
        <v>4192</v>
      </c>
      <c r="B100" s="40" t="s">
        <v>4191</v>
      </c>
      <c r="C100" s="40" t="s">
        <v>3867</v>
      </c>
      <c r="D100" s="40" t="s">
        <v>3894</v>
      </c>
      <c r="E100" s="40" t="s">
        <v>3879</v>
      </c>
      <c r="F100" s="41">
        <v>87</v>
      </c>
      <c r="G100" s="41">
        <v>93</v>
      </c>
      <c r="H100" s="41">
        <v>82</v>
      </c>
      <c r="I100" s="42">
        <f t="shared" si="3"/>
        <v>87.333333333333329</v>
      </c>
      <c r="J100" s="43">
        <v>10800</v>
      </c>
      <c r="K100" s="43">
        <v>10800</v>
      </c>
      <c r="L100" s="43">
        <v>13500</v>
      </c>
      <c r="M100" s="44">
        <f t="shared" si="4"/>
        <v>35100</v>
      </c>
      <c r="AH100"/>
    </row>
    <row r="101" spans="1:34" hidden="1" x14ac:dyDescent="0.25">
      <c r="A101" s="39" t="s">
        <v>4190</v>
      </c>
      <c r="B101" s="40" t="s">
        <v>4189</v>
      </c>
      <c r="C101" s="40" t="s">
        <v>3867</v>
      </c>
      <c r="D101" s="40" t="s">
        <v>3894</v>
      </c>
      <c r="E101" s="40" t="s">
        <v>3865</v>
      </c>
      <c r="F101" s="41">
        <v>75</v>
      </c>
      <c r="G101" s="41">
        <v>80</v>
      </c>
      <c r="H101" s="41">
        <v>71</v>
      </c>
      <c r="I101" s="42">
        <f t="shared" si="3"/>
        <v>75.333333333333329</v>
      </c>
      <c r="J101" s="43">
        <v>13500</v>
      </c>
      <c r="K101" s="43">
        <v>8100</v>
      </c>
      <c r="L101" s="43">
        <v>13500</v>
      </c>
      <c r="M101" s="44">
        <f t="shared" si="4"/>
        <v>35100</v>
      </c>
      <c r="AH101"/>
    </row>
    <row r="102" spans="1:34" hidden="1" x14ac:dyDescent="0.25">
      <c r="A102" s="39" t="s">
        <v>4188</v>
      </c>
      <c r="B102" s="40" t="s">
        <v>4187</v>
      </c>
      <c r="C102" s="40" t="s">
        <v>3871</v>
      </c>
      <c r="D102" s="40" t="s">
        <v>3891</v>
      </c>
      <c r="E102" s="40" t="s">
        <v>3865</v>
      </c>
      <c r="F102" s="41">
        <v>89</v>
      </c>
      <c r="G102" s="41">
        <v>95</v>
      </c>
      <c r="H102" s="41">
        <v>84</v>
      </c>
      <c r="I102" s="42">
        <f t="shared" si="3"/>
        <v>89.333333333333329</v>
      </c>
      <c r="J102" s="43">
        <v>10800</v>
      </c>
      <c r="K102" s="43">
        <v>10800</v>
      </c>
      <c r="L102" s="43">
        <v>5400</v>
      </c>
      <c r="M102" s="44">
        <f t="shared" si="4"/>
        <v>27000</v>
      </c>
      <c r="AH102"/>
    </row>
    <row r="103" spans="1:34" hidden="1" x14ac:dyDescent="0.25">
      <c r="A103" s="39" t="s">
        <v>4186</v>
      </c>
      <c r="B103" s="40" t="s">
        <v>4185</v>
      </c>
      <c r="C103" s="40" t="s">
        <v>3871</v>
      </c>
      <c r="D103" s="40" t="s">
        <v>3886</v>
      </c>
      <c r="E103" s="40" t="s">
        <v>3870</v>
      </c>
      <c r="F103" s="41">
        <v>46</v>
      </c>
      <c r="G103" s="41">
        <v>49</v>
      </c>
      <c r="H103" s="41">
        <v>43</v>
      </c>
      <c r="I103" s="42">
        <f t="shared" si="3"/>
        <v>46</v>
      </c>
      <c r="J103" s="43">
        <v>10800</v>
      </c>
      <c r="K103" s="43">
        <v>2700</v>
      </c>
      <c r="L103" s="43">
        <v>5400</v>
      </c>
      <c r="M103" s="44">
        <f t="shared" si="4"/>
        <v>18900</v>
      </c>
      <c r="AH103"/>
    </row>
    <row r="104" spans="1:34" hidden="1" x14ac:dyDescent="0.25">
      <c r="A104" s="39" t="s">
        <v>4184</v>
      </c>
      <c r="B104" s="40" t="s">
        <v>4183</v>
      </c>
      <c r="C104" s="40" t="s">
        <v>3867</v>
      </c>
      <c r="D104" s="40" t="s">
        <v>3886</v>
      </c>
      <c r="E104" s="40" t="s">
        <v>3865</v>
      </c>
      <c r="F104" s="41">
        <v>79</v>
      </c>
      <c r="G104" s="41">
        <v>85</v>
      </c>
      <c r="H104" s="41">
        <v>74</v>
      </c>
      <c r="I104" s="42">
        <f t="shared" si="3"/>
        <v>79.333333333333329</v>
      </c>
      <c r="J104" s="43">
        <v>13500</v>
      </c>
      <c r="K104" s="43">
        <v>10800</v>
      </c>
      <c r="L104" s="43">
        <v>13500</v>
      </c>
      <c r="M104" s="44">
        <f t="shared" si="4"/>
        <v>37800</v>
      </c>
      <c r="AH104"/>
    </row>
    <row r="105" spans="1:34" hidden="1" x14ac:dyDescent="0.25">
      <c r="A105" s="39" t="s">
        <v>4182</v>
      </c>
      <c r="B105" s="40" t="s">
        <v>4181</v>
      </c>
      <c r="C105" s="40" t="s">
        <v>3883</v>
      </c>
      <c r="D105" s="40" t="s">
        <v>3880</v>
      </c>
      <c r="E105" s="40" t="s">
        <v>3870</v>
      </c>
      <c r="F105" s="41">
        <v>81</v>
      </c>
      <c r="G105" s="41">
        <v>87</v>
      </c>
      <c r="H105" s="41">
        <v>76</v>
      </c>
      <c r="I105" s="42">
        <f t="shared" si="3"/>
        <v>81.333333333333329</v>
      </c>
      <c r="J105" s="43">
        <v>10800</v>
      </c>
      <c r="K105" s="43">
        <v>10800</v>
      </c>
      <c r="L105" s="43">
        <v>13500</v>
      </c>
      <c r="M105" s="44">
        <f t="shared" si="4"/>
        <v>35100</v>
      </c>
      <c r="AH105"/>
    </row>
    <row r="106" spans="1:34" hidden="1" x14ac:dyDescent="0.25">
      <c r="A106" s="39" t="s">
        <v>4180</v>
      </c>
      <c r="B106" s="40" t="s">
        <v>4179</v>
      </c>
      <c r="C106" s="40" t="s">
        <v>3867</v>
      </c>
      <c r="D106" s="40" t="s">
        <v>3880</v>
      </c>
      <c r="E106" s="40" t="s">
        <v>3879</v>
      </c>
      <c r="F106" s="41">
        <v>53</v>
      </c>
      <c r="G106" s="41">
        <v>57</v>
      </c>
      <c r="H106" s="41">
        <v>50</v>
      </c>
      <c r="I106" s="42">
        <f t="shared" si="3"/>
        <v>53.333333333333336</v>
      </c>
      <c r="J106" s="43">
        <v>5400</v>
      </c>
      <c r="K106" s="43">
        <v>8100</v>
      </c>
      <c r="L106" s="43">
        <v>10800</v>
      </c>
      <c r="M106" s="44">
        <f t="shared" si="4"/>
        <v>24300</v>
      </c>
      <c r="AH106"/>
    </row>
    <row r="107" spans="1:34" hidden="1" x14ac:dyDescent="0.25">
      <c r="A107" s="39" t="s">
        <v>4178</v>
      </c>
      <c r="B107" s="40" t="s">
        <v>4177</v>
      </c>
      <c r="C107" s="40" t="s">
        <v>3867</v>
      </c>
      <c r="D107" s="40" t="s">
        <v>3876</v>
      </c>
      <c r="E107" s="40" t="s">
        <v>3879</v>
      </c>
      <c r="F107" s="41">
        <v>73</v>
      </c>
      <c r="G107" s="41">
        <v>78</v>
      </c>
      <c r="H107" s="41">
        <v>69</v>
      </c>
      <c r="I107" s="42">
        <f t="shared" si="3"/>
        <v>73.333333333333329</v>
      </c>
      <c r="J107" s="43">
        <v>8100</v>
      </c>
      <c r="K107" s="43">
        <v>2700</v>
      </c>
      <c r="L107" s="43">
        <v>10800</v>
      </c>
      <c r="M107" s="44">
        <f t="shared" si="4"/>
        <v>21600</v>
      </c>
      <c r="AH107"/>
    </row>
    <row r="108" spans="1:34" hidden="1" x14ac:dyDescent="0.25">
      <c r="A108" s="39" t="s">
        <v>4176</v>
      </c>
      <c r="B108" s="40" t="s">
        <v>4175</v>
      </c>
      <c r="C108" s="40" t="s">
        <v>3871</v>
      </c>
      <c r="D108" s="40" t="s">
        <v>3866</v>
      </c>
      <c r="E108" s="40" t="s">
        <v>3870</v>
      </c>
      <c r="F108" s="41">
        <v>55</v>
      </c>
      <c r="G108" s="41">
        <v>59</v>
      </c>
      <c r="H108" s="41">
        <v>52</v>
      </c>
      <c r="I108" s="42">
        <f t="shared" si="3"/>
        <v>55.333333333333336</v>
      </c>
      <c r="J108" s="43">
        <v>2700</v>
      </c>
      <c r="K108" s="43">
        <v>2700</v>
      </c>
      <c r="L108" s="43">
        <v>13500</v>
      </c>
      <c r="M108" s="44">
        <f t="shared" si="4"/>
        <v>18900</v>
      </c>
      <c r="AH108"/>
    </row>
    <row r="109" spans="1:34" hidden="1" x14ac:dyDescent="0.25">
      <c r="A109" s="39" t="s">
        <v>4174</v>
      </c>
      <c r="B109" s="40" t="s">
        <v>4173</v>
      </c>
      <c r="C109" s="40" t="s">
        <v>3871</v>
      </c>
      <c r="D109" s="40" t="s">
        <v>3866</v>
      </c>
      <c r="E109" s="40" t="s">
        <v>3870</v>
      </c>
      <c r="F109" s="41">
        <v>52</v>
      </c>
      <c r="G109" s="41">
        <v>56</v>
      </c>
      <c r="H109" s="41">
        <v>49</v>
      </c>
      <c r="I109" s="42">
        <f t="shared" si="3"/>
        <v>52.333333333333336</v>
      </c>
      <c r="J109" s="43">
        <v>10800</v>
      </c>
      <c r="K109" s="43">
        <v>2700</v>
      </c>
      <c r="L109" s="43">
        <v>5400</v>
      </c>
      <c r="M109" s="44">
        <f t="shared" si="4"/>
        <v>18900</v>
      </c>
      <c r="AH109"/>
    </row>
    <row r="110" spans="1:34" hidden="1" x14ac:dyDescent="0.25">
      <c r="A110" s="39" t="s">
        <v>4172</v>
      </c>
      <c r="B110" s="40" t="s">
        <v>4171</v>
      </c>
      <c r="C110" s="40" t="s">
        <v>3867</v>
      </c>
      <c r="D110" s="40" t="s">
        <v>3866</v>
      </c>
      <c r="E110" s="40" t="s">
        <v>3870</v>
      </c>
      <c r="F110" s="41">
        <v>58</v>
      </c>
      <c r="G110" s="41">
        <v>62</v>
      </c>
      <c r="H110" s="41">
        <v>55</v>
      </c>
      <c r="I110" s="42">
        <f t="shared" si="3"/>
        <v>58.333333333333336</v>
      </c>
      <c r="J110" s="43">
        <v>5400</v>
      </c>
      <c r="K110" s="43">
        <v>5400</v>
      </c>
      <c r="L110" s="43">
        <v>8100</v>
      </c>
      <c r="M110" s="44">
        <f t="shared" si="4"/>
        <v>18900</v>
      </c>
      <c r="AH110"/>
    </row>
    <row r="111" spans="1:34" hidden="1" x14ac:dyDescent="0.25">
      <c r="A111" s="39" t="s">
        <v>4170</v>
      </c>
      <c r="B111" s="40" t="s">
        <v>4169</v>
      </c>
      <c r="C111" s="40" t="s">
        <v>3883</v>
      </c>
      <c r="D111" s="40" t="s">
        <v>3926</v>
      </c>
      <c r="E111" s="40" t="s">
        <v>3865</v>
      </c>
      <c r="F111" s="41">
        <v>67</v>
      </c>
      <c r="G111" s="41">
        <v>72</v>
      </c>
      <c r="H111" s="41">
        <v>63</v>
      </c>
      <c r="I111" s="42">
        <f t="shared" si="3"/>
        <v>67.333333333333329</v>
      </c>
      <c r="J111" s="43">
        <v>2700</v>
      </c>
      <c r="K111" s="43">
        <v>10800</v>
      </c>
      <c r="L111" s="43">
        <v>5400</v>
      </c>
      <c r="M111" s="44">
        <f t="shared" si="4"/>
        <v>18900</v>
      </c>
      <c r="AH111"/>
    </row>
    <row r="112" spans="1:34" hidden="1" x14ac:dyDescent="0.25">
      <c r="A112" s="39" t="s">
        <v>4168</v>
      </c>
      <c r="B112" s="40" t="s">
        <v>4167</v>
      </c>
      <c r="C112" s="40" t="s">
        <v>3867</v>
      </c>
      <c r="D112" s="40" t="s">
        <v>3926</v>
      </c>
      <c r="E112" s="40" t="s">
        <v>3870</v>
      </c>
      <c r="F112" s="41">
        <v>60</v>
      </c>
      <c r="G112" s="41">
        <v>64</v>
      </c>
      <c r="H112" s="41">
        <v>56</v>
      </c>
      <c r="I112" s="42">
        <f t="shared" si="3"/>
        <v>60</v>
      </c>
      <c r="J112" s="43">
        <v>10800</v>
      </c>
      <c r="K112" s="43">
        <v>2700</v>
      </c>
      <c r="L112" s="43">
        <v>8100</v>
      </c>
      <c r="M112" s="44">
        <f t="shared" si="4"/>
        <v>21600</v>
      </c>
      <c r="AH112"/>
    </row>
    <row r="113" spans="1:34" hidden="1" x14ac:dyDescent="0.25">
      <c r="A113" s="39" t="s">
        <v>4166</v>
      </c>
      <c r="B113" s="40" t="s">
        <v>4165</v>
      </c>
      <c r="C113" s="40" t="s">
        <v>3867</v>
      </c>
      <c r="D113" s="40" t="s">
        <v>3919</v>
      </c>
      <c r="E113" s="40" t="s">
        <v>3879</v>
      </c>
      <c r="F113" s="41">
        <v>44</v>
      </c>
      <c r="G113" s="41">
        <v>47</v>
      </c>
      <c r="H113" s="41">
        <v>41</v>
      </c>
      <c r="I113" s="42">
        <f t="shared" si="3"/>
        <v>44</v>
      </c>
      <c r="J113" s="43">
        <v>8100</v>
      </c>
      <c r="K113" s="43">
        <v>5400</v>
      </c>
      <c r="L113" s="43">
        <v>13500</v>
      </c>
      <c r="M113" s="44">
        <f t="shared" si="4"/>
        <v>27000</v>
      </c>
      <c r="AH113"/>
    </row>
    <row r="114" spans="1:34" hidden="1" x14ac:dyDescent="0.25">
      <c r="A114" s="39" t="s">
        <v>4164</v>
      </c>
      <c r="B114" s="40" t="s">
        <v>4163</v>
      </c>
      <c r="C114" s="40" t="s">
        <v>3871</v>
      </c>
      <c r="D114" s="40" t="s">
        <v>3919</v>
      </c>
      <c r="E114" s="40" t="s">
        <v>3865</v>
      </c>
      <c r="F114" s="41">
        <v>60</v>
      </c>
      <c r="G114" s="41">
        <v>64</v>
      </c>
      <c r="H114" s="41">
        <v>56</v>
      </c>
      <c r="I114" s="42">
        <f t="shared" si="3"/>
        <v>60</v>
      </c>
      <c r="J114" s="43">
        <v>10800</v>
      </c>
      <c r="K114" s="43">
        <v>5400</v>
      </c>
      <c r="L114" s="43">
        <v>8100</v>
      </c>
      <c r="M114" s="44">
        <f t="shared" si="4"/>
        <v>24300</v>
      </c>
      <c r="AH114"/>
    </row>
    <row r="115" spans="1:34" hidden="1" x14ac:dyDescent="0.25">
      <c r="A115" s="39" t="s">
        <v>4162</v>
      </c>
      <c r="B115" s="40" t="s">
        <v>4161</v>
      </c>
      <c r="C115" s="40" t="s">
        <v>3871</v>
      </c>
      <c r="D115" s="40" t="s">
        <v>3919</v>
      </c>
      <c r="E115" s="40" t="s">
        <v>3865</v>
      </c>
      <c r="F115" s="41">
        <v>54</v>
      </c>
      <c r="G115" s="41">
        <v>58</v>
      </c>
      <c r="H115" s="41">
        <v>51</v>
      </c>
      <c r="I115" s="42">
        <f t="shared" si="3"/>
        <v>54.333333333333336</v>
      </c>
      <c r="J115" s="43">
        <v>5400</v>
      </c>
      <c r="K115" s="43">
        <v>5400</v>
      </c>
      <c r="L115" s="43">
        <v>8100</v>
      </c>
      <c r="M115" s="44">
        <f t="shared" si="4"/>
        <v>18900</v>
      </c>
      <c r="AH115"/>
    </row>
    <row r="116" spans="1:34" hidden="1" x14ac:dyDescent="0.25">
      <c r="A116" s="39" t="s">
        <v>4160</v>
      </c>
      <c r="B116" s="40" t="s">
        <v>4159</v>
      </c>
      <c r="C116" s="40" t="s">
        <v>3867</v>
      </c>
      <c r="D116" s="40" t="s">
        <v>3916</v>
      </c>
      <c r="E116" s="40" t="s">
        <v>3870</v>
      </c>
      <c r="F116" s="41">
        <v>77</v>
      </c>
      <c r="G116" s="41">
        <v>82</v>
      </c>
      <c r="H116" s="41">
        <v>72</v>
      </c>
      <c r="I116" s="42">
        <f t="shared" si="3"/>
        <v>77</v>
      </c>
      <c r="J116" s="43">
        <v>5400</v>
      </c>
      <c r="K116" s="43">
        <v>2700</v>
      </c>
      <c r="L116" s="43">
        <v>10800</v>
      </c>
      <c r="M116" s="44">
        <f t="shared" si="4"/>
        <v>18900</v>
      </c>
      <c r="AH116"/>
    </row>
    <row r="117" spans="1:34" hidden="1" x14ac:dyDescent="0.25">
      <c r="A117" s="39" t="s">
        <v>4158</v>
      </c>
      <c r="B117" s="40" t="s">
        <v>4157</v>
      </c>
      <c r="C117" s="40" t="s">
        <v>3883</v>
      </c>
      <c r="D117" s="40" t="s">
        <v>3911</v>
      </c>
      <c r="E117" s="40" t="s">
        <v>3865</v>
      </c>
      <c r="F117" s="41">
        <v>88</v>
      </c>
      <c r="G117" s="41">
        <v>94</v>
      </c>
      <c r="H117" s="41">
        <v>83</v>
      </c>
      <c r="I117" s="42">
        <f t="shared" si="3"/>
        <v>88.333333333333329</v>
      </c>
      <c r="J117" s="43">
        <v>10800</v>
      </c>
      <c r="K117" s="43">
        <v>8100</v>
      </c>
      <c r="L117" s="43">
        <v>5400</v>
      </c>
      <c r="M117" s="44">
        <f t="shared" si="4"/>
        <v>24300</v>
      </c>
      <c r="AH117"/>
    </row>
    <row r="118" spans="1:34" hidden="1" x14ac:dyDescent="0.25">
      <c r="A118" s="39" t="s">
        <v>4156</v>
      </c>
      <c r="B118" s="40" t="s">
        <v>4155</v>
      </c>
      <c r="C118" s="40" t="s">
        <v>3867</v>
      </c>
      <c r="D118" s="40" t="s">
        <v>3911</v>
      </c>
      <c r="E118" s="40" t="s">
        <v>3870</v>
      </c>
      <c r="F118" s="41">
        <v>84</v>
      </c>
      <c r="G118" s="41">
        <v>90</v>
      </c>
      <c r="H118" s="41">
        <v>79</v>
      </c>
      <c r="I118" s="42">
        <f t="shared" si="3"/>
        <v>84.333333333333329</v>
      </c>
      <c r="J118" s="43">
        <v>8100</v>
      </c>
      <c r="K118" s="43">
        <v>2700</v>
      </c>
      <c r="L118" s="43">
        <v>8100</v>
      </c>
      <c r="M118" s="44">
        <f t="shared" si="4"/>
        <v>18900</v>
      </c>
      <c r="AH118"/>
    </row>
    <row r="119" spans="1:34" hidden="1" x14ac:dyDescent="0.25">
      <c r="A119" s="39" t="s">
        <v>4154</v>
      </c>
      <c r="B119" s="40" t="s">
        <v>4153</v>
      </c>
      <c r="C119" s="40" t="s">
        <v>3867</v>
      </c>
      <c r="D119" s="40" t="s">
        <v>3908</v>
      </c>
      <c r="E119" s="40" t="s">
        <v>3879</v>
      </c>
      <c r="F119" s="41">
        <v>82</v>
      </c>
      <c r="G119" s="41">
        <v>88</v>
      </c>
      <c r="H119" s="41">
        <v>77</v>
      </c>
      <c r="I119" s="42">
        <f t="shared" si="3"/>
        <v>82.333333333333329</v>
      </c>
      <c r="J119" s="43">
        <v>5400</v>
      </c>
      <c r="K119" s="43">
        <v>10800</v>
      </c>
      <c r="L119" s="43">
        <v>5400</v>
      </c>
      <c r="M119" s="44">
        <f t="shared" si="4"/>
        <v>21600</v>
      </c>
      <c r="AH119"/>
    </row>
    <row r="120" spans="1:34" hidden="1" x14ac:dyDescent="0.25">
      <c r="A120" s="39" t="s">
        <v>4152</v>
      </c>
      <c r="B120" s="40" t="s">
        <v>4151</v>
      </c>
      <c r="C120" s="40" t="s">
        <v>3871</v>
      </c>
      <c r="D120" s="40" t="s">
        <v>3903</v>
      </c>
      <c r="E120" s="40" t="s">
        <v>3879</v>
      </c>
      <c r="F120" s="41">
        <v>70</v>
      </c>
      <c r="G120" s="41">
        <v>75</v>
      </c>
      <c r="H120" s="41">
        <v>66</v>
      </c>
      <c r="I120" s="42">
        <f t="shared" si="3"/>
        <v>70.333333333333329</v>
      </c>
      <c r="J120" s="43">
        <v>13500</v>
      </c>
      <c r="K120" s="43">
        <v>5400</v>
      </c>
      <c r="L120" s="43">
        <v>8100</v>
      </c>
      <c r="M120" s="44">
        <f t="shared" si="4"/>
        <v>27000</v>
      </c>
      <c r="AH120"/>
    </row>
    <row r="121" spans="1:34" hidden="1" x14ac:dyDescent="0.25">
      <c r="A121" s="39" t="s">
        <v>4150</v>
      </c>
      <c r="B121" s="40" t="s">
        <v>4149</v>
      </c>
      <c r="C121" s="40" t="s">
        <v>3871</v>
      </c>
      <c r="D121" s="40" t="s">
        <v>3903</v>
      </c>
      <c r="E121" s="40" t="s">
        <v>3870</v>
      </c>
      <c r="F121" s="41">
        <v>69</v>
      </c>
      <c r="G121" s="41">
        <v>74</v>
      </c>
      <c r="H121" s="41">
        <v>65</v>
      </c>
      <c r="I121" s="42">
        <f t="shared" si="3"/>
        <v>69.333333333333329</v>
      </c>
      <c r="J121" s="43">
        <v>13500</v>
      </c>
      <c r="K121" s="43">
        <v>5400</v>
      </c>
      <c r="L121" s="43">
        <v>8100</v>
      </c>
      <c r="M121" s="44">
        <f t="shared" si="4"/>
        <v>27000</v>
      </c>
      <c r="AH121"/>
    </row>
    <row r="122" spans="1:34" hidden="1" x14ac:dyDescent="0.25">
      <c r="A122" s="39" t="s">
        <v>4148</v>
      </c>
      <c r="B122" s="40" t="s">
        <v>4147</v>
      </c>
      <c r="C122" s="40" t="s">
        <v>3867</v>
      </c>
      <c r="D122" s="40" t="s">
        <v>3894</v>
      </c>
      <c r="E122" s="40" t="s">
        <v>3870</v>
      </c>
      <c r="F122" s="41">
        <v>46</v>
      </c>
      <c r="G122" s="41">
        <v>49</v>
      </c>
      <c r="H122" s="41">
        <v>43</v>
      </c>
      <c r="I122" s="42">
        <f t="shared" si="3"/>
        <v>46</v>
      </c>
      <c r="J122" s="43">
        <v>5400</v>
      </c>
      <c r="K122" s="43">
        <v>8100</v>
      </c>
      <c r="L122" s="43">
        <v>5400</v>
      </c>
      <c r="M122" s="44">
        <f t="shared" si="4"/>
        <v>18900</v>
      </c>
      <c r="AH122"/>
    </row>
    <row r="123" spans="1:34" hidden="1" x14ac:dyDescent="0.25">
      <c r="A123" s="39" t="s">
        <v>4146</v>
      </c>
      <c r="B123" s="40" t="s">
        <v>4145</v>
      </c>
      <c r="C123" s="40" t="s">
        <v>3883</v>
      </c>
      <c r="D123" s="40" t="s">
        <v>3894</v>
      </c>
      <c r="E123" s="40" t="s">
        <v>3870</v>
      </c>
      <c r="F123" s="41">
        <v>68</v>
      </c>
      <c r="G123" s="41">
        <v>73</v>
      </c>
      <c r="H123" s="41">
        <v>64</v>
      </c>
      <c r="I123" s="42">
        <f t="shared" si="3"/>
        <v>68.333333333333329</v>
      </c>
      <c r="J123" s="43">
        <v>13500</v>
      </c>
      <c r="K123" s="43">
        <v>8100</v>
      </c>
      <c r="L123" s="43">
        <v>10800</v>
      </c>
      <c r="M123" s="44">
        <f t="shared" si="4"/>
        <v>32400</v>
      </c>
      <c r="AH123"/>
    </row>
    <row r="124" spans="1:34" hidden="1" x14ac:dyDescent="0.25">
      <c r="A124" s="39" t="s">
        <v>4144</v>
      </c>
      <c r="B124" s="40" t="s">
        <v>4143</v>
      </c>
      <c r="C124" s="40" t="s">
        <v>3867</v>
      </c>
      <c r="D124" s="40" t="s">
        <v>3894</v>
      </c>
      <c r="E124" s="40" t="s">
        <v>3865</v>
      </c>
      <c r="F124" s="41">
        <v>53</v>
      </c>
      <c r="G124" s="41">
        <v>57</v>
      </c>
      <c r="H124" s="41">
        <v>50</v>
      </c>
      <c r="I124" s="42">
        <f t="shared" si="3"/>
        <v>53.333333333333336</v>
      </c>
      <c r="J124" s="43">
        <v>10800</v>
      </c>
      <c r="K124" s="43">
        <v>10800</v>
      </c>
      <c r="L124" s="43">
        <v>8100</v>
      </c>
      <c r="M124" s="44">
        <f t="shared" si="4"/>
        <v>29700</v>
      </c>
      <c r="AH124"/>
    </row>
    <row r="125" spans="1:34" hidden="1" x14ac:dyDescent="0.25">
      <c r="A125" s="39" t="s">
        <v>4142</v>
      </c>
      <c r="B125" s="40" t="s">
        <v>4141</v>
      </c>
      <c r="C125" s="40" t="s">
        <v>3867</v>
      </c>
      <c r="D125" s="40" t="s">
        <v>3894</v>
      </c>
      <c r="E125" s="40" t="s">
        <v>3870</v>
      </c>
      <c r="F125" s="41">
        <v>41</v>
      </c>
      <c r="G125" s="41">
        <v>44</v>
      </c>
      <c r="H125" s="41">
        <v>39</v>
      </c>
      <c r="I125" s="42">
        <f t="shared" si="3"/>
        <v>41.333333333333336</v>
      </c>
      <c r="J125" s="43">
        <v>13500</v>
      </c>
      <c r="K125" s="43">
        <v>2700</v>
      </c>
      <c r="L125" s="43">
        <v>10800</v>
      </c>
      <c r="M125" s="44">
        <f t="shared" si="4"/>
        <v>27000</v>
      </c>
      <c r="AH125"/>
    </row>
    <row r="126" spans="1:34" hidden="1" x14ac:dyDescent="0.25">
      <c r="A126" s="39" t="s">
        <v>4140</v>
      </c>
      <c r="B126" s="40" t="s">
        <v>4139</v>
      </c>
      <c r="C126" s="40" t="s">
        <v>3871</v>
      </c>
      <c r="D126" s="40" t="s">
        <v>3891</v>
      </c>
      <c r="E126" s="40" t="s">
        <v>3879</v>
      </c>
      <c r="F126" s="41">
        <v>43</v>
      </c>
      <c r="G126" s="41">
        <v>46</v>
      </c>
      <c r="H126" s="41">
        <v>40</v>
      </c>
      <c r="I126" s="42">
        <f t="shared" si="3"/>
        <v>43</v>
      </c>
      <c r="J126" s="43">
        <v>8100</v>
      </c>
      <c r="K126" s="43">
        <v>8100</v>
      </c>
      <c r="L126" s="43">
        <v>13500</v>
      </c>
      <c r="M126" s="44">
        <f t="shared" si="4"/>
        <v>29700</v>
      </c>
      <c r="AH126"/>
    </row>
    <row r="127" spans="1:34" hidden="1" x14ac:dyDescent="0.25">
      <c r="A127" s="39" t="s">
        <v>4138</v>
      </c>
      <c r="B127" s="40" t="s">
        <v>4137</v>
      </c>
      <c r="C127" s="40" t="s">
        <v>3871</v>
      </c>
      <c r="D127" s="40" t="s">
        <v>3886</v>
      </c>
      <c r="E127" s="40" t="s">
        <v>3865</v>
      </c>
      <c r="F127" s="41">
        <v>79</v>
      </c>
      <c r="G127" s="41">
        <v>85</v>
      </c>
      <c r="H127" s="41">
        <v>74</v>
      </c>
      <c r="I127" s="42">
        <f t="shared" si="3"/>
        <v>79.333333333333329</v>
      </c>
      <c r="J127" s="43">
        <v>2700</v>
      </c>
      <c r="K127" s="43">
        <v>10800</v>
      </c>
      <c r="L127" s="43">
        <v>13500</v>
      </c>
      <c r="M127" s="44">
        <f t="shared" si="4"/>
        <v>27000</v>
      </c>
      <c r="AH127"/>
    </row>
    <row r="128" spans="1:34" hidden="1" x14ac:dyDescent="0.25">
      <c r="A128" s="39" t="s">
        <v>4136</v>
      </c>
      <c r="B128" s="40" t="s">
        <v>4135</v>
      </c>
      <c r="C128" s="40" t="s">
        <v>3867</v>
      </c>
      <c r="D128" s="40" t="s">
        <v>3886</v>
      </c>
      <c r="E128" s="40" t="s">
        <v>3865</v>
      </c>
      <c r="F128" s="41">
        <v>66</v>
      </c>
      <c r="G128" s="41">
        <v>71</v>
      </c>
      <c r="H128" s="41">
        <v>62</v>
      </c>
      <c r="I128" s="42">
        <f t="shared" si="3"/>
        <v>66.333333333333329</v>
      </c>
      <c r="J128" s="43">
        <v>2700</v>
      </c>
      <c r="K128" s="43">
        <v>2700</v>
      </c>
      <c r="L128" s="43">
        <v>13500</v>
      </c>
      <c r="M128" s="44">
        <f t="shared" si="4"/>
        <v>18900</v>
      </c>
      <c r="AH128"/>
    </row>
    <row r="129" spans="1:34" hidden="1" x14ac:dyDescent="0.25">
      <c r="A129" s="39" t="s">
        <v>4134</v>
      </c>
      <c r="B129" s="40" t="s">
        <v>4133</v>
      </c>
      <c r="C129" s="40" t="s">
        <v>3883</v>
      </c>
      <c r="D129" s="40" t="s">
        <v>3880</v>
      </c>
      <c r="E129" s="40" t="s">
        <v>3870</v>
      </c>
      <c r="F129" s="41">
        <v>89</v>
      </c>
      <c r="G129" s="41">
        <v>95</v>
      </c>
      <c r="H129" s="41">
        <v>84</v>
      </c>
      <c r="I129" s="42">
        <f t="shared" si="3"/>
        <v>89.333333333333329</v>
      </c>
      <c r="J129" s="43">
        <v>8100</v>
      </c>
      <c r="K129" s="43">
        <v>10800</v>
      </c>
      <c r="L129" s="43">
        <v>10800</v>
      </c>
      <c r="M129" s="44">
        <f t="shared" si="4"/>
        <v>29700</v>
      </c>
      <c r="AH129"/>
    </row>
    <row r="130" spans="1:34" hidden="1" x14ac:dyDescent="0.25">
      <c r="A130" s="39" t="s">
        <v>4132</v>
      </c>
      <c r="B130" s="40" t="s">
        <v>4131</v>
      </c>
      <c r="C130" s="40" t="s">
        <v>3867</v>
      </c>
      <c r="D130" s="40" t="s">
        <v>3880</v>
      </c>
      <c r="E130" s="40" t="s">
        <v>3865</v>
      </c>
      <c r="F130" s="41">
        <v>76</v>
      </c>
      <c r="G130" s="41">
        <v>81</v>
      </c>
      <c r="H130" s="41">
        <v>71</v>
      </c>
      <c r="I130" s="42">
        <f t="shared" si="3"/>
        <v>76</v>
      </c>
      <c r="J130" s="43">
        <v>8100</v>
      </c>
      <c r="K130" s="43">
        <v>10800</v>
      </c>
      <c r="L130" s="43">
        <v>13500</v>
      </c>
      <c r="M130" s="44">
        <f t="shared" si="4"/>
        <v>32400</v>
      </c>
      <c r="AH130"/>
    </row>
    <row r="131" spans="1:34" hidden="1" x14ac:dyDescent="0.25">
      <c r="A131" s="39" t="s">
        <v>4130</v>
      </c>
      <c r="B131" s="40" t="s">
        <v>4129</v>
      </c>
      <c r="C131" s="40" t="s">
        <v>3867</v>
      </c>
      <c r="D131" s="40" t="s">
        <v>3876</v>
      </c>
      <c r="E131" s="40" t="s">
        <v>3870</v>
      </c>
      <c r="F131" s="41">
        <v>85</v>
      </c>
      <c r="G131" s="41">
        <v>91</v>
      </c>
      <c r="H131" s="41">
        <v>80</v>
      </c>
      <c r="I131" s="42">
        <f t="shared" si="3"/>
        <v>85.333333333333329</v>
      </c>
      <c r="J131" s="43">
        <v>10800</v>
      </c>
      <c r="K131" s="43">
        <v>8100</v>
      </c>
      <c r="L131" s="43">
        <v>10800</v>
      </c>
      <c r="M131" s="44">
        <f t="shared" si="4"/>
        <v>29700</v>
      </c>
      <c r="AH131"/>
    </row>
    <row r="132" spans="1:34" hidden="1" x14ac:dyDescent="0.25">
      <c r="A132" s="39" t="s">
        <v>4128</v>
      </c>
      <c r="B132" s="40" t="s">
        <v>4127</v>
      </c>
      <c r="C132" s="40" t="s">
        <v>3871</v>
      </c>
      <c r="D132" s="40" t="s">
        <v>3866</v>
      </c>
      <c r="E132" s="40" t="s">
        <v>3879</v>
      </c>
      <c r="F132" s="41">
        <v>50</v>
      </c>
      <c r="G132" s="41">
        <v>54</v>
      </c>
      <c r="H132" s="41">
        <v>47</v>
      </c>
      <c r="I132" s="42">
        <f t="shared" si="3"/>
        <v>50.333333333333336</v>
      </c>
      <c r="J132" s="43">
        <v>5400</v>
      </c>
      <c r="K132" s="43">
        <v>10800</v>
      </c>
      <c r="L132" s="43">
        <v>5400</v>
      </c>
      <c r="M132" s="44">
        <f t="shared" si="4"/>
        <v>21600</v>
      </c>
      <c r="AH132"/>
    </row>
    <row r="133" spans="1:34" hidden="1" x14ac:dyDescent="0.25">
      <c r="A133" s="39" t="s">
        <v>4126</v>
      </c>
      <c r="B133" s="40" t="s">
        <v>4125</v>
      </c>
      <c r="C133" s="40" t="s">
        <v>3871</v>
      </c>
      <c r="D133" s="40" t="s">
        <v>3866</v>
      </c>
      <c r="E133" s="40" t="s">
        <v>3879</v>
      </c>
      <c r="F133" s="41">
        <v>87</v>
      </c>
      <c r="G133" s="41">
        <v>93</v>
      </c>
      <c r="H133" s="41">
        <v>82</v>
      </c>
      <c r="I133" s="42">
        <f t="shared" si="3"/>
        <v>87.333333333333329</v>
      </c>
      <c r="J133" s="43">
        <v>13500</v>
      </c>
      <c r="K133" s="43">
        <v>10800</v>
      </c>
      <c r="L133" s="43">
        <v>5400</v>
      </c>
      <c r="M133" s="44">
        <f t="shared" si="4"/>
        <v>29700</v>
      </c>
      <c r="AH133"/>
    </row>
    <row r="134" spans="1:34" hidden="1" x14ac:dyDescent="0.25">
      <c r="A134" s="39" t="s">
        <v>4124</v>
      </c>
      <c r="B134" s="40" t="s">
        <v>4123</v>
      </c>
      <c r="C134" s="40" t="s">
        <v>3867</v>
      </c>
      <c r="D134" s="40" t="s">
        <v>3866</v>
      </c>
      <c r="E134" s="40" t="s">
        <v>3870</v>
      </c>
      <c r="F134" s="41">
        <v>47</v>
      </c>
      <c r="G134" s="41">
        <v>50</v>
      </c>
      <c r="H134" s="41">
        <v>44</v>
      </c>
      <c r="I134" s="42">
        <f t="shared" si="3"/>
        <v>47</v>
      </c>
      <c r="J134" s="43">
        <v>8100</v>
      </c>
      <c r="K134" s="43">
        <v>10800</v>
      </c>
      <c r="L134" s="43">
        <v>13500</v>
      </c>
      <c r="M134" s="44">
        <f t="shared" si="4"/>
        <v>32400</v>
      </c>
      <c r="AH134"/>
    </row>
    <row r="135" spans="1:34" hidden="1" x14ac:dyDescent="0.25">
      <c r="A135" s="39" t="s">
        <v>4122</v>
      </c>
      <c r="B135" s="40" t="s">
        <v>4121</v>
      </c>
      <c r="C135" s="40" t="s">
        <v>3883</v>
      </c>
      <c r="D135" s="40" t="s">
        <v>3926</v>
      </c>
      <c r="E135" s="40" t="s">
        <v>3870</v>
      </c>
      <c r="F135" s="41">
        <v>81</v>
      </c>
      <c r="G135" s="41">
        <v>87</v>
      </c>
      <c r="H135" s="41">
        <v>76</v>
      </c>
      <c r="I135" s="42">
        <f t="shared" ref="I135:I198" si="5">AVERAGE(F135:H135)</f>
        <v>81.333333333333329</v>
      </c>
      <c r="J135" s="43">
        <v>2700</v>
      </c>
      <c r="K135" s="43">
        <v>8100</v>
      </c>
      <c r="L135" s="43">
        <v>8100</v>
      </c>
      <c r="M135" s="44">
        <f t="shared" ref="M135:M198" si="6">SUM(J135,K135,L135,)</f>
        <v>18900</v>
      </c>
      <c r="AH135"/>
    </row>
    <row r="136" spans="1:34" hidden="1" x14ac:dyDescent="0.25">
      <c r="A136" s="39" t="s">
        <v>4120</v>
      </c>
      <c r="B136" s="40" t="s">
        <v>4119</v>
      </c>
      <c r="C136" s="40" t="s">
        <v>3867</v>
      </c>
      <c r="D136" s="40" t="s">
        <v>3926</v>
      </c>
      <c r="E136" s="40" t="s">
        <v>3870</v>
      </c>
      <c r="F136" s="41">
        <v>88</v>
      </c>
      <c r="G136" s="41">
        <v>94</v>
      </c>
      <c r="H136" s="41">
        <v>83</v>
      </c>
      <c r="I136" s="42">
        <f t="shared" si="5"/>
        <v>88.333333333333329</v>
      </c>
      <c r="J136" s="43">
        <v>13500</v>
      </c>
      <c r="K136" s="43">
        <v>2700</v>
      </c>
      <c r="L136" s="43">
        <v>8100</v>
      </c>
      <c r="M136" s="44">
        <f t="shared" si="6"/>
        <v>24300</v>
      </c>
      <c r="AH136"/>
    </row>
    <row r="137" spans="1:34" hidden="1" x14ac:dyDescent="0.25">
      <c r="A137" s="39" t="s">
        <v>4118</v>
      </c>
      <c r="B137" s="40" t="s">
        <v>4117</v>
      </c>
      <c r="C137" s="40" t="s">
        <v>3867</v>
      </c>
      <c r="D137" s="40" t="s">
        <v>3919</v>
      </c>
      <c r="E137" s="40" t="s">
        <v>3865</v>
      </c>
      <c r="F137" s="41">
        <v>48</v>
      </c>
      <c r="G137" s="41">
        <v>51</v>
      </c>
      <c r="H137" s="41">
        <v>45</v>
      </c>
      <c r="I137" s="42">
        <f t="shared" si="5"/>
        <v>48</v>
      </c>
      <c r="J137" s="43">
        <v>13500</v>
      </c>
      <c r="K137" s="43">
        <v>5400</v>
      </c>
      <c r="L137" s="43">
        <v>5400</v>
      </c>
      <c r="M137" s="44">
        <f t="shared" si="6"/>
        <v>24300</v>
      </c>
      <c r="AH137"/>
    </row>
    <row r="138" spans="1:34" hidden="1" x14ac:dyDescent="0.25">
      <c r="A138" s="39" t="s">
        <v>4116</v>
      </c>
      <c r="B138" s="40" t="s">
        <v>4115</v>
      </c>
      <c r="C138" s="40" t="s">
        <v>3871</v>
      </c>
      <c r="D138" s="40" t="s">
        <v>3919</v>
      </c>
      <c r="E138" s="40" t="s">
        <v>3870</v>
      </c>
      <c r="F138" s="41">
        <v>70</v>
      </c>
      <c r="G138" s="41">
        <v>75</v>
      </c>
      <c r="H138" s="41">
        <v>66</v>
      </c>
      <c r="I138" s="42">
        <f t="shared" si="5"/>
        <v>70.333333333333329</v>
      </c>
      <c r="J138" s="43">
        <v>10800</v>
      </c>
      <c r="K138" s="43">
        <v>8100</v>
      </c>
      <c r="L138" s="43">
        <v>5400</v>
      </c>
      <c r="M138" s="44">
        <f t="shared" si="6"/>
        <v>24300</v>
      </c>
      <c r="AH138"/>
    </row>
    <row r="139" spans="1:34" hidden="1" x14ac:dyDescent="0.25">
      <c r="A139" s="39" t="s">
        <v>4114</v>
      </c>
      <c r="B139" s="40" t="s">
        <v>4113</v>
      </c>
      <c r="C139" s="40" t="s">
        <v>3871</v>
      </c>
      <c r="D139" s="40" t="s">
        <v>3919</v>
      </c>
      <c r="E139" s="40" t="s">
        <v>3879</v>
      </c>
      <c r="F139" s="41">
        <v>46</v>
      </c>
      <c r="G139" s="41">
        <v>49</v>
      </c>
      <c r="H139" s="41">
        <v>43</v>
      </c>
      <c r="I139" s="42">
        <f t="shared" si="5"/>
        <v>46</v>
      </c>
      <c r="J139" s="43">
        <v>5400</v>
      </c>
      <c r="K139" s="43">
        <v>8100</v>
      </c>
      <c r="L139" s="43">
        <v>13500</v>
      </c>
      <c r="M139" s="44">
        <f t="shared" si="6"/>
        <v>27000</v>
      </c>
      <c r="AH139"/>
    </row>
    <row r="140" spans="1:34" hidden="1" x14ac:dyDescent="0.25">
      <c r="A140" s="39" t="s">
        <v>4112</v>
      </c>
      <c r="B140" s="40" t="s">
        <v>4111</v>
      </c>
      <c r="C140" s="40" t="s">
        <v>3867</v>
      </c>
      <c r="D140" s="40" t="s">
        <v>3916</v>
      </c>
      <c r="E140" s="40" t="s">
        <v>3865</v>
      </c>
      <c r="F140" s="41">
        <v>57</v>
      </c>
      <c r="G140" s="41">
        <v>61</v>
      </c>
      <c r="H140" s="41">
        <v>54</v>
      </c>
      <c r="I140" s="42">
        <f t="shared" si="5"/>
        <v>57.333333333333336</v>
      </c>
      <c r="J140" s="43">
        <v>5400</v>
      </c>
      <c r="K140" s="43">
        <v>10800</v>
      </c>
      <c r="L140" s="43">
        <v>5400</v>
      </c>
      <c r="M140" s="44">
        <f t="shared" si="6"/>
        <v>21600</v>
      </c>
      <c r="AH140"/>
    </row>
    <row r="141" spans="1:34" hidden="1" x14ac:dyDescent="0.25">
      <c r="A141" s="39" t="s">
        <v>4110</v>
      </c>
      <c r="B141" s="40" t="s">
        <v>4109</v>
      </c>
      <c r="C141" s="40" t="s">
        <v>3883</v>
      </c>
      <c r="D141" s="40" t="s">
        <v>3911</v>
      </c>
      <c r="E141" s="40" t="s">
        <v>3865</v>
      </c>
      <c r="F141" s="41">
        <v>75</v>
      </c>
      <c r="G141" s="41">
        <v>80</v>
      </c>
      <c r="H141" s="41">
        <v>71</v>
      </c>
      <c r="I141" s="42">
        <f t="shared" si="5"/>
        <v>75.333333333333329</v>
      </c>
      <c r="J141" s="43">
        <v>13500</v>
      </c>
      <c r="K141" s="43">
        <v>2700</v>
      </c>
      <c r="L141" s="43">
        <v>10800</v>
      </c>
      <c r="M141" s="44">
        <f t="shared" si="6"/>
        <v>27000</v>
      </c>
      <c r="AH141"/>
    </row>
    <row r="142" spans="1:34" hidden="1" x14ac:dyDescent="0.25">
      <c r="A142" s="39" t="s">
        <v>4108</v>
      </c>
      <c r="B142" s="40" t="s">
        <v>4107</v>
      </c>
      <c r="C142" s="40" t="s">
        <v>3867</v>
      </c>
      <c r="D142" s="40" t="s">
        <v>3911</v>
      </c>
      <c r="E142" s="40" t="s">
        <v>3870</v>
      </c>
      <c r="F142" s="41">
        <v>51</v>
      </c>
      <c r="G142" s="41">
        <v>55</v>
      </c>
      <c r="H142" s="41">
        <v>48</v>
      </c>
      <c r="I142" s="42">
        <f t="shared" si="5"/>
        <v>51.333333333333336</v>
      </c>
      <c r="J142" s="43">
        <v>10800</v>
      </c>
      <c r="K142" s="43">
        <v>5400</v>
      </c>
      <c r="L142" s="43">
        <v>13500</v>
      </c>
      <c r="M142" s="44">
        <f t="shared" si="6"/>
        <v>29700</v>
      </c>
      <c r="AH142"/>
    </row>
    <row r="143" spans="1:34" hidden="1" x14ac:dyDescent="0.25">
      <c r="A143" s="39" t="s">
        <v>4106</v>
      </c>
      <c r="B143" s="40" t="s">
        <v>4105</v>
      </c>
      <c r="C143" s="40" t="s">
        <v>3867</v>
      </c>
      <c r="D143" s="40" t="s">
        <v>3908</v>
      </c>
      <c r="E143" s="40" t="s">
        <v>3865</v>
      </c>
      <c r="F143" s="41">
        <v>56</v>
      </c>
      <c r="G143" s="41">
        <v>60</v>
      </c>
      <c r="H143" s="41">
        <v>53</v>
      </c>
      <c r="I143" s="42">
        <f t="shared" si="5"/>
        <v>56.333333333333336</v>
      </c>
      <c r="J143" s="43">
        <v>2700</v>
      </c>
      <c r="K143" s="43">
        <v>2700</v>
      </c>
      <c r="L143" s="43">
        <v>5400</v>
      </c>
      <c r="M143" s="44">
        <f t="shared" si="6"/>
        <v>10800</v>
      </c>
      <c r="AH143"/>
    </row>
    <row r="144" spans="1:34" hidden="1" x14ac:dyDescent="0.25">
      <c r="A144" s="39" t="s">
        <v>4104</v>
      </c>
      <c r="B144" s="40" t="s">
        <v>4103</v>
      </c>
      <c r="C144" s="40" t="s">
        <v>3871</v>
      </c>
      <c r="D144" s="40" t="s">
        <v>3903</v>
      </c>
      <c r="E144" s="40" t="s">
        <v>3870</v>
      </c>
      <c r="F144" s="41">
        <v>81</v>
      </c>
      <c r="G144" s="41">
        <v>87</v>
      </c>
      <c r="H144" s="41">
        <v>76</v>
      </c>
      <c r="I144" s="42">
        <f t="shared" si="5"/>
        <v>81.333333333333329</v>
      </c>
      <c r="J144" s="43">
        <v>10800</v>
      </c>
      <c r="K144" s="43">
        <v>5400</v>
      </c>
      <c r="L144" s="43">
        <v>5400</v>
      </c>
      <c r="M144" s="44">
        <f t="shared" si="6"/>
        <v>21600</v>
      </c>
      <c r="AH144"/>
    </row>
    <row r="145" spans="1:34" hidden="1" x14ac:dyDescent="0.25">
      <c r="A145" s="39" t="s">
        <v>4102</v>
      </c>
      <c r="B145" s="40" t="s">
        <v>4101</v>
      </c>
      <c r="C145" s="40" t="s">
        <v>3871</v>
      </c>
      <c r="D145" s="40" t="s">
        <v>3903</v>
      </c>
      <c r="E145" s="40" t="s">
        <v>3879</v>
      </c>
      <c r="F145" s="41">
        <v>60</v>
      </c>
      <c r="G145" s="41">
        <v>64</v>
      </c>
      <c r="H145" s="41">
        <v>56</v>
      </c>
      <c r="I145" s="42">
        <f t="shared" si="5"/>
        <v>60</v>
      </c>
      <c r="J145" s="43">
        <v>13500</v>
      </c>
      <c r="K145" s="43">
        <v>10800</v>
      </c>
      <c r="L145" s="43">
        <v>13500</v>
      </c>
      <c r="M145" s="44">
        <f t="shared" si="6"/>
        <v>37800</v>
      </c>
      <c r="AH145"/>
    </row>
    <row r="146" spans="1:34" hidden="1" x14ac:dyDescent="0.25">
      <c r="A146" s="39" t="s">
        <v>4100</v>
      </c>
      <c r="B146" s="40" t="s">
        <v>4099</v>
      </c>
      <c r="C146" s="40" t="s">
        <v>3867</v>
      </c>
      <c r="D146" s="40" t="s">
        <v>3894</v>
      </c>
      <c r="E146" s="40" t="s">
        <v>3879</v>
      </c>
      <c r="F146" s="41">
        <v>49</v>
      </c>
      <c r="G146" s="41">
        <v>52</v>
      </c>
      <c r="H146" s="41">
        <v>46</v>
      </c>
      <c r="I146" s="42">
        <f t="shared" si="5"/>
        <v>49</v>
      </c>
      <c r="J146" s="43">
        <v>5400</v>
      </c>
      <c r="K146" s="43">
        <v>10800</v>
      </c>
      <c r="L146" s="43">
        <v>8100</v>
      </c>
      <c r="M146" s="44">
        <f t="shared" si="6"/>
        <v>24300</v>
      </c>
      <c r="AH146"/>
    </row>
    <row r="147" spans="1:34" hidden="1" x14ac:dyDescent="0.25">
      <c r="A147" s="39" t="s">
        <v>4098</v>
      </c>
      <c r="B147" s="40" t="s">
        <v>4097</v>
      </c>
      <c r="C147" s="40" t="s">
        <v>3883</v>
      </c>
      <c r="D147" s="40" t="s">
        <v>3894</v>
      </c>
      <c r="E147" s="40" t="s">
        <v>3870</v>
      </c>
      <c r="F147" s="41">
        <v>57</v>
      </c>
      <c r="G147" s="41">
        <v>61</v>
      </c>
      <c r="H147" s="41">
        <v>54</v>
      </c>
      <c r="I147" s="42">
        <f t="shared" si="5"/>
        <v>57.333333333333336</v>
      </c>
      <c r="J147" s="43">
        <v>8100</v>
      </c>
      <c r="K147" s="43">
        <v>10800</v>
      </c>
      <c r="L147" s="43">
        <v>10800</v>
      </c>
      <c r="M147" s="44">
        <f t="shared" si="6"/>
        <v>29700</v>
      </c>
      <c r="AH147"/>
    </row>
    <row r="148" spans="1:34" hidden="1" x14ac:dyDescent="0.25">
      <c r="A148" s="39" t="s">
        <v>4096</v>
      </c>
      <c r="B148" s="40" t="s">
        <v>4095</v>
      </c>
      <c r="C148" s="40" t="s">
        <v>3867</v>
      </c>
      <c r="D148" s="40" t="s">
        <v>3894</v>
      </c>
      <c r="E148" s="40" t="s">
        <v>3870</v>
      </c>
      <c r="F148" s="41">
        <v>67</v>
      </c>
      <c r="G148" s="41">
        <v>72</v>
      </c>
      <c r="H148" s="41">
        <v>63</v>
      </c>
      <c r="I148" s="42">
        <f t="shared" si="5"/>
        <v>67.333333333333329</v>
      </c>
      <c r="J148" s="43">
        <v>8100</v>
      </c>
      <c r="K148" s="43">
        <v>10800</v>
      </c>
      <c r="L148" s="43">
        <v>8100</v>
      </c>
      <c r="M148" s="44">
        <f t="shared" si="6"/>
        <v>27000</v>
      </c>
      <c r="AH148"/>
    </row>
    <row r="149" spans="1:34" hidden="1" x14ac:dyDescent="0.25">
      <c r="A149" s="39" t="s">
        <v>4094</v>
      </c>
      <c r="B149" s="40" t="s">
        <v>4093</v>
      </c>
      <c r="C149" s="40" t="s">
        <v>3867</v>
      </c>
      <c r="D149" s="40" t="s">
        <v>3894</v>
      </c>
      <c r="E149" s="40" t="s">
        <v>3870</v>
      </c>
      <c r="F149" s="41">
        <v>65</v>
      </c>
      <c r="G149" s="41">
        <v>70</v>
      </c>
      <c r="H149" s="41">
        <v>61</v>
      </c>
      <c r="I149" s="42">
        <f t="shared" si="5"/>
        <v>65.333333333333329</v>
      </c>
      <c r="J149" s="43">
        <v>5400</v>
      </c>
      <c r="K149" s="43">
        <v>5400</v>
      </c>
      <c r="L149" s="43">
        <v>10800</v>
      </c>
      <c r="M149" s="44">
        <f t="shared" si="6"/>
        <v>21600</v>
      </c>
      <c r="AH149"/>
    </row>
    <row r="150" spans="1:34" hidden="1" x14ac:dyDescent="0.25">
      <c r="A150" s="39" t="s">
        <v>4092</v>
      </c>
      <c r="B150" s="40" t="s">
        <v>4091</v>
      </c>
      <c r="C150" s="40" t="s">
        <v>3871</v>
      </c>
      <c r="D150" s="40" t="s">
        <v>3891</v>
      </c>
      <c r="E150" s="40" t="s">
        <v>3865</v>
      </c>
      <c r="F150" s="41">
        <v>71</v>
      </c>
      <c r="G150" s="41">
        <v>76</v>
      </c>
      <c r="H150" s="41">
        <v>67</v>
      </c>
      <c r="I150" s="42">
        <f t="shared" si="5"/>
        <v>71.333333333333329</v>
      </c>
      <c r="J150" s="43">
        <v>2700</v>
      </c>
      <c r="K150" s="43">
        <v>10800</v>
      </c>
      <c r="L150" s="43">
        <v>8100</v>
      </c>
      <c r="M150" s="44">
        <f t="shared" si="6"/>
        <v>21600</v>
      </c>
      <c r="AH150"/>
    </row>
    <row r="151" spans="1:34" hidden="1" x14ac:dyDescent="0.25">
      <c r="A151" s="39" t="s">
        <v>4090</v>
      </c>
      <c r="B151" s="40" t="s">
        <v>4089</v>
      </c>
      <c r="C151" s="40" t="s">
        <v>3871</v>
      </c>
      <c r="D151" s="40" t="s">
        <v>3886</v>
      </c>
      <c r="E151" s="40" t="s">
        <v>3870</v>
      </c>
      <c r="F151" s="41">
        <v>70</v>
      </c>
      <c r="G151" s="41">
        <v>75</v>
      </c>
      <c r="H151" s="41">
        <v>66</v>
      </c>
      <c r="I151" s="42">
        <f t="shared" si="5"/>
        <v>70.333333333333329</v>
      </c>
      <c r="J151" s="43">
        <v>13500</v>
      </c>
      <c r="K151" s="43">
        <v>5400</v>
      </c>
      <c r="L151" s="43">
        <v>8100</v>
      </c>
      <c r="M151" s="44">
        <f t="shared" si="6"/>
        <v>27000</v>
      </c>
      <c r="AH151"/>
    </row>
    <row r="152" spans="1:34" hidden="1" x14ac:dyDescent="0.25">
      <c r="A152" s="39" t="s">
        <v>4088</v>
      </c>
      <c r="B152" s="40" t="s">
        <v>4087</v>
      </c>
      <c r="C152" s="40" t="s">
        <v>3867</v>
      </c>
      <c r="D152" s="40" t="s">
        <v>3886</v>
      </c>
      <c r="E152" s="40" t="s">
        <v>3879</v>
      </c>
      <c r="F152" s="41">
        <v>77</v>
      </c>
      <c r="G152" s="41">
        <v>82</v>
      </c>
      <c r="H152" s="41">
        <v>72</v>
      </c>
      <c r="I152" s="42">
        <f t="shared" si="5"/>
        <v>77</v>
      </c>
      <c r="J152" s="43">
        <v>5400</v>
      </c>
      <c r="K152" s="43">
        <v>5400</v>
      </c>
      <c r="L152" s="43">
        <v>8100</v>
      </c>
      <c r="M152" s="44">
        <f t="shared" si="6"/>
        <v>18900</v>
      </c>
      <c r="AH152"/>
    </row>
    <row r="153" spans="1:34" hidden="1" x14ac:dyDescent="0.25">
      <c r="A153" s="39" t="s">
        <v>4086</v>
      </c>
      <c r="B153" s="40" t="s">
        <v>4085</v>
      </c>
      <c r="C153" s="40" t="s">
        <v>3883</v>
      </c>
      <c r="D153" s="40" t="s">
        <v>3880</v>
      </c>
      <c r="E153" s="40" t="s">
        <v>3865</v>
      </c>
      <c r="F153" s="41">
        <v>76</v>
      </c>
      <c r="G153" s="41">
        <v>81</v>
      </c>
      <c r="H153" s="41">
        <v>71</v>
      </c>
      <c r="I153" s="42">
        <f t="shared" si="5"/>
        <v>76</v>
      </c>
      <c r="J153" s="43">
        <v>13500</v>
      </c>
      <c r="K153" s="43">
        <v>2700</v>
      </c>
      <c r="L153" s="43">
        <v>8100</v>
      </c>
      <c r="M153" s="44">
        <f t="shared" si="6"/>
        <v>24300</v>
      </c>
      <c r="AH153"/>
    </row>
    <row r="154" spans="1:34" hidden="1" x14ac:dyDescent="0.25">
      <c r="A154" s="39" t="s">
        <v>4084</v>
      </c>
      <c r="B154" s="40" t="s">
        <v>4083</v>
      </c>
      <c r="C154" s="40" t="s">
        <v>3867</v>
      </c>
      <c r="D154" s="40" t="s">
        <v>3880</v>
      </c>
      <c r="E154" s="40" t="s">
        <v>3865</v>
      </c>
      <c r="F154" s="41">
        <v>74</v>
      </c>
      <c r="G154" s="41">
        <v>79</v>
      </c>
      <c r="H154" s="41">
        <v>70</v>
      </c>
      <c r="I154" s="42">
        <f t="shared" si="5"/>
        <v>74.333333333333329</v>
      </c>
      <c r="J154" s="43">
        <v>10800</v>
      </c>
      <c r="K154" s="43">
        <v>2700</v>
      </c>
      <c r="L154" s="43">
        <v>5400</v>
      </c>
      <c r="M154" s="44">
        <f t="shared" si="6"/>
        <v>18900</v>
      </c>
      <c r="AH154"/>
    </row>
    <row r="155" spans="1:34" hidden="1" x14ac:dyDescent="0.25">
      <c r="A155" s="39" t="s">
        <v>4082</v>
      </c>
      <c r="B155" s="40" t="s">
        <v>4081</v>
      </c>
      <c r="C155" s="40" t="s">
        <v>3867</v>
      </c>
      <c r="D155" s="40" t="s">
        <v>3876</v>
      </c>
      <c r="E155" s="40" t="s">
        <v>3870</v>
      </c>
      <c r="F155" s="41">
        <v>67</v>
      </c>
      <c r="G155" s="41">
        <v>72</v>
      </c>
      <c r="H155" s="41">
        <v>63</v>
      </c>
      <c r="I155" s="42">
        <f t="shared" si="5"/>
        <v>67.333333333333329</v>
      </c>
      <c r="J155" s="43">
        <v>10800</v>
      </c>
      <c r="K155" s="43">
        <v>8100</v>
      </c>
      <c r="L155" s="43">
        <v>13500</v>
      </c>
      <c r="M155" s="44">
        <f t="shared" si="6"/>
        <v>32400</v>
      </c>
      <c r="AH155"/>
    </row>
    <row r="156" spans="1:34" hidden="1" x14ac:dyDescent="0.25">
      <c r="A156" s="39" t="s">
        <v>4080</v>
      </c>
      <c r="B156" s="40" t="s">
        <v>4079</v>
      </c>
      <c r="C156" s="40" t="s">
        <v>3871</v>
      </c>
      <c r="D156" s="40" t="s">
        <v>3866</v>
      </c>
      <c r="E156" s="40" t="s">
        <v>3865</v>
      </c>
      <c r="F156" s="41">
        <v>81</v>
      </c>
      <c r="G156" s="41">
        <v>87</v>
      </c>
      <c r="H156" s="41">
        <v>76</v>
      </c>
      <c r="I156" s="42">
        <f t="shared" si="5"/>
        <v>81.333333333333329</v>
      </c>
      <c r="J156" s="43">
        <v>8100</v>
      </c>
      <c r="K156" s="43">
        <v>10800</v>
      </c>
      <c r="L156" s="43">
        <v>5400</v>
      </c>
      <c r="M156" s="44">
        <f t="shared" si="6"/>
        <v>24300</v>
      </c>
      <c r="AH156"/>
    </row>
    <row r="157" spans="1:34" hidden="1" x14ac:dyDescent="0.25">
      <c r="A157" s="39" t="s">
        <v>4078</v>
      </c>
      <c r="B157" s="40" t="s">
        <v>4077</v>
      </c>
      <c r="C157" s="40" t="s">
        <v>3871</v>
      </c>
      <c r="D157" s="40" t="s">
        <v>3866</v>
      </c>
      <c r="E157" s="40" t="s">
        <v>3870</v>
      </c>
      <c r="F157" s="41">
        <v>86</v>
      </c>
      <c r="G157" s="41">
        <v>92</v>
      </c>
      <c r="H157" s="41">
        <v>81</v>
      </c>
      <c r="I157" s="42">
        <f t="shared" si="5"/>
        <v>86.333333333333329</v>
      </c>
      <c r="J157" s="43">
        <v>10800</v>
      </c>
      <c r="K157" s="43">
        <v>8100</v>
      </c>
      <c r="L157" s="43">
        <v>8100</v>
      </c>
      <c r="M157" s="44">
        <f t="shared" si="6"/>
        <v>27000</v>
      </c>
      <c r="AH157"/>
    </row>
    <row r="158" spans="1:34" hidden="1" x14ac:dyDescent="0.25">
      <c r="A158" s="39" t="s">
        <v>4076</v>
      </c>
      <c r="B158" s="40" t="s">
        <v>4075</v>
      </c>
      <c r="C158" s="40" t="s">
        <v>3867</v>
      </c>
      <c r="D158" s="40" t="s">
        <v>3866</v>
      </c>
      <c r="E158" s="40" t="s">
        <v>3879</v>
      </c>
      <c r="F158" s="41">
        <v>50</v>
      </c>
      <c r="G158" s="41">
        <v>54</v>
      </c>
      <c r="H158" s="41">
        <v>47</v>
      </c>
      <c r="I158" s="42">
        <f t="shared" si="5"/>
        <v>50.333333333333336</v>
      </c>
      <c r="J158" s="43">
        <v>2700</v>
      </c>
      <c r="K158" s="43">
        <v>10800</v>
      </c>
      <c r="L158" s="43">
        <v>5400</v>
      </c>
      <c r="M158" s="44">
        <f t="shared" si="6"/>
        <v>18900</v>
      </c>
      <c r="AH158"/>
    </row>
    <row r="159" spans="1:34" hidden="1" x14ac:dyDescent="0.25">
      <c r="A159" s="39" t="s">
        <v>4074</v>
      </c>
      <c r="B159" s="40" t="s">
        <v>4073</v>
      </c>
      <c r="C159" s="40" t="s">
        <v>3883</v>
      </c>
      <c r="D159" s="40" t="s">
        <v>3926</v>
      </c>
      <c r="E159" s="40" t="s">
        <v>3879</v>
      </c>
      <c r="F159" s="41">
        <v>67</v>
      </c>
      <c r="G159" s="41">
        <v>72</v>
      </c>
      <c r="H159" s="41">
        <v>63</v>
      </c>
      <c r="I159" s="42">
        <f t="shared" si="5"/>
        <v>67.333333333333329</v>
      </c>
      <c r="J159" s="43">
        <v>8100</v>
      </c>
      <c r="K159" s="43">
        <v>2700</v>
      </c>
      <c r="L159" s="43">
        <v>10800</v>
      </c>
      <c r="M159" s="44">
        <f t="shared" si="6"/>
        <v>21600</v>
      </c>
      <c r="AH159"/>
    </row>
    <row r="160" spans="1:34" hidden="1" x14ac:dyDescent="0.25">
      <c r="A160" s="39" t="s">
        <v>4072</v>
      </c>
      <c r="B160" s="40" t="s">
        <v>4071</v>
      </c>
      <c r="C160" s="40" t="s">
        <v>3867</v>
      </c>
      <c r="D160" s="40" t="s">
        <v>3926</v>
      </c>
      <c r="E160" s="40" t="s">
        <v>3870</v>
      </c>
      <c r="F160" s="41">
        <v>53</v>
      </c>
      <c r="G160" s="41">
        <v>57</v>
      </c>
      <c r="H160" s="41">
        <v>50</v>
      </c>
      <c r="I160" s="42">
        <f t="shared" si="5"/>
        <v>53.333333333333336</v>
      </c>
      <c r="J160" s="43">
        <v>13500</v>
      </c>
      <c r="K160" s="43">
        <v>5400</v>
      </c>
      <c r="L160" s="43">
        <v>13500</v>
      </c>
      <c r="M160" s="44">
        <f t="shared" si="6"/>
        <v>32400</v>
      </c>
      <c r="AH160"/>
    </row>
    <row r="161" spans="1:34" hidden="1" x14ac:dyDescent="0.25">
      <c r="A161" s="39" t="s">
        <v>4070</v>
      </c>
      <c r="B161" s="40" t="s">
        <v>4069</v>
      </c>
      <c r="C161" s="40" t="s">
        <v>3867</v>
      </c>
      <c r="D161" s="40" t="s">
        <v>3919</v>
      </c>
      <c r="E161" s="40" t="s">
        <v>3870</v>
      </c>
      <c r="F161" s="41">
        <v>75</v>
      </c>
      <c r="G161" s="41">
        <v>80</v>
      </c>
      <c r="H161" s="41">
        <v>71</v>
      </c>
      <c r="I161" s="42">
        <f t="shared" si="5"/>
        <v>75.333333333333329</v>
      </c>
      <c r="J161" s="43">
        <v>8100</v>
      </c>
      <c r="K161" s="43">
        <v>2700</v>
      </c>
      <c r="L161" s="43">
        <v>8100</v>
      </c>
      <c r="M161" s="44">
        <f t="shared" si="6"/>
        <v>18900</v>
      </c>
      <c r="AH161"/>
    </row>
    <row r="162" spans="1:34" hidden="1" x14ac:dyDescent="0.25">
      <c r="A162" s="39" t="s">
        <v>4068</v>
      </c>
      <c r="B162" s="40" t="s">
        <v>4067</v>
      </c>
      <c r="C162" s="40" t="s">
        <v>3871</v>
      </c>
      <c r="D162" s="40" t="s">
        <v>3919</v>
      </c>
      <c r="E162" s="40" t="s">
        <v>3870</v>
      </c>
      <c r="F162" s="41">
        <v>56</v>
      </c>
      <c r="G162" s="41">
        <v>60</v>
      </c>
      <c r="H162" s="41">
        <v>53</v>
      </c>
      <c r="I162" s="42">
        <f t="shared" si="5"/>
        <v>56.333333333333336</v>
      </c>
      <c r="J162" s="43">
        <v>8100</v>
      </c>
      <c r="K162" s="43">
        <v>8100</v>
      </c>
      <c r="L162" s="43">
        <v>5400</v>
      </c>
      <c r="M162" s="44">
        <f t="shared" si="6"/>
        <v>21600</v>
      </c>
      <c r="AH162"/>
    </row>
    <row r="163" spans="1:34" hidden="1" x14ac:dyDescent="0.25">
      <c r="A163" s="39" t="s">
        <v>4066</v>
      </c>
      <c r="B163" s="40" t="s">
        <v>4065</v>
      </c>
      <c r="C163" s="40" t="s">
        <v>3871</v>
      </c>
      <c r="D163" s="40" t="s">
        <v>3919</v>
      </c>
      <c r="E163" s="40" t="s">
        <v>3865</v>
      </c>
      <c r="F163" s="41">
        <v>68</v>
      </c>
      <c r="G163" s="41">
        <v>73</v>
      </c>
      <c r="H163" s="41">
        <v>64</v>
      </c>
      <c r="I163" s="42">
        <f t="shared" si="5"/>
        <v>68.333333333333329</v>
      </c>
      <c r="J163" s="43">
        <v>5400</v>
      </c>
      <c r="K163" s="43">
        <v>8100</v>
      </c>
      <c r="L163" s="43">
        <v>13500</v>
      </c>
      <c r="M163" s="44">
        <f t="shared" si="6"/>
        <v>27000</v>
      </c>
      <c r="AH163"/>
    </row>
    <row r="164" spans="1:34" hidden="1" x14ac:dyDescent="0.25">
      <c r="A164" s="39" t="s">
        <v>4064</v>
      </c>
      <c r="B164" s="40" t="s">
        <v>4063</v>
      </c>
      <c r="C164" s="40" t="s">
        <v>3867</v>
      </c>
      <c r="D164" s="40" t="s">
        <v>3916</v>
      </c>
      <c r="E164" s="40" t="s">
        <v>3870</v>
      </c>
      <c r="F164" s="41">
        <v>42</v>
      </c>
      <c r="G164" s="41">
        <v>45</v>
      </c>
      <c r="H164" s="41">
        <v>39</v>
      </c>
      <c r="I164" s="42">
        <f t="shared" si="5"/>
        <v>42</v>
      </c>
      <c r="J164" s="43">
        <v>5400</v>
      </c>
      <c r="K164" s="43">
        <v>10800</v>
      </c>
      <c r="L164" s="43">
        <v>8100</v>
      </c>
      <c r="M164" s="44">
        <f t="shared" si="6"/>
        <v>24300</v>
      </c>
      <c r="AH164"/>
    </row>
    <row r="165" spans="1:34" hidden="1" x14ac:dyDescent="0.25">
      <c r="A165" s="39" t="s">
        <v>4062</v>
      </c>
      <c r="B165" s="40" t="s">
        <v>4061</v>
      </c>
      <c r="C165" s="40" t="s">
        <v>3883</v>
      </c>
      <c r="D165" s="40" t="s">
        <v>3911</v>
      </c>
      <c r="E165" s="40" t="s">
        <v>3879</v>
      </c>
      <c r="F165" s="41">
        <v>59</v>
      </c>
      <c r="G165" s="41">
        <v>63</v>
      </c>
      <c r="H165" s="41">
        <v>55</v>
      </c>
      <c r="I165" s="42">
        <f t="shared" si="5"/>
        <v>59</v>
      </c>
      <c r="J165" s="43">
        <v>5400</v>
      </c>
      <c r="K165" s="43">
        <v>5400</v>
      </c>
      <c r="L165" s="43">
        <v>10800</v>
      </c>
      <c r="M165" s="44">
        <f t="shared" si="6"/>
        <v>21600</v>
      </c>
      <c r="AH165"/>
    </row>
    <row r="166" spans="1:34" hidden="1" x14ac:dyDescent="0.25">
      <c r="A166" s="39" t="s">
        <v>4060</v>
      </c>
      <c r="B166" s="40" t="s">
        <v>4059</v>
      </c>
      <c r="C166" s="40" t="s">
        <v>3867</v>
      </c>
      <c r="D166" s="40" t="s">
        <v>3911</v>
      </c>
      <c r="E166" s="40" t="s">
        <v>3865</v>
      </c>
      <c r="F166" s="41">
        <v>41</v>
      </c>
      <c r="G166" s="41">
        <v>44</v>
      </c>
      <c r="H166" s="41">
        <v>39</v>
      </c>
      <c r="I166" s="42">
        <f t="shared" si="5"/>
        <v>41.333333333333336</v>
      </c>
      <c r="J166" s="43">
        <v>2700</v>
      </c>
      <c r="K166" s="43">
        <v>5400</v>
      </c>
      <c r="L166" s="43">
        <v>13500</v>
      </c>
      <c r="M166" s="44">
        <f t="shared" si="6"/>
        <v>21600</v>
      </c>
      <c r="AH166"/>
    </row>
    <row r="167" spans="1:34" hidden="1" x14ac:dyDescent="0.25">
      <c r="A167" s="39" t="s">
        <v>4058</v>
      </c>
      <c r="B167" s="40" t="s">
        <v>4057</v>
      </c>
      <c r="C167" s="40" t="s">
        <v>3867</v>
      </c>
      <c r="D167" s="40" t="s">
        <v>3908</v>
      </c>
      <c r="E167" s="40" t="s">
        <v>3865</v>
      </c>
      <c r="F167" s="41">
        <v>85</v>
      </c>
      <c r="G167" s="41">
        <v>91</v>
      </c>
      <c r="H167" s="41">
        <v>80</v>
      </c>
      <c r="I167" s="42">
        <f t="shared" si="5"/>
        <v>85.333333333333329</v>
      </c>
      <c r="J167" s="43">
        <v>13500</v>
      </c>
      <c r="K167" s="43">
        <v>5400</v>
      </c>
      <c r="L167" s="43">
        <v>10800</v>
      </c>
      <c r="M167" s="44">
        <f t="shared" si="6"/>
        <v>29700</v>
      </c>
      <c r="AH167"/>
    </row>
    <row r="168" spans="1:34" hidden="1" x14ac:dyDescent="0.25">
      <c r="A168" s="39" t="s">
        <v>4056</v>
      </c>
      <c r="B168" s="40" t="s">
        <v>4055</v>
      </c>
      <c r="C168" s="40" t="s">
        <v>3871</v>
      </c>
      <c r="D168" s="40" t="s">
        <v>3903</v>
      </c>
      <c r="E168" s="40" t="s">
        <v>3870</v>
      </c>
      <c r="F168" s="41">
        <v>68</v>
      </c>
      <c r="G168" s="41">
        <v>73</v>
      </c>
      <c r="H168" s="41">
        <v>64</v>
      </c>
      <c r="I168" s="42">
        <f t="shared" si="5"/>
        <v>68.333333333333329</v>
      </c>
      <c r="J168" s="43">
        <v>13500</v>
      </c>
      <c r="K168" s="43">
        <v>8100</v>
      </c>
      <c r="L168" s="43">
        <v>5400</v>
      </c>
      <c r="M168" s="44">
        <f t="shared" si="6"/>
        <v>27000</v>
      </c>
      <c r="AH168"/>
    </row>
    <row r="169" spans="1:34" hidden="1" x14ac:dyDescent="0.25">
      <c r="A169" s="39" t="s">
        <v>4054</v>
      </c>
      <c r="B169" s="40" t="s">
        <v>4053</v>
      </c>
      <c r="C169" s="40" t="s">
        <v>3871</v>
      </c>
      <c r="D169" s="40" t="s">
        <v>3903</v>
      </c>
      <c r="E169" s="40" t="s">
        <v>3865</v>
      </c>
      <c r="F169" s="41">
        <v>67</v>
      </c>
      <c r="G169" s="41">
        <v>72</v>
      </c>
      <c r="H169" s="41">
        <v>63</v>
      </c>
      <c r="I169" s="42">
        <f t="shared" si="5"/>
        <v>67.333333333333329</v>
      </c>
      <c r="J169" s="43">
        <v>2700</v>
      </c>
      <c r="K169" s="43">
        <v>10800</v>
      </c>
      <c r="L169" s="43">
        <v>8100</v>
      </c>
      <c r="M169" s="44">
        <f t="shared" si="6"/>
        <v>21600</v>
      </c>
      <c r="AH169"/>
    </row>
    <row r="170" spans="1:34" hidden="1" x14ac:dyDescent="0.25">
      <c r="A170" s="39" t="s">
        <v>4052</v>
      </c>
      <c r="B170" s="40" t="s">
        <v>4051</v>
      </c>
      <c r="C170" s="40" t="s">
        <v>3867</v>
      </c>
      <c r="D170" s="40" t="s">
        <v>3894</v>
      </c>
      <c r="E170" s="40" t="s">
        <v>3870</v>
      </c>
      <c r="F170" s="41">
        <v>81</v>
      </c>
      <c r="G170" s="41">
        <v>87</v>
      </c>
      <c r="H170" s="41">
        <v>76</v>
      </c>
      <c r="I170" s="42">
        <f t="shared" si="5"/>
        <v>81.333333333333329</v>
      </c>
      <c r="J170" s="43">
        <v>8100</v>
      </c>
      <c r="K170" s="43">
        <v>5400</v>
      </c>
      <c r="L170" s="43">
        <v>8100</v>
      </c>
      <c r="M170" s="44">
        <f t="shared" si="6"/>
        <v>21600</v>
      </c>
      <c r="AH170"/>
    </row>
    <row r="171" spans="1:34" hidden="1" x14ac:dyDescent="0.25">
      <c r="A171" s="39" t="s">
        <v>4050</v>
      </c>
      <c r="B171" s="40" t="s">
        <v>4049</v>
      </c>
      <c r="C171" s="40" t="s">
        <v>3883</v>
      </c>
      <c r="D171" s="40" t="s">
        <v>3894</v>
      </c>
      <c r="E171" s="40" t="s">
        <v>3879</v>
      </c>
      <c r="F171" s="41">
        <v>85</v>
      </c>
      <c r="G171" s="41">
        <v>91</v>
      </c>
      <c r="H171" s="41">
        <v>80</v>
      </c>
      <c r="I171" s="42">
        <f t="shared" si="5"/>
        <v>85.333333333333329</v>
      </c>
      <c r="J171" s="43">
        <v>5400</v>
      </c>
      <c r="K171" s="43">
        <v>10800</v>
      </c>
      <c r="L171" s="43">
        <v>5400</v>
      </c>
      <c r="M171" s="44">
        <f t="shared" si="6"/>
        <v>21600</v>
      </c>
      <c r="AH171"/>
    </row>
    <row r="172" spans="1:34" hidden="1" x14ac:dyDescent="0.25">
      <c r="A172" s="39" t="s">
        <v>4048</v>
      </c>
      <c r="B172" s="40" t="s">
        <v>4047</v>
      </c>
      <c r="C172" s="40" t="s">
        <v>3867</v>
      </c>
      <c r="D172" s="40" t="s">
        <v>3894</v>
      </c>
      <c r="E172" s="40" t="s">
        <v>3879</v>
      </c>
      <c r="F172" s="41">
        <v>51</v>
      </c>
      <c r="G172" s="41">
        <v>55</v>
      </c>
      <c r="H172" s="41">
        <v>48</v>
      </c>
      <c r="I172" s="42">
        <f t="shared" si="5"/>
        <v>51.333333333333336</v>
      </c>
      <c r="J172" s="43">
        <v>2700</v>
      </c>
      <c r="K172" s="43">
        <v>8100</v>
      </c>
      <c r="L172" s="43">
        <v>13500</v>
      </c>
      <c r="M172" s="44">
        <f t="shared" si="6"/>
        <v>24300</v>
      </c>
      <c r="AH172"/>
    </row>
    <row r="173" spans="1:34" hidden="1" x14ac:dyDescent="0.25">
      <c r="A173" s="39" t="s">
        <v>4046</v>
      </c>
      <c r="B173" s="40" t="s">
        <v>4045</v>
      </c>
      <c r="C173" s="40" t="s">
        <v>3867</v>
      </c>
      <c r="D173" s="40" t="s">
        <v>3894</v>
      </c>
      <c r="E173" s="40" t="s">
        <v>3870</v>
      </c>
      <c r="F173" s="41">
        <v>69</v>
      </c>
      <c r="G173" s="41">
        <v>74</v>
      </c>
      <c r="H173" s="41">
        <v>65</v>
      </c>
      <c r="I173" s="42">
        <f t="shared" si="5"/>
        <v>69.333333333333329</v>
      </c>
      <c r="J173" s="43">
        <v>2700</v>
      </c>
      <c r="K173" s="43">
        <v>2700</v>
      </c>
      <c r="L173" s="43">
        <v>5400</v>
      </c>
      <c r="M173" s="44">
        <f t="shared" si="6"/>
        <v>10800</v>
      </c>
      <c r="AH173"/>
    </row>
    <row r="174" spans="1:34" hidden="1" x14ac:dyDescent="0.25">
      <c r="A174" s="39" t="s">
        <v>4044</v>
      </c>
      <c r="B174" s="40" t="s">
        <v>4043</v>
      </c>
      <c r="C174" s="40" t="s">
        <v>3871</v>
      </c>
      <c r="D174" s="40" t="s">
        <v>3891</v>
      </c>
      <c r="E174" s="40" t="s">
        <v>3870</v>
      </c>
      <c r="F174" s="41">
        <v>87</v>
      </c>
      <c r="G174" s="41">
        <v>93</v>
      </c>
      <c r="H174" s="41">
        <v>82</v>
      </c>
      <c r="I174" s="42">
        <f t="shared" si="5"/>
        <v>87.333333333333329</v>
      </c>
      <c r="J174" s="43">
        <v>10800</v>
      </c>
      <c r="K174" s="43">
        <v>2700</v>
      </c>
      <c r="L174" s="43">
        <v>5400</v>
      </c>
      <c r="M174" s="44">
        <f t="shared" si="6"/>
        <v>18900</v>
      </c>
      <c r="AH174"/>
    </row>
    <row r="175" spans="1:34" hidden="1" x14ac:dyDescent="0.25">
      <c r="A175" s="39" t="s">
        <v>4042</v>
      </c>
      <c r="B175" s="40" t="s">
        <v>4041</v>
      </c>
      <c r="C175" s="40" t="s">
        <v>3871</v>
      </c>
      <c r="D175" s="40" t="s">
        <v>3886</v>
      </c>
      <c r="E175" s="40" t="s">
        <v>3870</v>
      </c>
      <c r="F175" s="41">
        <v>88</v>
      </c>
      <c r="G175" s="41">
        <v>94</v>
      </c>
      <c r="H175" s="41">
        <v>83</v>
      </c>
      <c r="I175" s="42">
        <f t="shared" si="5"/>
        <v>88.333333333333329</v>
      </c>
      <c r="J175" s="43">
        <v>10800</v>
      </c>
      <c r="K175" s="43">
        <v>8100</v>
      </c>
      <c r="L175" s="43">
        <v>13500</v>
      </c>
      <c r="M175" s="44">
        <f t="shared" si="6"/>
        <v>32400</v>
      </c>
      <c r="AH175"/>
    </row>
    <row r="176" spans="1:34" hidden="1" x14ac:dyDescent="0.25">
      <c r="A176" s="39" t="s">
        <v>4040</v>
      </c>
      <c r="B176" s="40" t="s">
        <v>4039</v>
      </c>
      <c r="C176" s="40" t="s">
        <v>3867</v>
      </c>
      <c r="D176" s="40" t="s">
        <v>3886</v>
      </c>
      <c r="E176" s="40" t="s">
        <v>3865</v>
      </c>
      <c r="F176" s="41">
        <v>41</v>
      </c>
      <c r="G176" s="41">
        <v>44</v>
      </c>
      <c r="H176" s="41">
        <v>39</v>
      </c>
      <c r="I176" s="42">
        <f t="shared" si="5"/>
        <v>41.333333333333336</v>
      </c>
      <c r="J176" s="43">
        <v>5400</v>
      </c>
      <c r="K176" s="43">
        <v>10800</v>
      </c>
      <c r="L176" s="43">
        <v>8100</v>
      </c>
      <c r="M176" s="44">
        <f t="shared" si="6"/>
        <v>24300</v>
      </c>
      <c r="AH176"/>
    </row>
    <row r="177" spans="1:34" hidden="1" x14ac:dyDescent="0.25">
      <c r="A177" s="39" t="s">
        <v>4038</v>
      </c>
      <c r="B177" s="40" t="s">
        <v>4037</v>
      </c>
      <c r="C177" s="40" t="s">
        <v>3883</v>
      </c>
      <c r="D177" s="40" t="s">
        <v>3880</v>
      </c>
      <c r="E177" s="40" t="s">
        <v>3870</v>
      </c>
      <c r="F177" s="41">
        <v>71</v>
      </c>
      <c r="G177" s="41">
        <v>76</v>
      </c>
      <c r="H177" s="41">
        <v>67</v>
      </c>
      <c r="I177" s="42">
        <f t="shared" si="5"/>
        <v>71.333333333333329</v>
      </c>
      <c r="J177" s="43">
        <v>13500</v>
      </c>
      <c r="K177" s="43">
        <v>2700</v>
      </c>
      <c r="L177" s="43">
        <v>10800</v>
      </c>
      <c r="M177" s="44">
        <f t="shared" si="6"/>
        <v>27000</v>
      </c>
      <c r="AH177"/>
    </row>
    <row r="178" spans="1:34" hidden="1" x14ac:dyDescent="0.25">
      <c r="A178" s="39" t="s">
        <v>4036</v>
      </c>
      <c r="B178" s="40" t="s">
        <v>4035</v>
      </c>
      <c r="C178" s="40" t="s">
        <v>3867</v>
      </c>
      <c r="D178" s="40" t="s">
        <v>3880</v>
      </c>
      <c r="E178" s="40" t="s">
        <v>3879</v>
      </c>
      <c r="F178" s="41">
        <v>68</v>
      </c>
      <c r="G178" s="41">
        <v>73</v>
      </c>
      <c r="H178" s="41">
        <v>64</v>
      </c>
      <c r="I178" s="42">
        <f t="shared" si="5"/>
        <v>68.333333333333329</v>
      </c>
      <c r="J178" s="43">
        <v>8100</v>
      </c>
      <c r="K178" s="43">
        <v>2700</v>
      </c>
      <c r="L178" s="43">
        <v>10800</v>
      </c>
      <c r="M178" s="44">
        <f t="shared" si="6"/>
        <v>21600</v>
      </c>
      <c r="AH178"/>
    </row>
    <row r="179" spans="1:34" hidden="1" x14ac:dyDescent="0.25">
      <c r="A179" s="39" t="s">
        <v>4034</v>
      </c>
      <c r="B179" s="40" t="s">
        <v>4033</v>
      </c>
      <c r="C179" s="40" t="s">
        <v>3867</v>
      </c>
      <c r="D179" s="40" t="s">
        <v>3876</v>
      </c>
      <c r="E179" s="40" t="s">
        <v>3865</v>
      </c>
      <c r="F179" s="41">
        <v>49</v>
      </c>
      <c r="G179" s="41">
        <v>52</v>
      </c>
      <c r="H179" s="41">
        <v>46</v>
      </c>
      <c r="I179" s="42">
        <f t="shared" si="5"/>
        <v>49</v>
      </c>
      <c r="J179" s="43">
        <v>10800</v>
      </c>
      <c r="K179" s="43">
        <v>10800</v>
      </c>
      <c r="L179" s="43">
        <v>5400</v>
      </c>
      <c r="M179" s="44">
        <f t="shared" si="6"/>
        <v>27000</v>
      </c>
      <c r="AH179"/>
    </row>
    <row r="180" spans="1:34" hidden="1" x14ac:dyDescent="0.25">
      <c r="A180" s="39" t="s">
        <v>4032</v>
      </c>
      <c r="B180" s="40" t="s">
        <v>4031</v>
      </c>
      <c r="C180" s="40" t="s">
        <v>3871</v>
      </c>
      <c r="D180" s="40" t="s">
        <v>3866</v>
      </c>
      <c r="E180" s="40" t="s">
        <v>3865</v>
      </c>
      <c r="F180" s="41">
        <v>74</v>
      </c>
      <c r="G180" s="41">
        <v>79</v>
      </c>
      <c r="H180" s="41">
        <v>70</v>
      </c>
      <c r="I180" s="42">
        <f t="shared" si="5"/>
        <v>74.333333333333329</v>
      </c>
      <c r="J180" s="43">
        <v>10800</v>
      </c>
      <c r="K180" s="43">
        <v>5400</v>
      </c>
      <c r="L180" s="43">
        <v>5400</v>
      </c>
      <c r="M180" s="44">
        <f t="shared" si="6"/>
        <v>21600</v>
      </c>
      <c r="AH180"/>
    </row>
    <row r="181" spans="1:34" hidden="1" x14ac:dyDescent="0.25">
      <c r="A181" s="39" t="s">
        <v>4030</v>
      </c>
      <c r="B181" s="40" t="s">
        <v>4029</v>
      </c>
      <c r="C181" s="40" t="s">
        <v>3871</v>
      </c>
      <c r="D181" s="40" t="s">
        <v>3866</v>
      </c>
      <c r="E181" s="40" t="s">
        <v>3870</v>
      </c>
      <c r="F181" s="41">
        <v>84</v>
      </c>
      <c r="G181" s="41">
        <v>90</v>
      </c>
      <c r="H181" s="41">
        <v>79</v>
      </c>
      <c r="I181" s="42">
        <f t="shared" si="5"/>
        <v>84.333333333333329</v>
      </c>
      <c r="J181" s="43">
        <v>13500</v>
      </c>
      <c r="K181" s="43">
        <v>10800</v>
      </c>
      <c r="L181" s="43">
        <v>8100</v>
      </c>
      <c r="M181" s="44">
        <f t="shared" si="6"/>
        <v>32400</v>
      </c>
      <c r="AH181"/>
    </row>
    <row r="182" spans="1:34" hidden="1" x14ac:dyDescent="0.25">
      <c r="A182" s="39" t="s">
        <v>4028</v>
      </c>
      <c r="B182" s="40" t="s">
        <v>4027</v>
      </c>
      <c r="C182" s="40" t="s">
        <v>3867</v>
      </c>
      <c r="D182" s="40" t="s">
        <v>3866</v>
      </c>
      <c r="E182" s="40" t="s">
        <v>3865</v>
      </c>
      <c r="F182" s="41">
        <v>59</v>
      </c>
      <c r="G182" s="41">
        <v>63</v>
      </c>
      <c r="H182" s="41">
        <v>55</v>
      </c>
      <c r="I182" s="42">
        <f t="shared" si="5"/>
        <v>59</v>
      </c>
      <c r="J182" s="43">
        <v>10800</v>
      </c>
      <c r="K182" s="43">
        <v>10800</v>
      </c>
      <c r="L182" s="43">
        <v>5400</v>
      </c>
      <c r="M182" s="44">
        <f t="shared" si="6"/>
        <v>27000</v>
      </c>
      <c r="AH182"/>
    </row>
    <row r="183" spans="1:34" hidden="1" x14ac:dyDescent="0.25">
      <c r="A183" s="39" t="s">
        <v>4026</v>
      </c>
      <c r="B183" s="40" t="s">
        <v>4025</v>
      </c>
      <c r="C183" s="40" t="s">
        <v>3883</v>
      </c>
      <c r="D183" s="40" t="s">
        <v>3926</v>
      </c>
      <c r="E183" s="40" t="s">
        <v>3870</v>
      </c>
      <c r="F183" s="41">
        <v>58</v>
      </c>
      <c r="G183" s="41">
        <v>62</v>
      </c>
      <c r="H183" s="41">
        <v>55</v>
      </c>
      <c r="I183" s="42">
        <f t="shared" si="5"/>
        <v>58.333333333333336</v>
      </c>
      <c r="J183" s="43">
        <v>13500</v>
      </c>
      <c r="K183" s="43">
        <v>8100</v>
      </c>
      <c r="L183" s="43">
        <v>10800</v>
      </c>
      <c r="M183" s="44">
        <f t="shared" si="6"/>
        <v>32400</v>
      </c>
      <c r="AH183"/>
    </row>
    <row r="184" spans="1:34" hidden="1" x14ac:dyDescent="0.25">
      <c r="A184" s="39" t="s">
        <v>4024</v>
      </c>
      <c r="B184" s="40" t="s">
        <v>4023</v>
      </c>
      <c r="C184" s="40" t="s">
        <v>3867</v>
      </c>
      <c r="D184" s="40" t="s">
        <v>3926</v>
      </c>
      <c r="E184" s="40" t="s">
        <v>3879</v>
      </c>
      <c r="F184" s="41">
        <v>61</v>
      </c>
      <c r="G184" s="41">
        <v>65</v>
      </c>
      <c r="H184" s="41">
        <v>57</v>
      </c>
      <c r="I184" s="42">
        <f t="shared" si="5"/>
        <v>61</v>
      </c>
      <c r="J184" s="43">
        <v>10800</v>
      </c>
      <c r="K184" s="43">
        <v>5400</v>
      </c>
      <c r="L184" s="43">
        <v>8100</v>
      </c>
      <c r="M184" s="44">
        <f t="shared" si="6"/>
        <v>24300</v>
      </c>
      <c r="AH184"/>
    </row>
    <row r="185" spans="1:34" hidden="1" x14ac:dyDescent="0.25">
      <c r="A185" s="39" t="s">
        <v>4022</v>
      </c>
      <c r="B185" s="40" t="s">
        <v>4021</v>
      </c>
      <c r="C185" s="40" t="s">
        <v>3867</v>
      </c>
      <c r="D185" s="40" t="s">
        <v>3919</v>
      </c>
      <c r="E185" s="40" t="s">
        <v>3879</v>
      </c>
      <c r="F185" s="41">
        <v>85</v>
      </c>
      <c r="G185" s="41">
        <v>91</v>
      </c>
      <c r="H185" s="41">
        <v>80</v>
      </c>
      <c r="I185" s="42">
        <f t="shared" si="5"/>
        <v>85.333333333333329</v>
      </c>
      <c r="J185" s="43">
        <v>2700</v>
      </c>
      <c r="K185" s="43">
        <v>10800</v>
      </c>
      <c r="L185" s="43">
        <v>8100</v>
      </c>
      <c r="M185" s="44">
        <f t="shared" si="6"/>
        <v>21600</v>
      </c>
      <c r="AH185"/>
    </row>
    <row r="186" spans="1:34" hidden="1" x14ac:dyDescent="0.25">
      <c r="A186" s="39" t="s">
        <v>4020</v>
      </c>
      <c r="B186" s="40" t="s">
        <v>4019</v>
      </c>
      <c r="C186" s="40" t="s">
        <v>3871</v>
      </c>
      <c r="D186" s="40" t="s">
        <v>3919</v>
      </c>
      <c r="E186" s="40" t="s">
        <v>3870</v>
      </c>
      <c r="F186" s="41">
        <v>84</v>
      </c>
      <c r="G186" s="41">
        <v>90</v>
      </c>
      <c r="H186" s="41">
        <v>79</v>
      </c>
      <c r="I186" s="42">
        <f t="shared" si="5"/>
        <v>84.333333333333329</v>
      </c>
      <c r="J186" s="43">
        <v>10800</v>
      </c>
      <c r="K186" s="43">
        <v>10800</v>
      </c>
      <c r="L186" s="43">
        <v>8100</v>
      </c>
      <c r="M186" s="44">
        <f t="shared" si="6"/>
        <v>29700</v>
      </c>
      <c r="AH186"/>
    </row>
    <row r="187" spans="1:34" hidden="1" x14ac:dyDescent="0.25">
      <c r="A187" s="39" t="s">
        <v>4018</v>
      </c>
      <c r="B187" s="40" t="s">
        <v>4017</v>
      </c>
      <c r="C187" s="40" t="s">
        <v>3871</v>
      </c>
      <c r="D187" s="40" t="s">
        <v>3919</v>
      </c>
      <c r="E187" s="40" t="s">
        <v>3870</v>
      </c>
      <c r="F187" s="41">
        <v>41</v>
      </c>
      <c r="G187" s="41">
        <v>44</v>
      </c>
      <c r="H187" s="41">
        <v>39</v>
      </c>
      <c r="I187" s="42">
        <f t="shared" si="5"/>
        <v>41.333333333333336</v>
      </c>
      <c r="J187" s="43">
        <v>8100</v>
      </c>
      <c r="K187" s="43">
        <v>5400</v>
      </c>
      <c r="L187" s="43">
        <v>5400</v>
      </c>
      <c r="M187" s="44">
        <f t="shared" si="6"/>
        <v>18900</v>
      </c>
      <c r="AH187"/>
    </row>
    <row r="188" spans="1:34" hidden="1" x14ac:dyDescent="0.25">
      <c r="A188" s="39" t="s">
        <v>4016</v>
      </c>
      <c r="B188" s="40" t="s">
        <v>4015</v>
      </c>
      <c r="C188" s="40" t="s">
        <v>3867</v>
      </c>
      <c r="D188" s="40" t="s">
        <v>3916</v>
      </c>
      <c r="E188" s="40" t="s">
        <v>3870</v>
      </c>
      <c r="F188" s="41">
        <v>73</v>
      </c>
      <c r="G188" s="41">
        <v>78</v>
      </c>
      <c r="H188" s="41">
        <v>69</v>
      </c>
      <c r="I188" s="42">
        <f t="shared" si="5"/>
        <v>73.333333333333329</v>
      </c>
      <c r="J188" s="43">
        <v>10800</v>
      </c>
      <c r="K188" s="43">
        <v>2700</v>
      </c>
      <c r="L188" s="43">
        <v>13500</v>
      </c>
      <c r="M188" s="44">
        <f t="shared" si="6"/>
        <v>27000</v>
      </c>
      <c r="AH188"/>
    </row>
    <row r="189" spans="1:34" hidden="1" x14ac:dyDescent="0.25">
      <c r="A189" s="39" t="s">
        <v>4014</v>
      </c>
      <c r="B189" s="40" t="s">
        <v>4013</v>
      </c>
      <c r="C189" s="40" t="s">
        <v>3883</v>
      </c>
      <c r="D189" s="40" t="s">
        <v>3911</v>
      </c>
      <c r="E189" s="40" t="s">
        <v>3865</v>
      </c>
      <c r="F189" s="41">
        <v>79</v>
      </c>
      <c r="G189" s="41">
        <v>85</v>
      </c>
      <c r="H189" s="41">
        <v>74</v>
      </c>
      <c r="I189" s="42">
        <f t="shared" si="5"/>
        <v>79.333333333333329</v>
      </c>
      <c r="J189" s="43">
        <v>13500</v>
      </c>
      <c r="K189" s="43">
        <v>8100</v>
      </c>
      <c r="L189" s="43">
        <v>10800</v>
      </c>
      <c r="M189" s="44">
        <f t="shared" si="6"/>
        <v>32400</v>
      </c>
      <c r="AH189"/>
    </row>
    <row r="190" spans="1:34" hidden="1" x14ac:dyDescent="0.25">
      <c r="A190" s="39" t="s">
        <v>4012</v>
      </c>
      <c r="B190" s="40" t="s">
        <v>4011</v>
      </c>
      <c r="C190" s="40" t="s">
        <v>3867</v>
      </c>
      <c r="D190" s="40" t="s">
        <v>3911</v>
      </c>
      <c r="E190" s="40" t="s">
        <v>3870</v>
      </c>
      <c r="F190" s="41">
        <v>56</v>
      </c>
      <c r="G190" s="41">
        <v>60</v>
      </c>
      <c r="H190" s="41">
        <v>53</v>
      </c>
      <c r="I190" s="42">
        <f t="shared" si="5"/>
        <v>56.333333333333336</v>
      </c>
      <c r="J190" s="43">
        <v>5400</v>
      </c>
      <c r="K190" s="43">
        <v>2700</v>
      </c>
      <c r="L190" s="43">
        <v>5400</v>
      </c>
      <c r="M190" s="44">
        <f t="shared" si="6"/>
        <v>13500</v>
      </c>
      <c r="AH190"/>
    </row>
    <row r="191" spans="1:34" hidden="1" x14ac:dyDescent="0.25">
      <c r="A191" s="39" t="s">
        <v>4010</v>
      </c>
      <c r="B191" s="40" t="s">
        <v>4009</v>
      </c>
      <c r="C191" s="40" t="s">
        <v>3867</v>
      </c>
      <c r="D191" s="40" t="s">
        <v>3908</v>
      </c>
      <c r="E191" s="40" t="s">
        <v>3879</v>
      </c>
      <c r="F191" s="41">
        <v>85</v>
      </c>
      <c r="G191" s="41">
        <v>91</v>
      </c>
      <c r="H191" s="41">
        <v>80</v>
      </c>
      <c r="I191" s="42">
        <f t="shared" si="5"/>
        <v>85.333333333333329</v>
      </c>
      <c r="J191" s="43">
        <v>5400</v>
      </c>
      <c r="K191" s="43">
        <v>8100</v>
      </c>
      <c r="L191" s="43">
        <v>8100</v>
      </c>
      <c r="M191" s="44">
        <f t="shared" si="6"/>
        <v>21600</v>
      </c>
      <c r="AH191"/>
    </row>
    <row r="192" spans="1:34" hidden="1" x14ac:dyDescent="0.25">
      <c r="A192" s="39" t="s">
        <v>4008</v>
      </c>
      <c r="B192" s="40" t="s">
        <v>4007</v>
      </c>
      <c r="C192" s="40" t="s">
        <v>3871</v>
      </c>
      <c r="D192" s="40" t="s">
        <v>3903</v>
      </c>
      <c r="E192" s="40" t="s">
        <v>3865</v>
      </c>
      <c r="F192" s="41">
        <v>55</v>
      </c>
      <c r="G192" s="41">
        <v>59</v>
      </c>
      <c r="H192" s="41">
        <v>52</v>
      </c>
      <c r="I192" s="42">
        <f t="shared" si="5"/>
        <v>55.333333333333336</v>
      </c>
      <c r="J192" s="43">
        <v>10800</v>
      </c>
      <c r="K192" s="43">
        <v>2700</v>
      </c>
      <c r="L192" s="43">
        <v>10800</v>
      </c>
      <c r="M192" s="44">
        <f t="shared" si="6"/>
        <v>24300</v>
      </c>
      <c r="AH192"/>
    </row>
    <row r="193" spans="1:34" hidden="1" x14ac:dyDescent="0.25">
      <c r="A193" s="39" t="s">
        <v>4006</v>
      </c>
      <c r="B193" s="40" t="s">
        <v>4005</v>
      </c>
      <c r="C193" s="40" t="s">
        <v>3871</v>
      </c>
      <c r="D193" s="40" t="s">
        <v>3903</v>
      </c>
      <c r="E193" s="40" t="s">
        <v>3865</v>
      </c>
      <c r="F193" s="41">
        <v>51</v>
      </c>
      <c r="G193" s="41">
        <v>55</v>
      </c>
      <c r="H193" s="41">
        <v>48</v>
      </c>
      <c r="I193" s="42">
        <f t="shared" si="5"/>
        <v>51.333333333333336</v>
      </c>
      <c r="J193" s="43">
        <v>13500</v>
      </c>
      <c r="K193" s="43">
        <v>2700</v>
      </c>
      <c r="L193" s="43">
        <v>5400</v>
      </c>
      <c r="M193" s="44">
        <f t="shared" si="6"/>
        <v>21600</v>
      </c>
      <c r="AH193"/>
    </row>
    <row r="194" spans="1:34" hidden="1" x14ac:dyDescent="0.25">
      <c r="A194" s="39" t="s">
        <v>4004</v>
      </c>
      <c r="B194" s="40" t="s">
        <v>4003</v>
      </c>
      <c r="C194" s="40" t="s">
        <v>3867</v>
      </c>
      <c r="D194" s="40" t="s">
        <v>3894</v>
      </c>
      <c r="E194" s="40" t="s">
        <v>3870</v>
      </c>
      <c r="F194" s="41">
        <v>44</v>
      </c>
      <c r="G194" s="41">
        <v>47</v>
      </c>
      <c r="H194" s="41">
        <v>41</v>
      </c>
      <c r="I194" s="42">
        <f t="shared" si="5"/>
        <v>44</v>
      </c>
      <c r="J194" s="43">
        <v>5400</v>
      </c>
      <c r="K194" s="43">
        <v>10800</v>
      </c>
      <c r="L194" s="43">
        <v>10800</v>
      </c>
      <c r="M194" s="44">
        <f t="shared" si="6"/>
        <v>27000</v>
      </c>
      <c r="AH194"/>
    </row>
    <row r="195" spans="1:34" hidden="1" x14ac:dyDescent="0.25">
      <c r="A195" s="39" t="s">
        <v>4002</v>
      </c>
      <c r="B195" s="40" t="s">
        <v>4001</v>
      </c>
      <c r="C195" s="40" t="s">
        <v>3883</v>
      </c>
      <c r="D195" s="40" t="s">
        <v>3894</v>
      </c>
      <c r="E195" s="40" t="s">
        <v>3865</v>
      </c>
      <c r="F195" s="41">
        <v>66</v>
      </c>
      <c r="G195" s="41">
        <v>71</v>
      </c>
      <c r="H195" s="41">
        <v>62</v>
      </c>
      <c r="I195" s="42">
        <f t="shared" si="5"/>
        <v>66.333333333333329</v>
      </c>
      <c r="J195" s="43">
        <v>5400</v>
      </c>
      <c r="K195" s="43">
        <v>2700</v>
      </c>
      <c r="L195" s="43">
        <v>13500</v>
      </c>
      <c r="M195" s="44">
        <f t="shared" si="6"/>
        <v>21600</v>
      </c>
      <c r="AH195"/>
    </row>
    <row r="196" spans="1:34" hidden="1" x14ac:dyDescent="0.25">
      <c r="A196" s="39" t="s">
        <v>4000</v>
      </c>
      <c r="B196" s="40" t="s">
        <v>3999</v>
      </c>
      <c r="C196" s="40" t="s">
        <v>3867</v>
      </c>
      <c r="D196" s="40" t="s">
        <v>3894</v>
      </c>
      <c r="E196" s="40" t="s">
        <v>3870</v>
      </c>
      <c r="F196" s="41">
        <v>65</v>
      </c>
      <c r="G196" s="41">
        <v>70</v>
      </c>
      <c r="H196" s="41">
        <v>61</v>
      </c>
      <c r="I196" s="42">
        <f t="shared" si="5"/>
        <v>65.333333333333329</v>
      </c>
      <c r="J196" s="43">
        <v>13500</v>
      </c>
      <c r="K196" s="43">
        <v>2700</v>
      </c>
      <c r="L196" s="43">
        <v>13500</v>
      </c>
      <c r="M196" s="44">
        <f t="shared" si="6"/>
        <v>29700</v>
      </c>
      <c r="AH196"/>
    </row>
    <row r="197" spans="1:34" hidden="1" x14ac:dyDescent="0.25">
      <c r="A197" s="39" t="s">
        <v>3998</v>
      </c>
      <c r="B197" s="40" t="s">
        <v>3997</v>
      </c>
      <c r="C197" s="40" t="s">
        <v>3867</v>
      </c>
      <c r="D197" s="40" t="s">
        <v>3894</v>
      </c>
      <c r="E197" s="40" t="s">
        <v>3879</v>
      </c>
      <c r="F197" s="41">
        <v>81</v>
      </c>
      <c r="G197" s="41">
        <v>87</v>
      </c>
      <c r="H197" s="41">
        <v>76</v>
      </c>
      <c r="I197" s="42">
        <f t="shared" si="5"/>
        <v>81.333333333333329</v>
      </c>
      <c r="J197" s="43">
        <v>8100</v>
      </c>
      <c r="K197" s="43">
        <v>10800</v>
      </c>
      <c r="L197" s="43">
        <v>10800</v>
      </c>
      <c r="M197" s="44">
        <f t="shared" si="6"/>
        <v>29700</v>
      </c>
      <c r="AH197"/>
    </row>
    <row r="198" spans="1:34" hidden="1" x14ac:dyDescent="0.25">
      <c r="A198" s="39" t="s">
        <v>3996</v>
      </c>
      <c r="B198" s="40" t="s">
        <v>3995</v>
      </c>
      <c r="C198" s="40" t="s">
        <v>3871</v>
      </c>
      <c r="D198" s="40" t="s">
        <v>3891</v>
      </c>
      <c r="E198" s="40" t="s">
        <v>3879</v>
      </c>
      <c r="F198" s="41">
        <v>78</v>
      </c>
      <c r="G198" s="41">
        <v>83</v>
      </c>
      <c r="H198" s="41">
        <v>73</v>
      </c>
      <c r="I198" s="42">
        <f t="shared" si="5"/>
        <v>78</v>
      </c>
      <c r="J198" s="43">
        <v>10800</v>
      </c>
      <c r="K198" s="43">
        <v>2700</v>
      </c>
      <c r="L198" s="43">
        <v>10800</v>
      </c>
      <c r="M198" s="44">
        <f t="shared" si="6"/>
        <v>24300</v>
      </c>
      <c r="AH198"/>
    </row>
    <row r="199" spans="1:34" hidden="1" x14ac:dyDescent="0.25">
      <c r="A199" s="39" t="s">
        <v>3994</v>
      </c>
      <c r="B199" s="40" t="s">
        <v>3993</v>
      </c>
      <c r="C199" s="40" t="s">
        <v>3871</v>
      </c>
      <c r="D199" s="40" t="s">
        <v>3886</v>
      </c>
      <c r="E199" s="40" t="s">
        <v>3870</v>
      </c>
      <c r="F199" s="41">
        <v>71</v>
      </c>
      <c r="G199" s="41">
        <v>76</v>
      </c>
      <c r="H199" s="41">
        <v>67</v>
      </c>
      <c r="I199" s="42">
        <f t="shared" ref="I199:I254" si="7">AVERAGE(F199:H199)</f>
        <v>71.333333333333329</v>
      </c>
      <c r="J199" s="43">
        <v>8100</v>
      </c>
      <c r="K199" s="43">
        <v>2700</v>
      </c>
      <c r="L199" s="43">
        <v>5400</v>
      </c>
      <c r="M199" s="44">
        <f t="shared" ref="M199:M254" si="8">SUM(J199,K199,L199,)</f>
        <v>16200</v>
      </c>
      <c r="AH199"/>
    </row>
    <row r="200" spans="1:34" hidden="1" x14ac:dyDescent="0.25">
      <c r="A200" s="39" t="s">
        <v>3992</v>
      </c>
      <c r="B200" s="40" t="s">
        <v>3991</v>
      </c>
      <c r="C200" s="40" t="s">
        <v>3867</v>
      </c>
      <c r="D200" s="40" t="s">
        <v>3886</v>
      </c>
      <c r="E200" s="40" t="s">
        <v>3870</v>
      </c>
      <c r="F200" s="41">
        <v>77</v>
      </c>
      <c r="G200" s="41">
        <v>82</v>
      </c>
      <c r="H200" s="41">
        <v>72</v>
      </c>
      <c r="I200" s="42">
        <f t="shared" si="7"/>
        <v>77</v>
      </c>
      <c r="J200" s="43">
        <v>13500</v>
      </c>
      <c r="K200" s="43">
        <v>5400</v>
      </c>
      <c r="L200" s="43">
        <v>10800</v>
      </c>
      <c r="M200" s="44">
        <f t="shared" si="8"/>
        <v>29700</v>
      </c>
      <c r="AH200"/>
    </row>
    <row r="201" spans="1:34" hidden="1" x14ac:dyDescent="0.25">
      <c r="A201" s="39" t="s">
        <v>3990</v>
      </c>
      <c r="B201" s="40" t="s">
        <v>3989</v>
      </c>
      <c r="C201" s="40" t="s">
        <v>3883</v>
      </c>
      <c r="D201" s="40" t="s">
        <v>3880</v>
      </c>
      <c r="E201" s="40" t="s">
        <v>3870</v>
      </c>
      <c r="F201" s="41">
        <v>65</v>
      </c>
      <c r="G201" s="41">
        <v>70</v>
      </c>
      <c r="H201" s="41">
        <v>61</v>
      </c>
      <c r="I201" s="42">
        <f t="shared" si="7"/>
        <v>65.333333333333329</v>
      </c>
      <c r="J201" s="43">
        <v>2700</v>
      </c>
      <c r="K201" s="43">
        <v>10800</v>
      </c>
      <c r="L201" s="43">
        <v>5400</v>
      </c>
      <c r="M201" s="44">
        <f t="shared" si="8"/>
        <v>18900</v>
      </c>
      <c r="AH201"/>
    </row>
    <row r="202" spans="1:34" hidden="1" x14ac:dyDescent="0.25">
      <c r="A202" s="39" t="s">
        <v>3988</v>
      </c>
      <c r="B202" s="40" t="s">
        <v>3987</v>
      </c>
      <c r="C202" s="40" t="s">
        <v>3867</v>
      </c>
      <c r="D202" s="40" t="s">
        <v>3880</v>
      </c>
      <c r="E202" s="40" t="s">
        <v>3865</v>
      </c>
      <c r="F202" s="41">
        <v>64</v>
      </c>
      <c r="G202" s="41">
        <v>68</v>
      </c>
      <c r="H202" s="41">
        <v>60</v>
      </c>
      <c r="I202" s="42">
        <f t="shared" si="7"/>
        <v>64</v>
      </c>
      <c r="J202" s="43">
        <v>8100</v>
      </c>
      <c r="K202" s="43">
        <v>10800</v>
      </c>
      <c r="L202" s="43">
        <v>8100</v>
      </c>
      <c r="M202" s="44">
        <f t="shared" si="8"/>
        <v>27000</v>
      </c>
      <c r="AH202"/>
    </row>
    <row r="203" spans="1:34" hidden="1" x14ac:dyDescent="0.25">
      <c r="A203" s="39" t="s">
        <v>3986</v>
      </c>
      <c r="B203" s="40" t="s">
        <v>3985</v>
      </c>
      <c r="C203" s="40" t="s">
        <v>3867</v>
      </c>
      <c r="D203" s="40" t="s">
        <v>3876</v>
      </c>
      <c r="E203" s="40" t="s">
        <v>3870</v>
      </c>
      <c r="F203" s="41">
        <v>57</v>
      </c>
      <c r="G203" s="41">
        <v>61</v>
      </c>
      <c r="H203" s="41">
        <v>54</v>
      </c>
      <c r="I203" s="42">
        <f t="shared" si="7"/>
        <v>57.333333333333336</v>
      </c>
      <c r="J203" s="43">
        <v>10800</v>
      </c>
      <c r="K203" s="43">
        <v>8100</v>
      </c>
      <c r="L203" s="43">
        <v>5400</v>
      </c>
      <c r="M203" s="44">
        <f t="shared" si="8"/>
        <v>24300</v>
      </c>
      <c r="AH203"/>
    </row>
    <row r="204" spans="1:34" hidden="1" x14ac:dyDescent="0.25">
      <c r="A204" s="39" t="s">
        <v>3984</v>
      </c>
      <c r="B204" s="40" t="s">
        <v>3983</v>
      </c>
      <c r="C204" s="40" t="s">
        <v>3871</v>
      </c>
      <c r="D204" s="40" t="s">
        <v>3866</v>
      </c>
      <c r="E204" s="40" t="s">
        <v>3879</v>
      </c>
      <c r="F204" s="41">
        <v>45</v>
      </c>
      <c r="G204" s="41">
        <v>48</v>
      </c>
      <c r="H204" s="41">
        <v>42</v>
      </c>
      <c r="I204" s="42">
        <f t="shared" si="7"/>
        <v>45</v>
      </c>
      <c r="J204" s="43">
        <v>5400</v>
      </c>
      <c r="K204" s="43">
        <v>10800</v>
      </c>
      <c r="L204" s="43">
        <v>8100</v>
      </c>
      <c r="M204" s="44">
        <f t="shared" si="8"/>
        <v>24300</v>
      </c>
      <c r="AH204"/>
    </row>
    <row r="205" spans="1:34" hidden="1" x14ac:dyDescent="0.25">
      <c r="A205" s="39" t="s">
        <v>3982</v>
      </c>
      <c r="B205" s="40" t="s">
        <v>3981</v>
      </c>
      <c r="C205" s="40" t="s">
        <v>3871</v>
      </c>
      <c r="D205" s="40" t="s">
        <v>3866</v>
      </c>
      <c r="E205" s="40" t="s">
        <v>3865</v>
      </c>
      <c r="F205" s="41">
        <v>42</v>
      </c>
      <c r="G205" s="41">
        <v>45</v>
      </c>
      <c r="H205" s="41">
        <v>39</v>
      </c>
      <c r="I205" s="42">
        <f t="shared" si="7"/>
        <v>42</v>
      </c>
      <c r="J205" s="43">
        <v>8100</v>
      </c>
      <c r="K205" s="43">
        <v>2700</v>
      </c>
      <c r="L205" s="43">
        <v>8100</v>
      </c>
      <c r="M205" s="44">
        <f t="shared" si="8"/>
        <v>18900</v>
      </c>
      <c r="AH205"/>
    </row>
    <row r="206" spans="1:34" hidden="1" x14ac:dyDescent="0.25">
      <c r="A206" s="39" t="s">
        <v>3980</v>
      </c>
      <c r="B206" s="40" t="s">
        <v>3979</v>
      </c>
      <c r="C206" s="40" t="s">
        <v>3867</v>
      </c>
      <c r="D206" s="40" t="s">
        <v>3866</v>
      </c>
      <c r="E206" s="40" t="s">
        <v>3865</v>
      </c>
      <c r="F206" s="41">
        <v>61</v>
      </c>
      <c r="G206" s="41">
        <v>65</v>
      </c>
      <c r="H206" s="41">
        <v>57</v>
      </c>
      <c r="I206" s="42">
        <f t="shared" si="7"/>
        <v>61</v>
      </c>
      <c r="J206" s="43">
        <v>5400</v>
      </c>
      <c r="K206" s="43">
        <v>5400</v>
      </c>
      <c r="L206" s="43">
        <v>13500</v>
      </c>
      <c r="M206" s="44">
        <f t="shared" si="8"/>
        <v>24300</v>
      </c>
      <c r="AH206"/>
    </row>
    <row r="207" spans="1:34" hidden="1" x14ac:dyDescent="0.25">
      <c r="A207" s="39" t="s">
        <v>3978</v>
      </c>
      <c r="B207" s="40" t="s">
        <v>3977</v>
      </c>
      <c r="C207" s="40" t="s">
        <v>3883</v>
      </c>
      <c r="D207" s="40" t="s">
        <v>3926</v>
      </c>
      <c r="E207" s="40" t="s">
        <v>3870</v>
      </c>
      <c r="F207" s="41">
        <v>80</v>
      </c>
      <c r="G207" s="41">
        <v>86</v>
      </c>
      <c r="H207" s="41">
        <v>75</v>
      </c>
      <c r="I207" s="42">
        <f t="shared" si="7"/>
        <v>80.333333333333329</v>
      </c>
      <c r="J207" s="43">
        <v>8100</v>
      </c>
      <c r="K207" s="43">
        <v>5400</v>
      </c>
      <c r="L207" s="43">
        <v>5400</v>
      </c>
      <c r="M207" s="44">
        <f t="shared" si="8"/>
        <v>18900</v>
      </c>
      <c r="AH207"/>
    </row>
    <row r="208" spans="1:34" hidden="1" x14ac:dyDescent="0.25">
      <c r="A208" s="39" t="s">
        <v>3976</v>
      </c>
      <c r="B208" s="40" t="s">
        <v>3975</v>
      </c>
      <c r="C208" s="40" t="s">
        <v>3867</v>
      </c>
      <c r="D208" s="40" t="s">
        <v>3926</v>
      </c>
      <c r="E208" s="40" t="s">
        <v>3865</v>
      </c>
      <c r="F208" s="41">
        <v>87</v>
      </c>
      <c r="G208" s="41">
        <v>93</v>
      </c>
      <c r="H208" s="41">
        <v>82</v>
      </c>
      <c r="I208" s="42">
        <f t="shared" si="7"/>
        <v>87.333333333333329</v>
      </c>
      <c r="J208" s="43">
        <v>8100</v>
      </c>
      <c r="K208" s="43">
        <v>5400</v>
      </c>
      <c r="L208" s="43">
        <v>13500</v>
      </c>
      <c r="M208" s="44">
        <f t="shared" si="8"/>
        <v>27000</v>
      </c>
      <c r="AH208"/>
    </row>
    <row r="209" spans="1:34" hidden="1" x14ac:dyDescent="0.25">
      <c r="A209" s="39" t="s">
        <v>3974</v>
      </c>
      <c r="B209" s="40" t="s">
        <v>3973</v>
      </c>
      <c r="C209" s="40" t="s">
        <v>3867</v>
      </c>
      <c r="D209" s="40" t="s">
        <v>3919</v>
      </c>
      <c r="E209" s="40" t="s">
        <v>3870</v>
      </c>
      <c r="F209" s="41">
        <v>76</v>
      </c>
      <c r="G209" s="41">
        <v>81</v>
      </c>
      <c r="H209" s="41">
        <v>71</v>
      </c>
      <c r="I209" s="42">
        <f t="shared" si="7"/>
        <v>76</v>
      </c>
      <c r="J209" s="43">
        <v>10800</v>
      </c>
      <c r="K209" s="43">
        <v>8100</v>
      </c>
      <c r="L209" s="43">
        <v>8100</v>
      </c>
      <c r="M209" s="44">
        <f t="shared" si="8"/>
        <v>27000</v>
      </c>
      <c r="AH209"/>
    </row>
    <row r="210" spans="1:34" hidden="1" x14ac:dyDescent="0.25">
      <c r="A210" s="39" t="s">
        <v>3972</v>
      </c>
      <c r="B210" s="40" t="s">
        <v>3971</v>
      </c>
      <c r="C210" s="40" t="s">
        <v>3871</v>
      </c>
      <c r="D210" s="40" t="s">
        <v>3919</v>
      </c>
      <c r="E210" s="40" t="s">
        <v>3879</v>
      </c>
      <c r="F210" s="41">
        <v>48</v>
      </c>
      <c r="G210" s="41">
        <v>51</v>
      </c>
      <c r="H210" s="41">
        <v>45</v>
      </c>
      <c r="I210" s="42">
        <f t="shared" si="7"/>
        <v>48</v>
      </c>
      <c r="J210" s="43">
        <v>5400</v>
      </c>
      <c r="K210" s="43">
        <v>5400</v>
      </c>
      <c r="L210" s="43">
        <v>8100</v>
      </c>
      <c r="M210" s="44">
        <f t="shared" si="8"/>
        <v>18900</v>
      </c>
      <c r="AH210"/>
    </row>
    <row r="211" spans="1:34" hidden="1" x14ac:dyDescent="0.25">
      <c r="A211" s="39" t="s">
        <v>3970</v>
      </c>
      <c r="B211" s="40" t="s">
        <v>3969</v>
      </c>
      <c r="C211" s="40" t="s">
        <v>3871</v>
      </c>
      <c r="D211" s="40" t="s">
        <v>3919</v>
      </c>
      <c r="E211" s="40" t="s">
        <v>3879</v>
      </c>
      <c r="F211" s="41">
        <v>42</v>
      </c>
      <c r="G211" s="41">
        <v>45</v>
      </c>
      <c r="H211" s="41">
        <v>39</v>
      </c>
      <c r="I211" s="42">
        <f t="shared" si="7"/>
        <v>42</v>
      </c>
      <c r="J211" s="43">
        <v>10800</v>
      </c>
      <c r="K211" s="43">
        <v>10800</v>
      </c>
      <c r="L211" s="43">
        <v>5400</v>
      </c>
      <c r="M211" s="44">
        <f t="shared" si="8"/>
        <v>27000</v>
      </c>
      <c r="AH211"/>
    </row>
    <row r="212" spans="1:34" hidden="1" x14ac:dyDescent="0.25">
      <c r="A212" s="39" t="s">
        <v>3968</v>
      </c>
      <c r="B212" s="40" t="s">
        <v>3967</v>
      </c>
      <c r="C212" s="40" t="s">
        <v>3867</v>
      </c>
      <c r="D212" s="40" t="s">
        <v>3916</v>
      </c>
      <c r="E212" s="40" t="s">
        <v>3870</v>
      </c>
      <c r="F212" s="41">
        <v>81</v>
      </c>
      <c r="G212" s="41">
        <v>87</v>
      </c>
      <c r="H212" s="41">
        <v>76</v>
      </c>
      <c r="I212" s="42">
        <f t="shared" si="7"/>
        <v>81.333333333333329</v>
      </c>
      <c r="J212" s="43">
        <v>10800</v>
      </c>
      <c r="K212" s="43">
        <v>8100</v>
      </c>
      <c r="L212" s="43">
        <v>10800</v>
      </c>
      <c r="M212" s="44">
        <f t="shared" si="8"/>
        <v>29700</v>
      </c>
      <c r="AH212"/>
    </row>
    <row r="213" spans="1:34" hidden="1" x14ac:dyDescent="0.25">
      <c r="A213" s="39" t="s">
        <v>3966</v>
      </c>
      <c r="B213" s="40" t="s">
        <v>3965</v>
      </c>
      <c r="C213" s="40" t="s">
        <v>3883</v>
      </c>
      <c r="D213" s="40" t="s">
        <v>3911</v>
      </c>
      <c r="E213" s="40" t="s">
        <v>3870</v>
      </c>
      <c r="F213" s="41">
        <v>47</v>
      </c>
      <c r="G213" s="41">
        <v>50</v>
      </c>
      <c r="H213" s="41">
        <v>44</v>
      </c>
      <c r="I213" s="42">
        <f t="shared" si="7"/>
        <v>47</v>
      </c>
      <c r="J213" s="43">
        <v>2700</v>
      </c>
      <c r="K213" s="43">
        <v>5400</v>
      </c>
      <c r="L213" s="43">
        <v>5400</v>
      </c>
      <c r="M213" s="44">
        <f t="shared" si="8"/>
        <v>13500</v>
      </c>
      <c r="AH213"/>
    </row>
    <row r="214" spans="1:34" hidden="1" x14ac:dyDescent="0.25">
      <c r="A214" s="39" t="s">
        <v>3964</v>
      </c>
      <c r="B214" s="40" t="s">
        <v>3963</v>
      </c>
      <c r="C214" s="40" t="s">
        <v>3867</v>
      </c>
      <c r="D214" s="40" t="s">
        <v>3911</v>
      </c>
      <c r="E214" s="40" t="s">
        <v>3870</v>
      </c>
      <c r="F214" s="41">
        <v>78</v>
      </c>
      <c r="G214" s="41">
        <v>83</v>
      </c>
      <c r="H214" s="41">
        <v>73</v>
      </c>
      <c r="I214" s="42">
        <f t="shared" si="7"/>
        <v>78</v>
      </c>
      <c r="J214" s="43">
        <v>5400</v>
      </c>
      <c r="K214" s="43">
        <v>5400</v>
      </c>
      <c r="L214" s="43">
        <v>10800</v>
      </c>
      <c r="M214" s="44">
        <f t="shared" si="8"/>
        <v>21600</v>
      </c>
      <c r="AH214"/>
    </row>
    <row r="215" spans="1:34" hidden="1" x14ac:dyDescent="0.25">
      <c r="A215" s="39" t="s">
        <v>3962</v>
      </c>
      <c r="B215" s="40" t="s">
        <v>3961</v>
      </c>
      <c r="C215" s="40" t="s">
        <v>3867</v>
      </c>
      <c r="D215" s="40" t="s">
        <v>3908</v>
      </c>
      <c r="E215" s="40" t="s">
        <v>3865</v>
      </c>
      <c r="F215" s="41">
        <v>75</v>
      </c>
      <c r="G215" s="41">
        <v>80</v>
      </c>
      <c r="H215" s="41">
        <v>71</v>
      </c>
      <c r="I215" s="42">
        <f t="shared" si="7"/>
        <v>75.333333333333329</v>
      </c>
      <c r="J215" s="43">
        <v>8100</v>
      </c>
      <c r="K215" s="43">
        <v>2700</v>
      </c>
      <c r="L215" s="43">
        <v>8100</v>
      </c>
      <c r="M215" s="44">
        <f t="shared" si="8"/>
        <v>18900</v>
      </c>
      <c r="AH215"/>
    </row>
    <row r="216" spans="1:34" hidden="1" x14ac:dyDescent="0.25">
      <c r="A216" s="39" t="s">
        <v>3960</v>
      </c>
      <c r="B216" s="40" t="s">
        <v>3959</v>
      </c>
      <c r="C216" s="40" t="s">
        <v>3871</v>
      </c>
      <c r="D216" s="40" t="s">
        <v>3903</v>
      </c>
      <c r="E216" s="40" t="s">
        <v>3870</v>
      </c>
      <c r="F216" s="41">
        <v>78</v>
      </c>
      <c r="G216" s="41">
        <v>83</v>
      </c>
      <c r="H216" s="41">
        <v>73</v>
      </c>
      <c r="I216" s="42">
        <f t="shared" si="7"/>
        <v>78</v>
      </c>
      <c r="J216" s="43">
        <v>2700</v>
      </c>
      <c r="K216" s="43">
        <v>2700</v>
      </c>
      <c r="L216" s="43">
        <v>13500</v>
      </c>
      <c r="M216" s="44">
        <f t="shared" si="8"/>
        <v>18900</v>
      </c>
      <c r="AH216"/>
    </row>
    <row r="217" spans="1:34" hidden="1" x14ac:dyDescent="0.25">
      <c r="A217" s="39" t="s">
        <v>3958</v>
      </c>
      <c r="B217" s="40" t="s">
        <v>3957</v>
      </c>
      <c r="C217" s="40" t="s">
        <v>3871</v>
      </c>
      <c r="D217" s="40" t="s">
        <v>3903</v>
      </c>
      <c r="E217" s="40" t="s">
        <v>3879</v>
      </c>
      <c r="F217" s="41">
        <v>50</v>
      </c>
      <c r="G217" s="41">
        <v>54</v>
      </c>
      <c r="H217" s="41">
        <v>47</v>
      </c>
      <c r="I217" s="42">
        <f t="shared" si="7"/>
        <v>50.333333333333336</v>
      </c>
      <c r="J217" s="43">
        <v>13500</v>
      </c>
      <c r="K217" s="43">
        <v>10800</v>
      </c>
      <c r="L217" s="43">
        <v>5400</v>
      </c>
      <c r="M217" s="44">
        <f t="shared" si="8"/>
        <v>29700</v>
      </c>
      <c r="AH217"/>
    </row>
    <row r="218" spans="1:34" hidden="1" x14ac:dyDescent="0.25">
      <c r="A218" s="39" t="s">
        <v>3956</v>
      </c>
      <c r="B218" s="40" t="s">
        <v>3955</v>
      </c>
      <c r="C218" s="40" t="s">
        <v>3867</v>
      </c>
      <c r="D218" s="40" t="s">
        <v>3894</v>
      </c>
      <c r="E218" s="40" t="s">
        <v>3865</v>
      </c>
      <c r="F218" s="41">
        <v>68</v>
      </c>
      <c r="G218" s="41">
        <v>73</v>
      </c>
      <c r="H218" s="41">
        <v>64</v>
      </c>
      <c r="I218" s="42">
        <f t="shared" si="7"/>
        <v>68.333333333333329</v>
      </c>
      <c r="J218" s="43">
        <v>8100</v>
      </c>
      <c r="K218" s="43">
        <v>8100</v>
      </c>
      <c r="L218" s="43">
        <v>8100</v>
      </c>
      <c r="M218" s="44">
        <f t="shared" si="8"/>
        <v>24300</v>
      </c>
      <c r="AH218"/>
    </row>
    <row r="219" spans="1:34" hidden="1" x14ac:dyDescent="0.25">
      <c r="A219" s="39" t="s">
        <v>3954</v>
      </c>
      <c r="B219" s="40" t="s">
        <v>3953</v>
      </c>
      <c r="C219" s="40" t="s">
        <v>3883</v>
      </c>
      <c r="D219" s="40" t="s">
        <v>3894</v>
      </c>
      <c r="E219" s="40" t="s">
        <v>3865</v>
      </c>
      <c r="F219" s="41">
        <v>71</v>
      </c>
      <c r="G219" s="41">
        <v>76</v>
      </c>
      <c r="H219" s="41">
        <v>67</v>
      </c>
      <c r="I219" s="42">
        <f t="shared" si="7"/>
        <v>71.333333333333329</v>
      </c>
      <c r="J219" s="43">
        <v>5400</v>
      </c>
      <c r="K219" s="43">
        <v>5400</v>
      </c>
      <c r="L219" s="43">
        <v>13500</v>
      </c>
      <c r="M219" s="44">
        <f t="shared" si="8"/>
        <v>24300</v>
      </c>
      <c r="AH219"/>
    </row>
    <row r="220" spans="1:34" hidden="1" x14ac:dyDescent="0.25">
      <c r="A220" s="39" t="s">
        <v>3952</v>
      </c>
      <c r="B220" s="40" t="s">
        <v>3951</v>
      </c>
      <c r="C220" s="40" t="s">
        <v>3867</v>
      </c>
      <c r="D220" s="40" t="s">
        <v>3894</v>
      </c>
      <c r="E220" s="40" t="s">
        <v>3870</v>
      </c>
      <c r="F220" s="41">
        <v>78</v>
      </c>
      <c r="G220" s="41">
        <v>83</v>
      </c>
      <c r="H220" s="41">
        <v>73</v>
      </c>
      <c r="I220" s="42">
        <f t="shared" si="7"/>
        <v>78</v>
      </c>
      <c r="J220" s="43">
        <v>13500</v>
      </c>
      <c r="K220" s="43">
        <v>2700</v>
      </c>
      <c r="L220" s="43">
        <v>8100</v>
      </c>
      <c r="M220" s="44">
        <f t="shared" si="8"/>
        <v>24300</v>
      </c>
      <c r="AH220"/>
    </row>
    <row r="221" spans="1:34" hidden="1" x14ac:dyDescent="0.25">
      <c r="A221" s="39" t="s">
        <v>3950</v>
      </c>
      <c r="B221" s="40" t="s">
        <v>3949</v>
      </c>
      <c r="C221" s="40" t="s">
        <v>3867</v>
      </c>
      <c r="D221" s="40" t="s">
        <v>3894</v>
      </c>
      <c r="E221" s="40" t="s">
        <v>3865</v>
      </c>
      <c r="F221" s="41">
        <v>41</v>
      </c>
      <c r="G221" s="41">
        <v>44</v>
      </c>
      <c r="H221" s="41">
        <v>39</v>
      </c>
      <c r="I221" s="42">
        <f t="shared" si="7"/>
        <v>41.333333333333336</v>
      </c>
      <c r="J221" s="43">
        <v>2700</v>
      </c>
      <c r="K221" s="43">
        <v>5400</v>
      </c>
      <c r="L221" s="43">
        <v>8100</v>
      </c>
      <c r="M221" s="44">
        <f t="shared" si="8"/>
        <v>16200</v>
      </c>
      <c r="AH221"/>
    </row>
    <row r="222" spans="1:34" hidden="1" x14ac:dyDescent="0.25">
      <c r="A222" s="39" t="s">
        <v>3948</v>
      </c>
      <c r="B222" s="40" t="s">
        <v>3947</v>
      </c>
      <c r="C222" s="40" t="s">
        <v>3871</v>
      </c>
      <c r="D222" s="40" t="s">
        <v>3891</v>
      </c>
      <c r="E222" s="40" t="s">
        <v>3870</v>
      </c>
      <c r="F222" s="41">
        <v>88</v>
      </c>
      <c r="G222" s="41">
        <v>94</v>
      </c>
      <c r="H222" s="41">
        <v>83</v>
      </c>
      <c r="I222" s="42">
        <f t="shared" si="7"/>
        <v>88.333333333333329</v>
      </c>
      <c r="J222" s="43">
        <v>13500</v>
      </c>
      <c r="K222" s="43">
        <v>8100</v>
      </c>
      <c r="L222" s="43">
        <v>13500</v>
      </c>
      <c r="M222" s="44">
        <f t="shared" si="8"/>
        <v>35100</v>
      </c>
      <c r="AH222"/>
    </row>
    <row r="223" spans="1:34" hidden="1" x14ac:dyDescent="0.25">
      <c r="A223" s="39" t="s">
        <v>3946</v>
      </c>
      <c r="B223" s="40" t="s">
        <v>3945</v>
      </c>
      <c r="C223" s="40" t="s">
        <v>3871</v>
      </c>
      <c r="D223" s="40" t="s">
        <v>3886</v>
      </c>
      <c r="E223" s="40" t="s">
        <v>3879</v>
      </c>
      <c r="F223" s="41">
        <v>47</v>
      </c>
      <c r="G223" s="41">
        <v>50</v>
      </c>
      <c r="H223" s="41">
        <v>44</v>
      </c>
      <c r="I223" s="42">
        <f t="shared" si="7"/>
        <v>47</v>
      </c>
      <c r="J223" s="43">
        <v>13500</v>
      </c>
      <c r="K223" s="43">
        <v>8100</v>
      </c>
      <c r="L223" s="43">
        <v>5400</v>
      </c>
      <c r="M223" s="44">
        <f t="shared" si="8"/>
        <v>27000</v>
      </c>
      <c r="AH223"/>
    </row>
    <row r="224" spans="1:34" hidden="1" x14ac:dyDescent="0.25">
      <c r="A224" s="39" t="s">
        <v>3944</v>
      </c>
      <c r="B224" s="40" t="s">
        <v>3943</v>
      </c>
      <c r="C224" s="40" t="s">
        <v>3867</v>
      </c>
      <c r="D224" s="40" t="s">
        <v>3886</v>
      </c>
      <c r="E224" s="40" t="s">
        <v>3879</v>
      </c>
      <c r="F224" s="41">
        <v>84</v>
      </c>
      <c r="G224" s="41">
        <v>90</v>
      </c>
      <c r="H224" s="41">
        <v>79</v>
      </c>
      <c r="I224" s="42">
        <f t="shared" si="7"/>
        <v>84.333333333333329</v>
      </c>
      <c r="J224" s="43">
        <v>10800</v>
      </c>
      <c r="K224" s="43">
        <v>5400</v>
      </c>
      <c r="L224" s="43">
        <v>13500</v>
      </c>
      <c r="M224" s="44">
        <f t="shared" si="8"/>
        <v>29700</v>
      </c>
      <c r="AH224"/>
    </row>
    <row r="225" spans="1:34" hidden="1" x14ac:dyDescent="0.25">
      <c r="A225" s="39" t="s">
        <v>3942</v>
      </c>
      <c r="B225" s="40" t="s">
        <v>3941</v>
      </c>
      <c r="C225" s="40" t="s">
        <v>3883</v>
      </c>
      <c r="D225" s="40" t="s">
        <v>3880</v>
      </c>
      <c r="E225" s="40" t="s">
        <v>3870</v>
      </c>
      <c r="F225" s="41">
        <v>43</v>
      </c>
      <c r="G225" s="41">
        <v>46</v>
      </c>
      <c r="H225" s="41">
        <v>40</v>
      </c>
      <c r="I225" s="42">
        <f t="shared" si="7"/>
        <v>43</v>
      </c>
      <c r="J225" s="43">
        <v>5400</v>
      </c>
      <c r="K225" s="43">
        <v>8100</v>
      </c>
      <c r="L225" s="43">
        <v>8100</v>
      </c>
      <c r="M225" s="44">
        <f t="shared" si="8"/>
        <v>21600</v>
      </c>
      <c r="AH225"/>
    </row>
    <row r="226" spans="1:34" hidden="1" x14ac:dyDescent="0.25">
      <c r="A226" s="39" t="s">
        <v>3940</v>
      </c>
      <c r="B226" s="40" t="s">
        <v>3939</v>
      </c>
      <c r="C226" s="40" t="s">
        <v>3867</v>
      </c>
      <c r="D226" s="40" t="s">
        <v>3880</v>
      </c>
      <c r="E226" s="40" t="s">
        <v>3870</v>
      </c>
      <c r="F226" s="41">
        <v>52</v>
      </c>
      <c r="G226" s="41">
        <v>56</v>
      </c>
      <c r="H226" s="41">
        <v>49</v>
      </c>
      <c r="I226" s="42">
        <f t="shared" si="7"/>
        <v>52.333333333333336</v>
      </c>
      <c r="J226" s="43">
        <v>5400</v>
      </c>
      <c r="K226" s="43">
        <v>5400</v>
      </c>
      <c r="L226" s="43">
        <v>10800</v>
      </c>
      <c r="M226" s="44">
        <f t="shared" si="8"/>
        <v>21600</v>
      </c>
      <c r="AH226"/>
    </row>
    <row r="227" spans="1:34" hidden="1" x14ac:dyDescent="0.25">
      <c r="A227" s="39" t="s">
        <v>3938</v>
      </c>
      <c r="B227" s="40" t="s">
        <v>3937</v>
      </c>
      <c r="C227" s="40" t="s">
        <v>3867</v>
      </c>
      <c r="D227" s="40" t="s">
        <v>3876</v>
      </c>
      <c r="E227" s="40" t="s">
        <v>3870</v>
      </c>
      <c r="F227" s="41">
        <v>83</v>
      </c>
      <c r="G227" s="41">
        <v>89</v>
      </c>
      <c r="H227" s="41">
        <v>78</v>
      </c>
      <c r="I227" s="42">
        <f t="shared" si="7"/>
        <v>83.333333333333329</v>
      </c>
      <c r="J227" s="43">
        <v>2700</v>
      </c>
      <c r="K227" s="43">
        <v>2700</v>
      </c>
      <c r="L227" s="43">
        <v>5400</v>
      </c>
      <c r="M227" s="44">
        <f t="shared" si="8"/>
        <v>10800</v>
      </c>
      <c r="AH227"/>
    </row>
    <row r="228" spans="1:34" hidden="1" x14ac:dyDescent="0.25">
      <c r="A228" s="39" t="s">
        <v>3936</v>
      </c>
      <c r="B228" s="40" t="s">
        <v>3935</v>
      </c>
      <c r="C228" s="40" t="s">
        <v>3871</v>
      </c>
      <c r="D228" s="40" t="s">
        <v>3866</v>
      </c>
      <c r="E228" s="40" t="s">
        <v>3865</v>
      </c>
      <c r="F228" s="41">
        <v>46</v>
      </c>
      <c r="G228" s="41">
        <v>49</v>
      </c>
      <c r="H228" s="41">
        <v>43</v>
      </c>
      <c r="I228" s="42">
        <f t="shared" si="7"/>
        <v>46</v>
      </c>
      <c r="J228" s="43">
        <v>8100</v>
      </c>
      <c r="K228" s="43">
        <v>8100</v>
      </c>
      <c r="L228" s="43">
        <v>8100</v>
      </c>
      <c r="M228" s="44">
        <f t="shared" si="8"/>
        <v>24300</v>
      </c>
      <c r="AH228"/>
    </row>
    <row r="229" spans="1:34" hidden="1" x14ac:dyDescent="0.25">
      <c r="A229" s="39" t="s">
        <v>3934</v>
      </c>
      <c r="B229" s="40" t="s">
        <v>3933</v>
      </c>
      <c r="C229" s="40" t="s">
        <v>3871</v>
      </c>
      <c r="D229" s="40" t="s">
        <v>3866</v>
      </c>
      <c r="E229" s="40" t="s">
        <v>3870</v>
      </c>
      <c r="F229" s="41">
        <v>69</v>
      </c>
      <c r="G229" s="41">
        <v>74</v>
      </c>
      <c r="H229" s="41">
        <v>65</v>
      </c>
      <c r="I229" s="42">
        <f t="shared" si="7"/>
        <v>69.333333333333329</v>
      </c>
      <c r="J229" s="43">
        <v>13500</v>
      </c>
      <c r="K229" s="43">
        <v>5400</v>
      </c>
      <c r="L229" s="43">
        <v>13500</v>
      </c>
      <c r="M229" s="44">
        <f t="shared" si="8"/>
        <v>32400</v>
      </c>
      <c r="AH229"/>
    </row>
    <row r="230" spans="1:34" hidden="1" x14ac:dyDescent="0.25">
      <c r="A230" s="39" t="s">
        <v>3932</v>
      </c>
      <c r="B230" s="40" t="s">
        <v>3931</v>
      </c>
      <c r="C230" s="40" t="s">
        <v>3867</v>
      </c>
      <c r="D230" s="40" t="s">
        <v>3866</v>
      </c>
      <c r="E230" s="40" t="s">
        <v>3879</v>
      </c>
      <c r="F230" s="41">
        <v>72</v>
      </c>
      <c r="G230" s="41">
        <v>77</v>
      </c>
      <c r="H230" s="41">
        <v>68</v>
      </c>
      <c r="I230" s="42">
        <f t="shared" si="7"/>
        <v>72.333333333333329</v>
      </c>
      <c r="J230" s="43">
        <v>5400</v>
      </c>
      <c r="K230" s="43">
        <v>10800</v>
      </c>
      <c r="L230" s="43">
        <v>13500</v>
      </c>
      <c r="M230" s="44">
        <f t="shared" si="8"/>
        <v>29700</v>
      </c>
      <c r="AH230"/>
    </row>
    <row r="231" spans="1:34" hidden="1" x14ac:dyDescent="0.25">
      <c r="A231" s="39" t="s">
        <v>3930</v>
      </c>
      <c r="B231" s="40" t="s">
        <v>3929</v>
      </c>
      <c r="C231" s="40" t="s">
        <v>3883</v>
      </c>
      <c r="D231" s="40" t="s">
        <v>3926</v>
      </c>
      <c r="E231" s="40" t="s">
        <v>3865</v>
      </c>
      <c r="F231" s="41">
        <v>53</v>
      </c>
      <c r="G231" s="41">
        <v>57</v>
      </c>
      <c r="H231" s="41">
        <v>50</v>
      </c>
      <c r="I231" s="42">
        <f t="shared" si="7"/>
        <v>53.333333333333336</v>
      </c>
      <c r="J231" s="43">
        <v>13500</v>
      </c>
      <c r="K231" s="43">
        <v>5400</v>
      </c>
      <c r="L231" s="43">
        <v>13500</v>
      </c>
      <c r="M231" s="44">
        <f t="shared" si="8"/>
        <v>32400</v>
      </c>
      <c r="AH231"/>
    </row>
    <row r="232" spans="1:34" hidden="1" x14ac:dyDescent="0.25">
      <c r="A232" s="39" t="s">
        <v>3928</v>
      </c>
      <c r="B232" s="40" t="s">
        <v>3927</v>
      </c>
      <c r="C232" s="40" t="s">
        <v>3867</v>
      </c>
      <c r="D232" s="40" t="s">
        <v>3926</v>
      </c>
      <c r="E232" s="40" t="s">
        <v>3865</v>
      </c>
      <c r="F232" s="41">
        <v>80</v>
      </c>
      <c r="G232" s="41">
        <v>86</v>
      </c>
      <c r="H232" s="41">
        <v>75</v>
      </c>
      <c r="I232" s="42">
        <f t="shared" si="7"/>
        <v>80.333333333333329</v>
      </c>
      <c r="J232" s="43">
        <v>8100</v>
      </c>
      <c r="K232" s="43">
        <v>8100</v>
      </c>
      <c r="L232" s="43">
        <v>5400</v>
      </c>
      <c r="M232" s="44">
        <f t="shared" si="8"/>
        <v>21600</v>
      </c>
      <c r="AH232"/>
    </row>
    <row r="233" spans="1:34" hidden="1" x14ac:dyDescent="0.25">
      <c r="A233" s="39" t="s">
        <v>3925</v>
      </c>
      <c r="B233" s="40" t="s">
        <v>3924</v>
      </c>
      <c r="C233" s="40" t="s">
        <v>3867</v>
      </c>
      <c r="D233" s="40" t="s">
        <v>3919</v>
      </c>
      <c r="E233" s="40" t="s">
        <v>3870</v>
      </c>
      <c r="F233" s="41">
        <v>55</v>
      </c>
      <c r="G233" s="41">
        <v>59</v>
      </c>
      <c r="H233" s="41">
        <v>52</v>
      </c>
      <c r="I233" s="42">
        <f t="shared" si="7"/>
        <v>55.333333333333336</v>
      </c>
      <c r="J233" s="43">
        <v>5400</v>
      </c>
      <c r="K233" s="43">
        <v>8100</v>
      </c>
      <c r="L233" s="43">
        <v>5400</v>
      </c>
      <c r="M233" s="44">
        <f t="shared" si="8"/>
        <v>18900</v>
      </c>
      <c r="AH233"/>
    </row>
    <row r="234" spans="1:34" hidden="1" x14ac:dyDescent="0.25">
      <c r="A234" s="39" t="s">
        <v>3923</v>
      </c>
      <c r="B234" s="40" t="s">
        <v>3922</v>
      </c>
      <c r="C234" s="40" t="s">
        <v>3871</v>
      </c>
      <c r="D234" s="40" t="s">
        <v>3919</v>
      </c>
      <c r="E234" s="40" t="s">
        <v>3865</v>
      </c>
      <c r="F234" s="41">
        <v>63</v>
      </c>
      <c r="G234" s="41">
        <v>67</v>
      </c>
      <c r="H234" s="41">
        <v>59</v>
      </c>
      <c r="I234" s="42">
        <f t="shared" si="7"/>
        <v>63</v>
      </c>
      <c r="J234" s="43">
        <v>5400</v>
      </c>
      <c r="K234" s="43">
        <v>2700</v>
      </c>
      <c r="L234" s="43">
        <v>8100</v>
      </c>
      <c r="M234" s="44">
        <f t="shared" si="8"/>
        <v>16200</v>
      </c>
      <c r="AH234"/>
    </row>
    <row r="235" spans="1:34" hidden="1" x14ac:dyDescent="0.25">
      <c r="A235" s="39" t="s">
        <v>3921</v>
      </c>
      <c r="B235" s="40" t="s">
        <v>3920</v>
      </c>
      <c r="C235" s="40" t="s">
        <v>3871</v>
      </c>
      <c r="D235" s="40" t="s">
        <v>3919</v>
      </c>
      <c r="E235" s="40" t="s">
        <v>3870</v>
      </c>
      <c r="F235" s="41">
        <v>82</v>
      </c>
      <c r="G235" s="41">
        <v>88</v>
      </c>
      <c r="H235" s="41">
        <v>77</v>
      </c>
      <c r="I235" s="42">
        <f t="shared" si="7"/>
        <v>82.333333333333329</v>
      </c>
      <c r="J235" s="43">
        <v>5400</v>
      </c>
      <c r="K235" s="43">
        <v>8100</v>
      </c>
      <c r="L235" s="43">
        <v>5400</v>
      </c>
      <c r="M235" s="44">
        <f t="shared" si="8"/>
        <v>18900</v>
      </c>
      <c r="AH235"/>
    </row>
    <row r="236" spans="1:34" hidden="1" x14ac:dyDescent="0.25">
      <c r="A236" s="39" t="s">
        <v>3918</v>
      </c>
      <c r="B236" s="40" t="s">
        <v>3917</v>
      </c>
      <c r="C236" s="40" t="s">
        <v>3867</v>
      </c>
      <c r="D236" s="40" t="s">
        <v>3916</v>
      </c>
      <c r="E236" s="40" t="s">
        <v>3879</v>
      </c>
      <c r="F236" s="41">
        <v>62</v>
      </c>
      <c r="G236" s="41">
        <v>66</v>
      </c>
      <c r="H236" s="41">
        <v>58</v>
      </c>
      <c r="I236" s="42">
        <f t="shared" si="7"/>
        <v>62</v>
      </c>
      <c r="J236" s="43">
        <v>8100</v>
      </c>
      <c r="K236" s="43">
        <v>8100</v>
      </c>
      <c r="L236" s="43">
        <v>10800</v>
      </c>
      <c r="M236" s="44">
        <f t="shared" si="8"/>
        <v>27000</v>
      </c>
      <c r="AH236"/>
    </row>
    <row r="237" spans="1:34" hidden="1" x14ac:dyDescent="0.25">
      <c r="A237" s="39" t="s">
        <v>3915</v>
      </c>
      <c r="B237" s="40" t="s">
        <v>3914</v>
      </c>
      <c r="C237" s="40" t="s">
        <v>3883</v>
      </c>
      <c r="D237" s="40" t="s">
        <v>3911</v>
      </c>
      <c r="E237" s="40" t="s">
        <v>3879</v>
      </c>
      <c r="F237" s="41">
        <v>41</v>
      </c>
      <c r="G237" s="41">
        <v>44</v>
      </c>
      <c r="H237" s="41">
        <v>39</v>
      </c>
      <c r="I237" s="42">
        <f t="shared" si="7"/>
        <v>41.333333333333336</v>
      </c>
      <c r="J237" s="43">
        <v>10800</v>
      </c>
      <c r="K237" s="43">
        <v>2700</v>
      </c>
      <c r="L237" s="43">
        <v>10800</v>
      </c>
      <c r="M237" s="44">
        <f t="shared" si="8"/>
        <v>24300</v>
      </c>
      <c r="AH237"/>
    </row>
    <row r="238" spans="1:34" hidden="1" x14ac:dyDescent="0.25">
      <c r="A238" s="39" t="s">
        <v>3913</v>
      </c>
      <c r="B238" s="40" t="s">
        <v>3912</v>
      </c>
      <c r="C238" s="40" t="s">
        <v>3867</v>
      </c>
      <c r="D238" s="40" t="s">
        <v>3911</v>
      </c>
      <c r="E238" s="40" t="s">
        <v>3870</v>
      </c>
      <c r="F238" s="41">
        <v>78</v>
      </c>
      <c r="G238" s="41">
        <v>83</v>
      </c>
      <c r="H238" s="41">
        <v>73</v>
      </c>
      <c r="I238" s="42">
        <f t="shared" si="7"/>
        <v>78</v>
      </c>
      <c r="J238" s="43">
        <v>10800</v>
      </c>
      <c r="K238" s="43">
        <v>10800</v>
      </c>
      <c r="L238" s="43">
        <v>13500</v>
      </c>
      <c r="M238" s="44">
        <f t="shared" si="8"/>
        <v>35100</v>
      </c>
      <c r="AH238"/>
    </row>
    <row r="239" spans="1:34" hidden="1" x14ac:dyDescent="0.25">
      <c r="A239" s="39" t="s">
        <v>3910</v>
      </c>
      <c r="B239" s="40" t="s">
        <v>3909</v>
      </c>
      <c r="C239" s="40" t="s">
        <v>3867</v>
      </c>
      <c r="D239" s="40" t="s">
        <v>3908</v>
      </c>
      <c r="E239" s="40" t="s">
        <v>3870</v>
      </c>
      <c r="F239" s="41">
        <v>55</v>
      </c>
      <c r="G239" s="41">
        <v>59</v>
      </c>
      <c r="H239" s="41">
        <v>52</v>
      </c>
      <c r="I239" s="42">
        <f t="shared" si="7"/>
        <v>55.333333333333336</v>
      </c>
      <c r="J239" s="43">
        <v>8100</v>
      </c>
      <c r="K239" s="43">
        <v>2700</v>
      </c>
      <c r="L239" s="43">
        <v>5400</v>
      </c>
      <c r="M239" s="44">
        <f t="shared" si="8"/>
        <v>16200</v>
      </c>
      <c r="AH239"/>
    </row>
    <row r="240" spans="1:34" hidden="1" x14ac:dyDescent="0.25">
      <c r="A240" s="39" t="s">
        <v>3907</v>
      </c>
      <c r="B240" s="40" t="s">
        <v>3906</v>
      </c>
      <c r="C240" s="40" t="s">
        <v>3871</v>
      </c>
      <c r="D240" s="40" t="s">
        <v>3903</v>
      </c>
      <c r="E240" s="40" t="s">
        <v>3870</v>
      </c>
      <c r="F240" s="41">
        <v>59</v>
      </c>
      <c r="G240" s="41">
        <v>63</v>
      </c>
      <c r="H240" s="41">
        <v>55</v>
      </c>
      <c r="I240" s="42">
        <f t="shared" si="7"/>
        <v>59</v>
      </c>
      <c r="J240" s="43">
        <v>5400</v>
      </c>
      <c r="K240" s="43">
        <v>8100</v>
      </c>
      <c r="L240" s="43">
        <v>8100</v>
      </c>
      <c r="M240" s="44">
        <f t="shared" si="8"/>
        <v>21600</v>
      </c>
      <c r="AH240"/>
    </row>
    <row r="241" spans="1:34" hidden="1" x14ac:dyDescent="0.25">
      <c r="A241" s="39" t="s">
        <v>3905</v>
      </c>
      <c r="B241" s="40" t="s">
        <v>3904</v>
      </c>
      <c r="C241" s="40" t="s">
        <v>3871</v>
      </c>
      <c r="D241" s="40" t="s">
        <v>3903</v>
      </c>
      <c r="E241" s="40" t="s">
        <v>3865</v>
      </c>
      <c r="F241" s="41">
        <v>82</v>
      </c>
      <c r="G241" s="41">
        <v>88</v>
      </c>
      <c r="H241" s="41">
        <v>77</v>
      </c>
      <c r="I241" s="42">
        <f t="shared" si="7"/>
        <v>82.333333333333329</v>
      </c>
      <c r="J241" s="43">
        <v>5400</v>
      </c>
      <c r="K241" s="43">
        <v>2700</v>
      </c>
      <c r="L241" s="43">
        <v>13500</v>
      </c>
      <c r="M241" s="44">
        <f t="shared" si="8"/>
        <v>21600</v>
      </c>
      <c r="AH241"/>
    </row>
    <row r="242" spans="1:34" hidden="1" x14ac:dyDescent="0.25">
      <c r="A242" s="39" t="s">
        <v>3902</v>
      </c>
      <c r="B242" s="40" t="s">
        <v>3901</v>
      </c>
      <c r="C242" s="40" t="s">
        <v>3867</v>
      </c>
      <c r="D242" s="40" t="s">
        <v>3894</v>
      </c>
      <c r="E242" s="40" t="s">
        <v>3870</v>
      </c>
      <c r="F242" s="41">
        <v>53</v>
      </c>
      <c r="G242" s="41">
        <v>57</v>
      </c>
      <c r="H242" s="41">
        <v>50</v>
      </c>
      <c r="I242" s="42">
        <f t="shared" si="7"/>
        <v>53.333333333333336</v>
      </c>
      <c r="J242" s="43">
        <v>2700</v>
      </c>
      <c r="K242" s="43">
        <v>5400</v>
      </c>
      <c r="L242" s="43">
        <v>5400</v>
      </c>
      <c r="M242" s="44">
        <f t="shared" si="8"/>
        <v>13500</v>
      </c>
      <c r="AH242"/>
    </row>
    <row r="243" spans="1:34" hidden="1" x14ac:dyDescent="0.25">
      <c r="A243" s="39" t="s">
        <v>3900</v>
      </c>
      <c r="B243" s="40" t="s">
        <v>3899</v>
      </c>
      <c r="C243" s="40" t="s">
        <v>3883</v>
      </c>
      <c r="D243" s="40" t="s">
        <v>3894</v>
      </c>
      <c r="E243" s="40" t="s">
        <v>3879</v>
      </c>
      <c r="F243" s="41">
        <v>67</v>
      </c>
      <c r="G243" s="41">
        <v>72</v>
      </c>
      <c r="H243" s="41">
        <v>63</v>
      </c>
      <c r="I243" s="42">
        <f t="shared" si="7"/>
        <v>67.333333333333329</v>
      </c>
      <c r="J243" s="43">
        <v>8100</v>
      </c>
      <c r="K243" s="43">
        <v>10800</v>
      </c>
      <c r="L243" s="43">
        <v>5400</v>
      </c>
      <c r="M243" s="44">
        <f t="shared" si="8"/>
        <v>24300</v>
      </c>
      <c r="AH243"/>
    </row>
    <row r="244" spans="1:34" hidden="1" x14ac:dyDescent="0.25">
      <c r="A244" s="39" t="s">
        <v>3898</v>
      </c>
      <c r="B244" s="40" t="s">
        <v>3897</v>
      </c>
      <c r="C244" s="40" t="s">
        <v>3867</v>
      </c>
      <c r="D244" s="40" t="s">
        <v>3894</v>
      </c>
      <c r="E244" s="40" t="s">
        <v>3865</v>
      </c>
      <c r="F244" s="41">
        <v>62</v>
      </c>
      <c r="G244" s="41">
        <v>66</v>
      </c>
      <c r="H244" s="41">
        <v>58</v>
      </c>
      <c r="I244" s="42">
        <f t="shared" si="7"/>
        <v>62</v>
      </c>
      <c r="J244" s="43">
        <v>10800</v>
      </c>
      <c r="K244" s="43">
        <v>2700</v>
      </c>
      <c r="L244" s="43">
        <v>10800</v>
      </c>
      <c r="M244" s="44">
        <f t="shared" si="8"/>
        <v>24300</v>
      </c>
      <c r="AH244"/>
    </row>
    <row r="245" spans="1:34" hidden="1" x14ac:dyDescent="0.25">
      <c r="A245" s="39" t="s">
        <v>3896</v>
      </c>
      <c r="B245" s="40" t="s">
        <v>3895</v>
      </c>
      <c r="C245" s="40" t="s">
        <v>3867</v>
      </c>
      <c r="D245" s="40" t="s">
        <v>3894</v>
      </c>
      <c r="E245" s="40" t="s">
        <v>3865</v>
      </c>
      <c r="F245" s="41">
        <v>68</v>
      </c>
      <c r="G245" s="41">
        <v>73</v>
      </c>
      <c r="H245" s="41">
        <v>64</v>
      </c>
      <c r="I245" s="42">
        <f t="shared" si="7"/>
        <v>68.333333333333329</v>
      </c>
      <c r="J245" s="43">
        <v>13500</v>
      </c>
      <c r="K245" s="43">
        <v>8100</v>
      </c>
      <c r="L245" s="43">
        <v>8100</v>
      </c>
      <c r="M245" s="44">
        <f t="shared" si="8"/>
        <v>29700</v>
      </c>
      <c r="AH245"/>
    </row>
    <row r="246" spans="1:34" hidden="1" x14ac:dyDescent="0.25">
      <c r="A246" s="39" t="s">
        <v>3893</v>
      </c>
      <c r="B246" s="40" t="s">
        <v>3892</v>
      </c>
      <c r="C246" s="40" t="s">
        <v>3871</v>
      </c>
      <c r="D246" s="40" t="s">
        <v>3891</v>
      </c>
      <c r="E246" s="40" t="s">
        <v>3870</v>
      </c>
      <c r="F246" s="41">
        <v>64</v>
      </c>
      <c r="G246" s="41">
        <v>68</v>
      </c>
      <c r="H246" s="41">
        <v>60</v>
      </c>
      <c r="I246" s="42">
        <f t="shared" si="7"/>
        <v>64</v>
      </c>
      <c r="J246" s="43">
        <v>8100</v>
      </c>
      <c r="K246" s="43">
        <v>5400</v>
      </c>
      <c r="L246" s="43">
        <v>8100</v>
      </c>
      <c r="M246" s="44">
        <f t="shared" si="8"/>
        <v>21600</v>
      </c>
      <c r="AH246"/>
    </row>
    <row r="247" spans="1:34" hidden="1" x14ac:dyDescent="0.25">
      <c r="A247" s="39" t="s">
        <v>3890</v>
      </c>
      <c r="B247" s="40" t="s">
        <v>3889</v>
      </c>
      <c r="C247" s="40" t="s">
        <v>3871</v>
      </c>
      <c r="D247" s="40" t="s">
        <v>3886</v>
      </c>
      <c r="E247" s="40" t="s">
        <v>3865</v>
      </c>
      <c r="F247" s="41">
        <v>62</v>
      </c>
      <c r="G247" s="41">
        <v>66</v>
      </c>
      <c r="H247" s="41">
        <v>58</v>
      </c>
      <c r="I247" s="42">
        <f t="shared" si="7"/>
        <v>62</v>
      </c>
      <c r="J247" s="43">
        <v>8100</v>
      </c>
      <c r="K247" s="43">
        <v>5400</v>
      </c>
      <c r="L247" s="43">
        <v>5400</v>
      </c>
      <c r="M247" s="44">
        <f t="shared" si="8"/>
        <v>18900</v>
      </c>
      <c r="AH247"/>
    </row>
    <row r="248" spans="1:34" hidden="1" x14ac:dyDescent="0.25">
      <c r="A248" s="39" t="s">
        <v>3888</v>
      </c>
      <c r="B248" s="40" t="s">
        <v>3887</v>
      </c>
      <c r="C248" s="40" t="s">
        <v>3867</v>
      </c>
      <c r="D248" s="40" t="s">
        <v>3886</v>
      </c>
      <c r="E248" s="40" t="s">
        <v>3870</v>
      </c>
      <c r="F248" s="41">
        <v>61</v>
      </c>
      <c r="G248" s="41">
        <v>65</v>
      </c>
      <c r="H248" s="41">
        <v>57</v>
      </c>
      <c r="I248" s="42">
        <f t="shared" si="7"/>
        <v>61</v>
      </c>
      <c r="J248" s="43">
        <v>10800</v>
      </c>
      <c r="K248" s="43">
        <v>2700</v>
      </c>
      <c r="L248" s="43">
        <v>5400</v>
      </c>
      <c r="M248" s="44">
        <f t="shared" si="8"/>
        <v>18900</v>
      </c>
      <c r="AH248"/>
    </row>
    <row r="249" spans="1:34" hidden="1" x14ac:dyDescent="0.25">
      <c r="A249" s="39" t="s">
        <v>3885</v>
      </c>
      <c r="B249" s="40" t="s">
        <v>3884</v>
      </c>
      <c r="C249" s="40" t="s">
        <v>3883</v>
      </c>
      <c r="D249" s="40" t="s">
        <v>3880</v>
      </c>
      <c r="E249" s="40" t="s">
        <v>3879</v>
      </c>
      <c r="F249" s="41">
        <v>55</v>
      </c>
      <c r="G249" s="41">
        <v>59</v>
      </c>
      <c r="H249" s="41">
        <v>52</v>
      </c>
      <c r="I249" s="42">
        <f t="shared" si="7"/>
        <v>55.333333333333336</v>
      </c>
      <c r="J249" s="43">
        <v>5400</v>
      </c>
      <c r="K249" s="43">
        <v>5400</v>
      </c>
      <c r="L249" s="43">
        <v>8100</v>
      </c>
      <c r="M249" s="44">
        <f t="shared" si="8"/>
        <v>18900</v>
      </c>
      <c r="AH249"/>
    </row>
    <row r="250" spans="1:34" x14ac:dyDescent="0.25">
      <c r="A250" s="39" t="s">
        <v>3882</v>
      </c>
      <c r="B250" s="40" t="s">
        <v>3881</v>
      </c>
      <c r="C250" s="40" t="s">
        <v>3867</v>
      </c>
      <c r="D250" s="40" t="s">
        <v>3880</v>
      </c>
      <c r="E250" s="40" t="s">
        <v>3879</v>
      </c>
      <c r="F250" s="41">
        <v>69</v>
      </c>
      <c r="G250" s="41">
        <v>74</v>
      </c>
      <c r="H250" s="41">
        <v>65</v>
      </c>
      <c r="I250" s="42">
        <f t="shared" si="7"/>
        <v>69.333333333333329</v>
      </c>
      <c r="J250" s="43">
        <v>10800</v>
      </c>
      <c r="K250" s="43">
        <v>10800</v>
      </c>
      <c r="L250" s="43">
        <v>5400</v>
      </c>
      <c r="M250" s="44">
        <f t="shared" si="8"/>
        <v>27000</v>
      </c>
      <c r="AH250"/>
    </row>
    <row r="251" spans="1:34" hidden="1" x14ac:dyDescent="0.25">
      <c r="A251" s="39" t="s">
        <v>3878</v>
      </c>
      <c r="B251" s="40" t="s">
        <v>3877</v>
      </c>
      <c r="C251" s="40" t="s">
        <v>3867</v>
      </c>
      <c r="D251" s="40" t="s">
        <v>3876</v>
      </c>
      <c r="E251" s="40" t="s">
        <v>3870</v>
      </c>
      <c r="F251" s="41">
        <v>69</v>
      </c>
      <c r="G251" s="41">
        <v>74</v>
      </c>
      <c r="H251" s="41">
        <v>65</v>
      </c>
      <c r="I251" s="42">
        <f t="shared" si="7"/>
        <v>69.333333333333329</v>
      </c>
      <c r="J251" s="43">
        <v>13500</v>
      </c>
      <c r="K251" s="43">
        <v>2700</v>
      </c>
      <c r="L251" s="43">
        <v>8100</v>
      </c>
      <c r="M251" s="44">
        <f t="shared" si="8"/>
        <v>24300</v>
      </c>
      <c r="AH251"/>
    </row>
    <row r="252" spans="1:34" hidden="1" x14ac:dyDescent="0.25">
      <c r="A252" s="39" t="s">
        <v>3875</v>
      </c>
      <c r="B252" s="40" t="s">
        <v>3874</v>
      </c>
      <c r="C252" s="40" t="s">
        <v>3871</v>
      </c>
      <c r="D252" s="40" t="s">
        <v>3866</v>
      </c>
      <c r="E252" s="40" t="s">
        <v>3870</v>
      </c>
      <c r="F252" s="41">
        <v>86</v>
      </c>
      <c r="G252" s="41">
        <v>92</v>
      </c>
      <c r="H252" s="41">
        <v>81</v>
      </c>
      <c r="I252" s="42">
        <f t="shared" si="7"/>
        <v>86.333333333333329</v>
      </c>
      <c r="J252" s="43">
        <v>2700</v>
      </c>
      <c r="K252" s="43">
        <v>8100</v>
      </c>
      <c r="L252" s="43">
        <v>10800</v>
      </c>
      <c r="M252" s="44">
        <f t="shared" si="8"/>
        <v>21600</v>
      </c>
      <c r="AH252"/>
    </row>
    <row r="253" spans="1:34" hidden="1" x14ac:dyDescent="0.25">
      <c r="A253" s="39" t="s">
        <v>3873</v>
      </c>
      <c r="B253" s="40" t="s">
        <v>3872</v>
      </c>
      <c r="C253" s="40" t="s">
        <v>3871</v>
      </c>
      <c r="D253" s="40" t="s">
        <v>3866</v>
      </c>
      <c r="E253" s="40" t="s">
        <v>3870</v>
      </c>
      <c r="F253" s="41">
        <v>69</v>
      </c>
      <c r="G253" s="41">
        <v>74</v>
      </c>
      <c r="H253" s="41">
        <v>65</v>
      </c>
      <c r="I253" s="42">
        <f t="shared" si="7"/>
        <v>69.333333333333329</v>
      </c>
      <c r="J253" s="43">
        <v>5400</v>
      </c>
      <c r="K253" s="43">
        <v>10800</v>
      </c>
      <c r="L253" s="43">
        <v>13500</v>
      </c>
      <c r="M253" s="44">
        <f t="shared" si="8"/>
        <v>29700</v>
      </c>
      <c r="AH253"/>
    </row>
    <row r="254" spans="1:34" hidden="1" x14ac:dyDescent="0.25">
      <c r="A254" s="39" t="s">
        <v>3869</v>
      </c>
      <c r="B254" s="40" t="s">
        <v>3868</v>
      </c>
      <c r="C254" s="40" t="s">
        <v>3867</v>
      </c>
      <c r="D254" s="40" t="s">
        <v>3866</v>
      </c>
      <c r="E254" s="40" t="s">
        <v>3865</v>
      </c>
      <c r="F254" s="41">
        <v>74</v>
      </c>
      <c r="G254" s="41">
        <v>79</v>
      </c>
      <c r="H254" s="41">
        <v>70</v>
      </c>
      <c r="I254" s="42">
        <f t="shared" si="7"/>
        <v>74.333333333333329</v>
      </c>
      <c r="J254" s="43">
        <v>5400</v>
      </c>
      <c r="K254" s="43">
        <v>5400</v>
      </c>
      <c r="L254" s="43">
        <v>5400</v>
      </c>
      <c r="M254" s="44">
        <f t="shared" si="8"/>
        <v>16200</v>
      </c>
      <c r="AH254"/>
    </row>
    <row r="255" spans="1:34" x14ac:dyDescent="0.25">
      <c r="AH255"/>
    </row>
    <row r="256" spans="1:34" x14ac:dyDescent="0.25">
      <c r="AH256"/>
    </row>
    <row r="257" spans="8:34" x14ac:dyDescent="0.25">
      <c r="AH257"/>
    </row>
    <row r="258" spans="8:34" x14ac:dyDescent="0.25">
      <c r="AH258"/>
    </row>
    <row r="259" spans="8:34" x14ac:dyDescent="0.25">
      <c r="AH259"/>
    </row>
    <row r="260" spans="8:34" x14ac:dyDescent="0.25">
      <c r="H260" s="40" t="s">
        <v>3886</v>
      </c>
      <c r="AH260"/>
    </row>
    <row r="261" spans="8:34" x14ac:dyDescent="0.25">
      <c r="H261" s="40" t="s">
        <v>3880</v>
      </c>
    </row>
    <row r="262" spans="8:34" x14ac:dyDescent="0.25">
      <c r="H262" s="40" t="s">
        <v>3876</v>
      </c>
    </row>
    <row r="263" spans="8:34" x14ac:dyDescent="0.25">
      <c r="H263" s="40" t="s">
        <v>3866</v>
      </c>
    </row>
    <row r="264" spans="8:34" x14ac:dyDescent="0.25">
      <c r="H264" s="40" t="s">
        <v>3926</v>
      </c>
    </row>
    <row r="265" spans="8:34" x14ac:dyDescent="0.25">
      <c r="H265" s="40" t="s">
        <v>3919</v>
      </c>
    </row>
    <row r="266" spans="8:34" x14ac:dyDescent="0.25">
      <c r="H266" s="40" t="s">
        <v>3916</v>
      </c>
    </row>
    <row r="267" spans="8:34" x14ac:dyDescent="0.25">
      <c r="H267" s="40" t="s">
        <v>3911</v>
      </c>
    </row>
    <row r="268" spans="8:34" x14ac:dyDescent="0.25">
      <c r="H268" s="40" t="s">
        <v>3908</v>
      </c>
    </row>
    <row r="269" spans="8:34" x14ac:dyDescent="0.25">
      <c r="H269" s="40" t="s">
        <v>3903</v>
      </c>
    </row>
    <row r="270" spans="8:34" x14ac:dyDescent="0.25">
      <c r="H270" s="40" t="s">
        <v>3894</v>
      </c>
    </row>
    <row r="271" spans="8:34" x14ac:dyDescent="0.25">
      <c r="H271" s="40" t="s">
        <v>3891</v>
      </c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  <row r="356" spans="8:8" x14ac:dyDescent="0.25">
      <c r="H356"/>
    </row>
    <row r="357" spans="8:8" x14ac:dyDescent="0.25">
      <c r="H357"/>
    </row>
    <row r="358" spans="8:8" x14ac:dyDescent="0.25">
      <c r="H358"/>
    </row>
    <row r="359" spans="8:8" x14ac:dyDescent="0.25">
      <c r="H359"/>
    </row>
    <row r="360" spans="8:8" x14ac:dyDescent="0.25">
      <c r="H360"/>
    </row>
    <row r="361" spans="8:8" x14ac:dyDescent="0.25">
      <c r="H361"/>
    </row>
    <row r="362" spans="8:8" x14ac:dyDescent="0.25">
      <c r="H362"/>
    </row>
    <row r="363" spans="8:8" x14ac:dyDescent="0.25">
      <c r="H363"/>
    </row>
    <row r="364" spans="8:8" x14ac:dyDescent="0.25">
      <c r="H364"/>
    </row>
    <row r="365" spans="8:8" x14ac:dyDescent="0.25">
      <c r="H365"/>
    </row>
    <row r="366" spans="8:8" x14ac:dyDescent="0.25">
      <c r="H366"/>
    </row>
    <row r="367" spans="8:8" x14ac:dyDescent="0.25">
      <c r="H367"/>
    </row>
    <row r="368" spans="8:8" x14ac:dyDescent="0.25">
      <c r="H368"/>
    </row>
    <row r="369" spans="8:8" x14ac:dyDescent="0.25">
      <c r="H369"/>
    </row>
    <row r="370" spans="8:8" x14ac:dyDescent="0.25">
      <c r="H370"/>
    </row>
    <row r="371" spans="8:8" x14ac:dyDescent="0.25">
      <c r="H371"/>
    </row>
    <row r="372" spans="8:8" x14ac:dyDescent="0.25">
      <c r="H372"/>
    </row>
    <row r="373" spans="8:8" x14ac:dyDescent="0.25">
      <c r="H373"/>
    </row>
    <row r="374" spans="8:8" x14ac:dyDescent="0.25">
      <c r="H374"/>
    </row>
    <row r="375" spans="8:8" x14ac:dyDescent="0.25">
      <c r="H375"/>
    </row>
    <row r="376" spans="8:8" x14ac:dyDescent="0.25">
      <c r="H376"/>
    </row>
    <row r="377" spans="8:8" x14ac:dyDescent="0.25">
      <c r="H377"/>
    </row>
    <row r="378" spans="8:8" x14ac:dyDescent="0.25">
      <c r="H378"/>
    </row>
    <row r="379" spans="8:8" x14ac:dyDescent="0.25">
      <c r="H379"/>
    </row>
    <row r="380" spans="8:8" x14ac:dyDescent="0.25">
      <c r="H380"/>
    </row>
    <row r="381" spans="8:8" x14ac:dyDescent="0.25">
      <c r="H381"/>
    </row>
    <row r="382" spans="8:8" x14ac:dyDescent="0.25">
      <c r="H382"/>
    </row>
    <row r="383" spans="8:8" x14ac:dyDescent="0.25">
      <c r="H383"/>
    </row>
    <row r="384" spans="8:8" x14ac:dyDescent="0.25">
      <c r="H384"/>
    </row>
    <row r="385" spans="8:8" x14ac:dyDescent="0.25">
      <c r="H385"/>
    </row>
    <row r="386" spans="8:8" x14ac:dyDescent="0.25">
      <c r="H386"/>
    </row>
    <row r="387" spans="8:8" x14ac:dyDescent="0.25">
      <c r="H387"/>
    </row>
    <row r="388" spans="8:8" x14ac:dyDescent="0.25">
      <c r="H388"/>
    </row>
    <row r="389" spans="8:8" x14ac:dyDescent="0.25">
      <c r="H389"/>
    </row>
    <row r="390" spans="8:8" x14ac:dyDescent="0.25">
      <c r="H390"/>
    </row>
    <row r="391" spans="8:8" x14ac:dyDescent="0.25">
      <c r="H391"/>
    </row>
    <row r="392" spans="8:8" x14ac:dyDescent="0.25">
      <c r="H392"/>
    </row>
    <row r="393" spans="8:8" x14ac:dyDescent="0.25">
      <c r="H393"/>
    </row>
    <row r="394" spans="8:8" x14ac:dyDescent="0.25">
      <c r="H394"/>
    </row>
    <row r="395" spans="8:8" x14ac:dyDescent="0.25">
      <c r="H395"/>
    </row>
    <row r="396" spans="8:8" x14ac:dyDescent="0.25">
      <c r="H396"/>
    </row>
    <row r="397" spans="8:8" x14ac:dyDescent="0.25">
      <c r="H397"/>
    </row>
    <row r="398" spans="8:8" x14ac:dyDescent="0.25">
      <c r="H398"/>
    </row>
    <row r="399" spans="8:8" x14ac:dyDescent="0.25">
      <c r="H399"/>
    </row>
    <row r="400" spans="8:8" x14ac:dyDescent="0.25">
      <c r="H400"/>
    </row>
    <row r="401" spans="8:8" x14ac:dyDescent="0.25">
      <c r="H401"/>
    </row>
    <row r="402" spans="8:8" x14ac:dyDescent="0.25">
      <c r="H402"/>
    </row>
    <row r="403" spans="8:8" x14ac:dyDescent="0.25">
      <c r="H403"/>
    </row>
    <row r="404" spans="8:8" x14ac:dyDescent="0.25">
      <c r="H404"/>
    </row>
    <row r="405" spans="8:8" x14ac:dyDescent="0.25">
      <c r="H405"/>
    </row>
    <row r="406" spans="8:8" x14ac:dyDescent="0.25">
      <c r="H406"/>
    </row>
    <row r="407" spans="8:8" x14ac:dyDescent="0.25">
      <c r="H407"/>
    </row>
    <row r="408" spans="8:8" x14ac:dyDescent="0.25">
      <c r="H408"/>
    </row>
    <row r="409" spans="8:8" x14ac:dyDescent="0.25">
      <c r="H409"/>
    </row>
    <row r="410" spans="8:8" x14ac:dyDescent="0.25">
      <c r="H410"/>
    </row>
    <row r="411" spans="8:8" x14ac:dyDescent="0.25">
      <c r="H411"/>
    </row>
    <row r="412" spans="8:8" x14ac:dyDescent="0.25">
      <c r="H412"/>
    </row>
    <row r="413" spans="8:8" x14ac:dyDescent="0.25">
      <c r="H413"/>
    </row>
    <row r="414" spans="8:8" x14ac:dyDescent="0.25">
      <c r="H414"/>
    </row>
    <row r="415" spans="8:8" x14ac:dyDescent="0.25">
      <c r="H415"/>
    </row>
    <row r="416" spans="8:8" x14ac:dyDescent="0.25">
      <c r="H416"/>
    </row>
    <row r="417" spans="8:8" x14ac:dyDescent="0.25">
      <c r="H417"/>
    </row>
    <row r="418" spans="8:8" x14ac:dyDescent="0.25">
      <c r="H418"/>
    </row>
    <row r="419" spans="8:8" x14ac:dyDescent="0.25">
      <c r="H419"/>
    </row>
    <row r="420" spans="8:8" x14ac:dyDescent="0.25">
      <c r="H420"/>
    </row>
    <row r="421" spans="8:8" x14ac:dyDescent="0.25">
      <c r="H421"/>
    </row>
    <row r="422" spans="8:8" x14ac:dyDescent="0.25">
      <c r="H422"/>
    </row>
    <row r="423" spans="8:8" x14ac:dyDescent="0.25">
      <c r="H423"/>
    </row>
    <row r="424" spans="8:8" x14ac:dyDescent="0.25">
      <c r="H424"/>
    </row>
    <row r="425" spans="8:8" x14ac:dyDescent="0.25">
      <c r="H425"/>
    </row>
    <row r="426" spans="8:8" x14ac:dyDescent="0.25">
      <c r="H426"/>
    </row>
    <row r="427" spans="8:8" x14ac:dyDescent="0.25">
      <c r="H427"/>
    </row>
    <row r="428" spans="8:8" x14ac:dyDescent="0.25">
      <c r="H428"/>
    </row>
    <row r="429" spans="8:8" x14ac:dyDescent="0.25">
      <c r="H429"/>
    </row>
    <row r="430" spans="8:8" x14ac:dyDescent="0.25">
      <c r="H430"/>
    </row>
    <row r="431" spans="8:8" x14ac:dyDescent="0.25">
      <c r="H431"/>
    </row>
    <row r="432" spans="8:8" x14ac:dyDescent="0.25">
      <c r="H432"/>
    </row>
    <row r="433" spans="8:8" x14ac:dyDescent="0.25">
      <c r="H433"/>
    </row>
    <row r="434" spans="8:8" x14ac:dyDescent="0.25">
      <c r="H434"/>
    </row>
    <row r="435" spans="8:8" x14ac:dyDescent="0.25">
      <c r="H435"/>
    </row>
    <row r="436" spans="8:8" x14ac:dyDescent="0.25">
      <c r="H436"/>
    </row>
    <row r="437" spans="8:8" x14ac:dyDescent="0.25">
      <c r="H437"/>
    </row>
    <row r="438" spans="8:8" x14ac:dyDescent="0.25">
      <c r="H438"/>
    </row>
    <row r="439" spans="8:8" x14ac:dyDescent="0.25">
      <c r="H439"/>
    </row>
    <row r="440" spans="8:8" x14ac:dyDescent="0.25">
      <c r="H440"/>
    </row>
    <row r="441" spans="8:8" x14ac:dyDescent="0.25">
      <c r="H441"/>
    </row>
    <row r="442" spans="8:8" x14ac:dyDescent="0.25">
      <c r="H442"/>
    </row>
    <row r="443" spans="8:8" x14ac:dyDescent="0.25">
      <c r="H443"/>
    </row>
    <row r="444" spans="8:8" x14ac:dyDescent="0.25">
      <c r="H444"/>
    </row>
    <row r="445" spans="8:8" x14ac:dyDescent="0.25">
      <c r="H445"/>
    </row>
    <row r="446" spans="8:8" x14ac:dyDescent="0.25">
      <c r="H446"/>
    </row>
    <row r="447" spans="8:8" x14ac:dyDescent="0.25">
      <c r="H447"/>
    </row>
    <row r="448" spans="8:8" x14ac:dyDescent="0.25">
      <c r="H448"/>
    </row>
    <row r="449" spans="8:8" x14ac:dyDescent="0.25">
      <c r="H449"/>
    </row>
    <row r="450" spans="8:8" x14ac:dyDescent="0.25">
      <c r="H450"/>
    </row>
    <row r="451" spans="8:8" x14ac:dyDescent="0.25">
      <c r="H451"/>
    </row>
    <row r="452" spans="8:8" x14ac:dyDescent="0.25">
      <c r="H452"/>
    </row>
    <row r="453" spans="8:8" x14ac:dyDescent="0.25">
      <c r="H453"/>
    </row>
    <row r="454" spans="8:8" x14ac:dyDescent="0.25">
      <c r="H454"/>
    </row>
    <row r="455" spans="8:8" x14ac:dyDescent="0.25">
      <c r="H455"/>
    </row>
    <row r="456" spans="8:8" x14ac:dyDescent="0.25">
      <c r="H456"/>
    </row>
    <row r="457" spans="8:8" x14ac:dyDescent="0.25">
      <c r="H457"/>
    </row>
    <row r="458" spans="8:8" x14ac:dyDescent="0.25">
      <c r="H458"/>
    </row>
    <row r="459" spans="8:8" x14ac:dyDescent="0.25">
      <c r="H459"/>
    </row>
    <row r="460" spans="8:8" x14ac:dyDescent="0.25">
      <c r="H460"/>
    </row>
    <row r="461" spans="8:8" x14ac:dyDescent="0.25">
      <c r="H461"/>
    </row>
    <row r="462" spans="8:8" x14ac:dyDescent="0.25">
      <c r="H462"/>
    </row>
    <row r="463" spans="8:8" x14ac:dyDescent="0.25">
      <c r="H463"/>
    </row>
    <row r="464" spans="8:8" x14ac:dyDescent="0.25">
      <c r="H464"/>
    </row>
    <row r="465" spans="8:8" x14ac:dyDescent="0.25">
      <c r="H465"/>
    </row>
    <row r="466" spans="8:8" x14ac:dyDescent="0.25">
      <c r="H466"/>
    </row>
    <row r="467" spans="8:8" x14ac:dyDescent="0.25">
      <c r="H467"/>
    </row>
    <row r="468" spans="8:8" x14ac:dyDescent="0.25">
      <c r="H468"/>
    </row>
    <row r="469" spans="8:8" x14ac:dyDescent="0.25">
      <c r="H469"/>
    </row>
    <row r="470" spans="8:8" x14ac:dyDescent="0.25">
      <c r="H470"/>
    </row>
    <row r="471" spans="8:8" x14ac:dyDescent="0.25">
      <c r="H471"/>
    </row>
    <row r="472" spans="8:8" x14ac:dyDescent="0.25">
      <c r="H472"/>
    </row>
    <row r="473" spans="8:8" x14ac:dyDescent="0.25">
      <c r="H473"/>
    </row>
    <row r="474" spans="8:8" x14ac:dyDescent="0.25">
      <c r="H474"/>
    </row>
    <row r="475" spans="8:8" x14ac:dyDescent="0.25">
      <c r="H475"/>
    </row>
    <row r="476" spans="8:8" x14ac:dyDescent="0.25">
      <c r="H476"/>
    </row>
    <row r="477" spans="8:8" x14ac:dyDescent="0.25">
      <c r="H477"/>
    </row>
    <row r="478" spans="8:8" x14ac:dyDescent="0.25">
      <c r="H478"/>
    </row>
    <row r="479" spans="8:8" x14ac:dyDescent="0.25">
      <c r="H479"/>
    </row>
    <row r="480" spans="8:8" x14ac:dyDescent="0.25">
      <c r="H480"/>
    </row>
    <row r="481" spans="8:8" x14ac:dyDescent="0.25">
      <c r="H481"/>
    </row>
    <row r="482" spans="8:8" x14ac:dyDescent="0.25">
      <c r="H482"/>
    </row>
    <row r="483" spans="8:8" x14ac:dyDescent="0.25">
      <c r="H483"/>
    </row>
    <row r="484" spans="8:8" x14ac:dyDescent="0.25">
      <c r="H484"/>
    </row>
    <row r="485" spans="8:8" x14ac:dyDescent="0.25">
      <c r="H485"/>
    </row>
    <row r="486" spans="8:8" x14ac:dyDescent="0.25">
      <c r="H486"/>
    </row>
    <row r="487" spans="8:8" x14ac:dyDescent="0.25">
      <c r="H487"/>
    </row>
    <row r="488" spans="8:8" x14ac:dyDescent="0.25">
      <c r="H488"/>
    </row>
    <row r="489" spans="8:8" x14ac:dyDescent="0.25">
      <c r="H489"/>
    </row>
    <row r="490" spans="8:8" x14ac:dyDescent="0.25">
      <c r="H490"/>
    </row>
    <row r="491" spans="8:8" x14ac:dyDescent="0.25">
      <c r="H491"/>
    </row>
    <row r="492" spans="8:8" x14ac:dyDescent="0.25">
      <c r="H492"/>
    </row>
    <row r="493" spans="8:8" x14ac:dyDescent="0.25">
      <c r="H493"/>
    </row>
    <row r="494" spans="8:8" x14ac:dyDescent="0.25">
      <c r="H494"/>
    </row>
    <row r="495" spans="8:8" x14ac:dyDescent="0.25">
      <c r="H495"/>
    </row>
    <row r="496" spans="8:8" x14ac:dyDescent="0.25">
      <c r="H496"/>
    </row>
    <row r="497" spans="8:8" x14ac:dyDescent="0.25">
      <c r="H497"/>
    </row>
    <row r="498" spans="8:8" x14ac:dyDescent="0.25">
      <c r="H498"/>
    </row>
    <row r="499" spans="8:8" x14ac:dyDescent="0.25">
      <c r="H499"/>
    </row>
    <row r="500" spans="8:8" x14ac:dyDescent="0.25">
      <c r="H500"/>
    </row>
    <row r="501" spans="8:8" x14ac:dyDescent="0.25">
      <c r="H501"/>
    </row>
    <row r="502" spans="8:8" x14ac:dyDescent="0.25">
      <c r="H502"/>
    </row>
    <row r="503" spans="8:8" x14ac:dyDescent="0.25">
      <c r="H503"/>
    </row>
    <row r="504" spans="8:8" x14ac:dyDescent="0.25">
      <c r="H504"/>
    </row>
    <row r="505" spans="8:8" x14ac:dyDescent="0.25">
      <c r="H505"/>
    </row>
    <row r="506" spans="8:8" x14ac:dyDescent="0.25">
      <c r="H506"/>
    </row>
    <row r="507" spans="8:8" x14ac:dyDescent="0.25">
      <c r="H507"/>
    </row>
  </sheetData>
  <autoFilter ref="A6:M254" xr:uid="{81A51A6E-A8F9-47FD-870B-A86D32840B92}">
    <filterColumn colId="0">
      <filters>
        <filter val="M-147824"/>
      </filters>
    </filterColumn>
    <sortState xmlns:xlrd2="http://schemas.microsoft.com/office/spreadsheetml/2017/richdata2" ref="A7:M254">
      <sortCondition ref="B6:B254"/>
    </sortState>
  </autoFilter>
  <sortState xmlns:xlrd2="http://schemas.microsoft.com/office/spreadsheetml/2017/richdata2" ref="O12:P24">
    <sortCondition ref="P12:P24"/>
  </sortState>
  <mergeCells count="7">
    <mergeCell ref="O35:O39"/>
    <mergeCell ref="A3:B3"/>
    <mergeCell ref="B5:C5"/>
    <mergeCell ref="O7:P9"/>
    <mergeCell ref="R7:U9"/>
    <mergeCell ref="P28:P29"/>
    <mergeCell ref="Q28:S29"/>
  </mergeCells>
  <conditionalFormatting sqref="M7:M254">
    <cfRule type="expression" dxfId="1" priority="4">
      <formula>AND(_xlfn.ISFORMULA(M7),M7=J7+K7+L7)</formula>
    </cfRule>
  </conditionalFormatting>
  <conditionalFormatting sqref="D5">
    <cfRule type="expression" dxfId="0" priority="5">
      <formula>AND(_xlfn.ISFORMULA(#REF!),#REF!=3)</formula>
    </cfRule>
  </conditionalFormatting>
  <conditionalFormatting sqref="Q12:Q2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{1DD23319-56D9-4D7B-8181-59D9D78B30C0}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D23319-56D9-4D7B-8181-59D9D78B30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Q12:Q23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EB43513-EB55-4854-8345-31F92E2A29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'Sumifs, Countifs, Charts'!P31:S31</xm:f>
              <xm:sqref>T31</xm:sqref>
            </x14:sparkline>
          </x14:sparklines>
        </x14:sparklineGroup>
        <x14:sparklineGroup displayEmptyCellsAs="gap" xr2:uid="{A8BB5781-F178-4E29-961E-859D806E29C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'Sumifs, Countifs, Charts'!P31:P33</xm:f>
              <xm:sqref>P34</xm:sqref>
            </x14:sparkline>
          </x14:sparklines>
        </x14:sparklineGroup>
        <x14:sparklineGroup displayEmptyCellsAs="gap" xr2:uid="{6699A60C-6A5E-4BE8-AA22-1BB5E8C74A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'Sumifs, Countifs, Charts'!Q31:Q33</xm:f>
              <xm:sqref>Q34</xm:sqref>
            </x14:sparkline>
          </x14:sparklines>
        </x14:sparklineGroup>
        <x14:sparklineGroup displayEmptyCellsAs="gap" xr2:uid="{E81D88EF-EBC4-495E-AAB0-0EFE2C3FA15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'Sumifs, Countifs, Charts'!R31:R33</xm:f>
              <xm:sqref>R34</xm:sqref>
            </x14:sparkline>
          </x14:sparklines>
        </x14:sparklineGroup>
        <x14:sparklineGroup displayEmptyCellsAs="gap" xr2:uid="{61258D91-E85E-4E37-A1D2-D0B89D58596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'Sumifs, Countifs, Charts'!S31:S33</xm:f>
              <xm:sqref>S34</xm:sqref>
            </x14:sparkline>
          </x14:sparklines>
        </x14:sparklineGroup>
        <x14:sparklineGroup type="column" displayEmptyCellsAs="gap" xr2:uid="{C4F2F600-0E02-4913-97F6-A09544DD02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'Sumifs, Countifs, Charts'!P32:S32</xm:f>
              <xm:sqref>T32</xm:sqref>
            </x14:sparkline>
          </x14:sparklines>
        </x14:sparklineGroup>
        <x14:sparklineGroup type="column" displayEmptyCellsAs="gap" xr2:uid="{47EBD67E-BFE8-4CDD-98C1-AABDE9C4928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'Sumifs, Countifs, Charts'!P33:S33</xm:f>
              <xm:sqref>T33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AF8A-7DCA-4E64-A36B-6D1D15CDE3DE}">
  <dimension ref="A1:L16"/>
  <sheetViews>
    <sheetView showGridLines="0" tabSelected="1" zoomScale="88" workbookViewId="0">
      <selection activeCell="B10" sqref="B10"/>
    </sheetView>
  </sheetViews>
  <sheetFormatPr defaultRowHeight="15" x14ac:dyDescent="0.25"/>
  <cols>
    <col min="1" max="1" width="25.140625" customWidth="1"/>
    <col min="2" max="2" width="21.7109375" customWidth="1"/>
    <col min="5" max="5" width="13.5703125" customWidth="1"/>
  </cols>
  <sheetData>
    <row r="1" spans="1:12" x14ac:dyDescent="0.25">
      <c r="A1" s="65" t="s">
        <v>4441</v>
      </c>
      <c r="B1" s="65"/>
    </row>
    <row r="2" spans="1:12" x14ac:dyDescent="0.25">
      <c r="A2" s="65"/>
      <c r="B2" s="65"/>
    </row>
    <row r="3" spans="1:12" ht="15.75" x14ac:dyDescent="0.25">
      <c r="A3" t="s">
        <v>4443</v>
      </c>
      <c r="B3" s="35" t="s">
        <v>3882</v>
      </c>
      <c r="L3" s="47" t="s">
        <v>4463</v>
      </c>
    </row>
    <row r="4" spans="1:12" ht="15.75" x14ac:dyDescent="0.25">
      <c r="L4" s="47" t="s">
        <v>4464</v>
      </c>
    </row>
    <row r="5" spans="1:12" x14ac:dyDescent="0.25">
      <c r="A5" s="45" t="s">
        <v>4401</v>
      </c>
      <c r="B5" s="67" t="str">
        <f>VLOOKUP(B3, 'Sumifs, Countifs, Charts'!A6:M254, 2, FALSE)</f>
        <v xml:space="preserve">Malakeh Zarrin-Dokht </v>
      </c>
    </row>
    <row r="6" spans="1:12" x14ac:dyDescent="0.25">
      <c r="A6" s="45" t="s">
        <v>4400</v>
      </c>
      <c r="B6" s="67" t="str">
        <f>VLOOKUP(B3, 'Sumifs, Countifs, Charts'!A6:M254, 3, FALSE)</f>
        <v>Sydney</v>
      </c>
    </row>
    <row r="7" spans="1:12" x14ac:dyDescent="0.25">
      <c r="A7" s="45" t="s">
        <v>4379</v>
      </c>
      <c r="B7" s="67" t="str">
        <f>VLOOKUP(B3, 'Sumifs, Countifs, Charts'!A6:M254, 4, 0)</f>
        <v>Pakistani</v>
      </c>
    </row>
    <row r="8" spans="1:12" x14ac:dyDescent="0.25">
      <c r="A8" s="45" t="s">
        <v>4399</v>
      </c>
      <c r="B8" s="67" t="str">
        <f>VLOOKUP(B3, 'Sumifs, Countifs, Charts'!A6:M254, 5, 0)</f>
        <v>Marketing</v>
      </c>
    </row>
    <row r="9" spans="1:12" x14ac:dyDescent="0.25">
      <c r="A9" s="45" t="s">
        <v>4442</v>
      </c>
      <c r="B9" s="66">
        <f>SUMIFS('Sumifs, Countifs, Charts'!I6:I254, 'Sumifs, Countifs, Charts'!A6:A254, B3)</f>
        <v>69.333333333333329</v>
      </c>
    </row>
    <row r="10" spans="1:12" x14ac:dyDescent="0.25">
      <c r="A10" s="45" t="s">
        <v>4392</v>
      </c>
      <c r="B10" s="67">
        <f>SUMIFS('Sumifs, Countifs, Charts'!M6:M254, 'Sumifs, Countifs, Charts'!A6:A254, B3)</f>
        <v>27000</v>
      </c>
    </row>
    <row r="16" spans="1:12" x14ac:dyDescent="0.25">
      <c r="H16" t="e">
        <f>av</f>
        <v>#NAME?</v>
      </c>
    </row>
  </sheetData>
  <sortState xmlns:xlrd2="http://schemas.microsoft.com/office/spreadsheetml/2017/richdata2" ref="D4:E8">
    <sortCondition ref="D4:D8"/>
  </sortState>
  <mergeCells count="1">
    <mergeCell ref="A1:B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5700E0-98C3-4D0D-98CE-A9D96ECA4535}">
          <x14:formula1>
            <xm:f>'Sumifs, Countifs, Charts'!$A$7:$A$254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EAB0-B26D-4309-8FFE-70619D0F2DB2}">
  <dimension ref="A1:I2841"/>
  <sheetViews>
    <sheetView workbookViewId="0">
      <selection activeCell="H1" sqref="H1:H1048576"/>
    </sheetView>
  </sheetViews>
  <sheetFormatPr defaultRowHeight="15" x14ac:dyDescent="0.25"/>
  <cols>
    <col min="1" max="1" width="9.140625" customWidth="1"/>
    <col min="8" max="9" width="9.140625" customWidth="1"/>
  </cols>
  <sheetData>
    <row r="1" spans="1:9" x14ac:dyDescent="0.25">
      <c r="A1" s="10" t="s">
        <v>3597</v>
      </c>
      <c r="B1" s="10" t="s">
        <v>3256</v>
      </c>
      <c r="C1" s="10" t="s">
        <v>3596</v>
      </c>
      <c r="D1" s="10" t="s">
        <v>3584</v>
      </c>
      <c r="E1" s="10" t="s">
        <v>3588</v>
      </c>
      <c r="F1" s="10" t="s">
        <v>3589</v>
      </c>
      <c r="G1" s="10" t="s">
        <v>3595</v>
      </c>
      <c r="H1" s="10" t="s">
        <v>3585</v>
      </c>
      <c r="I1" s="10" t="s">
        <v>3583</v>
      </c>
    </row>
    <row r="2" spans="1:9" x14ac:dyDescent="0.25">
      <c r="A2" s="3">
        <v>200003496</v>
      </c>
      <c r="B2" t="s">
        <v>3368</v>
      </c>
      <c r="C2" t="s">
        <v>3509</v>
      </c>
      <c r="D2" t="s">
        <v>3259</v>
      </c>
      <c r="E2">
        <v>43</v>
      </c>
      <c r="F2" t="s">
        <v>3262</v>
      </c>
      <c r="G2" t="s">
        <v>3257</v>
      </c>
      <c r="H2" s="33">
        <v>42340</v>
      </c>
      <c r="I2" s="1">
        <v>30216.11</v>
      </c>
    </row>
    <row r="3" spans="1:9" x14ac:dyDescent="0.25">
      <c r="A3" s="3">
        <v>200000910</v>
      </c>
      <c r="B3" t="s">
        <v>3368</v>
      </c>
      <c r="C3" t="s">
        <v>3340</v>
      </c>
      <c r="D3" t="s">
        <v>3259</v>
      </c>
      <c r="E3">
        <v>43</v>
      </c>
      <c r="F3" t="s">
        <v>3262</v>
      </c>
      <c r="G3" t="s">
        <v>3257</v>
      </c>
      <c r="H3" s="33">
        <v>42173</v>
      </c>
      <c r="I3" s="1">
        <v>30323.97</v>
      </c>
    </row>
    <row r="4" spans="1:9" x14ac:dyDescent="0.25">
      <c r="A4" s="3">
        <v>200000833</v>
      </c>
      <c r="B4" t="s">
        <v>3293</v>
      </c>
      <c r="C4" t="s">
        <v>3447</v>
      </c>
      <c r="D4" t="s">
        <v>3259</v>
      </c>
      <c r="E4">
        <v>54</v>
      </c>
      <c r="F4" t="s">
        <v>3262</v>
      </c>
      <c r="G4" t="s">
        <v>3257</v>
      </c>
      <c r="H4" s="33">
        <v>42163</v>
      </c>
      <c r="I4" s="1">
        <v>30687.34</v>
      </c>
    </row>
    <row r="5" spans="1:9" x14ac:dyDescent="0.25">
      <c r="A5" s="3">
        <v>200000965</v>
      </c>
      <c r="B5" t="s">
        <v>3467</v>
      </c>
      <c r="C5" t="s">
        <v>3499</v>
      </c>
      <c r="D5" t="s">
        <v>3259</v>
      </c>
      <c r="E5">
        <v>52</v>
      </c>
      <c r="F5" t="s">
        <v>3262</v>
      </c>
      <c r="G5" t="s">
        <v>3257</v>
      </c>
      <c r="H5" s="33">
        <v>42176</v>
      </c>
      <c r="I5" s="1">
        <v>30981.38</v>
      </c>
    </row>
    <row r="6" spans="1:9" x14ac:dyDescent="0.25">
      <c r="A6" s="3">
        <v>200002443</v>
      </c>
      <c r="B6" t="s">
        <v>3283</v>
      </c>
      <c r="C6" t="s">
        <v>3391</v>
      </c>
      <c r="D6" t="s">
        <v>3259</v>
      </c>
      <c r="E6">
        <v>58</v>
      </c>
      <c r="F6" t="s">
        <v>3262</v>
      </c>
      <c r="G6" t="s">
        <v>3257</v>
      </c>
      <c r="H6" s="33">
        <v>42280</v>
      </c>
      <c r="I6" s="1">
        <v>31082.12</v>
      </c>
    </row>
    <row r="7" spans="1:9" x14ac:dyDescent="0.25">
      <c r="A7" s="3">
        <v>200002788</v>
      </c>
      <c r="B7" t="s">
        <v>3446</v>
      </c>
      <c r="C7" t="s">
        <v>3537</v>
      </c>
      <c r="D7" t="s">
        <v>3259</v>
      </c>
      <c r="E7">
        <v>53</v>
      </c>
      <c r="F7" t="s">
        <v>3262</v>
      </c>
      <c r="G7" t="s">
        <v>3257</v>
      </c>
      <c r="H7" s="33">
        <v>42302</v>
      </c>
      <c r="I7" s="1">
        <v>31175.46</v>
      </c>
    </row>
    <row r="8" spans="1:9" x14ac:dyDescent="0.25">
      <c r="A8" s="3">
        <v>200003923</v>
      </c>
      <c r="B8" t="s">
        <v>3293</v>
      </c>
      <c r="C8" t="s">
        <v>3371</v>
      </c>
      <c r="D8" t="s">
        <v>3259</v>
      </c>
      <c r="E8">
        <v>53</v>
      </c>
      <c r="F8" t="s">
        <v>3262</v>
      </c>
      <c r="G8" t="s">
        <v>3257</v>
      </c>
      <c r="H8" s="33">
        <v>42362</v>
      </c>
      <c r="I8" s="1">
        <v>31253.69</v>
      </c>
    </row>
    <row r="9" spans="1:9" x14ac:dyDescent="0.25">
      <c r="A9" s="3">
        <v>200003123</v>
      </c>
      <c r="B9" t="s">
        <v>3317</v>
      </c>
      <c r="C9" t="s">
        <v>3552</v>
      </c>
      <c r="D9" t="s">
        <v>3259</v>
      </c>
      <c r="E9">
        <v>52</v>
      </c>
      <c r="F9" t="s">
        <v>3262</v>
      </c>
      <c r="G9" t="s">
        <v>3257</v>
      </c>
      <c r="H9" s="33">
        <v>42319</v>
      </c>
      <c r="I9" s="1">
        <v>31275.84</v>
      </c>
    </row>
    <row r="10" spans="1:9" x14ac:dyDescent="0.25">
      <c r="A10" s="3">
        <v>200001374</v>
      </c>
      <c r="B10" t="s">
        <v>3500</v>
      </c>
      <c r="C10" t="s">
        <v>3388</v>
      </c>
      <c r="D10" t="s">
        <v>3259</v>
      </c>
      <c r="E10">
        <v>52</v>
      </c>
      <c r="F10" t="s">
        <v>3262</v>
      </c>
      <c r="G10" t="s">
        <v>3257</v>
      </c>
      <c r="H10" s="33">
        <v>42210</v>
      </c>
      <c r="I10" s="1">
        <v>31428.98</v>
      </c>
    </row>
    <row r="11" spans="1:9" x14ac:dyDescent="0.25">
      <c r="A11" s="3">
        <v>200001333</v>
      </c>
      <c r="B11" t="s">
        <v>3549</v>
      </c>
      <c r="C11" t="s">
        <v>3385</v>
      </c>
      <c r="D11" t="s">
        <v>3259</v>
      </c>
      <c r="E11">
        <v>55</v>
      </c>
      <c r="F11" t="s">
        <v>3262</v>
      </c>
      <c r="G11" t="s">
        <v>3257</v>
      </c>
      <c r="H11" s="33">
        <v>42207</v>
      </c>
      <c r="I11" s="1">
        <v>31708.22</v>
      </c>
    </row>
    <row r="12" spans="1:9" x14ac:dyDescent="0.25">
      <c r="A12" s="3">
        <v>200002920</v>
      </c>
      <c r="B12" t="s">
        <v>3327</v>
      </c>
      <c r="C12" t="s">
        <v>3296</v>
      </c>
      <c r="D12" t="s">
        <v>3259</v>
      </c>
      <c r="E12">
        <v>43</v>
      </c>
      <c r="F12" t="s">
        <v>3262</v>
      </c>
      <c r="G12" t="s">
        <v>3257</v>
      </c>
      <c r="H12" s="33">
        <v>42307</v>
      </c>
      <c r="I12" s="1">
        <v>31739.200000000001</v>
      </c>
    </row>
    <row r="13" spans="1:9" x14ac:dyDescent="0.25">
      <c r="A13" s="3">
        <v>200000417</v>
      </c>
      <c r="B13" t="s">
        <v>3308</v>
      </c>
      <c r="C13" t="s">
        <v>3487</v>
      </c>
      <c r="D13" t="s">
        <v>3259</v>
      </c>
      <c r="E13">
        <v>37</v>
      </c>
      <c r="F13" t="s">
        <v>3262</v>
      </c>
      <c r="G13" t="s">
        <v>3257</v>
      </c>
      <c r="H13" s="33">
        <v>42132</v>
      </c>
      <c r="I13" s="1">
        <v>31821.23</v>
      </c>
    </row>
    <row r="14" spans="1:9" x14ac:dyDescent="0.25">
      <c r="A14" s="3">
        <v>200001766</v>
      </c>
      <c r="B14" t="s">
        <v>3503</v>
      </c>
      <c r="C14" t="s">
        <v>3490</v>
      </c>
      <c r="D14" t="s">
        <v>3266</v>
      </c>
      <c r="E14">
        <v>57</v>
      </c>
      <c r="F14" t="s">
        <v>3262</v>
      </c>
      <c r="G14" t="s">
        <v>3257</v>
      </c>
      <c r="H14" s="33">
        <v>42240</v>
      </c>
      <c r="I14" s="1">
        <v>31824.47</v>
      </c>
    </row>
    <row r="15" spans="1:9" x14ac:dyDescent="0.25">
      <c r="A15" s="3">
        <v>200000350</v>
      </c>
      <c r="B15" t="s">
        <v>3370</v>
      </c>
      <c r="C15" t="s">
        <v>3580</v>
      </c>
      <c r="D15" t="s">
        <v>3259</v>
      </c>
      <c r="E15">
        <v>61</v>
      </c>
      <c r="F15" t="s">
        <v>3262</v>
      </c>
      <c r="G15" t="s">
        <v>3257</v>
      </c>
      <c r="H15" s="33">
        <v>42126</v>
      </c>
      <c r="I15" s="1">
        <v>31920.69</v>
      </c>
    </row>
    <row r="16" spans="1:9" x14ac:dyDescent="0.25">
      <c r="A16" s="3">
        <v>200000866</v>
      </c>
      <c r="B16" t="s">
        <v>3323</v>
      </c>
      <c r="C16" t="s">
        <v>3328</v>
      </c>
      <c r="D16" t="s">
        <v>3259</v>
      </c>
      <c r="E16">
        <v>56</v>
      </c>
      <c r="F16" t="s">
        <v>3262</v>
      </c>
      <c r="G16" t="s">
        <v>3257</v>
      </c>
      <c r="H16" s="33">
        <v>42168</v>
      </c>
      <c r="I16" s="1">
        <v>31933.56</v>
      </c>
    </row>
    <row r="17" spans="1:9" x14ac:dyDescent="0.25">
      <c r="A17" s="3">
        <v>200000619</v>
      </c>
      <c r="B17" t="s">
        <v>3495</v>
      </c>
      <c r="C17" t="s">
        <v>3425</v>
      </c>
      <c r="D17" t="s">
        <v>3259</v>
      </c>
      <c r="E17">
        <v>49</v>
      </c>
      <c r="F17" t="s">
        <v>3262</v>
      </c>
      <c r="G17" t="s">
        <v>3257</v>
      </c>
      <c r="H17" s="33">
        <v>42145</v>
      </c>
      <c r="I17" s="1">
        <v>32144.44</v>
      </c>
    </row>
    <row r="18" spans="1:9" x14ac:dyDescent="0.25">
      <c r="A18" s="3">
        <v>200003719</v>
      </c>
      <c r="B18" t="s">
        <v>3354</v>
      </c>
      <c r="C18" t="s">
        <v>3276</v>
      </c>
      <c r="D18" t="s">
        <v>3259</v>
      </c>
      <c r="E18">
        <v>48</v>
      </c>
      <c r="F18" t="s">
        <v>3262</v>
      </c>
      <c r="G18" t="s">
        <v>3257</v>
      </c>
      <c r="H18" s="33">
        <v>42352</v>
      </c>
      <c r="I18" s="1">
        <v>32412.76</v>
      </c>
    </row>
    <row r="19" spans="1:9" x14ac:dyDescent="0.25">
      <c r="A19" s="3">
        <v>200000674</v>
      </c>
      <c r="B19" t="s">
        <v>3424</v>
      </c>
      <c r="C19" t="s">
        <v>3359</v>
      </c>
      <c r="D19" t="s">
        <v>3259</v>
      </c>
      <c r="E19">
        <v>55</v>
      </c>
      <c r="F19" t="s">
        <v>3262</v>
      </c>
      <c r="G19" t="s">
        <v>3257</v>
      </c>
      <c r="H19" s="33">
        <v>42149</v>
      </c>
      <c r="I19" s="1">
        <v>32611.26</v>
      </c>
    </row>
    <row r="20" spans="1:9" x14ac:dyDescent="0.25">
      <c r="A20" s="3">
        <v>200003612</v>
      </c>
      <c r="B20" t="s">
        <v>3268</v>
      </c>
      <c r="C20" t="s">
        <v>3438</v>
      </c>
      <c r="D20" t="s">
        <v>3266</v>
      </c>
      <c r="E20">
        <v>56</v>
      </c>
      <c r="F20" t="s">
        <v>3262</v>
      </c>
      <c r="G20" t="s">
        <v>3257</v>
      </c>
      <c r="H20" s="33">
        <v>42345</v>
      </c>
      <c r="I20" s="1">
        <v>32792.43</v>
      </c>
    </row>
    <row r="21" spans="1:9" x14ac:dyDescent="0.25">
      <c r="A21" s="3">
        <v>200002058</v>
      </c>
      <c r="B21" t="s">
        <v>3575</v>
      </c>
      <c r="C21" t="s">
        <v>3540</v>
      </c>
      <c r="D21" t="s">
        <v>3259</v>
      </c>
      <c r="E21">
        <v>47</v>
      </c>
      <c r="F21" t="s">
        <v>3262</v>
      </c>
      <c r="G21" t="s">
        <v>3257</v>
      </c>
      <c r="H21" s="33">
        <v>42261</v>
      </c>
      <c r="I21" s="1">
        <v>32801</v>
      </c>
    </row>
    <row r="22" spans="1:9" x14ac:dyDescent="0.25">
      <c r="A22" s="3">
        <v>200002203</v>
      </c>
      <c r="B22" t="s">
        <v>3557</v>
      </c>
      <c r="C22" t="s">
        <v>3279</v>
      </c>
      <c r="D22" t="s">
        <v>3259</v>
      </c>
      <c r="E22">
        <v>43</v>
      </c>
      <c r="F22" t="s">
        <v>3262</v>
      </c>
      <c r="G22" t="s">
        <v>3257</v>
      </c>
      <c r="H22" s="33">
        <v>42270</v>
      </c>
      <c r="I22" s="1">
        <v>33132.449999999997</v>
      </c>
    </row>
    <row r="23" spans="1:9" x14ac:dyDescent="0.25">
      <c r="A23" s="3">
        <v>200003352</v>
      </c>
      <c r="B23" t="s">
        <v>3401</v>
      </c>
      <c r="C23" t="s">
        <v>3329</v>
      </c>
      <c r="D23" t="s">
        <v>3259</v>
      </c>
      <c r="E23">
        <v>43</v>
      </c>
      <c r="F23" t="s">
        <v>3262</v>
      </c>
      <c r="G23" t="s">
        <v>3257</v>
      </c>
      <c r="H23" s="33">
        <v>42333</v>
      </c>
      <c r="I23" s="1">
        <v>33234.660000000003</v>
      </c>
    </row>
    <row r="24" spans="1:9" x14ac:dyDescent="0.25">
      <c r="A24" s="3">
        <v>200000649</v>
      </c>
      <c r="B24" t="s">
        <v>3370</v>
      </c>
      <c r="C24" t="s">
        <v>3273</v>
      </c>
      <c r="D24" t="s">
        <v>3259</v>
      </c>
      <c r="E24">
        <v>53</v>
      </c>
      <c r="F24" t="s">
        <v>3262</v>
      </c>
      <c r="G24" t="s">
        <v>3257</v>
      </c>
      <c r="H24" s="33">
        <v>42147</v>
      </c>
      <c r="I24" s="1">
        <v>33269.35</v>
      </c>
    </row>
    <row r="25" spans="1:9" x14ac:dyDescent="0.25">
      <c r="A25" s="3">
        <v>200002925</v>
      </c>
      <c r="B25" t="s">
        <v>3341</v>
      </c>
      <c r="C25" t="s">
        <v>3400</v>
      </c>
      <c r="D25" t="s">
        <v>3259</v>
      </c>
      <c r="E25">
        <v>47</v>
      </c>
      <c r="F25" t="s">
        <v>3262</v>
      </c>
      <c r="G25" t="s">
        <v>3257</v>
      </c>
      <c r="H25" s="33">
        <v>42307</v>
      </c>
      <c r="I25" s="1">
        <v>33282.11</v>
      </c>
    </row>
    <row r="26" spans="1:9" x14ac:dyDescent="0.25">
      <c r="A26" s="3">
        <v>200003770</v>
      </c>
      <c r="B26" t="s">
        <v>3280</v>
      </c>
      <c r="C26" t="s">
        <v>3514</v>
      </c>
      <c r="D26" t="s">
        <v>3266</v>
      </c>
      <c r="E26">
        <v>55</v>
      </c>
      <c r="F26" t="s">
        <v>3262</v>
      </c>
      <c r="G26" t="s">
        <v>3257</v>
      </c>
      <c r="H26" s="33">
        <v>42354</v>
      </c>
      <c r="I26" s="1">
        <v>33460.57</v>
      </c>
    </row>
    <row r="27" spans="1:9" x14ac:dyDescent="0.25">
      <c r="A27" s="3">
        <v>200002123</v>
      </c>
      <c r="B27" t="s">
        <v>3441</v>
      </c>
      <c r="C27" t="s">
        <v>3555</v>
      </c>
      <c r="D27" t="s">
        <v>3259</v>
      </c>
      <c r="E27">
        <v>32</v>
      </c>
      <c r="F27" t="s">
        <v>3262</v>
      </c>
      <c r="G27" t="s">
        <v>3257</v>
      </c>
      <c r="H27" s="33">
        <v>42265</v>
      </c>
      <c r="I27" s="1">
        <v>33570.99</v>
      </c>
    </row>
    <row r="28" spans="1:9" x14ac:dyDescent="0.25">
      <c r="A28" s="3">
        <v>200002548</v>
      </c>
      <c r="B28" t="s">
        <v>3372</v>
      </c>
      <c r="C28" t="s">
        <v>3393</v>
      </c>
      <c r="D28" t="s">
        <v>3259</v>
      </c>
      <c r="E28">
        <v>52</v>
      </c>
      <c r="F28" t="s">
        <v>3262</v>
      </c>
      <c r="G28" t="s">
        <v>3257</v>
      </c>
      <c r="H28" s="33">
        <v>42287</v>
      </c>
      <c r="I28" s="1">
        <v>34118.28</v>
      </c>
    </row>
    <row r="29" spans="1:9" x14ac:dyDescent="0.25">
      <c r="A29" s="3">
        <v>200000458</v>
      </c>
      <c r="B29" t="s">
        <v>3494</v>
      </c>
      <c r="C29" t="s">
        <v>3410</v>
      </c>
      <c r="D29" t="s">
        <v>3259</v>
      </c>
      <c r="E29">
        <v>59</v>
      </c>
      <c r="F29" t="s">
        <v>3262</v>
      </c>
      <c r="G29" t="s">
        <v>3257</v>
      </c>
      <c r="H29" s="33">
        <v>42136</v>
      </c>
      <c r="I29" s="1">
        <v>34640.400000000001</v>
      </c>
    </row>
    <row r="30" spans="1:9" x14ac:dyDescent="0.25">
      <c r="A30" s="3">
        <v>200002397</v>
      </c>
      <c r="B30" t="s">
        <v>3287</v>
      </c>
      <c r="C30" t="s">
        <v>3318</v>
      </c>
      <c r="D30" t="s">
        <v>3259</v>
      </c>
      <c r="E30">
        <v>50</v>
      </c>
      <c r="F30" t="s">
        <v>3262</v>
      </c>
      <c r="G30" t="s">
        <v>3257</v>
      </c>
      <c r="H30" s="33">
        <v>42277</v>
      </c>
      <c r="I30" s="1">
        <v>34740.160000000003</v>
      </c>
    </row>
    <row r="31" spans="1:9" x14ac:dyDescent="0.25">
      <c r="A31" s="3">
        <v>200002565</v>
      </c>
      <c r="B31" t="s">
        <v>3339</v>
      </c>
      <c r="C31" t="s">
        <v>3284</v>
      </c>
      <c r="D31" t="s">
        <v>3259</v>
      </c>
      <c r="E31">
        <v>50</v>
      </c>
      <c r="F31" t="s">
        <v>3262</v>
      </c>
      <c r="G31" t="s">
        <v>3257</v>
      </c>
      <c r="H31" s="33">
        <v>42288</v>
      </c>
      <c r="I31" s="1">
        <v>34772.99</v>
      </c>
    </row>
    <row r="32" spans="1:9" x14ac:dyDescent="0.25">
      <c r="A32" s="3">
        <v>200002332</v>
      </c>
      <c r="B32" t="s">
        <v>3557</v>
      </c>
      <c r="C32" t="s">
        <v>3273</v>
      </c>
      <c r="D32" t="s">
        <v>3259</v>
      </c>
      <c r="E32">
        <v>54</v>
      </c>
      <c r="F32" t="s">
        <v>3262</v>
      </c>
      <c r="G32" t="s">
        <v>3257</v>
      </c>
      <c r="H32" s="33">
        <v>42274</v>
      </c>
      <c r="I32" s="1">
        <v>34782.54</v>
      </c>
    </row>
    <row r="33" spans="1:9" x14ac:dyDescent="0.25">
      <c r="A33" s="3">
        <v>200002534</v>
      </c>
      <c r="B33" t="s">
        <v>3547</v>
      </c>
      <c r="C33" t="s">
        <v>3329</v>
      </c>
      <c r="D33" t="s">
        <v>3266</v>
      </c>
      <c r="E33">
        <v>52</v>
      </c>
      <c r="F33" t="s">
        <v>3262</v>
      </c>
      <c r="G33" t="s">
        <v>3257</v>
      </c>
      <c r="H33" s="33">
        <v>42286</v>
      </c>
      <c r="I33" s="1">
        <v>34890.300000000003</v>
      </c>
    </row>
    <row r="34" spans="1:9" x14ac:dyDescent="0.25">
      <c r="A34" s="3">
        <v>200001892</v>
      </c>
      <c r="B34" t="s">
        <v>3442</v>
      </c>
      <c r="C34" t="s">
        <v>3477</v>
      </c>
      <c r="D34" t="s">
        <v>3259</v>
      </c>
      <c r="E34">
        <v>41</v>
      </c>
      <c r="F34" t="s">
        <v>3262</v>
      </c>
      <c r="G34" t="s">
        <v>3257</v>
      </c>
      <c r="H34" s="33">
        <v>42249</v>
      </c>
      <c r="I34" s="1">
        <v>34985.760000000002</v>
      </c>
    </row>
    <row r="35" spans="1:9" x14ac:dyDescent="0.25">
      <c r="A35" s="3">
        <v>200002412</v>
      </c>
      <c r="B35" t="s">
        <v>3500</v>
      </c>
      <c r="C35" t="s">
        <v>3488</v>
      </c>
      <c r="D35" t="s">
        <v>3259</v>
      </c>
      <c r="E35">
        <v>54</v>
      </c>
      <c r="F35" t="s">
        <v>3262</v>
      </c>
      <c r="G35" t="s">
        <v>3257</v>
      </c>
      <c r="H35" s="33">
        <v>42278</v>
      </c>
      <c r="I35" s="1">
        <v>34987.42</v>
      </c>
    </row>
    <row r="36" spans="1:9" x14ac:dyDescent="0.25">
      <c r="A36" s="3">
        <v>200000415</v>
      </c>
      <c r="B36" t="s">
        <v>3386</v>
      </c>
      <c r="C36" t="s">
        <v>3296</v>
      </c>
      <c r="D36" t="s">
        <v>3259</v>
      </c>
      <c r="E36">
        <v>45</v>
      </c>
      <c r="F36" t="s">
        <v>3262</v>
      </c>
      <c r="G36" t="s">
        <v>3257</v>
      </c>
      <c r="H36" s="33">
        <v>42132</v>
      </c>
      <c r="I36" s="1">
        <v>35076.06</v>
      </c>
    </row>
    <row r="37" spans="1:9" x14ac:dyDescent="0.25">
      <c r="A37" s="3">
        <v>200001148</v>
      </c>
      <c r="B37" t="s">
        <v>3289</v>
      </c>
      <c r="C37" t="s">
        <v>3548</v>
      </c>
      <c r="D37" t="s">
        <v>3259</v>
      </c>
      <c r="E37">
        <v>60</v>
      </c>
      <c r="F37" t="s">
        <v>3262</v>
      </c>
      <c r="G37" t="s">
        <v>3257</v>
      </c>
      <c r="H37" s="33">
        <v>42195</v>
      </c>
      <c r="I37" s="1">
        <v>35082.21</v>
      </c>
    </row>
    <row r="38" spans="1:9" x14ac:dyDescent="0.25">
      <c r="A38" s="3">
        <v>200003128</v>
      </c>
      <c r="B38" t="s">
        <v>3289</v>
      </c>
      <c r="C38" t="s">
        <v>3347</v>
      </c>
      <c r="D38" t="s">
        <v>3259</v>
      </c>
      <c r="E38">
        <v>49</v>
      </c>
      <c r="F38" t="s">
        <v>3262</v>
      </c>
      <c r="G38" t="s">
        <v>3257</v>
      </c>
      <c r="H38" s="33">
        <v>42319</v>
      </c>
      <c r="I38" s="1">
        <v>35192.83</v>
      </c>
    </row>
    <row r="39" spans="1:9" x14ac:dyDescent="0.25">
      <c r="A39" s="3">
        <v>200001512</v>
      </c>
      <c r="B39" t="s">
        <v>3323</v>
      </c>
      <c r="C39" t="s">
        <v>3514</v>
      </c>
      <c r="D39" t="s">
        <v>3259</v>
      </c>
      <c r="E39">
        <v>43</v>
      </c>
      <c r="F39" t="s">
        <v>3262</v>
      </c>
      <c r="G39" t="s">
        <v>3257</v>
      </c>
      <c r="H39" s="33">
        <v>42220</v>
      </c>
      <c r="I39" s="1">
        <v>35520.18</v>
      </c>
    </row>
    <row r="40" spans="1:9" x14ac:dyDescent="0.25">
      <c r="A40" s="3">
        <v>200000069</v>
      </c>
      <c r="B40" t="s">
        <v>3382</v>
      </c>
      <c r="C40" t="s">
        <v>3550</v>
      </c>
      <c r="D40" t="s">
        <v>3259</v>
      </c>
      <c r="E40">
        <v>53</v>
      </c>
      <c r="F40" t="s">
        <v>3262</v>
      </c>
      <c r="G40" t="s">
        <v>3257</v>
      </c>
      <c r="H40" s="33">
        <v>42047</v>
      </c>
      <c r="I40" s="1">
        <v>35751.370000000003</v>
      </c>
    </row>
    <row r="41" spans="1:9" x14ac:dyDescent="0.25">
      <c r="A41" s="3">
        <v>200000505</v>
      </c>
      <c r="B41" t="s">
        <v>3493</v>
      </c>
      <c r="C41" t="s">
        <v>3375</v>
      </c>
      <c r="D41" t="s">
        <v>3259</v>
      </c>
      <c r="E41">
        <v>42</v>
      </c>
      <c r="F41" t="s">
        <v>3262</v>
      </c>
      <c r="G41" t="s">
        <v>3257</v>
      </c>
      <c r="H41" s="33">
        <v>42139</v>
      </c>
      <c r="I41" s="1">
        <v>35821.21</v>
      </c>
    </row>
    <row r="42" spans="1:9" x14ac:dyDescent="0.25">
      <c r="A42" s="3">
        <v>200001567</v>
      </c>
      <c r="B42" t="s">
        <v>3283</v>
      </c>
      <c r="C42" t="s">
        <v>3551</v>
      </c>
      <c r="D42" t="s">
        <v>3259</v>
      </c>
      <c r="E42">
        <v>48</v>
      </c>
      <c r="F42" t="s">
        <v>3262</v>
      </c>
      <c r="G42" t="s">
        <v>3257</v>
      </c>
      <c r="H42" s="33">
        <v>42226</v>
      </c>
      <c r="I42" s="1">
        <v>35874.31</v>
      </c>
    </row>
    <row r="43" spans="1:9" x14ac:dyDescent="0.25">
      <c r="A43" s="3">
        <v>200000590</v>
      </c>
      <c r="B43" t="s">
        <v>3261</v>
      </c>
      <c r="C43" t="s">
        <v>3385</v>
      </c>
      <c r="D43" t="s">
        <v>3259</v>
      </c>
      <c r="E43">
        <v>53</v>
      </c>
      <c r="F43" t="s">
        <v>3262</v>
      </c>
      <c r="G43" t="s">
        <v>3257</v>
      </c>
      <c r="H43" s="33">
        <v>42143</v>
      </c>
      <c r="I43" s="1">
        <v>35898.959999999999</v>
      </c>
    </row>
    <row r="44" spans="1:9" x14ac:dyDescent="0.25">
      <c r="A44" s="3">
        <v>200003860</v>
      </c>
      <c r="B44" t="s">
        <v>3306</v>
      </c>
      <c r="C44" t="s">
        <v>3415</v>
      </c>
      <c r="D44" t="s">
        <v>3259</v>
      </c>
      <c r="E44">
        <v>61</v>
      </c>
      <c r="F44" t="s">
        <v>3262</v>
      </c>
      <c r="G44" t="s">
        <v>3257</v>
      </c>
      <c r="H44" s="33">
        <v>42359</v>
      </c>
      <c r="I44" s="1">
        <v>36149.33</v>
      </c>
    </row>
    <row r="45" spans="1:9" x14ac:dyDescent="0.25">
      <c r="A45" s="3">
        <v>200001115</v>
      </c>
      <c r="B45" t="s">
        <v>3500</v>
      </c>
      <c r="C45" t="s">
        <v>3566</v>
      </c>
      <c r="D45" t="s">
        <v>3259</v>
      </c>
      <c r="E45">
        <v>48</v>
      </c>
      <c r="F45" t="s">
        <v>3262</v>
      </c>
      <c r="G45" t="s">
        <v>3257</v>
      </c>
      <c r="H45" s="33">
        <v>42192</v>
      </c>
      <c r="I45" s="1">
        <v>36171.83</v>
      </c>
    </row>
    <row r="46" spans="1:9" x14ac:dyDescent="0.25">
      <c r="A46" s="3">
        <v>200003651</v>
      </c>
      <c r="B46" t="s">
        <v>3525</v>
      </c>
      <c r="C46" t="s">
        <v>3387</v>
      </c>
      <c r="D46" t="s">
        <v>3259</v>
      </c>
      <c r="E46">
        <v>63</v>
      </c>
      <c r="F46" t="s">
        <v>3262</v>
      </c>
      <c r="G46" t="s">
        <v>3257</v>
      </c>
      <c r="H46" s="33">
        <v>42348</v>
      </c>
      <c r="I46" s="1">
        <v>36281.440000000002</v>
      </c>
    </row>
    <row r="47" spans="1:9" x14ac:dyDescent="0.25">
      <c r="A47" s="3">
        <v>200003405</v>
      </c>
      <c r="B47" t="s">
        <v>3445</v>
      </c>
      <c r="C47" t="s">
        <v>3288</v>
      </c>
      <c r="D47" t="s">
        <v>3259</v>
      </c>
      <c r="E47">
        <v>63</v>
      </c>
      <c r="F47" t="s">
        <v>3262</v>
      </c>
      <c r="G47" t="s">
        <v>3257</v>
      </c>
      <c r="H47" s="33">
        <v>42335</v>
      </c>
      <c r="I47" s="1">
        <v>36409.199999999997</v>
      </c>
    </row>
    <row r="48" spans="1:9" x14ac:dyDescent="0.25">
      <c r="A48" s="3">
        <v>200001230</v>
      </c>
      <c r="B48" t="s">
        <v>3571</v>
      </c>
      <c r="C48" t="s">
        <v>3394</v>
      </c>
      <c r="D48" t="s">
        <v>3259</v>
      </c>
      <c r="E48">
        <v>49</v>
      </c>
      <c r="F48" t="s">
        <v>3262</v>
      </c>
      <c r="G48" t="s">
        <v>3257</v>
      </c>
      <c r="H48" s="33">
        <v>42200</v>
      </c>
      <c r="I48" s="1">
        <v>36624.839999999997</v>
      </c>
    </row>
    <row r="49" spans="1:9" x14ac:dyDescent="0.25">
      <c r="A49" s="3">
        <v>200001598</v>
      </c>
      <c r="B49" t="s">
        <v>3412</v>
      </c>
      <c r="C49" t="s">
        <v>3546</v>
      </c>
      <c r="D49" t="s">
        <v>3259</v>
      </c>
      <c r="E49">
        <v>51</v>
      </c>
      <c r="F49" t="s">
        <v>3262</v>
      </c>
      <c r="G49" t="s">
        <v>3257</v>
      </c>
      <c r="H49" s="33">
        <v>42228</v>
      </c>
      <c r="I49" s="1">
        <v>36707.21</v>
      </c>
    </row>
    <row r="50" spans="1:9" x14ac:dyDescent="0.25">
      <c r="A50" s="3">
        <v>200000864</v>
      </c>
      <c r="B50" t="s">
        <v>3366</v>
      </c>
      <c r="C50" t="s">
        <v>3358</v>
      </c>
      <c r="D50" t="s">
        <v>3259</v>
      </c>
      <c r="E50">
        <v>58</v>
      </c>
      <c r="F50" t="s">
        <v>3262</v>
      </c>
      <c r="G50" t="s">
        <v>3257</v>
      </c>
      <c r="H50" s="33">
        <v>42168</v>
      </c>
      <c r="I50" s="1">
        <v>36743</v>
      </c>
    </row>
    <row r="51" spans="1:9" x14ac:dyDescent="0.25">
      <c r="A51" s="3">
        <v>200001791</v>
      </c>
      <c r="B51" t="s">
        <v>3380</v>
      </c>
      <c r="C51" t="s">
        <v>3288</v>
      </c>
      <c r="D51" t="s">
        <v>3259</v>
      </c>
      <c r="E51">
        <v>42</v>
      </c>
      <c r="F51" t="s">
        <v>3262</v>
      </c>
      <c r="G51" t="s">
        <v>3257</v>
      </c>
      <c r="H51" s="33">
        <v>42242</v>
      </c>
      <c r="I51" s="1">
        <v>36871.21</v>
      </c>
    </row>
    <row r="52" spans="1:9" x14ac:dyDescent="0.25">
      <c r="A52" s="3">
        <v>200003542</v>
      </c>
      <c r="B52" t="s">
        <v>3366</v>
      </c>
      <c r="C52" t="s">
        <v>3550</v>
      </c>
      <c r="D52" t="s">
        <v>3259</v>
      </c>
      <c r="E52">
        <v>35</v>
      </c>
      <c r="F52" t="s">
        <v>3262</v>
      </c>
      <c r="G52" t="s">
        <v>3257</v>
      </c>
      <c r="H52" s="33">
        <v>42342</v>
      </c>
      <c r="I52" s="1">
        <v>37041.11</v>
      </c>
    </row>
    <row r="53" spans="1:9" x14ac:dyDescent="0.25">
      <c r="A53" s="3">
        <v>200001328</v>
      </c>
      <c r="B53" t="s">
        <v>3525</v>
      </c>
      <c r="C53" t="s">
        <v>3393</v>
      </c>
      <c r="D53" t="s">
        <v>3259</v>
      </c>
      <c r="E53">
        <v>44</v>
      </c>
      <c r="F53" t="s">
        <v>3262</v>
      </c>
      <c r="G53" t="s">
        <v>3257</v>
      </c>
      <c r="H53" s="33">
        <v>42207</v>
      </c>
      <c r="I53" s="1">
        <v>37315.31</v>
      </c>
    </row>
    <row r="54" spans="1:9" x14ac:dyDescent="0.25">
      <c r="A54" s="3">
        <v>200003694</v>
      </c>
      <c r="B54" t="s">
        <v>3300</v>
      </c>
      <c r="C54" t="s">
        <v>3535</v>
      </c>
      <c r="D54" t="s">
        <v>3259</v>
      </c>
      <c r="E54">
        <v>39</v>
      </c>
      <c r="F54" t="s">
        <v>3262</v>
      </c>
      <c r="G54" t="s">
        <v>3257</v>
      </c>
      <c r="H54" s="33">
        <v>42351</v>
      </c>
      <c r="I54" s="1">
        <v>37602.39</v>
      </c>
    </row>
    <row r="55" spans="1:9" x14ac:dyDescent="0.25">
      <c r="A55" s="3">
        <v>200003857</v>
      </c>
      <c r="B55" t="s">
        <v>3380</v>
      </c>
      <c r="C55" t="s">
        <v>3461</v>
      </c>
      <c r="D55" t="s">
        <v>3259</v>
      </c>
      <c r="E55">
        <v>50</v>
      </c>
      <c r="F55" t="s">
        <v>3262</v>
      </c>
      <c r="G55" t="s">
        <v>3257</v>
      </c>
      <c r="H55" s="33">
        <v>42359</v>
      </c>
      <c r="I55" s="1">
        <v>37788.14</v>
      </c>
    </row>
    <row r="56" spans="1:9" x14ac:dyDescent="0.25">
      <c r="A56" s="3">
        <v>200001424</v>
      </c>
      <c r="B56" t="s">
        <v>3510</v>
      </c>
      <c r="C56" t="s">
        <v>3485</v>
      </c>
      <c r="D56" t="s">
        <v>3259</v>
      </c>
      <c r="E56">
        <v>42</v>
      </c>
      <c r="F56" t="s">
        <v>3262</v>
      </c>
      <c r="G56" t="s">
        <v>3257</v>
      </c>
      <c r="H56" s="33">
        <v>42213</v>
      </c>
      <c r="I56" s="1">
        <v>37912.46</v>
      </c>
    </row>
    <row r="57" spans="1:9" x14ac:dyDescent="0.25">
      <c r="A57" s="3">
        <v>200002754</v>
      </c>
      <c r="B57" t="s">
        <v>3528</v>
      </c>
      <c r="C57" t="s">
        <v>3512</v>
      </c>
      <c r="D57" t="s">
        <v>3259</v>
      </c>
      <c r="E57">
        <v>37</v>
      </c>
      <c r="F57" t="s">
        <v>3262</v>
      </c>
      <c r="G57" t="s">
        <v>3257</v>
      </c>
      <c r="H57" s="33">
        <v>42300</v>
      </c>
      <c r="I57" s="1">
        <v>38096.550000000003</v>
      </c>
    </row>
    <row r="58" spans="1:9" x14ac:dyDescent="0.25">
      <c r="A58" s="3">
        <v>200000962</v>
      </c>
      <c r="B58" t="s">
        <v>3306</v>
      </c>
      <c r="C58" t="s">
        <v>3487</v>
      </c>
      <c r="D58" t="s">
        <v>3259</v>
      </c>
      <c r="E58">
        <v>50</v>
      </c>
      <c r="F58" t="s">
        <v>3262</v>
      </c>
      <c r="G58" t="s">
        <v>3257</v>
      </c>
      <c r="H58" s="33">
        <v>42176</v>
      </c>
      <c r="I58" s="1">
        <v>38577.660000000003</v>
      </c>
    </row>
    <row r="59" spans="1:9" x14ac:dyDescent="0.25">
      <c r="A59" s="3">
        <v>200002649</v>
      </c>
      <c r="B59" t="s">
        <v>3516</v>
      </c>
      <c r="C59" t="s">
        <v>3379</v>
      </c>
      <c r="D59" t="s">
        <v>3259</v>
      </c>
      <c r="E59">
        <v>44</v>
      </c>
      <c r="F59" t="s">
        <v>3262</v>
      </c>
      <c r="G59" t="s">
        <v>3257</v>
      </c>
      <c r="H59" s="33">
        <v>42293</v>
      </c>
      <c r="I59" s="1">
        <v>38646.92</v>
      </c>
    </row>
    <row r="60" spans="1:9" x14ac:dyDescent="0.25">
      <c r="A60" s="3">
        <v>200001775</v>
      </c>
      <c r="B60" t="s">
        <v>3322</v>
      </c>
      <c r="C60" t="s">
        <v>3400</v>
      </c>
      <c r="D60" t="s">
        <v>3259</v>
      </c>
      <c r="E60">
        <v>51</v>
      </c>
      <c r="F60" t="s">
        <v>3262</v>
      </c>
      <c r="G60" t="s">
        <v>3257</v>
      </c>
      <c r="H60" s="33">
        <v>42241</v>
      </c>
      <c r="I60" s="1">
        <v>38865.85</v>
      </c>
    </row>
    <row r="61" spans="1:9" x14ac:dyDescent="0.25">
      <c r="A61" s="3">
        <v>200001351</v>
      </c>
      <c r="B61" t="s">
        <v>3533</v>
      </c>
      <c r="C61" t="s">
        <v>3552</v>
      </c>
      <c r="D61" t="s">
        <v>3259</v>
      </c>
      <c r="E61">
        <v>45</v>
      </c>
      <c r="F61" t="s">
        <v>3262</v>
      </c>
      <c r="G61" t="s">
        <v>3257</v>
      </c>
      <c r="H61" s="33">
        <v>42208</v>
      </c>
      <c r="I61" s="1">
        <v>39198.79</v>
      </c>
    </row>
    <row r="62" spans="1:9" x14ac:dyDescent="0.25">
      <c r="A62" s="3">
        <v>200001712</v>
      </c>
      <c r="B62" t="s">
        <v>3264</v>
      </c>
      <c r="C62" t="s">
        <v>3385</v>
      </c>
      <c r="D62" t="s">
        <v>3259</v>
      </c>
      <c r="E62">
        <v>41</v>
      </c>
      <c r="F62" t="s">
        <v>3262</v>
      </c>
      <c r="G62" t="s">
        <v>3257</v>
      </c>
      <c r="H62" s="33">
        <v>42238</v>
      </c>
      <c r="I62" s="1">
        <v>39250.53</v>
      </c>
    </row>
    <row r="63" spans="1:9" x14ac:dyDescent="0.25">
      <c r="A63" s="3">
        <v>200000406</v>
      </c>
      <c r="B63" t="s">
        <v>3534</v>
      </c>
      <c r="C63" t="s">
        <v>3260</v>
      </c>
      <c r="D63" t="s">
        <v>3259</v>
      </c>
      <c r="E63">
        <v>39</v>
      </c>
      <c r="F63" t="s">
        <v>3262</v>
      </c>
      <c r="G63" t="s">
        <v>3257</v>
      </c>
      <c r="H63" s="33">
        <v>42131</v>
      </c>
      <c r="I63" s="1">
        <v>39343.24</v>
      </c>
    </row>
    <row r="64" spans="1:9" x14ac:dyDescent="0.25">
      <c r="A64" s="3">
        <v>200001199</v>
      </c>
      <c r="B64" t="s">
        <v>3386</v>
      </c>
      <c r="C64" t="s">
        <v>3319</v>
      </c>
      <c r="D64" t="s">
        <v>3259</v>
      </c>
      <c r="E64">
        <v>48</v>
      </c>
      <c r="F64" t="s">
        <v>3262</v>
      </c>
      <c r="G64" t="s">
        <v>3257</v>
      </c>
      <c r="H64" s="33">
        <v>42198</v>
      </c>
      <c r="I64" s="1">
        <v>39352.22</v>
      </c>
    </row>
    <row r="65" spans="1:9" x14ac:dyDescent="0.25">
      <c r="A65" s="3">
        <v>200002988</v>
      </c>
      <c r="B65" t="s">
        <v>3525</v>
      </c>
      <c r="C65" t="s">
        <v>3483</v>
      </c>
      <c r="D65" t="s">
        <v>3259</v>
      </c>
      <c r="E65">
        <v>58</v>
      </c>
      <c r="F65" t="s">
        <v>3262</v>
      </c>
      <c r="G65" t="s">
        <v>3257</v>
      </c>
      <c r="H65" s="33">
        <v>42310</v>
      </c>
      <c r="I65" s="1">
        <v>39415.54</v>
      </c>
    </row>
    <row r="66" spans="1:9" x14ac:dyDescent="0.25">
      <c r="A66" s="3">
        <v>200002176</v>
      </c>
      <c r="B66" t="s">
        <v>3428</v>
      </c>
      <c r="C66" t="s">
        <v>3550</v>
      </c>
      <c r="D66" t="s">
        <v>3266</v>
      </c>
      <c r="E66">
        <v>28</v>
      </c>
      <c r="F66" t="s">
        <v>3262</v>
      </c>
      <c r="G66" t="s">
        <v>3257</v>
      </c>
      <c r="H66" s="33">
        <v>42268</v>
      </c>
      <c r="I66" s="1">
        <v>39597.199999999997</v>
      </c>
    </row>
    <row r="67" spans="1:9" x14ac:dyDescent="0.25">
      <c r="A67" s="3">
        <v>200002829</v>
      </c>
      <c r="B67" t="s">
        <v>3399</v>
      </c>
      <c r="C67" t="s">
        <v>3402</v>
      </c>
      <c r="D67" t="s">
        <v>3259</v>
      </c>
      <c r="E67">
        <v>55</v>
      </c>
      <c r="F67" t="s">
        <v>3262</v>
      </c>
      <c r="G67" t="s">
        <v>3257</v>
      </c>
      <c r="H67" s="33">
        <v>42303</v>
      </c>
      <c r="I67" s="1">
        <v>39603.99</v>
      </c>
    </row>
    <row r="68" spans="1:9" x14ac:dyDescent="0.25">
      <c r="A68" s="3">
        <v>200003296</v>
      </c>
      <c r="B68" t="s">
        <v>3515</v>
      </c>
      <c r="C68" t="s">
        <v>3422</v>
      </c>
      <c r="D68" t="s">
        <v>3259</v>
      </c>
      <c r="E68">
        <v>26</v>
      </c>
      <c r="F68" t="s">
        <v>3262</v>
      </c>
      <c r="G68" t="s">
        <v>3257</v>
      </c>
      <c r="H68" s="33">
        <v>42329</v>
      </c>
      <c r="I68" s="1">
        <v>39625.370000000003</v>
      </c>
    </row>
    <row r="69" spans="1:9" x14ac:dyDescent="0.25">
      <c r="A69" s="3">
        <v>200003996</v>
      </c>
      <c r="B69" t="s">
        <v>3300</v>
      </c>
      <c r="C69" t="s">
        <v>3299</v>
      </c>
      <c r="D69" t="s">
        <v>3259</v>
      </c>
      <c r="E69">
        <v>55</v>
      </c>
      <c r="F69" t="s">
        <v>3262</v>
      </c>
      <c r="G69" t="s">
        <v>3257</v>
      </c>
      <c r="H69" s="33">
        <v>42367</v>
      </c>
      <c r="I69" s="1">
        <v>39834.949999999997</v>
      </c>
    </row>
    <row r="70" spans="1:9" x14ac:dyDescent="0.25">
      <c r="A70" s="3">
        <v>200002092</v>
      </c>
      <c r="B70" t="s">
        <v>3433</v>
      </c>
      <c r="C70" t="s">
        <v>3464</v>
      </c>
      <c r="D70" t="s">
        <v>3259</v>
      </c>
      <c r="E70">
        <v>48</v>
      </c>
      <c r="F70" t="s">
        <v>3262</v>
      </c>
      <c r="G70" t="s">
        <v>3257</v>
      </c>
      <c r="H70" s="33">
        <v>42263</v>
      </c>
      <c r="I70" s="1">
        <v>39883.56</v>
      </c>
    </row>
    <row r="71" spans="1:9" x14ac:dyDescent="0.25">
      <c r="A71" s="3">
        <v>200002442</v>
      </c>
      <c r="B71" t="s">
        <v>3525</v>
      </c>
      <c r="C71" t="s">
        <v>3312</v>
      </c>
      <c r="D71" t="s">
        <v>3259</v>
      </c>
      <c r="E71">
        <v>52</v>
      </c>
      <c r="F71" t="s">
        <v>3262</v>
      </c>
      <c r="G71" t="s">
        <v>3257</v>
      </c>
      <c r="H71" s="33">
        <v>42280</v>
      </c>
      <c r="I71" s="1">
        <v>40011.42</v>
      </c>
    </row>
    <row r="72" spans="1:9" x14ac:dyDescent="0.25">
      <c r="A72" s="3">
        <v>200000140</v>
      </c>
      <c r="B72" t="s">
        <v>3270</v>
      </c>
      <c r="C72" t="s">
        <v>3364</v>
      </c>
      <c r="D72" t="s">
        <v>3259</v>
      </c>
      <c r="E72">
        <v>57</v>
      </c>
      <c r="F72" t="s">
        <v>3262</v>
      </c>
      <c r="G72" t="s">
        <v>3257</v>
      </c>
      <c r="H72" s="33">
        <v>42096</v>
      </c>
      <c r="I72" s="1">
        <v>40510.36</v>
      </c>
    </row>
    <row r="73" spans="1:9" x14ac:dyDescent="0.25">
      <c r="A73" s="3">
        <v>200000387</v>
      </c>
      <c r="B73" t="s">
        <v>3264</v>
      </c>
      <c r="C73" t="s">
        <v>3525</v>
      </c>
      <c r="D73" t="s">
        <v>3259</v>
      </c>
      <c r="E73">
        <v>56</v>
      </c>
      <c r="F73" t="s">
        <v>3262</v>
      </c>
      <c r="G73" t="s">
        <v>3257</v>
      </c>
      <c r="H73" s="33">
        <v>42130</v>
      </c>
      <c r="I73" s="1">
        <v>40540.01</v>
      </c>
    </row>
    <row r="74" spans="1:9" x14ac:dyDescent="0.25">
      <c r="A74" s="3">
        <v>200002774</v>
      </c>
      <c r="B74" t="s">
        <v>3564</v>
      </c>
      <c r="C74" t="s">
        <v>3565</v>
      </c>
      <c r="D74" t="s">
        <v>3266</v>
      </c>
      <c r="E74">
        <v>43</v>
      </c>
      <c r="F74" t="s">
        <v>3262</v>
      </c>
      <c r="G74" t="s">
        <v>3257</v>
      </c>
      <c r="H74" s="33">
        <v>42301</v>
      </c>
      <c r="I74" s="1">
        <v>40769.29</v>
      </c>
    </row>
    <row r="75" spans="1:9" x14ac:dyDescent="0.25">
      <c r="A75" s="3">
        <v>200000426</v>
      </c>
      <c r="B75" t="s">
        <v>3308</v>
      </c>
      <c r="C75" t="s">
        <v>3387</v>
      </c>
      <c r="D75" t="s">
        <v>3259</v>
      </c>
      <c r="E75">
        <v>55</v>
      </c>
      <c r="F75" t="s">
        <v>3262</v>
      </c>
      <c r="G75" t="s">
        <v>3257</v>
      </c>
      <c r="H75" s="33">
        <v>42133</v>
      </c>
      <c r="I75" s="1">
        <v>40918.44</v>
      </c>
    </row>
    <row r="76" spans="1:9" x14ac:dyDescent="0.25">
      <c r="A76" s="3">
        <v>200001501</v>
      </c>
      <c r="B76" t="s">
        <v>3463</v>
      </c>
      <c r="C76" t="s">
        <v>3328</v>
      </c>
      <c r="D76" t="s">
        <v>3259</v>
      </c>
      <c r="E76">
        <v>45</v>
      </c>
      <c r="F76" t="s">
        <v>3262</v>
      </c>
      <c r="G76" t="s">
        <v>3257</v>
      </c>
      <c r="H76" s="33">
        <v>42219</v>
      </c>
      <c r="I76" s="1">
        <v>41160.57</v>
      </c>
    </row>
    <row r="77" spans="1:9" x14ac:dyDescent="0.25">
      <c r="A77" s="3">
        <v>200002069</v>
      </c>
      <c r="B77" t="s">
        <v>3264</v>
      </c>
      <c r="C77" t="s">
        <v>3391</v>
      </c>
      <c r="D77" t="s">
        <v>3259</v>
      </c>
      <c r="E77">
        <v>54</v>
      </c>
      <c r="F77" t="s">
        <v>3262</v>
      </c>
      <c r="G77" t="s">
        <v>3257</v>
      </c>
      <c r="H77" s="33">
        <v>42262</v>
      </c>
      <c r="I77" s="1">
        <v>41314.33</v>
      </c>
    </row>
    <row r="78" spans="1:9" x14ac:dyDescent="0.25">
      <c r="A78" s="3">
        <v>200003862</v>
      </c>
      <c r="B78" t="s">
        <v>3459</v>
      </c>
      <c r="C78" t="s">
        <v>3458</v>
      </c>
      <c r="D78" t="s">
        <v>3259</v>
      </c>
      <c r="E78">
        <v>42</v>
      </c>
      <c r="F78" t="s">
        <v>3262</v>
      </c>
      <c r="G78" t="s">
        <v>3257</v>
      </c>
      <c r="H78" s="33">
        <v>42359</v>
      </c>
      <c r="I78" s="1">
        <v>41989.440000000002</v>
      </c>
    </row>
    <row r="79" spans="1:9" x14ac:dyDescent="0.25">
      <c r="A79" s="3">
        <v>200003723</v>
      </c>
      <c r="B79" t="s">
        <v>3525</v>
      </c>
      <c r="C79" t="s">
        <v>3403</v>
      </c>
      <c r="D79" t="s">
        <v>3259</v>
      </c>
      <c r="E79">
        <v>61</v>
      </c>
      <c r="F79" t="s">
        <v>3262</v>
      </c>
      <c r="G79" t="s">
        <v>3257</v>
      </c>
      <c r="H79" s="33">
        <v>42352</v>
      </c>
      <c r="I79" s="1">
        <v>42052.1</v>
      </c>
    </row>
    <row r="80" spans="1:9" x14ac:dyDescent="0.25">
      <c r="A80" s="3">
        <v>200000821</v>
      </c>
      <c r="B80" t="s">
        <v>3559</v>
      </c>
      <c r="C80" t="s">
        <v>3558</v>
      </c>
      <c r="D80" t="s">
        <v>3259</v>
      </c>
      <c r="E80">
        <v>53</v>
      </c>
      <c r="F80" t="s">
        <v>3262</v>
      </c>
      <c r="G80" t="s">
        <v>3257</v>
      </c>
      <c r="H80" s="33">
        <v>42161</v>
      </c>
      <c r="I80" s="1">
        <v>42226.31</v>
      </c>
    </row>
    <row r="81" spans="1:9" x14ac:dyDescent="0.25">
      <c r="A81" s="3">
        <v>200003031</v>
      </c>
      <c r="B81" t="s">
        <v>3575</v>
      </c>
      <c r="C81" t="s">
        <v>3425</v>
      </c>
      <c r="D81" t="s">
        <v>3259</v>
      </c>
      <c r="E81">
        <v>40</v>
      </c>
      <c r="F81" t="s">
        <v>3262</v>
      </c>
      <c r="G81" t="s">
        <v>3257</v>
      </c>
      <c r="H81" s="33">
        <v>42313</v>
      </c>
      <c r="I81" s="1">
        <v>42462.18</v>
      </c>
    </row>
    <row r="82" spans="1:9" x14ac:dyDescent="0.25">
      <c r="A82" s="3">
        <v>200001510</v>
      </c>
      <c r="B82" t="s">
        <v>3523</v>
      </c>
      <c r="C82" t="s">
        <v>3452</v>
      </c>
      <c r="D82" t="s">
        <v>3259</v>
      </c>
      <c r="E82">
        <v>49</v>
      </c>
      <c r="F82" t="s">
        <v>3262</v>
      </c>
      <c r="G82" t="s">
        <v>3257</v>
      </c>
      <c r="H82" s="33">
        <v>42220</v>
      </c>
      <c r="I82" s="1">
        <v>42654.47</v>
      </c>
    </row>
    <row r="83" spans="1:9" x14ac:dyDescent="0.25">
      <c r="A83" s="3">
        <v>200002686</v>
      </c>
      <c r="B83" t="s">
        <v>3297</v>
      </c>
      <c r="C83" t="s">
        <v>3398</v>
      </c>
      <c r="D83" t="s">
        <v>3259</v>
      </c>
      <c r="E83">
        <v>57</v>
      </c>
      <c r="F83" t="s">
        <v>3262</v>
      </c>
      <c r="G83" t="s">
        <v>3257</v>
      </c>
      <c r="H83" s="33">
        <v>42295</v>
      </c>
      <c r="I83" s="1">
        <v>42706.66</v>
      </c>
    </row>
    <row r="84" spans="1:9" x14ac:dyDescent="0.25">
      <c r="A84" s="3">
        <v>200002057</v>
      </c>
      <c r="B84" t="s">
        <v>3412</v>
      </c>
      <c r="C84" t="s">
        <v>3423</v>
      </c>
      <c r="D84" t="s">
        <v>3259</v>
      </c>
      <c r="E84">
        <v>50</v>
      </c>
      <c r="F84" t="s">
        <v>3262</v>
      </c>
      <c r="G84" t="s">
        <v>3257</v>
      </c>
      <c r="H84" s="33">
        <v>42261</v>
      </c>
      <c r="I84" s="1">
        <v>42830.98</v>
      </c>
    </row>
    <row r="85" spans="1:9" x14ac:dyDescent="0.25">
      <c r="A85" s="3">
        <v>200003428</v>
      </c>
      <c r="B85" t="s">
        <v>3538</v>
      </c>
      <c r="C85" t="s">
        <v>3568</v>
      </c>
      <c r="D85" t="s">
        <v>3259</v>
      </c>
      <c r="E85">
        <v>61</v>
      </c>
      <c r="F85" t="s">
        <v>3262</v>
      </c>
      <c r="G85" t="s">
        <v>3257</v>
      </c>
      <c r="H85" s="33">
        <v>42336</v>
      </c>
      <c r="I85" s="1">
        <v>42862.41</v>
      </c>
    </row>
    <row r="86" spans="1:9" x14ac:dyDescent="0.25">
      <c r="A86" s="3">
        <v>200001379</v>
      </c>
      <c r="B86" t="s">
        <v>3571</v>
      </c>
      <c r="C86" t="s">
        <v>3420</v>
      </c>
      <c r="D86" t="s">
        <v>3259</v>
      </c>
      <c r="E86">
        <v>56</v>
      </c>
      <c r="F86" t="s">
        <v>3262</v>
      </c>
      <c r="G86" t="s">
        <v>3257</v>
      </c>
      <c r="H86" s="33">
        <v>42210</v>
      </c>
      <c r="I86" s="1">
        <v>43145.1</v>
      </c>
    </row>
    <row r="87" spans="1:9" x14ac:dyDescent="0.25">
      <c r="A87" s="3">
        <v>200000026</v>
      </c>
      <c r="B87" t="s">
        <v>3356</v>
      </c>
      <c r="C87" t="s">
        <v>3537</v>
      </c>
      <c r="D87" t="s">
        <v>3259</v>
      </c>
      <c r="E87">
        <v>55</v>
      </c>
      <c r="F87" t="s">
        <v>3262</v>
      </c>
      <c r="G87" t="s">
        <v>3257</v>
      </c>
      <c r="H87" s="33">
        <v>42025</v>
      </c>
      <c r="I87" s="1">
        <v>43249.26</v>
      </c>
    </row>
    <row r="88" spans="1:9" x14ac:dyDescent="0.25">
      <c r="A88" s="3">
        <v>200002409</v>
      </c>
      <c r="B88" t="s">
        <v>3571</v>
      </c>
      <c r="C88" t="s">
        <v>3369</v>
      </c>
      <c r="D88" t="s">
        <v>3259</v>
      </c>
      <c r="E88">
        <v>53</v>
      </c>
      <c r="F88" t="s">
        <v>3262</v>
      </c>
      <c r="G88" t="s">
        <v>3257</v>
      </c>
      <c r="H88" s="33">
        <v>42278</v>
      </c>
      <c r="I88" s="1">
        <v>43276.26</v>
      </c>
    </row>
    <row r="89" spans="1:9" x14ac:dyDescent="0.25">
      <c r="A89" s="3">
        <v>200000587</v>
      </c>
      <c r="B89" t="s">
        <v>3445</v>
      </c>
      <c r="C89" t="s">
        <v>3312</v>
      </c>
      <c r="D89" t="s">
        <v>3259</v>
      </c>
      <c r="E89">
        <v>51</v>
      </c>
      <c r="F89" t="s">
        <v>3262</v>
      </c>
      <c r="G89" t="s">
        <v>3257</v>
      </c>
      <c r="H89" s="33">
        <v>42143</v>
      </c>
      <c r="I89" s="1">
        <v>43526.55</v>
      </c>
    </row>
    <row r="90" spans="1:9" x14ac:dyDescent="0.25">
      <c r="A90" s="3">
        <v>200002374</v>
      </c>
      <c r="B90" t="s">
        <v>3543</v>
      </c>
      <c r="C90" t="s">
        <v>3447</v>
      </c>
      <c r="D90" t="s">
        <v>3259</v>
      </c>
      <c r="E90">
        <v>38</v>
      </c>
      <c r="F90" t="s">
        <v>3262</v>
      </c>
      <c r="G90" t="s">
        <v>3257</v>
      </c>
      <c r="H90" s="33">
        <v>42276</v>
      </c>
      <c r="I90" s="1">
        <v>43582.09</v>
      </c>
    </row>
    <row r="91" spans="1:9" x14ac:dyDescent="0.25">
      <c r="A91" s="3">
        <v>200003547</v>
      </c>
      <c r="B91" t="s">
        <v>3500</v>
      </c>
      <c r="C91" t="s">
        <v>3284</v>
      </c>
      <c r="D91" t="s">
        <v>3259</v>
      </c>
      <c r="E91">
        <v>40</v>
      </c>
      <c r="F91" t="s">
        <v>3262</v>
      </c>
      <c r="G91" t="s">
        <v>3257</v>
      </c>
      <c r="H91" s="33">
        <v>42342</v>
      </c>
      <c r="I91" s="1">
        <v>43604.800000000003</v>
      </c>
    </row>
    <row r="92" spans="1:9" x14ac:dyDescent="0.25">
      <c r="A92" s="3">
        <v>200003972</v>
      </c>
      <c r="B92" t="s">
        <v>3339</v>
      </c>
      <c r="C92" t="s">
        <v>3338</v>
      </c>
      <c r="D92" t="s">
        <v>3259</v>
      </c>
      <c r="E92">
        <v>42</v>
      </c>
      <c r="F92" t="s">
        <v>3262</v>
      </c>
      <c r="G92" t="s">
        <v>3257</v>
      </c>
      <c r="H92" s="33">
        <v>42365</v>
      </c>
      <c r="I92" s="1">
        <v>43693.07</v>
      </c>
    </row>
    <row r="93" spans="1:9" x14ac:dyDescent="0.25">
      <c r="A93" s="3">
        <v>200001251</v>
      </c>
      <c r="B93" t="s">
        <v>3455</v>
      </c>
      <c r="C93" t="s">
        <v>3319</v>
      </c>
      <c r="D93" t="s">
        <v>3259</v>
      </c>
      <c r="E93">
        <v>45</v>
      </c>
      <c r="F93" t="s">
        <v>3262</v>
      </c>
      <c r="G93" t="s">
        <v>3257</v>
      </c>
      <c r="H93" s="33">
        <v>42202</v>
      </c>
      <c r="I93" s="1">
        <v>43733.51</v>
      </c>
    </row>
    <row r="94" spans="1:9" x14ac:dyDescent="0.25">
      <c r="A94" s="3">
        <v>200001964</v>
      </c>
      <c r="B94" t="s">
        <v>3459</v>
      </c>
      <c r="C94" t="s">
        <v>3442</v>
      </c>
      <c r="D94" t="s">
        <v>3259</v>
      </c>
      <c r="E94">
        <v>42</v>
      </c>
      <c r="F94" t="s">
        <v>3262</v>
      </c>
      <c r="G94" t="s">
        <v>3257</v>
      </c>
      <c r="H94" s="33">
        <v>42255</v>
      </c>
      <c r="I94" s="1">
        <v>43767.15</v>
      </c>
    </row>
    <row r="95" spans="1:9" x14ac:dyDescent="0.25">
      <c r="A95" s="3">
        <v>200002246</v>
      </c>
      <c r="B95" t="s">
        <v>3409</v>
      </c>
      <c r="C95" t="s">
        <v>3400</v>
      </c>
      <c r="D95" t="s">
        <v>3266</v>
      </c>
      <c r="E95">
        <v>52</v>
      </c>
      <c r="F95" t="s">
        <v>3262</v>
      </c>
      <c r="G95" t="s">
        <v>3257</v>
      </c>
      <c r="H95" s="33">
        <v>42271</v>
      </c>
      <c r="I95" s="1">
        <v>43787.71</v>
      </c>
    </row>
    <row r="96" spans="1:9" x14ac:dyDescent="0.25">
      <c r="A96" s="3">
        <v>200003773</v>
      </c>
      <c r="B96" t="s">
        <v>3446</v>
      </c>
      <c r="C96" t="s">
        <v>3410</v>
      </c>
      <c r="D96" t="s">
        <v>3259</v>
      </c>
      <c r="E96">
        <v>43</v>
      </c>
      <c r="F96" t="s">
        <v>3262</v>
      </c>
      <c r="G96" t="s">
        <v>3257</v>
      </c>
      <c r="H96" s="33">
        <v>42354</v>
      </c>
      <c r="I96" s="1">
        <v>44371.75</v>
      </c>
    </row>
    <row r="97" spans="1:9" x14ac:dyDescent="0.25">
      <c r="A97" s="3">
        <v>200001649</v>
      </c>
      <c r="B97" t="s">
        <v>3372</v>
      </c>
      <c r="C97" t="s">
        <v>3279</v>
      </c>
      <c r="D97" t="s">
        <v>3259</v>
      </c>
      <c r="E97">
        <v>55</v>
      </c>
      <c r="F97" t="s">
        <v>3262</v>
      </c>
      <c r="G97" t="s">
        <v>3257</v>
      </c>
      <c r="H97" s="33">
        <v>42233</v>
      </c>
      <c r="I97" s="1">
        <v>44489.440000000002</v>
      </c>
    </row>
    <row r="98" spans="1:9" x14ac:dyDescent="0.25">
      <c r="A98" s="3">
        <v>200002776</v>
      </c>
      <c r="B98" t="s">
        <v>3382</v>
      </c>
      <c r="C98" t="s">
        <v>3360</v>
      </c>
      <c r="D98" t="s">
        <v>3259</v>
      </c>
      <c r="E98">
        <v>53</v>
      </c>
      <c r="F98" t="s">
        <v>3262</v>
      </c>
      <c r="G98" t="s">
        <v>3257</v>
      </c>
      <c r="H98" s="33">
        <v>42301</v>
      </c>
      <c r="I98" s="1">
        <v>44741.93</v>
      </c>
    </row>
    <row r="99" spans="1:9" x14ac:dyDescent="0.25">
      <c r="A99" s="3">
        <v>200001738</v>
      </c>
      <c r="B99" t="s">
        <v>3287</v>
      </c>
      <c r="C99" t="s">
        <v>3298</v>
      </c>
      <c r="D99" t="s">
        <v>3259</v>
      </c>
      <c r="E99">
        <v>53</v>
      </c>
      <c r="F99" t="s">
        <v>3262</v>
      </c>
      <c r="G99" t="s">
        <v>3257</v>
      </c>
      <c r="H99" s="33">
        <v>42239</v>
      </c>
      <c r="I99" s="1">
        <v>44984.09</v>
      </c>
    </row>
    <row r="100" spans="1:9" x14ac:dyDescent="0.25">
      <c r="A100" s="3">
        <v>200002775</v>
      </c>
      <c r="B100" t="s">
        <v>3516</v>
      </c>
      <c r="C100" t="s">
        <v>3296</v>
      </c>
      <c r="D100" t="s">
        <v>3259</v>
      </c>
      <c r="E100">
        <v>50</v>
      </c>
      <c r="F100" t="s">
        <v>3262</v>
      </c>
      <c r="G100" t="s">
        <v>3257</v>
      </c>
      <c r="H100" s="33">
        <v>42301</v>
      </c>
      <c r="I100" s="1">
        <v>45141.01</v>
      </c>
    </row>
    <row r="101" spans="1:9" x14ac:dyDescent="0.25">
      <c r="A101" s="3">
        <v>200000265</v>
      </c>
      <c r="B101" t="s">
        <v>3311</v>
      </c>
      <c r="C101" t="s">
        <v>3276</v>
      </c>
      <c r="D101" t="s">
        <v>3259</v>
      </c>
      <c r="E101">
        <v>52</v>
      </c>
      <c r="F101" t="s">
        <v>3262</v>
      </c>
      <c r="G101" t="s">
        <v>3257</v>
      </c>
      <c r="H101" s="33">
        <v>42111</v>
      </c>
      <c r="I101" s="1">
        <v>45213.63</v>
      </c>
    </row>
    <row r="102" spans="1:9" x14ac:dyDescent="0.25">
      <c r="A102" s="3">
        <v>200003241</v>
      </c>
      <c r="B102" t="s">
        <v>3317</v>
      </c>
      <c r="C102" t="s">
        <v>3432</v>
      </c>
      <c r="D102" t="s">
        <v>3259</v>
      </c>
      <c r="E102">
        <v>37</v>
      </c>
      <c r="F102" t="s">
        <v>3262</v>
      </c>
      <c r="G102" t="s">
        <v>3257</v>
      </c>
      <c r="H102" s="33">
        <v>42325</v>
      </c>
      <c r="I102" s="1">
        <v>45686.41</v>
      </c>
    </row>
    <row r="103" spans="1:9" x14ac:dyDescent="0.25">
      <c r="A103" s="3">
        <v>200003140</v>
      </c>
      <c r="B103" t="s">
        <v>3528</v>
      </c>
      <c r="C103" t="s">
        <v>3276</v>
      </c>
      <c r="D103" t="s">
        <v>3259</v>
      </c>
      <c r="E103">
        <v>32</v>
      </c>
      <c r="F103" t="s">
        <v>3262</v>
      </c>
      <c r="G103" t="s">
        <v>3257</v>
      </c>
      <c r="H103" s="33">
        <v>42320</v>
      </c>
      <c r="I103" s="1">
        <v>45810.04</v>
      </c>
    </row>
    <row r="104" spans="1:9" x14ac:dyDescent="0.25">
      <c r="A104" s="3">
        <v>200003610</v>
      </c>
      <c r="B104" t="s">
        <v>3287</v>
      </c>
      <c r="C104" t="s">
        <v>3550</v>
      </c>
      <c r="D104" t="s">
        <v>3259</v>
      </c>
      <c r="E104">
        <v>33</v>
      </c>
      <c r="F104" t="s">
        <v>3262</v>
      </c>
      <c r="G104" t="s">
        <v>3257</v>
      </c>
      <c r="H104" s="33">
        <v>42345</v>
      </c>
      <c r="I104" s="1">
        <v>45820.39</v>
      </c>
    </row>
    <row r="105" spans="1:9" x14ac:dyDescent="0.25">
      <c r="A105" s="3">
        <v>200002745</v>
      </c>
      <c r="B105" t="s">
        <v>3370</v>
      </c>
      <c r="C105" t="s">
        <v>3273</v>
      </c>
      <c r="D105" t="s">
        <v>3259</v>
      </c>
      <c r="E105">
        <v>52</v>
      </c>
      <c r="F105" t="s">
        <v>3262</v>
      </c>
      <c r="G105" t="s">
        <v>3257</v>
      </c>
      <c r="H105" s="33">
        <v>42299</v>
      </c>
      <c r="I105" s="1">
        <v>45833.87</v>
      </c>
    </row>
    <row r="106" spans="1:9" x14ac:dyDescent="0.25">
      <c r="A106" s="3">
        <v>200003544</v>
      </c>
      <c r="B106" t="s">
        <v>3516</v>
      </c>
      <c r="C106" t="s">
        <v>3364</v>
      </c>
      <c r="D106" t="s">
        <v>3259</v>
      </c>
      <c r="E106">
        <v>57</v>
      </c>
      <c r="F106" t="s">
        <v>3262</v>
      </c>
      <c r="G106" t="s">
        <v>3257</v>
      </c>
      <c r="H106" s="33">
        <v>42342</v>
      </c>
      <c r="I106" s="1">
        <v>46060.29</v>
      </c>
    </row>
    <row r="107" spans="1:9" x14ac:dyDescent="0.25">
      <c r="A107" s="3">
        <v>200001640</v>
      </c>
      <c r="B107" t="s">
        <v>3300</v>
      </c>
      <c r="C107" t="s">
        <v>3558</v>
      </c>
      <c r="D107" t="s">
        <v>3259</v>
      </c>
      <c r="E107">
        <v>64</v>
      </c>
      <c r="F107" t="s">
        <v>3262</v>
      </c>
      <c r="G107" t="s">
        <v>3257</v>
      </c>
      <c r="H107" s="33">
        <v>42232</v>
      </c>
      <c r="I107" s="1">
        <v>47115.07</v>
      </c>
    </row>
    <row r="108" spans="1:9" x14ac:dyDescent="0.25">
      <c r="A108" s="3">
        <v>200001739</v>
      </c>
      <c r="B108" t="s">
        <v>3557</v>
      </c>
      <c r="C108" t="s">
        <v>3328</v>
      </c>
      <c r="D108" t="s">
        <v>3259</v>
      </c>
      <c r="E108">
        <v>52</v>
      </c>
      <c r="F108" t="s">
        <v>3262</v>
      </c>
      <c r="G108" t="s">
        <v>3257</v>
      </c>
      <c r="H108" s="33">
        <v>42239</v>
      </c>
      <c r="I108" s="1">
        <v>47219.199999999997</v>
      </c>
    </row>
    <row r="109" spans="1:9" x14ac:dyDescent="0.25">
      <c r="A109" s="3">
        <v>200002410</v>
      </c>
      <c r="B109" t="s">
        <v>3506</v>
      </c>
      <c r="C109" t="s">
        <v>3450</v>
      </c>
      <c r="D109" t="s">
        <v>3259</v>
      </c>
      <c r="E109">
        <v>52</v>
      </c>
      <c r="F109" t="s">
        <v>3262</v>
      </c>
      <c r="G109" t="s">
        <v>3257</v>
      </c>
      <c r="H109" s="33">
        <v>42278</v>
      </c>
      <c r="I109" s="1">
        <v>47271.67</v>
      </c>
    </row>
    <row r="110" spans="1:9" x14ac:dyDescent="0.25">
      <c r="A110" s="3">
        <v>200002030</v>
      </c>
      <c r="B110" t="s">
        <v>3323</v>
      </c>
      <c r="C110" t="s">
        <v>3288</v>
      </c>
      <c r="D110" t="s">
        <v>3259</v>
      </c>
      <c r="E110">
        <v>46</v>
      </c>
      <c r="F110" t="s">
        <v>3262</v>
      </c>
      <c r="G110" t="s">
        <v>3257</v>
      </c>
      <c r="H110" s="33">
        <v>42259</v>
      </c>
      <c r="I110" s="1">
        <v>47720.66</v>
      </c>
    </row>
    <row r="111" spans="1:9" x14ac:dyDescent="0.25">
      <c r="A111" s="3">
        <v>200002725</v>
      </c>
      <c r="B111" t="s">
        <v>3534</v>
      </c>
      <c r="C111" t="s">
        <v>3481</v>
      </c>
      <c r="D111" t="s">
        <v>3259</v>
      </c>
      <c r="E111">
        <v>55</v>
      </c>
      <c r="F111" t="s">
        <v>3262</v>
      </c>
      <c r="G111" t="s">
        <v>3257</v>
      </c>
      <c r="H111" s="33">
        <v>42298</v>
      </c>
      <c r="I111" s="1">
        <v>48227.16</v>
      </c>
    </row>
    <row r="112" spans="1:9" x14ac:dyDescent="0.25">
      <c r="A112" s="3">
        <v>200002853</v>
      </c>
      <c r="B112" t="s">
        <v>3424</v>
      </c>
      <c r="C112" t="s">
        <v>3290</v>
      </c>
      <c r="D112" t="s">
        <v>3259</v>
      </c>
      <c r="E112">
        <v>48</v>
      </c>
      <c r="F112" t="s">
        <v>3262</v>
      </c>
      <c r="G112" t="s">
        <v>3257</v>
      </c>
      <c r="H112" s="33">
        <v>42304</v>
      </c>
      <c r="I112" s="1">
        <v>48392</v>
      </c>
    </row>
    <row r="113" spans="1:9" x14ac:dyDescent="0.25">
      <c r="A113" s="3">
        <v>200002263</v>
      </c>
      <c r="B113" t="s">
        <v>3553</v>
      </c>
      <c r="C113" t="s">
        <v>3511</v>
      </c>
      <c r="D113" t="s">
        <v>3266</v>
      </c>
      <c r="E113">
        <v>61</v>
      </c>
      <c r="F113" t="s">
        <v>3262</v>
      </c>
      <c r="G113" t="s">
        <v>3257</v>
      </c>
      <c r="H113" s="33">
        <v>42271</v>
      </c>
      <c r="I113" s="1">
        <v>48394.84</v>
      </c>
    </row>
    <row r="114" spans="1:9" x14ac:dyDescent="0.25">
      <c r="A114" s="3">
        <v>200003677</v>
      </c>
      <c r="B114" t="s">
        <v>3506</v>
      </c>
      <c r="C114" t="s">
        <v>3271</v>
      </c>
      <c r="D114" t="s">
        <v>3259</v>
      </c>
      <c r="E114">
        <v>64</v>
      </c>
      <c r="F114" t="s">
        <v>3262</v>
      </c>
      <c r="G114" t="s">
        <v>3257</v>
      </c>
      <c r="H114" s="33">
        <v>42350</v>
      </c>
      <c r="I114" s="1">
        <v>48456.480000000003</v>
      </c>
    </row>
    <row r="115" spans="1:9" x14ac:dyDescent="0.25">
      <c r="A115" s="3">
        <v>200001452</v>
      </c>
      <c r="B115" t="s">
        <v>3455</v>
      </c>
      <c r="C115" t="s">
        <v>3411</v>
      </c>
      <c r="D115" t="s">
        <v>3259</v>
      </c>
      <c r="E115">
        <v>47</v>
      </c>
      <c r="F115" t="s">
        <v>3262</v>
      </c>
      <c r="G115" t="s">
        <v>3257</v>
      </c>
      <c r="H115" s="33">
        <v>42215</v>
      </c>
      <c r="I115" s="1">
        <v>48667.64</v>
      </c>
    </row>
    <row r="116" spans="1:9" x14ac:dyDescent="0.25">
      <c r="A116" s="3">
        <v>200000985</v>
      </c>
      <c r="B116" t="s">
        <v>3412</v>
      </c>
      <c r="C116" t="s">
        <v>3452</v>
      </c>
      <c r="D116" t="s">
        <v>3259</v>
      </c>
      <c r="E116">
        <v>56</v>
      </c>
      <c r="F116" t="s">
        <v>3262</v>
      </c>
      <c r="G116" t="s">
        <v>3257</v>
      </c>
      <c r="H116" s="33">
        <v>42179</v>
      </c>
      <c r="I116" s="1">
        <v>48707.14</v>
      </c>
    </row>
    <row r="117" spans="1:9" x14ac:dyDescent="0.25">
      <c r="A117" s="3">
        <v>200003997</v>
      </c>
      <c r="B117" t="s">
        <v>3283</v>
      </c>
      <c r="C117" t="s">
        <v>3298</v>
      </c>
      <c r="D117" t="s">
        <v>3259</v>
      </c>
      <c r="E117">
        <v>53</v>
      </c>
      <c r="F117" t="s">
        <v>3262</v>
      </c>
      <c r="G117" t="s">
        <v>3257</v>
      </c>
      <c r="H117" s="33">
        <v>42367</v>
      </c>
      <c r="I117" s="1">
        <v>48775.57</v>
      </c>
    </row>
    <row r="118" spans="1:9" x14ac:dyDescent="0.25">
      <c r="A118" s="3">
        <v>200003979</v>
      </c>
      <c r="B118" t="s">
        <v>3327</v>
      </c>
      <c r="C118" t="s">
        <v>3310</v>
      </c>
      <c r="D118" t="s">
        <v>3259</v>
      </c>
      <c r="E118">
        <v>49</v>
      </c>
      <c r="F118" t="s">
        <v>3262</v>
      </c>
      <c r="G118" t="s">
        <v>3257</v>
      </c>
      <c r="H118" s="33">
        <v>42366</v>
      </c>
      <c r="I118" s="1">
        <v>48950</v>
      </c>
    </row>
    <row r="119" spans="1:9" x14ac:dyDescent="0.25">
      <c r="A119" s="3">
        <v>200001662</v>
      </c>
      <c r="B119" t="s">
        <v>3506</v>
      </c>
      <c r="C119" t="s">
        <v>3535</v>
      </c>
      <c r="D119" t="s">
        <v>3259</v>
      </c>
      <c r="E119">
        <v>46</v>
      </c>
      <c r="F119" t="s">
        <v>3262</v>
      </c>
      <c r="G119" t="s">
        <v>3257</v>
      </c>
      <c r="H119" s="33">
        <v>42234</v>
      </c>
      <c r="I119" s="1">
        <v>48967.15</v>
      </c>
    </row>
    <row r="120" spans="1:9" x14ac:dyDescent="0.25">
      <c r="A120" s="3">
        <v>200002186</v>
      </c>
      <c r="B120" t="s">
        <v>3363</v>
      </c>
      <c r="C120" t="s">
        <v>3365</v>
      </c>
      <c r="D120" t="s">
        <v>3259</v>
      </c>
      <c r="E120">
        <v>53</v>
      </c>
      <c r="F120" t="s">
        <v>3262</v>
      </c>
      <c r="G120" t="s">
        <v>3257</v>
      </c>
      <c r="H120" s="33">
        <v>42269</v>
      </c>
      <c r="I120" s="1">
        <v>49225.7</v>
      </c>
    </row>
    <row r="121" spans="1:9" x14ac:dyDescent="0.25">
      <c r="A121" s="3">
        <v>200002396</v>
      </c>
      <c r="B121" t="s">
        <v>3534</v>
      </c>
      <c r="C121" t="s">
        <v>3517</v>
      </c>
      <c r="D121" t="s">
        <v>3259</v>
      </c>
      <c r="E121">
        <v>57</v>
      </c>
      <c r="F121" t="s">
        <v>3262</v>
      </c>
      <c r="G121" t="s">
        <v>3257</v>
      </c>
      <c r="H121" s="33">
        <v>42277</v>
      </c>
      <c r="I121" s="1">
        <v>49358.43</v>
      </c>
    </row>
    <row r="122" spans="1:9" x14ac:dyDescent="0.25">
      <c r="A122" s="3">
        <v>200000648</v>
      </c>
      <c r="B122" t="s">
        <v>3449</v>
      </c>
      <c r="C122" t="s">
        <v>3432</v>
      </c>
      <c r="D122" t="s">
        <v>3259</v>
      </c>
      <c r="E122">
        <v>52</v>
      </c>
      <c r="F122" t="s">
        <v>3262</v>
      </c>
      <c r="G122" t="s">
        <v>3257</v>
      </c>
      <c r="H122" s="33">
        <v>42147</v>
      </c>
      <c r="I122" s="1">
        <v>49590.89</v>
      </c>
    </row>
    <row r="123" spans="1:9" x14ac:dyDescent="0.25">
      <c r="A123" s="3">
        <v>200003579</v>
      </c>
      <c r="B123" t="s">
        <v>3538</v>
      </c>
      <c r="C123" t="s">
        <v>3458</v>
      </c>
      <c r="D123" t="s">
        <v>3259</v>
      </c>
      <c r="E123">
        <v>48</v>
      </c>
      <c r="F123" t="s">
        <v>3262</v>
      </c>
      <c r="G123" t="s">
        <v>3257</v>
      </c>
      <c r="H123" s="33">
        <v>42344</v>
      </c>
      <c r="I123" s="1">
        <v>50224.02</v>
      </c>
    </row>
    <row r="124" spans="1:9" x14ac:dyDescent="0.25">
      <c r="A124" s="3">
        <v>200002897</v>
      </c>
      <c r="B124" t="s">
        <v>3494</v>
      </c>
      <c r="C124" t="s">
        <v>3398</v>
      </c>
      <c r="D124" t="s">
        <v>3259</v>
      </c>
      <c r="E124">
        <v>43</v>
      </c>
      <c r="F124" t="s">
        <v>3262</v>
      </c>
      <c r="G124" t="s">
        <v>3257</v>
      </c>
      <c r="H124" s="33">
        <v>42306</v>
      </c>
      <c r="I124" s="1">
        <v>50448.22</v>
      </c>
    </row>
    <row r="125" spans="1:9" x14ac:dyDescent="0.25">
      <c r="A125" s="3">
        <v>200000631</v>
      </c>
      <c r="B125" t="s">
        <v>3322</v>
      </c>
      <c r="C125" t="s">
        <v>3359</v>
      </c>
      <c r="D125" t="s">
        <v>3259</v>
      </c>
      <c r="E125">
        <v>57</v>
      </c>
      <c r="F125" t="s">
        <v>3262</v>
      </c>
      <c r="G125" t="s">
        <v>3257</v>
      </c>
      <c r="H125" s="33">
        <v>42146</v>
      </c>
      <c r="I125" s="1">
        <v>50454.73</v>
      </c>
    </row>
    <row r="126" spans="1:9" x14ac:dyDescent="0.25">
      <c r="A126" s="3">
        <v>200002024</v>
      </c>
      <c r="B126" t="s">
        <v>3543</v>
      </c>
      <c r="C126" t="s">
        <v>3303</v>
      </c>
      <c r="D126" t="s">
        <v>3259</v>
      </c>
      <c r="E126">
        <v>51</v>
      </c>
      <c r="F126" t="s">
        <v>3262</v>
      </c>
      <c r="G126" t="s">
        <v>3257</v>
      </c>
      <c r="H126" s="33">
        <v>42259</v>
      </c>
      <c r="I126" s="1">
        <v>50629.7</v>
      </c>
    </row>
    <row r="127" spans="1:9" x14ac:dyDescent="0.25">
      <c r="A127" s="3">
        <v>200003581</v>
      </c>
      <c r="B127" t="s">
        <v>3368</v>
      </c>
      <c r="C127" t="s">
        <v>3362</v>
      </c>
      <c r="D127" t="s">
        <v>3259</v>
      </c>
      <c r="E127">
        <v>51</v>
      </c>
      <c r="F127" t="s">
        <v>3262</v>
      </c>
      <c r="G127" t="s">
        <v>3257</v>
      </c>
      <c r="H127" s="33">
        <v>42344</v>
      </c>
      <c r="I127" s="1">
        <v>50865.75</v>
      </c>
    </row>
    <row r="128" spans="1:9" x14ac:dyDescent="0.25">
      <c r="A128" s="3">
        <v>200002631</v>
      </c>
      <c r="B128" t="s">
        <v>3363</v>
      </c>
      <c r="C128" t="s">
        <v>3552</v>
      </c>
      <c r="D128" t="s">
        <v>3259</v>
      </c>
      <c r="E128">
        <v>46</v>
      </c>
      <c r="F128" t="s">
        <v>3262</v>
      </c>
      <c r="G128" t="s">
        <v>3257</v>
      </c>
      <c r="H128" s="33">
        <v>42292</v>
      </c>
      <c r="I128" s="1">
        <v>50945.1</v>
      </c>
    </row>
    <row r="129" spans="1:9" x14ac:dyDescent="0.25">
      <c r="A129" s="3">
        <v>200000904</v>
      </c>
      <c r="B129" t="s">
        <v>3515</v>
      </c>
      <c r="C129" t="s">
        <v>3279</v>
      </c>
      <c r="D129" t="s">
        <v>3259</v>
      </c>
      <c r="E129">
        <v>52</v>
      </c>
      <c r="F129" t="s">
        <v>3262</v>
      </c>
      <c r="G129" t="s">
        <v>3257</v>
      </c>
      <c r="H129" s="33">
        <v>42172</v>
      </c>
      <c r="I129" s="1">
        <v>51689.74</v>
      </c>
    </row>
    <row r="130" spans="1:9" x14ac:dyDescent="0.25">
      <c r="A130" s="3">
        <v>200002487</v>
      </c>
      <c r="B130" t="s">
        <v>3446</v>
      </c>
      <c r="C130" t="s">
        <v>3556</v>
      </c>
      <c r="D130" t="s">
        <v>3259</v>
      </c>
      <c r="E130">
        <v>58</v>
      </c>
      <c r="F130" t="s">
        <v>3262</v>
      </c>
      <c r="G130" t="s">
        <v>3257</v>
      </c>
      <c r="H130" s="33">
        <v>42283</v>
      </c>
      <c r="I130" s="1">
        <v>51723.62</v>
      </c>
    </row>
    <row r="131" spans="1:9" x14ac:dyDescent="0.25">
      <c r="A131" s="3">
        <v>200003052</v>
      </c>
      <c r="B131" t="s">
        <v>3539</v>
      </c>
      <c r="C131" t="s">
        <v>3418</v>
      </c>
      <c r="D131" t="s">
        <v>3266</v>
      </c>
      <c r="E131">
        <v>51</v>
      </c>
      <c r="F131" t="s">
        <v>3262</v>
      </c>
      <c r="G131" t="s">
        <v>3257</v>
      </c>
      <c r="H131" s="33">
        <v>42315</v>
      </c>
      <c r="I131" s="1">
        <v>52001.9</v>
      </c>
    </row>
    <row r="132" spans="1:9" x14ac:dyDescent="0.25">
      <c r="A132" s="3">
        <v>200003004</v>
      </c>
      <c r="B132" t="s">
        <v>3380</v>
      </c>
      <c r="C132" t="s">
        <v>3487</v>
      </c>
      <c r="D132" t="s">
        <v>3259</v>
      </c>
      <c r="E132">
        <v>51</v>
      </c>
      <c r="F132" t="s">
        <v>3262</v>
      </c>
      <c r="G132" t="s">
        <v>3257</v>
      </c>
      <c r="H132" s="33">
        <v>42311</v>
      </c>
      <c r="I132" s="1">
        <v>52186.48</v>
      </c>
    </row>
    <row r="133" spans="1:9" x14ac:dyDescent="0.25">
      <c r="A133" s="3">
        <v>200000591</v>
      </c>
      <c r="B133" t="s">
        <v>3264</v>
      </c>
      <c r="C133" t="s">
        <v>3405</v>
      </c>
      <c r="D133" t="s">
        <v>3259</v>
      </c>
      <c r="E133">
        <v>41</v>
      </c>
      <c r="F133" t="s">
        <v>3262</v>
      </c>
      <c r="G133" t="s">
        <v>3257</v>
      </c>
      <c r="H133" s="33">
        <v>42143</v>
      </c>
      <c r="I133" s="1">
        <v>52388.41</v>
      </c>
    </row>
    <row r="134" spans="1:9" x14ac:dyDescent="0.25">
      <c r="A134" s="3">
        <v>200003338</v>
      </c>
      <c r="B134" t="s">
        <v>3333</v>
      </c>
      <c r="C134" t="s">
        <v>3485</v>
      </c>
      <c r="D134" t="s">
        <v>3259</v>
      </c>
      <c r="E134">
        <v>60</v>
      </c>
      <c r="F134" t="s">
        <v>3262</v>
      </c>
      <c r="G134" t="s">
        <v>3257</v>
      </c>
      <c r="H134" s="33">
        <v>42332</v>
      </c>
      <c r="I134" s="1">
        <v>52742.54</v>
      </c>
    </row>
    <row r="135" spans="1:9" x14ac:dyDescent="0.25">
      <c r="A135" s="3">
        <v>200000698</v>
      </c>
      <c r="B135" t="s">
        <v>3341</v>
      </c>
      <c r="C135" t="s">
        <v>3550</v>
      </c>
      <c r="D135" t="s">
        <v>3259</v>
      </c>
      <c r="E135">
        <v>45</v>
      </c>
      <c r="F135" t="s">
        <v>3262</v>
      </c>
      <c r="G135" t="s">
        <v>3257</v>
      </c>
      <c r="H135" s="33">
        <v>42151</v>
      </c>
      <c r="I135" s="1">
        <v>53086.19</v>
      </c>
    </row>
    <row r="136" spans="1:9" x14ac:dyDescent="0.25">
      <c r="A136" s="3">
        <v>200003084</v>
      </c>
      <c r="B136" t="s">
        <v>3434</v>
      </c>
      <c r="C136" t="s">
        <v>3431</v>
      </c>
      <c r="D136" t="s">
        <v>3266</v>
      </c>
      <c r="E136">
        <v>46</v>
      </c>
      <c r="F136" t="s">
        <v>3262</v>
      </c>
      <c r="G136" t="s">
        <v>3257</v>
      </c>
      <c r="H136" s="33">
        <v>42317</v>
      </c>
      <c r="I136" s="1">
        <v>53327.97</v>
      </c>
    </row>
    <row r="137" spans="1:9" x14ac:dyDescent="0.25">
      <c r="A137" s="3">
        <v>200001568</v>
      </c>
      <c r="B137" t="s">
        <v>3459</v>
      </c>
      <c r="C137" t="s">
        <v>3512</v>
      </c>
      <c r="D137" t="s">
        <v>3259</v>
      </c>
      <c r="E137">
        <v>36</v>
      </c>
      <c r="F137" t="s">
        <v>3262</v>
      </c>
      <c r="G137" t="s">
        <v>3257</v>
      </c>
      <c r="H137" s="33">
        <v>42226</v>
      </c>
      <c r="I137" s="1">
        <v>53585.22</v>
      </c>
    </row>
    <row r="138" spans="1:9" x14ac:dyDescent="0.25">
      <c r="A138" s="3">
        <v>200003478</v>
      </c>
      <c r="B138" t="s">
        <v>3353</v>
      </c>
      <c r="C138" t="s">
        <v>3422</v>
      </c>
      <c r="D138" t="s">
        <v>3259</v>
      </c>
      <c r="E138">
        <v>43</v>
      </c>
      <c r="F138" t="s">
        <v>3262</v>
      </c>
      <c r="G138" t="s">
        <v>3257</v>
      </c>
      <c r="H138" s="33">
        <v>42339</v>
      </c>
      <c r="I138" s="1">
        <v>53739.25</v>
      </c>
    </row>
    <row r="139" spans="1:9" x14ac:dyDescent="0.25">
      <c r="A139" s="3">
        <v>200003774</v>
      </c>
      <c r="B139" t="s">
        <v>3339</v>
      </c>
      <c r="C139" t="s">
        <v>3512</v>
      </c>
      <c r="D139" t="s">
        <v>3259</v>
      </c>
      <c r="E139">
        <v>51</v>
      </c>
      <c r="F139" t="s">
        <v>3262</v>
      </c>
      <c r="G139" t="s">
        <v>3257</v>
      </c>
      <c r="H139" s="33">
        <v>42354</v>
      </c>
      <c r="I139" s="1">
        <v>54174.879999999997</v>
      </c>
    </row>
    <row r="140" spans="1:9" x14ac:dyDescent="0.25">
      <c r="A140" s="3">
        <v>200000620</v>
      </c>
      <c r="B140" t="s">
        <v>3575</v>
      </c>
      <c r="C140" t="s">
        <v>3438</v>
      </c>
      <c r="D140" t="s">
        <v>3259</v>
      </c>
      <c r="E140">
        <v>51</v>
      </c>
      <c r="F140" t="s">
        <v>3262</v>
      </c>
      <c r="G140" t="s">
        <v>3257</v>
      </c>
      <c r="H140" s="33">
        <v>42145</v>
      </c>
      <c r="I140" s="1">
        <v>54343.81</v>
      </c>
    </row>
    <row r="141" spans="1:9" x14ac:dyDescent="0.25">
      <c r="A141" s="3">
        <v>200001335</v>
      </c>
      <c r="B141" t="s">
        <v>3543</v>
      </c>
      <c r="C141" t="s">
        <v>3558</v>
      </c>
      <c r="D141" t="s">
        <v>3259</v>
      </c>
      <c r="E141">
        <v>55</v>
      </c>
      <c r="F141" t="s">
        <v>3262</v>
      </c>
      <c r="G141" t="s">
        <v>3257</v>
      </c>
      <c r="H141" s="33">
        <v>42207</v>
      </c>
      <c r="I141" s="1">
        <v>54622.95</v>
      </c>
    </row>
    <row r="142" spans="1:9" x14ac:dyDescent="0.25">
      <c r="A142" s="3">
        <v>200002426</v>
      </c>
      <c r="B142" t="s">
        <v>3449</v>
      </c>
      <c r="C142" t="s">
        <v>3301</v>
      </c>
      <c r="D142" t="s">
        <v>3259</v>
      </c>
      <c r="E142">
        <v>48</v>
      </c>
      <c r="F142" t="s">
        <v>3262</v>
      </c>
      <c r="G142" t="s">
        <v>3257</v>
      </c>
      <c r="H142" s="33">
        <v>42279</v>
      </c>
      <c r="I142" s="1">
        <v>54817.88</v>
      </c>
    </row>
    <row r="143" spans="1:9" x14ac:dyDescent="0.25">
      <c r="A143" s="3">
        <v>200002259</v>
      </c>
      <c r="B143" t="s">
        <v>3495</v>
      </c>
      <c r="C143" t="s">
        <v>3400</v>
      </c>
      <c r="D143" t="s">
        <v>3259</v>
      </c>
      <c r="E143">
        <v>42</v>
      </c>
      <c r="F143" t="s">
        <v>3262</v>
      </c>
      <c r="G143" t="s">
        <v>3257</v>
      </c>
      <c r="H143" s="33">
        <v>42271</v>
      </c>
      <c r="I143" s="1">
        <v>54856.02</v>
      </c>
    </row>
    <row r="144" spans="1:9" x14ac:dyDescent="0.25">
      <c r="A144" s="3">
        <v>200000713</v>
      </c>
      <c r="B144" t="s">
        <v>3399</v>
      </c>
      <c r="C144" t="s">
        <v>3444</v>
      </c>
      <c r="D144" t="s">
        <v>3259</v>
      </c>
      <c r="E144">
        <v>54</v>
      </c>
      <c r="F144" t="s">
        <v>3262</v>
      </c>
      <c r="G144" t="s">
        <v>3257</v>
      </c>
      <c r="H144" s="33">
        <v>42152</v>
      </c>
      <c r="I144" s="1">
        <v>55163.34</v>
      </c>
    </row>
    <row r="145" spans="1:9" x14ac:dyDescent="0.25">
      <c r="A145" s="3">
        <v>200002146</v>
      </c>
      <c r="B145" t="s">
        <v>3523</v>
      </c>
      <c r="C145" t="s">
        <v>3423</v>
      </c>
      <c r="D145" t="s">
        <v>3259</v>
      </c>
      <c r="E145">
        <v>45</v>
      </c>
      <c r="F145" t="s">
        <v>3262</v>
      </c>
      <c r="G145" t="s">
        <v>3257</v>
      </c>
      <c r="H145" s="33">
        <v>42266</v>
      </c>
      <c r="I145" s="1">
        <v>55276.13</v>
      </c>
    </row>
    <row r="146" spans="1:9" x14ac:dyDescent="0.25">
      <c r="A146" s="3">
        <v>200003089</v>
      </c>
      <c r="B146" t="s">
        <v>3549</v>
      </c>
      <c r="C146" t="s">
        <v>3580</v>
      </c>
      <c r="D146" t="s">
        <v>3259</v>
      </c>
      <c r="E146">
        <v>56</v>
      </c>
      <c r="F146" t="s">
        <v>3262</v>
      </c>
      <c r="G146" t="s">
        <v>3257</v>
      </c>
      <c r="H146" s="33">
        <v>42317</v>
      </c>
      <c r="I146" s="1">
        <v>55295.38</v>
      </c>
    </row>
    <row r="147" spans="1:9" x14ac:dyDescent="0.25">
      <c r="A147" s="3">
        <v>200001070</v>
      </c>
      <c r="B147" t="s">
        <v>3283</v>
      </c>
      <c r="C147" t="s">
        <v>3290</v>
      </c>
      <c r="D147" t="s">
        <v>3259</v>
      </c>
      <c r="E147">
        <v>62</v>
      </c>
      <c r="F147" t="s">
        <v>3262</v>
      </c>
      <c r="G147" t="s">
        <v>3257</v>
      </c>
      <c r="H147" s="33">
        <v>42188</v>
      </c>
      <c r="I147" s="1">
        <v>55526.53</v>
      </c>
    </row>
    <row r="148" spans="1:9" x14ac:dyDescent="0.25">
      <c r="A148" s="3">
        <v>200000886</v>
      </c>
      <c r="B148" t="s">
        <v>3306</v>
      </c>
      <c r="C148" t="s">
        <v>3367</v>
      </c>
      <c r="D148" t="s">
        <v>3259</v>
      </c>
      <c r="E148">
        <v>54</v>
      </c>
      <c r="F148" t="s">
        <v>3262</v>
      </c>
      <c r="G148" t="s">
        <v>3257</v>
      </c>
      <c r="H148" s="33">
        <v>42170</v>
      </c>
      <c r="I148" s="1">
        <v>55672.22</v>
      </c>
    </row>
    <row r="149" spans="1:9" x14ac:dyDescent="0.25">
      <c r="A149" s="3">
        <v>200001021</v>
      </c>
      <c r="B149" t="s">
        <v>3545</v>
      </c>
      <c r="C149" t="s">
        <v>3384</v>
      </c>
      <c r="D149" t="s">
        <v>3266</v>
      </c>
      <c r="E149">
        <v>57</v>
      </c>
      <c r="F149" t="s">
        <v>3262</v>
      </c>
      <c r="G149" t="s">
        <v>3257</v>
      </c>
      <c r="H149" s="33">
        <v>42183</v>
      </c>
      <c r="I149" s="1">
        <v>55886.74</v>
      </c>
    </row>
    <row r="150" spans="1:9" x14ac:dyDescent="0.25">
      <c r="A150" s="3">
        <v>200004011</v>
      </c>
      <c r="B150" t="s">
        <v>3270</v>
      </c>
      <c r="C150" t="s">
        <v>3269</v>
      </c>
      <c r="D150" t="s">
        <v>3259</v>
      </c>
      <c r="E150">
        <v>52</v>
      </c>
      <c r="F150" t="s">
        <v>3262</v>
      </c>
      <c r="G150" t="s">
        <v>3257</v>
      </c>
      <c r="H150" s="33">
        <v>42368</v>
      </c>
      <c r="I150" s="1">
        <v>56069.72</v>
      </c>
    </row>
    <row r="151" spans="1:9" x14ac:dyDescent="0.25">
      <c r="A151" s="3">
        <v>200001391</v>
      </c>
      <c r="B151" t="s">
        <v>3459</v>
      </c>
      <c r="C151" t="s">
        <v>3269</v>
      </c>
      <c r="D151" t="s">
        <v>3259</v>
      </c>
      <c r="E151">
        <v>44</v>
      </c>
      <c r="F151" t="s">
        <v>3262</v>
      </c>
      <c r="G151" t="s">
        <v>3257</v>
      </c>
      <c r="H151" s="33">
        <v>42211</v>
      </c>
      <c r="I151" s="1">
        <v>56071.51</v>
      </c>
    </row>
    <row r="152" spans="1:9" x14ac:dyDescent="0.25">
      <c r="A152" s="3">
        <v>200001046</v>
      </c>
      <c r="B152" t="s">
        <v>3339</v>
      </c>
      <c r="C152" t="s">
        <v>3501</v>
      </c>
      <c r="D152" t="s">
        <v>3259</v>
      </c>
      <c r="E152">
        <v>47</v>
      </c>
      <c r="F152" t="s">
        <v>3262</v>
      </c>
      <c r="G152" t="s">
        <v>3257</v>
      </c>
      <c r="H152" s="33">
        <v>42185</v>
      </c>
      <c r="I152" s="1">
        <v>56257.26</v>
      </c>
    </row>
    <row r="153" spans="1:9" x14ac:dyDescent="0.25">
      <c r="A153" s="3">
        <v>200000391</v>
      </c>
      <c r="B153" t="s">
        <v>3449</v>
      </c>
      <c r="C153" t="s">
        <v>3310</v>
      </c>
      <c r="D153" t="s">
        <v>3259</v>
      </c>
      <c r="E153">
        <v>61</v>
      </c>
      <c r="F153" t="s">
        <v>3262</v>
      </c>
      <c r="G153" t="s">
        <v>3257</v>
      </c>
      <c r="H153" s="33">
        <v>42130</v>
      </c>
      <c r="I153" s="1">
        <v>56557.11</v>
      </c>
    </row>
    <row r="154" spans="1:9" x14ac:dyDescent="0.25">
      <c r="A154" s="3">
        <v>200000843</v>
      </c>
      <c r="B154" t="s">
        <v>3505</v>
      </c>
      <c r="C154" t="s">
        <v>3328</v>
      </c>
      <c r="D154" t="s">
        <v>3259</v>
      </c>
      <c r="E154">
        <v>49</v>
      </c>
      <c r="F154" t="s">
        <v>3262</v>
      </c>
      <c r="G154" t="s">
        <v>3257</v>
      </c>
      <c r="H154" s="33">
        <v>42165</v>
      </c>
      <c r="I154" s="1">
        <v>56695.35</v>
      </c>
    </row>
    <row r="155" spans="1:9" x14ac:dyDescent="0.25">
      <c r="A155" s="3">
        <v>200001934</v>
      </c>
      <c r="B155" t="s">
        <v>3412</v>
      </c>
      <c r="C155" t="s">
        <v>3474</v>
      </c>
      <c r="D155" t="s">
        <v>3259</v>
      </c>
      <c r="E155">
        <v>61</v>
      </c>
      <c r="F155" t="s">
        <v>3262</v>
      </c>
      <c r="G155" t="s">
        <v>3257</v>
      </c>
      <c r="H155" s="33">
        <v>42253</v>
      </c>
      <c r="I155" s="1">
        <v>56809.26</v>
      </c>
    </row>
    <row r="156" spans="1:9" x14ac:dyDescent="0.25">
      <c r="A156" s="3">
        <v>200000803</v>
      </c>
      <c r="B156" t="s">
        <v>3382</v>
      </c>
      <c r="C156" t="s">
        <v>3429</v>
      </c>
      <c r="D156" t="s">
        <v>3259</v>
      </c>
      <c r="E156">
        <v>49</v>
      </c>
      <c r="F156" t="s">
        <v>3262</v>
      </c>
      <c r="G156" t="s">
        <v>3257</v>
      </c>
      <c r="H156" s="33">
        <v>42159</v>
      </c>
      <c r="I156" s="1">
        <v>56825.53</v>
      </c>
    </row>
    <row r="157" spans="1:9" x14ac:dyDescent="0.25">
      <c r="A157" s="3">
        <v>200001128</v>
      </c>
      <c r="B157" t="s">
        <v>3293</v>
      </c>
      <c r="C157" t="s">
        <v>3512</v>
      </c>
      <c r="D157" t="s">
        <v>3259</v>
      </c>
      <c r="E157">
        <v>46</v>
      </c>
      <c r="F157" t="s">
        <v>3262</v>
      </c>
      <c r="G157" t="s">
        <v>3257</v>
      </c>
      <c r="H157" s="33">
        <v>42193</v>
      </c>
      <c r="I157" s="1">
        <v>57005.15</v>
      </c>
    </row>
    <row r="158" spans="1:9" x14ac:dyDescent="0.25">
      <c r="A158" s="3">
        <v>200002376</v>
      </c>
      <c r="B158" t="s">
        <v>3287</v>
      </c>
      <c r="C158" t="s">
        <v>3487</v>
      </c>
      <c r="D158" t="s">
        <v>3259</v>
      </c>
      <c r="E158">
        <v>43</v>
      </c>
      <c r="F158" t="s">
        <v>3262</v>
      </c>
      <c r="G158" t="s">
        <v>3257</v>
      </c>
      <c r="H158" s="33">
        <v>42276</v>
      </c>
      <c r="I158" s="1">
        <v>57784.39</v>
      </c>
    </row>
    <row r="159" spans="1:9" x14ac:dyDescent="0.25">
      <c r="A159" s="3">
        <v>200000684</v>
      </c>
      <c r="B159" t="s">
        <v>3353</v>
      </c>
      <c r="C159" t="s">
        <v>3318</v>
      </c>
      <c r="D159" t="s">
        <v>3259</v>
      </c>
      <c r="E159">
        <v>23</v>
      </c>
      <c r="F159" t="s">
        <v>3262</v>
      </c>
      <c r="G159" t="s">
        <v>3257</v>
      </c>
      <c r="H159" s="33">
        <v>42150</v>
      </c>
      <c r="I159" s="1">
        <v>57918.09</v>
      </c>
    </row>
    <row r="160" spans="1:9" x14ac:dyDescent="0.25">
      <c r="A160" s="3">
        <v>200000076</v>
      </c>
      <c r="B160" t="s">
        <v>3354</v>
      </c>
      <c r="C160" t="s">
        <v>3284</v>
      </c>
      <c r="D160" t="s">
        <v>3259</v>
      </c>
      <c r="E160">
        <v>44</v>
      </c>
      <c r="F160" t="s">
        <v>3262</v>
      </c>
      <c r="G160" t="s">
        <v>3257</v>
      </c>
      <c r="H160" s="33">
        <v>42059</v>
      </c>
      <c r="I160" s="1">
        <v>58237.65</v>
      </c>
    </row>
    <row r="161" spans="1:9" x14ac:dyDescent="0.25">
      <c r="A161" s="3">
        <v>200002029</v>
      </c>
      <c r="B161" t="s">
        <v>3317</v>
      </c>
      <c r="C161" t="s">
        <v>3556</v>
      </c>
      <c r="D161" t="s">
        <v>3259</v>
      </c>
      <c r="E161">
        <v>60</v>
      </c>
      <c r="F161" t="s">
        <v>3262</v>
      </c>
      <c r="G161" t="s">
        <v>3257</v>
      </c>
      <c r="H161" s="33">
        <v>42259</v>
      </c>
      <c r="I161" s="1">
        <v>59183.23</v>
      </c>
    </row>
    <row r="162" spans="1:9" x14ac:dyDescent="0.25">
      <c r="A162" s="3">
        <v>200001078</v>
      </c>
      <c r="B162" t="s">
        <v>3370</v>
      </c>
      <c r="C162" t="s">
        <v>3393</v>
      </c>
      <c r="D162" t="s">
        <v>3259</v>
      </c>
      <c r="E162">
        <v>47</v>
      </c>
      <c r="F162" t="s">
        <v>3262</v>
      </c>
      <c r="G162" t="s">
        <v>3257</v>
      </c>
      <c r="H162" s="33">
        <v>42189</v>
      </c>
      <c r="I162" s="1">
        <v>59432.06</v>
      </c>
    </row>
    <row r="163" spans="1:9" x14ac:dyDescent="0.25">
      <c r="A163" s="3">
        <v>200001405</v>
      </c>
      <c r="B163" t="s">
        <v>3424</v>
      </c>
      <c r="C163" t="s">
        <v>3282</v>
      </c>
      <c r="D163" t="s">
        <v>3259</v>
      </c>
      <c r="E163">
        <v>52</v>
      </c>
      <c r="F163" t="s">
        <v>3262</v>
      </c>
      <c r="G163" t="s">
        <v>3257</v>
      </c>
      <c r="H163" s="33">
        <v>42212</v>
      </c>
      <c r="I163" s="1">
        <v>59450.29</v>
      </c>
    </row>
    <row r="164" spans="1:9" x14ac:dyDescent="0.25">
      <c r="A164" s="3">
        <v>200001891</v>
      </c>
      <c r="B164" t="s">
        <v>3311</v>
      </c>
      <c r="C164" t="s">
        <v>3400</v>
      </c>
      <c r="D164" t="s">
        <v>3259</v>
      </c>
      <c r="E164">
        <v>47</v>
      </c>
      <c r="F164" t="s">
        <v>3262</v>
      </c>
      <c r="G164" t="s">
        <v>3257</v>
      </c>
      <c r="H164" s="33">
        <v>42249</v>
      </c>
      <c r="I164" s="1">
        <v>59561.46</v>
      </c>
    </row>
    <row r="165" spans="1:9" x14ac:dyDescent="0.25">
      <c r="A165" s="3">
        <v>200003353</v>
      </c>
      <c r="B165" t="s">
        <v>3516</v>
      </c>
      <c r="C165" t="s">
        <v>3273</v>
      </c>
      <c r="D165" t="s">
        <v>3259</v>
      </c>
      <c r="E165">
        <v>55</v>
      </c>
      <c r="F165" t="s">
        <v>3262</v>
      </c>
      <c r="G165" t="s">
        <v>3257</v>
      </c>
      <c r="H165" s="33">
        <v>42333</v>
      </c>
      <c r="I165" s="1">
        <v>59957.08</v>
      </c>
    </row>
    <row r="166" spans="1:9" x14ac:dyDescent="0.25">
      <c r="A166" s="3">
        <v>200000349</v>
      </c>
      <c r="B166" t="s">
        <v>3489</v>
      </c>
      <c r="C166" t="s">
        <v>3290</v>
      </c>
      <c r="D166" t="s">
        <v>3259</v>
      </c>
      <c r="E166">
        <v>55</v>
      </c>
      <c r="F166" t="s">
        <v>3262</v>
      </c>
      <c r="G166" t="s">
        <v>3257</v>
      </c>
      <c r="H166" s="33">
        <v>42126</v>
      </c>
      <c r="I166" s="1">
        <v>60036.51</v>
      </c>
    </row>
    <row r="167" spans="1:9" x14ac:dyDescent="0.25">
      <c r="A167" s="3">
        <v>200003675</v>
      </c>
      <c r="B167" t="s">
        <v>3494</v>
      </c>
      <c r="C167" t="s">
        <v>3540</v>
      </c>
      <c r="D167" t="s">
        <v>3259</v>
      </c>
      <c r="E167">
        <v>44</v>
      </c>
      <c r="F167" t="s">
        <v>3262</v>
      </c>
      <c r="G167" t="s">
        <v>3257</v>
      </c>
      <c r="H167" s="33">
        <v>42350</v>
      </c>
      <c r="I167" s="1">
        <v>60052.58</v>
      </c>
    </row>
    <row r="168" spans="1:9" x14ac:dyDescent="0.25">
      <c r="A168" s="3">
        <v>200001069</v>
      </c>
      <c r="B168" t="s">
        <v>3293</v>
      </c>
      <c r="C168" t="s">
        <v>3284</v>
      </c>
      <c r="D168" t="s">
        <v>3259</v>
      </c>
      <c r="E168">
        <v>57</v>
      </c>
      <c r="F168" t="s">
        <v>3262</v>
      </c>
      <c r="G168" t="s">
        <v>3257</v>
      </c>
      <c r="H168" s="33">
        <v>42188</v>
      </c>
      <c r="I168" s="1">
        <v>60086.6</v>
      </c>
    </row>
    <row r="169" spans="1:9" x14ac:dyDescent="0.25">
      <c r="A169" s="3">
        <v>200000584</v>
      </c>
      <c r="B169" t="s">
        <v>3571</v>
      </c>
      <c r="C169" t="s">
        <v>3565</v>
      </c>
      <c r="D169" t="s">
        <v>3259</v>
      </c>
      <c r="E169">
        <v>44</v>
      </c>
      <c r="F169" t="s">
        <v>3262</v>
      </c>
      <c r="G169" t="s">
        <v>3257</v>
      </c>
      <c r="H169" s="33">
        <v>42143</v>
      </c>
      <c r="I169" s="1">
        <v>60464.54</v>
      </c>
    </row>
    <row r="170" spans="1:9" x14ac:dyDescent="0.25">
      <c r="A170" s="3">
        <v>200000621</v>
      </c>
      <c r="B170" t="s">
        <v>3308</v>
      </c>
      <c r="C170" t="s">
        <v>3477</v>
      </c>
      <c r="D170" t="s">
        <v>3259</v>
      </c>
      <c r="E170">
        <v>51</v>
      </c>
      <c r="F170" t="s">
        <v>3262</v>
      </c>
      <c r="G170" t="s">
        <v>3257</v>
      </c>
      <c r="H170" s="33">
        <v>42145</v>
      </c>
      <c r="I170" s="1">
        <v>60857.23</v>
      </c>
    </row>
    <row r="171" spans="1:9" x14ac:dyDescent="0.25">
      <c r="A171" s="3">
        <v>200000538</v>
      </c>
      <c r="B171" t="s">
        <v>3295</v>
      </c>
      <c r="C171" t="s">
        <v>3468</v>
      </c>
      <c r="D171" t="s">
        <v>3259</v>
      </c>
      <c r="E171">
        <v>44</v>
      </c>
      <c r="F171" t="s">
        <v>3262</v>
      </c>
      <c r="G171" t="s">
        <v>3257</v>
      </c>
      <c r="H171" s="33">
        <v>42141</v>
      </c>
      <c r="I171" s="1">
        <v>61035.44</v>
      </c>
    </row>
    <row r="172" spans="1:9" x14ac:dyDescent="0.25">
      <c r="A172" s="3">
        <v>200002696</v>
      </c>
      <c r="B172" t="s">
        <v>3525</v>
      </c>
      <c r="C172" t="s">
        <v>3360</v>
      </c>
      <c r="D172" t="s">
        <v>3259</v>
      </c>
      <c r="E172">
        <v>43</v>
      </c>
      <c r="F172" t="s">
        <v>3262</v>
      </c>
      <c r="G172" t="s">
        <v>3257</v>
      </c>
      <c r="H172" s="33">
        <v>42296</v>
      </c>
      <c r="I172" s="1">
        <v>61360.639999999999</v>
      </c>
    </row>
    <row r="173" spans="1:9" x14ac:dyDescent="0.25">
      <c r="A173" s="3">
        <v>200000700</v>
      </c>
      <c r="B173" t="s">
        <v>3272</v>
      </c>
      <c r="C173" t="s">
        <v>3319</v>
      </c>
      <c r="D173" t="s">
        <v>3259</v>
      </c>
      <c r="E173">
        <v>58</v>
      </c>
      <c r="F173" t="s">
        <v>3262</v>
      </c>
      <c r="G173" t="s">
        <v>3257</v>
      </c>
      <c r="H173" s="33">
        <v>42151</v>
      </c>
      <c r="I173" s="1">
        <v>61365.17</v>
      </c>
    </row>
    <row r="174" spans="1:9" x14ac:dyDescent="0.25">
      <c r="A174" s="3">
        <v>200002177</v>
      </c>
      <c r="B174" t="s">
        <v>3525</v>
      </c>
      <c r="C174" t="s">
        <v>3305</v>
      </c>
      <c r="D174" t="s">
        <v>3259</v>
      </c>
      <c r="E174">
        <v>41</v>
      </c>
      <c r="F174" t="s">
        <v>3262</v>
      </c>
      <c r="G174" t="s">
        <v>3257</v>
      </c>
      <c r="H174" s="33">
        <v>42268</v>
      </c>
      <c r="I174" s="1">
        <v>61508.32</v>
      </c>
    </row>
    <row r="175" spans="1:9" x14ac:dyDescent="0.25">
      <c r="A175" s="3">
        <v>200003531</v>
      </c>
      <c r="B175" t="s">
        <v>3341</v>
      </c>
      <c r="C175" t="s">
        <v>3288</v>
      </c>
      <c r="D175" t="s">
        <v>3259</v>
      </c>
      <c r="E175">
        <v>46</v>
      </c>
      <c r="F175" t="s">
        <v>3262</v>
      </c>
      <c r="G175" t="s">
        <v>3257</v>
      </c>
      <c r="H175" s="33">
        <v>42341</v>
      </c>
      <c r="I175" s="1">
        <v>61806.36</v>
      </c>
    </row>
    <row r="176" spans="1:9" x14ac:dyDescent="0.25">
      <c r="A176" s="3">
        <v>200000799</v>
      </c>
      <c r="B176" t="s">
        <v>3353</v>
      </c>
      <c r="C176" t="s">
        <v>3398</v>
      </c>
      <c r="D176" t="s">
        <v>3259</v>
      </c>
      <c r="E176">
        <v>45</v>
      </c>
      <c r="F176" t="s">
        <v>3262</v>
      </c>
      <c r="G176" t="s">
        <v>3257</v>
      </c>
      <c r="H176" s="33">
        <v>42159</v>
      </c>
      <c r="I176" s="1">
        <v>62071.23</v>
      </c>
    </row>
    <row r="177" spans="1:9" x14ac:dyDescent="0.25">
      <c r="A177" s="3">
        <v>200003124</v>
      </c>
      <c r="B177" t="s">
        <v>3261</v>
      </c>
      <c r="C177" t="s">
        <v>3555</v>
      </c>
      <c r="D177" t="s">
        <v>3259</v>
      </c>
      <c r="E177">
        <v>51</v>
      </c>
      <c r="F177" t="s">
        <v>3262</v>
      </c>
      <c r="G177" t="s">
        <v>3257</v>
      </c>
      <c r="H177" s="33">
        <v>42319</v>
      </c>
      <c r="I177" s="1">
        <v>62238.7</v>
      </c>
    </row>
    <row r="178" spans="1:9" x14ac:dyDescent="0.25">
      <c r="A178" s="3">
        <v>200001162</v>
      </c>
      <c r="B178" t="s">
        <v>3341</v>
      </c>
      <c r="C178" t="s">
        <v>3364</v>
      </c>
      <c r="D178" t="s">
        <v>3259</v>
      </c>
      <c r="E178">
        <v>47</v>
      </c>
      <c r="F178" t="s">
        <v>3262</v>
      </c>
      <c r="G178" t="s">
        <v>3257</v>
      </c>
      <c r="H178" s="33">
        <v>42196</v>
      </c>
      <c r="I178" s="1">
        <v>62781.64</v>
      </c>
    </row>
    <row r="179" spans="1:9" x14ac:dyDescent="0.25">
      <c r="A179" s="3">
        <v>200003739</v>
      </c>
      <c r="B179" t="s">
        <v>3297</v>
      </c>
      <c r="C179" t="s">
        <v>3450</v>
      </c>
      <c r="D179" t="s">
        <v>3259</v>
      </c>
      <c r="E179">
        <v>57</v>
      </c>
      <c r="F179" t="s">
        <v>3262</v>
      </c>
      <c r="G179" t="s">
        <v>3257</v>
      </c>
      <c r="H179" s="33">
        <v>42353</v>
      </c>
      <c r="I179" s="1">
        <v>63027.96</v>
      </c>
    </row>
    <row r="180" spans="1:9" x14ac:dyDescent="0.25">
      <c r="A180" s="3">
        <v>200002331</v>
      </c>
      <c r="B180" t="s">
        <v>3366</v>
      </c>
      <c r="C180" t="s">
        <v>3323</v>
      </c>
      <c r="D180" t="s">
        <v>3259</v>
      </c>
      <c r="E180">
        <v>52</v>
      </c>
      <c r="F180" t="s">
        <v>3262</v>
      </c>
      <c r="G180" t="s">
        <v>3257</v>
      </c>
      <c r="H180" s="33">
        <v>42274</v>
      </c>
      <c r="I180" s="1">
        <v>64059.71</v>
      </c>
    </row>
    <row r="181" spans="1:9" x14ac:dyDescent="0.25">
      <c r="A181" s="3">
        <v>200002926</v>
      </c>
      <c r="B181" t="s">
        <v>3446</v>
      </c>
      <c r="C181" t="s">
        <v>3450</v>
      </c>
      <c r="D181" t="s">
        <v>3259</v>
      </c>
      <c r="E181">
        <v>47</v>
      </c>
      <c r="F181" t="s">
        <v>3262</v>
      </c>
      <c r="G181" t="s">
        <v>3257</v>
      </c>
      <c r="H181" s="33">
        <v>42307</v>
      </c>
      <c r="I181" s="1">
        <v>64172.31</v>
      </c>
    </row>
    <row r="182" spans="1:9" x14ac:dyDescent="0.25">
      <c r="A182" s="3">
        <v>200003340</v>
      </c>
      <c r="B182" t="s">
        <v>3337</v>
      </c>
      <c r="C182" t="s">
        <v>3499</v>
      </c>
      <c r="D182" t="s">
        <v>3259</v>
      </c>
      <c r="E182">
        <v>59</v>
      </c>
      <c r="F182" t="s">
        <v>3262</v>
      </c>
      <c r="G182" t="s">
        <v>3257</v>
      </c>
      <c r="H182" s="33">
        <v>42332</v>
      </c>
      <c r="I182" s="1">
        <v>64210.63</v>
      </c>
    </row>
    <row r="183" spans="1:9" x14ac:dyDescent="0.25">
      <c r="A183" s="3">
        <v>200000300</v>
      </c>
      <c r="B183" t="s">
        <v>3368</v>
      </c>
      <c r="C183" t="s">
        <v>3343</v>
      </c>
      <c r="D183" t="s">
        <v>3259</v>
      </c>
      <c r="E183">
        <v>53</v>
      </c>
      <c r="F183" t="s">
        <v>3262</v>
      </c>
      <c r="G183" t="s">
        <v>3257</v>
      </c>
      <c r="H183" s="33">
        <v>42117</v>
      </c>
      <c r="I183" s="1">
        <v>64309.53</v>
      </c>
    </row>
    <row r="184" spans="1:9" x14ac:dyDescent="0.25">
      <c r="A184" s="3">
        <v>200000416</v>
      </c>
      <c r="B184" t="s">
        <v>3530</v>
      </c>
      <c r="C184" t="s">
        <v>3513</v>
      </c>
      <c r="D184" t="s">
        <v>3259</v>
      </c>
      <c r="E184">
        <v>46</v>
      </c>
      <c r="F184" t="s">
        <v>3262</v>
      </c>
      <c r="G184" t="s">
        <v>3257</v>
      </c>
      <c r="H184" s="33">
        <v>42132</v>
      </c>
      <c r="I184" s="1">
        <v>64383.55</v>
      </c>
    </row>
    <row r="185" spans="1:9" x14ac:dyDescent="0.25">
      <c r="A185" s="3">
        <v>200000210</v>
      </c>
      <c r="B185" t="s">
        <v>3525</v>
      </c>
      <c r="C185" t="s">
        <v>3350</v>
      </c>
      <c r="D185" t="s">
        <v>3259</v>
      </c>
      <c r="E185">
        <v>44</v>
      </c>
      <c r="F185" t="s">
        <v>3262</v>
      </c>
      <c r="G185" t="s">
        <v>3257</v>
      </c>
      <c r="H185" s="33">
        <v>42106</v>
      </c>
      <c r="I185" s="1">
        <v>64482.16</v>
      </c>
    </row>
    <row r="186" spans="1:9" x14ac:dyDescent="0.25">
      <c r="A186" s="3">
        <v>200000589</v>
      </c>
      <c r="B186" t="s">
        <v>3500</v>
      </c>
      <c r="C186" t="s">
        <v>3489</v>
      </c>
      <c r="D186" t="s">
        <v>3259</v>
      </c>
      <c r="E186">
        <v>43</v>
      </c>
      <c r="F186" t="s">
        <v>3262</v>
      </c>
      <c r="G186" t="s">
        <v>3257</v>
      </c>
      <c r="H186" s="33">
        <v>42143</v>
      </c>
      <c r="I186" s="1">
        <v>64483.09</v>
      </c>
    </row>
    <row r="187" spans="1:9" x14ac:dyDescent="0.25">
      <c r="A187" s="3">
        <v>200002393</v>
      </c>
      <c r="B187" t="s">
        <v>3557</v>
      </c>
      <c r="C187" t="s">
        <v>3384</v>
      </c>
      <c r="D187" t="s">
        <v>3259</v>
      </c>
      <c r="E187">
        <v>40</v>
      </c>
      <c r="F187" t="s">
        <v>3262</v>
      </c>
      <c r="G187" t="s">
        <v>3257</v>
      </c>
      <c r="H187" s="33">
        <v>42277</v>
      </c>
      <c r="I187" s="1">
        <v>64487.05</v>
      </c>
    </row>
    <row r="188" spans="1:9" x14ac:dyDescent="0.25">
      <c r="A188" s="3">
        <v>200002976</v>
      </c>
      <c r="B188" t="s">
        <v>3571</v>
      </c>
      <c r="C188" t="s">
        <v>3276</v>
      </c>
      <c r="D188" t="s">
        <v>3259</v>
      </c>
      <c r="E188">
        <v>56</v>
      </c>
      <c r="F188" t="s">
        <v>3262</v>
      </c>
      <c r="G188" t="s">
        <v>3257</v>
      </c>
      <c r="H188" s="33">
        <v>42309</v>
      </c>
      <c r="I188" s="1">
        <v>64503.88</v>
      </c>
    </row>
    <row r="189" spans="1:9" x14ac:dyDescent="0.25">
      <c r="A189" s="3">
        <v>200002145</v>
      </c>
      <c r="B189" t="s">
        <v>3297</v>
      </c>
      <c r="C189" t="s">
        <v>3422</v>
      </c>
      <c r="D189" t="s">
        <v>3259</v>
      </c>
      <c r="E189">
        <v>37</v>
      </c>
      <c r="F189" t="s">
        <v>3262</v>
      </c>
      <c r="G189" t="s">
        <v>3257</v>
      </c>
      <c r="H189" s="33">
        <v>42266</v>
      </c>
      <c r="I189" s="1">
        <v>64601.54</v>
      </c>
    </row>
    <row r="190" spans="1:9" x14ac:dyDescent="0.25">
      <c r="A190" s="3">
        <v>200002254</v>
      </c>
      <c r="B190" t="s">
        <v>3261</v>
      </c>
      <c r="C190" t="s">
        <v>3357</v>
      </c>
      <c r="D190" t="s">
        <v>3259</v>
      </c>
      <c r="E190">
        <v>45</v>
      </c>
      <c r="F190" t="s">
        <v>3262</v>
      </c>
      <c r="G190" t="s">
        <v>3257</v>
      </c>
      <c r="H190" s="33">
        <v>42271</v>
      </c>
      <c r="I190" s="1">
        <v>64665.58</v>
      </c>
    </row>
    <row r="191" spans="1:9" x14ac:dyDescent="0.25">
      <c r="A191" s="3">
        <v>200001032</v>
      </c>
      <c r="B191" t="s">
        <v>3525</v>
      </c>
      <c r="C191" t="s">
        <v>3355</v>
      </c>
      <c r="D191" t="s">
        <v>3259</v>
      </c>
      <c r="E191">
        <v>41</v>
      </c>
      <c r="F191" t="s">
        <v>3262</v>
      </c>
      <c r="G191" t="s">
        <v>3257</v>
      </c>
      <c r="H191" s="33">
        <v>42184</v>
      </c>
      <c r="I191" s="1">
        <v>64766.09</v>
      </c>
    </row>
    <row r="192" spans="1:9" x14ac:dyDescent="0.25">
      <c r="A192" s="3">
        <v>200002839</v>
      </c>
      <c r="B192" t="s">
        <v>3528</v>
      </c>
      <c r="C192" t="s">
        <v>3269</v>
      </c>
      <c r="D192" t="s">
        <v>3259</v>
      </c>
      <c r="E192">
        <v>50</v>
      </c>
      <c r="F192" t="s">
        <v>3262</v>
      </c>
      <c r="G192" t="s">
        <v>3257</v>
      </c>
      <c r="H192" s="33">
        <v>42303</v>
      </c>
      <c r="I192" s="1">
        <v>65277.36</v>
      </c>
    </row>
    <row r="193" spans="1:9" x14ac:dyDescent="0.25">
      <c r="A193" s="3">
        <v>200003620</v>
      </c>
      <c r="B193" t="s">
        <v>3442</v>
      </c>
      <c r="C193" t="s">
        <v>3550</v>
      </c>
      <c r="D193" t="s">
        <v>3259</v>
      </c>
      <c r="E193">
        <v>44</v>
      </c>
      <c r="F193" t="s">
        <v>3262</v>
      </c>
      <c r="G193" t="s">
        <v>3257</v>
      </c>
      <c r="H193" s="33">
        <v>42346</v>
      </c>
      <c r="I193" s="1">
        <v>65358.53</v>
      </c>
    </row>
    <row r="194" spans="1:9" x14ac:dyDescent="0.25">
      <c r="A194" s="3">
        <v>200002312</v>
      </c>
      <c r="B194" t="s">
        <v>3382</v>
      </c>
      <c r="C194" t="s">
        <v>3273</v>
      </c>
      <c r="D194" t="s">
        <v>3259</v>
      </c>
      <c r="E194">
        <v>53</v>
      </c>
      <c r="F194" t="s">
        <v>3262</v>
      </c>
      <c r="G194" t="s">
        <v>3257</v>
      </c>
      <c r="H194" s="33">
        <v>42273</v>
      </c>
      <c r="I194" s="1">
        <v>65464.91</v>
      </c>
    </row>
    <row r="195" spans="1:9" x14ac:dyDescent="0.25">
      <c r="A195" s="3">
        <v>200002602</v>
      </c>
      <c r="B195" t="s">
        <v>3467</v>
      </c>
      <c r="C195" t="s">
        <v>3432</v>
      </c>
      <c r="D195" t="s">
        <v>3259</v>
      </c>
      <c r="E195">
        <v>44</v>
      </c>
      <c r="F195" t="s">
        <v>3262</v>
      </c>
      <c r="G195" t="s">
        <v>3257</v>
      </c>
      <c r="H195" s="33">
        <v>42290</v>
      </c>
      <c r="I195" s="1">
        <v>65479.32</v>
      </c>
    </row>
    <row r="196" spans="1:9" x14ac:dyDescent="0.25">
      <c r="A196" s="3">
        <v>200003181</v>
      </c>
      <c r="B196" t="s">
        <v>3557</v>
      </c>
      <c r="C196" t="s">
        <v>3488</v>
      </c>
      <c r="D196" t="s">
        <v>3259</v>
      </c>
      <c r="E196">
        <v>58</v>
      </c>
      <c r="F196" t="s">
        <v>3262</v>
      </c>
      <c r="G196" t="s">
        <v>3257</v>
      </c>
      <c r="H196" s="33">
        <v>42322</v>
      </c>
      <c r="I196" s="1">
        <v>65497.14</v>
      </c>
    </row>
    <row r="197" spans="1:9" x14ac:dyDescent="0.25">
      <c r="A197" s="3">
        <v>200000670</v>
      </c>
      <c r="B197" t="s">
        <v>3356</v>
      </c>
      <c r="C197" t="s">
        <v>3357</v>
      </c>
      <c r="D197" t="s">
        <v>3259</v>
      </c>
      <c r="E197">
        <v>42</v>
      </c>
      <c r="F197" t="s">
        <v>3262</v>
      </c>
      <c r="G197" t="s">
        <v>3257</v>
      </c>
      <c r="H197" s="33">
        <v>42149</v>
      </c>
      <c r="I197" s="1">
        <v>65655.360000000001</v>
      </c>
    </row>
    <row r="198" spans="1:9" x14ac:dyDescent="0.25">
      <c r="A198" s="3">
        <v>200000660</v>
      </c>
      <c r="B198" t="s">
        <v>3270</v>
      </c>
      <c r="C198" t="s">
        <v>3526</v>
      </c>
      <c r="D198" t="s">
        <v>3259</v>
      </c>
      <c r="E198">
        <v>53</v>
      </c>
      <c r="F198" t="s">
        <v>3262</v>
      </c>
      <c r="G198" t="s">
        <v>3257</v>
      </c>
      <c r="H198" s="33">
        <v>42148</v>
      </c>
      <c r="I198" s="1">
        <v>66329.8</v>
      </c>
    </row>
    <row r="199" spans="1:9" x14ac:dyDescent="0.25">
      <c r="A199" s="3">
        <v>200000897</v>
      </c>
      <c r="B199" t="s">
        <v>3441</v>
      </c>
      <c r="C199" t="s">
        <v>3318</v>
      </c>
      <c r="D199" t="s">
        <v>3259</v>
      </c>
      <c r="E199">
        <v>49</v>
      </c>
      <c r="F199" t="s">
        <v>3262</v>
      </c>
      <c r="G199" t="s">
        <v>3257</v>
      </c>
      <c r="H199" s="33">
        <v>42171</v>
      </c>
      <c r="I199" s="1">
        <v>66375.91</v>
      </c>
    </row>
    <row r="200" spans="1:9" x14ac:dyDescent="0.25">
      <c r="A200" s="3">
        <v>200002944</v>
      </c>
      <c r="B200" t="s">
        <v>3442</v>
      </c>
      <c r="C200" t="s">
        <v>3345</v>
      </c>
      <c r="D200" t="s">
        <v>3259</v>
      </c>
      <c r="E200">
        <v>55</v>
      </c>
      <c r="F200" t="s">
        <v>3262</v>
      </c>
      <c r="G200" t="s">
        <v>3257</v>
      </c>
      <c r="H200" s="33">
        <v>42308</v>
      </c>
      <c r="I200" s="1">
        <v>66721.34</v>
      </c>
    </row>
    <row r="201" spans="1:9" x14ac:dyDescent="0.25">
      <c r="A201" s="3">
        <v>200000856</v>
      </c>
      <c r="B201" t="s">
        <v>3424</v>
      </c>
      <c r="C201" t="s">
        <v>3301</v>
      </c>
      <c r="D201" t="s">
        <v>3259</v>
      </c>
      <c r="E201">
        <v>41</v>
      </c>
      <c r="F201" t="s">
        <v>3262</v>
      </c>
      <c r="G201" t="s">
        <v>3257</v>
      </c>
      <c r="H201" s="33">
        <v>42167</v>
      </c>
      <c r="I201" s="1">
        <v>67100.09</v>
      </c>
    </row>
    <row r="202" spans="1:9" x14ac:dyDescent="0.25">
      <c r="A202" s="3">
        <v>200001019</v>
      </c>
      <c r="B202" t="s">
        <v>3494</v>
      </c>
      <c r="C202" t="s">
        <v>3362</v>
      </c>
      <c r="D202" t="s">
        <v>3259</v>
      </c>
      <c r="E202">
        <v>60</v>
      </c>
      <c r="F202" t="s">
        <v>3262</v>
      </c>
      <c r="G202" t="s">
        <v>3257</v>
      </c>
      <c r="H202" s="33">
        <v>42183</v>
      </c>
      <c r="I202" s="1">
        <v>67510.19</v>
      </c>
    </row>
    <row r="203" spans="1:9" x14ac:dyDescent="0.25">
      <c r="A203" s="3">
        <v>200000424</v>
      </c>
      <c r="B203" t="s">
        <v>3270</v>
      </c>
      <c r="C203" t="s">
        <v>3398</v>
      </c>
      <c r="D203" t="s">
        <v>3259</v>
      </c>
      <c r="E203">
        <v>53</v>
      </c>
      <c r="F203" t="s">
        <v>3262</v>
      </c>
      <c r="G203" t="s">
        <v>3257</v>
      </c>
      <c r="H203" s="33">
        <v>42133</v>
      </c>
      <c r="I203" s="1">
        <v>67540.820000000007</v>
      </c>
    </row>
    <row r="204" spans="1:9" x14ac:dyDescent="0.25">
      <c r="A204" s="3">
        <v>200001147</v>
      </c>
      <c r="B204" t="s">
        <v>3544</v>
      </c>
      <c r="C204" t="s">
        <v>3347</v>
      </c>
      <c r="D204" t="s">
        <v>3259</v>
      </c>
      <c r="E204">
        <v>50</v>
      </c>
      <c r="F204" t="s">
        <v>3262</v>
      </c>
      <c r="G204" t="s">
        <v>3257</v>
      </c>
      <c r="H204" s="33">
        <v>42195</v>
      </c>
      <c r="I204" s="1">
        <v>67763.97</v>
      </c>
    </row>
    <row r="205" spans="1:9" x14ac:dyDescent="0.25">
      <c r="A205" s="3">
        <v>200000361</v>
      </c>
      <c r="B205" t="s">
        <v>3559</v>
      </c>
      <c r="C205" t="s">
        <v>3410</v>
      </c>
      <c r="D205" t="s">
        <v>3259</v>
      </c>
      <c r="E205">
        <v>45</v>
      </c>
      <c r="F205" t="s">
        <v>3262</v>
      </c>
      <c r="G205" t="s">
        <v>3257</v>
      </c>
      <c r="H205" s="33">
        <v>42128</v>
      </c>
      <c r="I205" s="1">
        <v>68256.88</v>
      </c>
    </row>
    <row r="206" spans="1:9" x14ac:dyDescent="0.25">
      <c r="A206" s="3">
        <v>200002349</v>
      </c>
      <c r="B206" t="s">
        <v>3264</v>
      </c>
      <c r="C206" t="s">
        <v>3334</v>
      </c>
      <c r="D206" t="s">
        <v>3259</v>
      </c>
      <c r="E206">
        <v>59</v>
      </c>
      <c r="F206" t="s">
        <v>3262</v>
      </c>
      <c r="G206" t="s">
        <v>3257</v>
      </c>
      <c r="H206" s="33">
        <v>42275</v>
      </c>
      <c r="I206" s="1">
        <v>68406.240000000005</v>
      </c>
    </row>
    <row r="207" spans="1:9" x14ac:dyDescent="0.25">
      <c r="A207" s="3">
        <v>200003243</v>
      </c>
      <c r="B207" t="s">
        <v>3278</v>
      </c>
      <c r="C207" t="s">
        <v>3517</v>
      </c>
      <c r="D207" t="s">
        <v>3266</v>
      </c>
      <c r="E207">
        <v>46</v>
      </c>
      <c r="F207" t="s">
        <v>3262</v>
      </c>
      <c r="G207" t="s">
        <v>3257</v>
      </c>
      <c r="H207" s="33">
        <v>42325</v>
      </c>
      <c r="I207" s="1">
        <v>68527.61</v>
      </c>
    </row>
    <row r="208" spans="1:9" x14ac:dyDescent="0.25">
      <c r="A208" s="3">
        <v>200000992</v>
      </c>
      <c r="B208" t="s">
        <v>3287</v>
      </c>
      <c r="C208" t="s">
        <v>3338</v>
      </c>
      <c r="D208" t="s">
        <v>3259</v>
      </c>
      <c r="E208">
        <v>43</v>
      </c>
      <c r="F208" t="s">
        <v>3262</v>
      </c>
      <c r="G208" t="s">
        <v>3257</v>
      </c>
      <c r="H208" s="33">
        <v>42180</v>
      </c>
      <c r="I208" s="1">
        <v>68551.149999999994</v>
      </c>
    </row>
    <row r="209" spans="1:9" x14ac:dyDescent="0.25">
      <c r="A209" s="3">
        <v>200002142</v>
      </c>
      <c r="B209" t="s">
        <v>3441</v>
      </c>
      <c r="C209" t="s">
        <v>3315</v>
      </c>
      <c r="D209" t="s">
        <v>3259</v>
      </c>
      <c r="E209">
        <v>46</v>
      </c>
      <c r="F209" t="s">
        <v>3262</v>
      </c>
      <c r="G209" t="s">
        <v>3257</v>
      </c>
      <c r="H209" s="33">
        <v>42266</v>
      </c>
      <c r="I209" s="1">
        <v>68884.38</v>
      </c>
    </row>
    <row r="210" spans="1:9" x14ac:dyDescent="0.25">
      <c r="A210" s="3">
        <v>200003003</v>
      </c>
      <c r="B210" t="s">
        <v>3494</v>
      </c>
      <c r="C210" t="s">
        <v>3305</v>
      </c>
      <c r="D210" t="s">
        <v>3259</v>
      </c>
      <c r="E210">
        <v>54</v>
      </c>
      <c r="F210" t="s">
        <v>3262</v>
      </c>
      <c r="G210" t="s">
        <v>3257</v>
      </c>
      <c r="H210" s="33">
        <v>42311</v>
      </c>
      <c r="I210" s="1">
        <v>68965.070000000007</v>
      </c>
    </row>
    <row r="211" spans="1:9" x14ac:dyDescent="0.25">
      <c r="A211" s="3">
        <v>200003086</v>
      </c>
      <c r="B211" t="s">
        <v>3382</v>
      </c>
      <c r="C211" t="s">
        <v>3427</v>
      </c>
      <c r="D211" t="s">
        <v>3259</v>
      </c>
      <c r="E211">
        <v>42</v>
      </c>
      <c r="F211" t="s">
        <v>3262</v>
      </c>
      <c r="G211" t="s">
        <v>3257</v>
      </c>
      <c r="H211" s="33">
        <v>42317</v>
      </c>
      <c r="I211" s="1">
        <v>68973.86</v>
      </c>
    </row>
    <row r="212" spans="1:9" x14ac:dyDescent="0.25">
      <c r="A212" s="3">
        <v>200003645</v>
      </c>
      <c r="B212" t="s">
        <v>3533</v>
      </c>
      <c r="C212" t="s">
        <v>3312</v>
      </c>
      <c r="D212" t="s">
        <v>3259</v>
      </c>
      <c r="E212">
        <v>52</v>
      </c>
      <c r="F212" t="s">
        <v>3262</v>
      </c>
      <c r="G212" t="s">
        <v>3257</v>
      </c>
      <c r="H212" s="33">
        <v>42348</v>
      </c>
      <c r="I212" s="1">
        <v>69036.02</v>
      </c>
    </row>
    <row r="213" spans="1:9" x14ac:dyDescent="0.25">
      <c r="A213" s="3">
        <v>200001389</v>
      </c>
      <c r="B213" t="s">
        <v>3370</v>
      </c>
      <c r="C213" t="s">
        <v>3513</v>
      </c>
      <c r="D213" t="s">
        <v>3259</v>
      </c>
      <c r="E213">
        <v>55</v>
      </c>
      <c r="F213" t="s">
        <v>3262</v>
      </c>
      <c r="G213" t="s">
        <v>3257</v>
      </c>
      <c r="H213" s="33">
        <v>42211</v>
      </c>
      <c r="I213" s="1">
        <v>69349.56</v>
      </c>
    </row>
    <row r="214" spans="1:9" x14ac:dyDescent="0.25">
      <c r="A214" s="3">
        <v>200002441</v>
      </c>
      <c r="B214" t="s">
        <v>3549</v>
      </c>
      <c r="C214" t="s">
        <v>3552</v>
      </c>
      <c r="D214" t="s">
        <v>3259</v>
      </c>
      <c r="E214">
        <v>26</v>
      </c>
      <c r="F214" t="s">
        <v>3262</v>
      </c>
      <c r="G214" t="s">
        <v>3257</v>
      </c>
      <c r="H214" s="33">
        <v>42280</v>
      </c>
      <c r="I214" s="1">
        <v>69903.960000000006</v>
      </c>
    </row>
    <row r="215" spans="1:9" x14ac:dyDescent="0.25">
      <c r="A215" s="3">
        <v>200000071</v>
      </c>
      <c r="B215" t="s">
        <v>3538</v>
      </c>
      <c r="C215" t="s">
        <v>3435</v>
      </c>
      <c r="D215" t="s">
        <v>3259</v>
      </c>
      <c r="E215">
        <v>49</v>
      </c>
      <c r="F215" t="s">
        <v>3262</v>
      </c>
      <c r="G215" t="s">
        <v>3257</v>
      </c>
      <c r="H215" s="33">
        <v>42047</v>
      </c>
      <c r="I215" s="1">
        <v>70041.440000000002</v>
      </c>
    </row>
    <row r="216" spans="1:9" x14ac:dyDescent="0.25">
      <c r="A216" s="3">
        <v>200002126</v>
      </c>
      <c r="B216" t="s">
        <v>3575</v>
      </c>
      <c r="C216" t="s">
        <v>3580</v>
      </c>
      <c r="D216" t="s">
        <v>3259</v>
      </c>
      <c r="E216">
        <v>45</v>
      </c>
      <c r="F216" t="s">
        <v>3262</v>
      </c>
      <c r="G216" t="s">
        <v>3257</v>
      </c>
      <c r="H216" s="33">
        <v>42265</v>
      </c>
      <c r="I216" s="1">
        <v>70491.38</v>
      </c>
    </row>
    <row r="217" spans="1:9" x14ac:dyDescent="0.25">
      <c r="A217" s="3">
        <v>200001478</v>
      </c>
      <c r="B217" t="s">
        <v>3293</v>
      </c>
      <c r="C217" t="s">
        <v>3488</v>
      </c>
      <c r="D217" t="s">
        <v>3259</v>
      </c>
      <c r="E217">
        <v>46</v>
      </c>
      <c r="F217" t="s">
        <v>3262</v>
      </c>
      <c r="G217" t="s">
        <v>3257</v>
      </c>
      <c r="H217" s="33">
        <v>42217</v>
      </c>
      <c r="I217" s="1">
        <v>70621.100000000006</v>
      </c>
    </row>
    <row r="218" spans="1:9" x14ac:dyDescent="0.25">
      <c r="A218" s="3">
        <v>200000646</v>
      </c>
      <c r="B218" t="s">
        <v>3399</v>
      </c>
      <c r="C218" t="s">
        <v>3350</v>
      </c>
      <c r="D218" t="s">
        <v>3259</v>
      </c>
      <c r="E218">
        <v>50</v>
      </c>
      <c r="F218" t="s">
        <v>3262</v>
      </c>
      <c r="G218" t="s">
        <v>3257</v>
      </c>
      <c r="H218" s="33">
        <v>42147</v>
      </c>
      <c r="I218" s="1">
        <v>70840.070000000007</v>
      </c>
    </row>
    <row r="219" spans="1:9" x14ac:dyDescent="0.25">
      <c r="A219" s="3">
        <v>200001499</v>
      </c>
      <c r="B219" t="s">
        <v>3489</v>
      </c>
      <c r="C219" t="s">
        <v>3292</v>
      </c>
      <c r="D219" t="s">
        <v>3259</v>
      </c>
      <c r="E219">
        <v>64</v>
      </c>
      <c r="F219" t="s">
        <v>3262</v>
      </c>
      <c r="G219" t="s">
        <v>3257</v>
      </c>
      <c r="H219" s="33">
        <v>42219</v>
      </c>
      <c r="I219" s="1">
        <v>71106.33</v>
      </c>
    </row>
    <row r="220" spans="1:9" x14ac:dyDescent="0.25">
      <c r="A220" s="3">
        <v>200003294</v>
      </c>
      <c r="B220" t="s">
        <v>3493</v>
      </c>
      <c r="C220" t="s">
        <v>3513</v>
      </c>
      <c r="D220" t="s">
        <v>3259</v>
      </c>
      <c r="E220">
        <v>55</v>
      </c>
      <c r="F220" t="s">
        <v>3262</v>
      </c>
      <c r="G220" t="s">
        <v>3257</v>
      </c>
      <c r="H220" s="33">
        <v>42329</v>
      </c>
      <c r="I220" s="1">
        <v>71276.7</v>
      </c>
    </row>
    <row r="221" spans="1:9" x14ac:dyDescent="0.25">
      <c r="A221" s="3">
        <v>200001870</v>
      </c>
      <c r="B221" t="s">
        <v>3433</v>
      </c>
      <c r="C221" t="s">
        <v>3361</v>
      </c>
      <c r="D221" t="s">
        <v>3259</v>
      </c>
      <c r="E221">
        <v>55</v>
      </c>
      <c r="F221" t="s">
        <v>3262</v>
      </c>
      <c r="G221" t="s">
        <v>3257</v>
      </c>
      <c r="H221" s="33">
        <v>42247</v>
      </c>
      <c r="I221" s="1">
        <v>71796.679999999993</v>
      </c>
    </row>
    <row r="222" spans="1:9" x14ac:dyDescent="0.25">
      <c r="A222" s="3">
        <v>200001052</v>
      </c>
      <c r="B222" t="s">
        <v>3416</v>
      </c>
      <c r="C222" t="s">
        <v>3418</v>
      </c>
      <c r="D222" t="s">
        <v>3259</v>
      </c>
      <c r="E222">
        <v>48</v>
      </c>
      <c r="F222" t="s">
        <v>3262</v>
      </c>
      <c r="G222" t="s">
        <v>3257</v>
      </c>
      <c r="H222" s="33">
        <v>42186</v>
      </c>
      <c r="I222" s="1">
        <v>73268.73</v>
      </c>
    </row>
    <row r="223" spans="1:9" x14ac:dyDescent="0.25">
      <c r="A223" s="3">
        <v>200003530</v>
      </c>
      <c r="B223" t="s">
        <v>3339</v>
      </c>
      <c r="C223" t="s">
        <v>3429</v>
      </c>
      <c r="D223" t="s">
        <v>3259</v>
      </c>
      <c r="E223">
        <v>27</v>
      </c>
      <c r="F223" t="s">
        <v>3262</v>
      </c>
      <c r="G223" t="s">
        <v>3257</v>
      </c>
      <c r="H223" s="33">
        <v>42341</v>
      </c>
      <c r="I223" s="1">
        <v>73359.100000000006</v>
      </c>
    </row>
    <row r="224" spans="1:9" x14ac:dyDescent="0.25">
      <c r="A224" s="3">
        <v>200000975</v>
      </c>
      <c r="B224" t="s">
        <v>3506</v>
      </c>
      <c r="C224" t="s">
        <v>3334</v>
      </c>
      <c r="D224" t="s">
        <v>3259</v>
      </c>
      <c r="E224">
        <v>43</v>
      </c>
      <c r="F224" t="s">
        <v>3262</v>
      </c>
      <c r="G224" t="s">
        <v>3257</v>
      </c>
      <c r="H224" s="33">
        <v>42178</v>
      </c>
      <c r="I224" s="1">
        <v>74155.05</v>
      </c>
    </row>
    <row r="225" spans="1:9" x14ac:dyDescent="0.25">
      <c r="A225" s="3">
        <v>200000481</v>
      </c>
      <c r="B225" t="s">
        <v>3492</v>
      </c>
      <c r="C225" t="s">
        <v>3279</v>
      </c>
      <c r="D225" t="s">
        <v>3266</v>
      </c>
      <c r="E225">
        <v>48</v>
      </c>
      <c r="F225" t="s">
        <v>3262</v>
      </c>
      <c r="G225" t="s">
        <v>3257</v>
      </c>
      <c r="H225" s="33">
        <v>42137</v>
      </c>
      <c r="I225" s="1">
        <v>74211.7</v>
      </c>
    </row>
    <row r="226" spans="1:9" x14ac:dyDescent="0.25">
      <c r="A226" s="3">
        <v>200002308</v>
      </c>
      <c r="B226" t="s">
        <v>3505</v>
      </c>
      <c r="C226" t="s">
        <v>3394</v>
      </c>
      <c r="D226" t="s">
        <v>3259</v>
      </c>
      <c r="E226">
        <v>49</v>
      </c>
      <c r="F226" t="s">
        <v>3262</v>
      </c>
      <c r="G226" t="s">
        <v>3257</v>
      </c>
      <c r="H226" s="33">
        <v>42273</v>
      </c>
      <c r="I226" s="1">
        <v>75620.5</v>
      </c>
    </row>
    <row r="227" spans="1:9" x14ac:dyDescent="0.25">
      <c r="A227" s="3">
        <v>200003103</v>
      </c>
      <c r="B227" t="s">
        <v>3270</v>
      </c>
      <c r="C227" t="s">
        <v>3501</v>
      </c>
      <c r="D227" t="s">
        <v>3259</v>
      </c>
      <c r="E227">
        <v>61</v>
      </c>
      <c r="F227" t="s">
        <v>3262</v>
      </c>
      <c r="G227" t="s">
        <v>3257</v>
      </c>
      <c r="H227" s="33">
        <v>42318</v>
      </c>
      <c r="I227" s="1">
        <v>75638.28</v>
      </c>
    </row>
    <row r="228" spans="1:9" x14ac:dyDescent="0.25">
      <c r="A228" s="3">
        <v>200000447</v>
      </c>
      <c r="B228" t="s">
        <v>3523</v>
      </c>
      <c r="C228" t="s">
        <v>3392</v>
      </c>
      <c r="D228" t="s">
        <v>3259</v>
      </c>
      <c r="E228">
        <v>33</v>
      </c>
      <c r="F228" t="s">
        <v>3262</v>
      </c>
      <c r="G228" t="s">
        <v>3257</v>
      </c>
      <c r="H228" s="33">
        <v>42135</v>
      </c>
      <c r="I228" s="1">
        <v>76071.149999999994</v>
      </c>
    </row>
    <row r="229" spans="1:9" x14ac:dyDescent="0.25">
      <c r="A229" s="3">
        <v>200003118</v>
      </c>
      <c r="B229" t="s">
        <v>3370</v>
      </c>
      <c r="C229" t="s">
        <v>3508</v>
      </c>
      <c r="D229" t="s">
        <v>3259</v>
      </c>
      <c r="E229">
        <v>58</v>
      </c>
      <c r="F229" t="s">
        <v>3262</v>
      </c>
      <c r="G229" t="s">
        <v>3257</v>
      </c>
      <c r="H229" s="33">
        <v>42319</v>
      </c>
      <c r="I229" s="1">
        <v>76328.95</v>
      </c>
    </row>
    <row r="230" spans="1:9" x14ac:dyDescent="0.25">
      <c r="A230" s="3">
        <v>200002207</v>
      </c>
      <c r="B230" t="s">
        <v>3424</v>
      </c>
      <c r="C230" t="s">
        <v>3312</v>
      </c>
      <c r="D230" t="s">
        <v>3259</v>
      </c>
      <c r="E230">
        <v>54</v>
      </c>
      <c r="F230" t="s">
        <v>3262</v>
      </c>
      <c r="G230" t="s">
        <v>3257</v>
      </c>
      <c r="H230" s="33">
        <v>42270</v>
      </c>
      <c r="I230" s="1">
        <v>76439.520000000004</v>
      </c>
    </row>
    <row r="231" spans="1:9" x14ac:dyDescent="0.25">
      <c r="A231" s="3">
        <v>200001764</v>
      </c>
      <c r="B231" t="s">
        <v>3339</v>
      </c>
      <c r="C231" t="s">
        <v>3396</v>
      </c>
      <c r="D231" t="s">
        <v>3259</v>
      </c>
      <c r="E231">
        <v>57</v>
      </c>
      <c r="F231" t="s">
        <v>3262</v>
      </c>
      <c r="G231" t="s">
        <v>3257</v>
      </c>
      <c r="H231" s="33">
        <v>42240</v>
      </c>
      <c r="I231" s="1">
        <v>76554.320000000007</v>
      </c>
    </row>
    <row r="232" spans="1:9" x14ac:dyDescent="0.25">
      <c r="A232" s="3">
        <v>200001611</v>
      </c>
      <c r="B232" t="s">
        <v>3562</v>
      </c>
      <c r="C232" t="s">
        <v>3338</v>
      </c>
      <c r="D232" t="s">
        <v>3266</v>
      </c>
      <c r="E232">
        <v>26</v>
      </c>
      <c r="F232" t="s">
        <v>3262</v>
      </c>
      <c r="G232" t="s">
        <v>3257</v>
      </c>
      <c r="H232" s="33">
        <v>42229</v>
      </c>
      <c r="I232" s="1">
        <v>76714.19</v>
      </c>
    </row>
    <row r="233" spans="1:9" x14ac:dyDescent="0.25">
      <c r="A233" s="3">
        <v>200003676</v>
      </c>
      <c r="B233" t="s">
        <v>3300</v>
      </c>
      <c r="C233" t="s">
        <v>3427</v>
      </c>
      <c r="D233" t="s">
        <v>3259</v>
      </c>
      <c r="E233">
        <v>57</v>
      </c>
      <c r="F233" t="s">
        <v>3262</v>
      </c>
      <c r="G233" t="s">
        <v>3257</v>
      </c>
      <c r="H233" s="33">
        <v>42350</v>
      </c>
      <c r="I233" s="1">
        <v>78221.89</v>
      </c>
    </row>
    <row r="234" spans="1:9" x14ac:dyDescent="0.25">
      <c r="A234" s="3">
        <v>200000257</v>
      </c>
      <c r="B234" t="s">
        <v>3549</v>
      </c>
      <c r="C234" t="s">
        <v>3558</v>
      </c>
      <c r="D234" t="s">
        <v>3259</v>
      </c>
      <c r="E234">
        <v>36</v>
      </c>
      <c r="F234" t="s">
        <v>3262</v>
      </c>
      <c r="G234" t="s">
        <v>3257</v>
      </c>
      <c r="H234" s="33">
        <v>42111</v>
      </c>
      <c r="I234" s="1">
        <v>79483.58</v>
      </c>
    </row>
    <row r="235" spans="1:9" x14ac:dyDescent="0.25">
      <c r="A235" s="3">
        <v>200003214</v>
      </c>
      <c r="B235" t="s">
        <v>3536</v>
      </c>
      <c r="C235" t="s">
        <v>3519</v>
      </c>
      <c r="D235" t="s">
        <v>3259</v>
      </c>
      <c r="E235">
        <v>58</v>
      </c>
      <c r="F235" t="s">
        <v>3262</v>
      </c>
      <c r="G235" t="s">
        <v>3257</v>
      </c>
      <c r="H235" s="33">
        <v>42324</v>
      </c>
      <c r="I235" s="1">
        <v>79655.37</v>
      </c>
    </row>
    <row r="236" spans="1:9" x14ac:dyDescent="0.25">
      <c r="A236" s="3">
        <v>200001332</v>
      </c>
      <c r="B236" t="s">
        <v>3386</v>
      </c>
      <c r="C236" t="s">
        <v>3425</v>
      </c>
      <c r="D236" t="s">
        <v>3259</v>
      </c>
      <c r="E236">
        <v>49</v>
      </c>
      <c r="F236" t="s">
        <v>3262</v>
      </c>
      <c r="G236" t="s">
        <v>3257</v>
      </c>
      <c r="H236" s="33">
        <v>42207</v>
      </c>
      <c r="I236" s="1">
        <v>79844.5</v>
      </c>
    </row>
    <row r="237" spans="1:9" x14ac:dyDescent="0.25">
      <c r="A237" s="3">
        <v>200001737</v>
      </c>
      <c r="B237" t="s">
        <v>3467</v>
      </c>
      <c r="C237" t="s">
        <v>3554</v>
      </c>
      <c r="D237" t="s">
        <v>3259</v>
      </c>
      <c r="E237">
        <v>43</v>
      </c>
      <c r="F237" t="s">
        <v>3262</v>
      </c>
      <c r="G237" t="s">
        <v>3257</v>
      </c>
      <c r="H237" s="33">
        <v>42239</v>
      </c>
      <c r="I237" s="1">
        <v>80189.899999999994</v>
      </c>
    </row>
    <row r="238" spans="1:9" x14ac:dyDescent="0.25">
      <c r="A238" s="3">
        <v>200002901</v>
      </c>
      <c r="B238" t="s">
        <v>3287</v>
      </c>
      <c r="C238" t="s">
        <v>3474</v>
      </c>
      <c r="D238" t="s">
        <v>3259</v>
      </c>
      <c r="E238">
        <v>57</v>
      </c>
      <c r="F238" t="s">
        <v>3262</v>
      </c>
      <c r="G238" t="s">
        <v>3257</v>
      </c>
      <c r="H238" s="33">
        <v>42306</v>
      </c>
      <c r="I238" s="1">
        <v>81414.37</v>
      </c>
    </row>
    <row r="239" spans="1:9" x14ac:dyDescent="0.25">
      <c r="A239" s="3">
        <v>200002289</v>
      </c>
      <c r="B239" t="s">
        <v>3442</v>
      </c>
      <c r="C239" t="s">
        <v>3307</v>
      </c>
      <c r="D239" t="s">
        <v>3259</v>
      </c>
      <c r="E239">
        <v>42</v>
      </c>
      <c r="F239" t="s">
        <v>3262</v>
      </c>
      <c r="G239" t="s">
        <v>3257</v>
      </c>
      <c r="H239" s="33">
        <v>42272</v>
      </c>
      <c r="I239" s="1">
        <v>82055.210000000006</v>
      </c>
    </row>
    <row r="240" spans="1:9" x14ac:dyDescent="0.25">
      <c r="A240" s="3">
        <v>200002687</v>
      </c>
      <c r="B240" t="s">
        <v>3494</v>
      </c>
      <c r="C240" t="s">
        <v>3359</v>
      </c>
      <c r="D240" t="s">
        <v>3259</v>
      </c>
      <c r="E240">
        <v>50</v>
      </c>
      <c r="F240" t="s">
        <v>3262</v>
      </c>
      <c r="G240" t="s">
        <v>3257</v>
      </c>
      <c r="H240" s="33">
        <v>42295</v>
      </c>
      <c r="I240" s="1">
        <v>82077.52</v>
      </c>
    </row>
    <row r="241" spans="1:9" x14ac:dyDescent="0.25">
      <c r="A241" s="3">
        <v>200001827</v>
      </c>
      <c r="B241" t="s">
        <v>3327</v>
      </c>
      <c r="C241" t="s">
        <v>3364</v>
      </c>
      <c r="D241" t="s">
        <v>3259</v>
      </c>
      <c r="E241">
        <v>47</v>
      </c>
      <c r="F241" t="s">
        <v>3262</v>
      </c>
      <c r="G241" t="s">
        <v>3257</v>
      </c>
      <c r="H241" s="33">
        <v>42244</v>
      </c>
      <c r="I241" s="1">
        <v>83071.960000000006</v>
      </c>
    </row>
    <row r="242" spans="1:9" x14ac:dyDescent="0.25">
      <c r="A242" s="3">
        <v>200002514</v>
      </c>
      <c r="B242" t="s">
        <v>3557</v>
      </c>
      <c r="C242" t="s">
        <v>3350</v>
      </c>
      <c r="D242" t="s">
        <v>3259</v>
      </c>
      <c r="E242">
        <v>62</v>
      </c>
      <c r="F242" t="s">
        <v>3262</v>
      </c>
      <c r="G242" t="s">
        <v>3257</v>
      </c>
      <c r="H242" s="33">
        <v>42285</v>
      </c>
      <c r="I242" s="1">
        <v>83595.789999999994</v>
      </c>
    </row>
    <row r="243" spans="1:9" x14ac:dyDescent="0.25">
      <c r="A243" s="3">
        <v>200003971</v>
      </c>
      <c r="B243" t="s">
        <v>3341</v>
      </c>
      <c r="C243" t="s">
        <v>3340</v>
      </c>
      <c r="D243" t="s">
        <v>3259</v>
      </c>
      <c r="E243">
        <v>52</v>
      </c>
      <c r="F243" t="s">
        <v>3262</v>
      </c>
      <c r="G243" t="s">
        <v>3257</v>
      </c>
      <c r="H243" s="33">
        <v>42365</v>
      </c>
      <c r="I243" s="1">
        <v>83783.179999999993</v>
      </c>
    </row>
    <row r="244" spans="1:9" x14ac:dyDescent="0.25">
      <c r="A244" s="3">
        <v>200000669</v>
      </c>
      <c r="B244" t="s">
        <v>3386</v>
      </c>
      <c r="C244" t="s">
        <v>3350</v>
      </c>
      <c r="D244" t="s">
        <v>3259</v>
      </c>
      <c r="E244">
        <v>52</v>
      </c>
      <c r="F244" t="s">
        <v>3262</v>
      </c>
      <c r="G244" t="s">
        <v>3257</v>
      </c>
      <c r="H244" s="33">
        <v>42149</v>
      </c>
      <c r="I244" s="1">
        <v>83902.83</v>
      </c>
    </row>
    <row r="245" spans="1:9" x14ac:dyDescent="0.25">
      <c r="A245" s="3">
        <v>200001903</v>
      </c>
      <c r="B245" t="s">
        <v>3368</v>
      </c>
      <c r="C245" t="s">
        <v>3432</v>
      </c>
      <c r="D245" t="s">
        <v>3259</v>
      </c>
      <c r="E245">
        <v>43</v>
      </c>
      <c r="F245" t="s">
        <v>3262</v>
      </c>
      <c r="G245" t="s">
        <v>3257</v>
      </c>
      <c r="H245" s="33">
        <v>42250</v>
      </c>
      <c r="I245" s="1">
        <v>83943.55</v>
      </c>
    </row>
    <row r="246" spans="1:9" x14ac:dyDescent="0.25">
      <c r="A246" s="3">
        <v>200002778</v>
      </c>
      <c r="B246" t="s">
        <v>3322</v>
      </c>
      <c r="C246" t="s">
        <v>3315</v>
      </c>
      <c r="D246" t="s">
        <v>3259</v>
      </c>
      <c r="E246">
        <v>43</v>
      </c>
      <c r="F246" t="s">
        <v>3262</v>
      </c>
      <c r="G246" t="s">
        <v>3257</v>
      </c>
      <c r="H246" s="33">
        <v>42301</v>
      </c>
      <c r="I246" s="1">
        <v>84220.99</v>
      </c>
    </row>
    <row r="247" spans="1:9" x14ac:dyDescent="0.25">
      <c r="A247" s="3">
        <v>200000766</v>
      </c>
      <c r="B247" t="s">
        <v>3270</v>
      </c>
      <c r="C247" t="s">
        <v>3336</v>
      </c>
      <c r="D247" t="s">
        <v>3259</v>
      </c>
      <c r="E247">
        <v>45</v>
      </c>
      <c r="F247" t="s">
        <v>3262</v>
      </c>
      <c r="G247" t="s">
        <v>3257</v>
      </c>
      <c r="H247" s="33">
        <v>42155</v>
      </c>
      <c r="I247" s="1">
        <v>85726.19</v>
      </c>
    </row>
    <row r="248" spans="1:9" x14ac:dyDescent="0.25">
      <c r="A248" s="3">
        <v>200000507</v>
      </c>
      <c r="B248" t="s">
        <v>3370</v>
      </c>
      <c r="C248" t="s">
        <v>3346</v>
      </c>
      <c r="D248" t="s">
        <v>3259</v>
      </c>
      <c r="E248">
        <v>51</v>
      </c>
      <c r="F248" t="s">
        <v>3262</v>
      </c>
      <c r="G248" t="s">
        <v>3257</v>
      </c>
      <c r="H248" s="33">
        <v>42139</v>
      </c>
      <c r="I248" s="1">
        <v>85973.68</v>
      </c>
    </row>
    <row r="249" spans="1:9" x14ac:dyDescent="0.25">
      <c r="A249" s="3">
        <v>200003032</v>
      </c>
      <c r="B249" t="s">
        <v>3382</v>
      </c>
      <c r="C249" t="s">
        <v>3346</v>
      </c>
      <c r="D249" t="s">
        <v>3259</v>
      </c>
      <c r="E249">
        <v>44</v>
      </c>
      <c r="F249" t="s">
        <v>3262</v>
      </c>
      <c r="G249" t="s">
        <v>3257</v>
      </c>
      <c r="H249" s="33">
        <v>42313</v>
      </c>
      <c r="I249" s="1">
        <v>86184.27</v>
      </c>
    </row>
    <row r="250" spans="1:9" x14ac:dyDescent="0.25">
      <c r="A250" s="3">
        <v>200001477</v>
      </c>
      <c r="B250" t="s">
        <v>3272</v>
      </c>
      <c r="C250" t="s">
        <v>3411</v>
      </c>
      <c r="D250" t="s">
        <v>3259</v>
      </c>
      <c r="E250">
        <v>44</v>
      </c>
      <c r="F250" t="s">
        <v>3262</v>
      </c>
      <c r="G250" t="s">
        <v>3257</v>
      </c>
      <c r="H250" s="33">
        <v>42217</v>
      </c>
      <c r="I250" s="1">
        <v>86652.4</v>
      </c>
    </row>
    <row r="251" spans="1:9" x14ac:dyDescent="0.25">
      <c r="A251" s="3">
        <v>200002666</v>
      </c>
      <c r="B251" t="s">
        <v>3380</v>
      </c>
      <c r="C251" t="s">
        <v>3332</v>
      </c>
      <c r="D251" t="s">
        <v>3259</v>
      </c>
      <c r="E251">
        <v>46</v>
      </c>
      <c r="F251" t="s">
        <v>3262</v>
      </c>
      <c r="G251" t="s">
        <v>3257</v>
      </c>
      <c r="H251" s="33">
        <v>42294</v>
      </c>
      <c r="I251" s="1">
        <v>86983.679999999993</v>
      </c>
    </row>
    <row r="252" spans="1:9" x14ac:dyDescent="0.25">
      <c r="A252" s="3">
        <v>200000712</v>
      </c>
      <c r="B252" t="s">
        <v>3530</v>
      </c>
      <c r="C252" t="s">
        <v>3332</v>
      </c>
      <c r="D252" t="s">
        <v>3259</v>
      </c>
      <c r="E252">
        <v>54</v>
      </c>
      <c r="F252" t="s">
        <v>3262</v>
      </c>
      <c r="G252" t="s">
        <v>3257</v>
      </c>
      <c r="H252" s="33">
        <v>42152</v>
      </c>
      <c r="I252" s="1">
        <v>87050.11</v>
      </c>
    </row>
    <row r="253" spans="1:9" x14ac:dyDescent="0.25">
      <c r="A253" s="3">
        <v>200003926</v>
      </c>
      <c r="B253" t="s">
        <v>3380</v>
      </c>
      <c r="C253" t="s">
        <v>3396</v>
      </c>
      <c r="D253" t="s">
        <v>3259</v>
      </c>
      <c r="E253">
        <v>41</v>
      </c>
      <c r="F253" t="s">
        <v>3262</v>
      </c>
      <c r="G253" t="s">
        <v>3257</v>
      </c>
      <c r="H253" s="33">
        <v>42362</v>
      </c>
      <c r="I253" s="1">
        <v>87116.58</v>
      </c>
    </row>
    <row r="254" spans="1:9" x14ac:dyDescent="0.25">
      <c r="A254" s="3">
        <v>200001476</v>
      </c>
      <c r="B254" t="s">
        <v>3543</v>
      </c>
      <c r="C254" t="s">
        <v>3375</v>
      </c>
      <c r="D254" t="s">
        <v>3259</v>
      </c>
      <c r="E254">
        <v>46</v>
      </c>
      <c r="F254" t="s">
        <v>3262</v>
      </c>
      <c r="G254" t="s">
        <v>3257</v>
      </c>
      <c r="H254" s="33">
        <v>42217</v>
      </c>
      <c r="I254" s="1">
        <v>87192.65</v>
      </c>
    </row>
    <row r="255" spans="1:9" x14ac:dyDescent="0.25">
      <c r="A255" s="3">
        <v>200003841</v>
      </c>
      <c r="B255" t="s">
        <v>3446</v>
      </c>
      <c r="C255" t="s">
        <v>3286</v>
      </c>
      <c r="D255" t="s">
        <v>3259</v>
      </c>
      <c r="E255">
        <v>46</v>
      </c>
      <c r="F255" t="s">
        <v>3262</v>
      </c>
      <c r="G255" t="s">
        <v>3257</v>
      </c>
      <c r="H255" s="33">
        <v>42358</v>
      </c>
      <c r="I255" s="1">
        <v>87484.96</v>
      </c>
    </row>
    <row r="256" spans="1:9" x14ac:dyDescent="0.25">
      <c r="A256" s="3">
        <v>200003033</v>
      </c>
      <c r="B256" t="s">
        <v>3449</v>
      </c>
      <c r="C256" t="s">
        <v>3525</v>
      </c>
      <c r="D256" t="s">
        <v>3259</v>
      </c>
      <c r="E256">
        <v>45</v>
      </c>
      <c r="F256" t="s">
        <v>3262</v>
      </c>
      <c r="G256" t="s">
        <v>3257</v>
      </c>
      <c r="H256" s="33">
        <v>42313</v>
      </c>
      <c r="I256" s="1">
        <v>88366.080000000002</v>
      </c>
    </row>
    <row r="257" spans="1:9" x14ac:dyDescent="0.25">
      <c r="A257" s="3">
        <v>200001570</v>
      </c>
      <c r="B257" t="s">
        <v>3446</v>
      </c>
      <c r="C257" t="s">
        <v>3379</v>
      </c>
      <c r="D257" t="s">
        <v>3259</v>
      </c>
      <c r="E257">
        <v>38</v>
      </c>
      <c r="F257" t="s">
        <v>3262</v>
      </c>
      <c r="G257" t="s">
        <v>3257</v>
      </c>
      <c r="H257" s="33">
        <v>42226</v>
      </c>
      <c r="I257" s="1">
        <v>89551.4</v>
      </c>
    </row>
    <row r="258" spans="1:9" x14ac:dyDescent="0.25">
      <c r="A258" s="3">
        <v>200001390</v>
      </c>
      <c r="B258" t="s">
        <v>3300</v>
      </c>
      <c r="C258" t="s">
        <v>3466</v>
      </c>
      <c r="D258" t="s">
        <v>3259</v>
      </c>
      <c r="E258">
        <v>54</v>
      </c>
      <c r="F258" t="s">
        <v>3262</v>
      </c>
      <c r="G258" t="s">
        <v>3257</v>
      </c>
      <c r="H258" s="33">
        <v>42211</v>
      </c>
      <c r="I258" s="1">
        <v>90166.9</v>
      </c>
    </row>
    <row r="259" spans="1:9" x14ac:dyDescent="0.25">
      <c r="A259" s="3">
        <v>200002354</v>
      </c>
      <c r="B259" t="s">
        <v>3525</v>
      </c>
      <c r="C259" t="s">
        <v>3485</v>
      </c>
      <c r="D259" t="s">
        <v>3259</v>
      </c>
      <c r="E259">
        <v>45</v>
      </c>
      <c r="F259" t="s">
        <v>3262</v>
      </c>
      <c r="G259" t="s">
        <v>3257</v>
      </c>
      <c r="H259" s="33">
        <v>42275</v>
      </c>
      <c r="I259" s="1">
        <v>91759.2</v>
      </c>
    </row>
    <row r="260" spans="1:9" x14ac:dyDescent="0.25">
      <c r="A260" s="3">
        <v>200002352</v>
      </c>
      <c r="B260" t="s">
        <v>3368</v>
      </c>
      <c r="C260" t="s">
        <v>3400</v>
      </c>
      <c r="D260" t="s">
        <v>3259</v>
      </c>
      <c r="E260">
        <v>37</v>
      </c>
      <c r="F260" t="s">
        <v>3262</v>
      </c>
      <c r="G260" t="s">
        <v>3257</v>
      </c>
      <c r="H260" s="33">
        <v>42275</v>
      </c>
      <c r="I260" s="1">
        <v>91884.77</v>
      </c>
    </row>
    <row r="261" spans="1:9" x14ac:dyDescent="0.25">
      <c r="A261" s="3">
        <v>200000523</v>
      </c>
      <c r="B261" t="s">
        <v>3505</v>
      </c>
      <c r="C261" t="s">
        <v>3346</v>
      </c>
      <c r="D261" t="s">
        <v>3259</v>
      </c>
      <c r="E261">
        <v>50</v>
      </c>
      <c r="F261" t="s">
        <v>3262</v>
      </c>
      <c r="G261" t="s">
        <v>3257</v>
      </c>
      <c r="H261" s="33">
        <v>42140</v>
      </c>
      <c r="I261" s="1">
        <v>92328.66</v>
      </c>
    </row>
    <row r="262" spans="1:9" x14ac:dyDescent="0.25">
      <c r="A262" s="3">
        <v>200002753</v>
      </c>
      <c r="B262" t="s">
        <v>3534</v>
      </c>
      <c r="C262" t="s">
        <v>3330</v>
      </c>
      <c r="D262" t="s">
        <v>3259</v>
      </c>
      <c r="E262">
        <v>64</v>
      </c>
      <c r="F262" t="s">
        <v>3262</v>
      </c>
      <c r="G262" t="s">
        <v>3257</v>
      </c>
      <c r="H262" s="33">
        <v>42300</v>
      </c>
      <c r="I262" s="1">
        <v>92921.99</v>
      </c>
    </row>
    <row r="263" spans="1:9" x14ac:dyDescent="0.25">
      <c r="A263" s="3">
        <v>200003768</v>
      </c>
      <c r="B263" t="s">
        <v>3370</v>
      </c>
      <c r="C263" t="s">
        <v>3502</v>
      </c>
      <c r="D263" t="s">
        <v>3259</v>
      </c>
      <c r="E263">
        <v>56</v>
      </c>
      <c r="F263" t="s">
        <v>3262</v>
      </c>
      <c r="G263" t="s">
        <v>3257</v>
      </c>
      <c r="H263" s="33">
        <v>42354</v>
      </c>
      <c r="I263" s="1">
        <v>93164.29</v>
      </c>
    </row>
    <row r="264" spans="1:9" x14ac:dyDescent="0.25">
      <c r="A264" s="3">
        <v>200002294</v>
      </c>
      <c r="B264" t="s">
        <v>3424</v>
      </c>
      <c r="C264" t="s">
        <v>3461</v>
      </c>
      <c r="D264" t="s">
        <v>3259</v>
      </c>
      <c r="E264">
        <v>41</v>
      </c>
      <c r="F264" t="s">
        <v>3262</v>
      </c>
      <c r="G264" t="s">
        <v>3257</v>
      </c>
      <c r="H264" s="33">
        <v>42272</v>
      </c>
      <c r="I264" s="1">
        <v>93395.64</v>
      </c>
    </row>
    <row r="265" spans="1:9" x14ac:dyDescent="0.25">
      <c r="A265" s="3">
        <v>200001202</v>
      </c>
      <c r="B265" t="s">
        <v>3455</v>
      </c>
      <c r="C265" t="s">
        <v>3394</v>
      </c>
      <c r="D265" t="s">
        <v>3259</v>
      </c>
      <c r="E265">
        <v>52</v>
      </c>
      <c r="F265" t="s">
        <v>3262</v>
      </c>
      <c r="G265" t="s">
        <v>3257</v>
      </c>
      <c r="H265" s="33">
        <v>42198</v>
      </c>
      <c r="I265" s="1">
        <v>93586.64</v>
      </c>
    </row>
    <row r="266" spans="1:9" x14ac:dyDescent="0.25">
      <c r="A266" s="3">
        <v>200002579</v>
      </c>
      <c r="B266" t="s">
        <v>3370</v>
      </c>
      <c r="C266" t="s">
        <v>3540</v>
      </c>
      <c r="D266" t="s">
        <v>3259</v>
      </c>
      <c r="E266">
        <v>46</v>
      </c>
      <c r="F266" t="s">
        <v>3262</v>
      </c>
      <c r="G266" t="s">
        <v>3257</v>
      </c>
      <c r="H266" s="33">
        <v>42289</v>
      </c>
      <c r="I266" s="1">
        <v>94688.11</v>
      </c>
    </row>
    <row r="267" spans="1:9" x14ac:dyDescent="0.25">
      <c r="A267" s="3">
        <v>200002516</v>
      </c>
      <c r="B267" t="s">
        <v>3317</v>
      </c>
      <c r="C267" t="s">
        <v>3276</v>
      </c>
      <c r="D267" t="s">
        <v>3259</v>
      </c>
      <c r="E267">
        <v>54</v>
      </c>
      <c r="F267" t="s">
        <v>3262</v>
      </c>
      <c r="G267" t="s">
        <v>3257</v>
      </c>
      <c r="H267" s="33">
        <v>42285</v>
      </c>
      <c r="I267" s="1">
        <v>96359.91</v>
      </c>
    </row>
    <row r="268" spans="1:9" x14ac:dyDescent="0.25">
      <c r="A268" s="3">
        <v>200002536</v>
      </c>
      <c r="B268" t="s">
        <v>3297</v>
      </c>
      <c r="C268" t="s">
        <v>3517</v>
      </c>
      <c r="D268" t="s">
        <v>3259</v>
      </c>
      <c r="E268">
        <v>54</v>
      </c>
      <c r="F268" t="s">
        <v>3262</v>
      </c>
      <c r="G268" t="s">
        <v>3257</v>
      </c>
      <c r="H268" s="33">
        <v>42286</v>
      </c>
      <c r="I268" s="1">
        <v>96381.84</v>
      </c>
    </row>
    <row r="269" spans="1:9" x14ac:dyDescent="0.25">
      <c r="A269" s="3">
        <v>200000610</v>
      </c>
      <c r="B269" t="s">
        <v>3534</v>
      </c>
      <c r="C269" t="s">
        <v>3407</v>
      </c>
      <c r="D269" t="s">
        <v>3259</v>
      </c>
      <c r="E269">
        <v>52</v>
      </c>
      <c r="F269" t="s">
        <v>3262</v>
      </c>
      <c r="G269" t="s">
        <v>3257</v>
      </c>
      <c r="H269" s="33">
        <v>42144</v>
      </c>
      <c r="I269" s="1">
        <v>96808.76</v>
      </c>
    </row>
    <row r="270" spans="1:9" x14ac:dyDescent="0.25">
      <c r="A270" s="3">
        <v>200002027</v>
      </c>
      <c r="B270" t="s">
        <v>3520</v>
      </c>
      <c r="C270" t="s">
        <v>3343</v>
      </c>
      <c r="D270" t="s">
        <v>3266</v>
      </c>
      <c r="E270">
        <v>52</v>
      </c>
      <c r="F270" t="s">
        <v>3262</v>
      </c>
      <c r="G270" t="s">
        <v>3257</v>
      </c>
      <c r="H270" s="33">
        <v>42259</v>
      </c>
      <c r="I270" s="1">
        <v>97609.31</v>
      </c>
    </row>
    <row r="271" spans="1:9" x14ac:dyDescent="0.25">
      <c r="A271" s="3">
        <v>200003138</v>
      </c>
      <c r="B271" t="s">
        <v>3530</v>
      </c>
      <c r="C271" t="s">
        <v>3299</v>
      </c>
      <c r="D271" t="s">
        <v>3259</v>
      </c>
      <c r="E271">
        <v>41</v>
      </c>
      <c r="F271" t="s">
        <v>3262</v>
      </c>
      <c r="G271" t="s">
        <v>3257</v>
      </c>
      <c r="H271" s="33">
        <v>42320</v>
      </c>
      <c r="I271" s="1">
        <v>97626.31</v>
      </c>
    </row>
    <row r="272" spans="1:9" x14ac:dyDescent="0.25">
      <c r="A272" s="3">
        <v>200000301</v>
      </c>
      <c r="B272" t="s">
        <v>3316</v>
      </c>
      <c r="C272" t="s">
        <v>3450</v>
      </c>
      <c r="D272" t="s">
        <v>3259</v>
      </c>
      <c r="E272">
        <v>41</v>
      </c>
      <c r="F272" t="s">
        <v>3262</v>
      </c>
      <c r="G272" t="s">
        <v>3257</v>
      </c>
      <c r="H272" s="33">
        <v>42117</v>
      </c>
      <c r="I272" s="1">
        <v>99190.79</v>
      </c>
    </row>
    <row r="273" spans="1:9" x14ac:dyDescent="0.25">
      <c r="A273" s="3">
        <v>200003341</v>
      </c>
      <c r="B273" t="s">
        <v>3525</v>
      </c>
      <c r="C273" t="s">
        <v>3461</v>
      </c>
      <c r="D273" t="s">
        <v>3259</v>
      </c>
      <c r="E273">
        <v>46</v>
      </c>
      <c r="F273" t="s">
        <v>3262</v>
      </c>
      <c r="G273" t="s">
        <v>3257</v>
      </c>
      <c r="H273" s="33">
        <v>42332</v>
      </c>
      <c r="I273" s="1">
        <v>99396.23</v>
      </c>
    </row>
    <row r="274" spans="1:9" x14ac:dyDescent="0.25">
      <c r="A274" s="3">
        <v>200001866</v>
      </c>
      <c r="B274" t="s">
        <v>3382</v>
      </c>
      <c r="C274" t="s">
        <v>3440</v>
      </c>
      <c r="D274" t="s">
        <v>3259</v>
      </c>
      <c r="E274">
        <v>40</v>
      </c>
      <c r="F274" t="s">
        <v>3262</v>
      </c>
      <c r="G274" t="s">
        <v>3257</v>
      </c>
      <c r="H274" s="33">
        <v>42247</v>
      </c>
      <c r="I274" s="1">
        <v>99604.38</v>
      </c>
    </row>
    <row r="275" spans="1:9" x14ac:dyDescent="0.25">
      <c r="A275" s="3">
        <v>200002248</v>
      </c>
      <c r="B275" t="s">
        <v>3557</v>
      </c>
      <c r="C275" t="s">
        <v>3349</v>
      </c>
      <c r="D275" t="s">
        <v>3259</v>
      </c>
      <c r="E275">
        <v>19</v>
      </c>
      <c r="F275" t="s">
        <v>3262</v>
      </c>
      <c r="G275" t="s">
        <v>3265</v>
      </c>
      <c r="H275" s="33">
        <v>42271</v>
      </c>
      <c r="I275" s="1">
        <v>30691.82</v>
      </c>
    </row>
    <row r="276" spans="1:9" x14ac:dyDescent="0.25">
      <c r="A276" s="3">
        <v>200000696</v>
      </c>
      <c r="B276" t="s">
        <v>3293</v>
      </c>
      <c r="C276" t="s">
        <v>3323</v>
      </c>
      <c r="D276" t="s">
        <v>3259</v>
      </c>
      <c r="E276">
        <v>44</v>
      </c>
      <c r="F276" t="s">
        <v>3262</v>
      </c>
      <c r="G276" t="s">
        <v>3265</v>
      </c>
      <c r="H276" s="33">
        <v>42151</v>
      </c>
      <c r="I276" s="1">
        <v>30742.33</v>
      </c>
    </row>
    <row r="277" spans="1:9" x14ac:dyDescent="0.25">
      <c r="A277" s="3">
        <v>200001327</v>
      </c>
      <c r="B277" t="s">
        <v>3516</v>
      </c>
      <c r="C277" t="s">
        <v>3342</v>
      </c>
      <c r="D277" t="s">
        <v>3259</v>
      </c>
      <c r="E277">
        <v>44</v>
      </c>
      <c r="F277" t="s">
        <v>3262</v>
      </c>
      <c r="G277" t="s">
        <v>3265</v>
      </c>
      <c r="H277" s="33">
        <v>42207</v>
      </c>
      <c r="I277" s="1">
        <v>30778.33</v>
      </c>
    </row>
    <row r="278" spans="1:9" x14ac:dyDescent="0.25">
      <c r="A278" s="3">
        <v>200003823</v>
      </c>
      <c r="B278" t="s">
        <v>3382</v>
      </c>
      <c r="C278" t="s">
        <v>3328</v>
      </c>
      <c r="D278" t="s">
        <v>3259</v>
      </c>
      <c r="E278">
        <v>42</v>
      </c>
      <c r="F278" t="s">
        <v>3262</v>
      </c>
      <c r="G278" t="s">
        <v>3265</v>
      </c>
      <c r="H278" s="33">
        <v>42357</v>
      </c>
      <c r="I278" s="1">
        <v>30923.4</v>
      </c>
    </row>
    <row r="279" spans="1:9" x14ac:dyDescent="0.25">
      <c r="A279" s="3">
        <v>200002752</v>
      </c>
      <c r="B279" t="s">
        <v>3352</v>
      </c>
      <c r="C279" t="s">
        <v>3464</v>
      </c>
      <c r="D279" t="s">
        <v>3266</v>
      </c>
      <c r="E279">
        <v>57</v>
      </c>
      <c r="F279" t="s">
        <v>3262</v>
      </c>
      <c r="G279" t="s">
        <v>3265</v>
      </c>
      <c r="H279" s="33">
        <v>42300</v>
      </c>
      <c r="I279" s="1">
        <v>31148.7</v>
      </c>
    </row>
    <row r="280" spans="1:9" x14ac:dyDescent="0.25">
      <c r="A280" s="3">
        <v>200003053</v>
      </c>
      <c r="B280" t="s">
        <v>3406</v>
      </c>
      <c r="C280" t="s">
        <v>3420</v>
      </c>
      <c r="D280" t="s">
        <v>3266</v>
      </c>
      <c r="E280">
        <v>39</v>
      </c>
      <c r="F280" t="s">
        <v>3262</v>
      </c>
      <c r="G280" t="s">
        <v>3265</v>
      </c>
      <c r="H280" s="33">
        <v>42315</v>
      </c>
      <c r="I280" s="1">
        <v>31245</v>
      </c>
    </row>
    <row r="281" spans="1:9" x14ac:dyDescent="0.25">
      <c r="A281" s="3">
        <v>200003183</v>
      </c>
      <c r="B281" t="s">
        <v>3465</v>
      </c>
      <c r="C281" t="s">
        <v>3568</v>
      </c>
      <c r="D281" t="s">
        <v>3266</v>
      </c>
      <c r="E281">
        <v>30</v>
      </c>
      <c r="F281" t="s">
        <v>3262</v>
      </c>
      <c r="G281" t="s">
        <v>3265</v>
      </c>
      <c r="H281" s="33">
        <v>42322</v>
      </c>
      <c r="I281" s="1">
        <v>31311.45</v>
      </c>
    </row>
    <row r="282" spans="1:9" x14ac:dyDescent="0.25">
      <c r="A282" s="3">
        <v>200001912</v>
      </c>
      <c r="B282" t="s">
        <v>3453</v>
      </c>
      <c r="C282" t="s">
        <v>3359</v>
      </c>
      <c r="D282" t="s">
        <v>3266</v>
      </c>
      <c r="E282">
        <v>49</v>
      </c>
      <c r="F282" t="s">
        <v>3262</v>
      </c>
      <c r="G282" t="s">
        <v>3265</v>
      </c>
      <c r="H282" s="33">
        <v>42251</v>
      </c>
      <c r="I282" s="1">
        <v>31505.8</v>
      </c>
    </row>
    <row r="283" spans="1:9" x14ac:dyDescent="0.25">
      <c r="A283" s="3">
        <v>200002258</v>
      </c>
      <c r="B283" t="s">
        <v>3564</v>
      </c>
      <c r="C283" t="s">
        <v>3568</v>
      </c>
      <c r="D283" t="s">
        <v>3266</v>
      </c>
      <c r="E283">
        <v>50</v>
      </c>
      <c r="F283" t="s">
        <v>3262</v>
      </c>
      <c r="G283" t="s">
        <v>3265</v>
      </c>
      <c r="H283" s="33">
        <v>42271</v>
      </c>
      <c r="I283" s="1">
        <v>31918.02</v>
      </c>
    </row>
    <row r="284" spans="1:9" x14ac:dyDescent="0.25">
      <c r="A284" s="3">
        <v>200001060</v>
      </c>
      <c r="B284" t="s">
        <v>3531</v>
      </c>
      <c r="C284" t="s">
        <v>3391</v>
      </c>
      <c r="D284" t="s">
        <v>3266</v>
      </c>
      <c r="E284">
        <v>46</v>
      </c>
      <c r="F284" t="s">
        <v>3262</v>
      </c>
      <c r="G284" t="s">
        <v>3265</v>
      </c>
      <c r="H284" s="33">
        <v>42187</v>
      </c>
      <c r="I284" s="1">
        <v>32324.22</v>
      </c>
    </row>
    <row r="285" spans="1:9" x14ac:dyDescent="0.25">
      <c r="A285" s="3">
        <v>200002158</v>
      </c>
      <c r="B285" t="s">
        <v>3424</v>
      </c>
      <c r="C285" t="s">
        <v>3502</v>
      </c>
      <c r="D285" t="s">
        <v>3259</v>
      </c>
      <c r="E285">
        <v>61</v>
      </c>
      <c r="F285" t="s">
        <v>3262</v>
      </c>
      <c r="G285" t="s">
        <v>3265</v>
      </c>
      <c r="H285" s="33">
        <v>42267</v>
      </c>
      <c r="I285" s="1">
        <v>32439.599999999999</v>
      </c>
    </row>
    <row r="286" spans="1:9" x14ac:dyDescent="0.25">
      <c r="A286" s="3">
        <v>200003087</v>
      </c>
      <c r="B286" t="s">
        <v>3390</v>
      </c>
      <c r="C286" t="s">
        <v>3528</v>
      </c>
      <c r="D286" t="s">
        <v>3266</v>
      </c>
      <c r="E286">
        <v>28</v>
      </c>
      <c r="F286" t="s">
        <v>3262</v>
      </c>
      <c r="G286" t="s">
        <v>3265</v>
      </c>
      <c r="H286" s="33">
        <v>42317</v>
      </c>
      <c r="I286" s="1">
        <v>32468.21</v>
      </c>
    </row>
    <row r="287" spans="1:9" x14ac:dyDescent="0.25">
      <c r="A287" s="3">
        <v>200002250</v>
      </c>
      <c r="B287" t="s">
        <v>3534</v>
      </c>
      <c r="C287" t="s">
        <v>3565</v>
      </c>
      <c r="D287" t="s">
        <v>3259</v>
      </c>
      <c r="E287">
        <v>48</v>
      </c>
      <c r="F287" t="s">
        <v>3262</v>
      </c>
      <c r="G287" t="s">
        <v>3265</v>
      </c>
      <c r="H287" s="33">
        <v>42271</v>
      </c>
      <c r="I287" s="1">
        <v>32709.97</v>
      </c>
    </row>
    <row r="288" spans="1:9" x14ac:dyDescent="0.25">
      <c r="A288" s="3">
        <v>200003427</v>
      </c>
      <c r="B288" t="s">
        <v>3506</v>
      </c>
      <c r="C288" t="s">
        <v>3435</v>
      </c>
      <c r="D288" t="s">
        <v>3259</v>
      </c>
      <c r="E288">
        <v>51</v>
      </c>
      <c r="F288" t="s">
        <v>3262</v>
      </c>
      <c r="G288" t="s">
        <v>3265</v>
      </c>
      <c r="H288" s="33">
        <v>42336</v>
      </c>
      <c r="I288" s="1">
        <v>32712.76</v>
      </c>
    </row>
    <row r="289" spans="1:9" x14ac:dyDescent="0.25">
      <c r="A289" s="3">
        <v>200000339</v>
      </c>
      <c r="B289" t="s">
        <v>3313</v>
      </c>
      <c r="C289" t="s">
        <v>3438</v>
      </c>
      <c r="D289" t="s">
        <v>3266</v>
      </c>
      <c r="E289">
        <v>58</v>
      </c>
      <c r="F289" t="s">
        <v>3262</v>
      </c>
      <c r="G289" t="s">
        <v>3265</v>
      </c>
      <c r="H289" s="33">
        <v>42123</v>
      </c>
      <c r="I289" s="1">
        <v>33008.01</v>
      </c>
    </row>
    <row r="290" spans="1:9" x14ac:dyDescent="0.25">
      <c r="A290" s="3">
        <v>200002261</v>
      </c>
      <c r="B290" t="s">
        <v>3523</v>
      </c>
      <c r="C290" t="s">
        <v>3501</v>
      </c>
      <c r="D290" t="s">
        <v>3259</v>
      </c>
      <c r="E290">
        <v>50</v>
      </c>
      <c r="F290" t="s">
        <v>3262</v>
      </c>
      <c r="G290" t="s">
        <v>3265</v>
      </c>
      <c r="H290" s="33">
        <v>42271</v>
      </c>
      <c r="I290" s="1">
        <v>33161.08</v>
      </c>
    </row>
    <row r="291" spans="1:9" x14ac:dyDescent="0.25">
      <c r="A291" s="3">
        <v>200003306</v>
      </c>
      <c r="B291" t="s">
        <v>3272</v>
      </c>
      <c r="C291" t="s">
        <v>3431</v>
      </c>
      <c r="D291" t="s">
        <v>3259</v>
      </c>
      <c r="E291">
        <v>35</v>
      </c>
      <c r="F291" t="s">
        <v>3262</v>
      </c>
      <c r="G291" t="s">
        <v>3265</v>
      </c>
      <c r="H291" s="33">
        <v>42330</v>
      </c>
      <c r="I291" s="1">
        <v>33575.800000000003</v>
      </c>
    </row>
    <row r="292" spans="1:9" x14ac:dyDescent="0.25">
      <c r="A292" s="3">
        <v>200001778</v>
      </c>
      <c r="B292" t="s">
        <v>3532</v>
      </c>
      <c r="C292" t="s">
        <v>3332</v>
      </c>
      <c r="D292" t="s">
        <v>3266</v>
      </c>
      <c r="E292">
        <v>36</v>
      </c>
      <c r="F292" t="s">
        <v>3262</v>
      </c>
      <c r="G292" t="s">
        <v>3265</v>
      </c>
      <c r="H292" s="33">
        <v>42241</v>
      </c>
      <c r="I292" s="1">
        <v>33617.08</v>
      </c>
    </row>
    <row r="293" spans="1:9" x14ac:dyDescent="0.25">
      <c r="A293" s="3">
        <v>200003703</v>
      </c>
      <c r="B293" t="s">
        <v>3532</v>
      </c>
      <c r="C293" t="s">
        <v>3427</v>
      </c>
      <c r="D293" t="s">
        <v>3266</v>
      </c>
      <c r="E293">
        <v>28</v>
      </c>
      <c r="F293" t="s">
        <v>3262</v>
      </c>
      <c r="G293" t="s">
        <v>3265</v>
      </c>
      <c r="H293" s="33">
        <v>42351</v>
      </c>
      <c r="I293" s="1">
        <v>33797.54</v>
      </c>
    </row>
    <row r="294" spans="1:9" x14ac:dyDescent="0.25">
      <c r="A294" s="3">
        <v>200002102</v>
      </c>
      <c r="B294" t="s">
        <v>3348</v>
      </c>
      <c r="C294" t="s">
        <v>3558</v>
      </c>
      <c r="D294" t="s">
        <v>3266</v>
      </c>
      <c r="E294">
        <v>44</v>
      </c>
      <c r="F294" t="s">
        <v>3262</v>
      </c>
      <c r="G294" t="s">
        <v>3265</v>
      </c>
      <c r="H294" s="33">
        <v>42264</v>
      </c>
      <c r="I294" s="1">
        <v>33835.65</v>
      </c>
    </row>
    <row r="295" spans="1:9" x14ac:dyDescent="0.25">
      <c r="A295" s="3">
        <v>200002977</v>
      </c>
      <c r="B295" t="s">
        <v>3518</v>
      </c>
      <c r="C295" t="s">
        <v>3347</v>
      </c>
      <c r="D295" t="s">
        <v>3266</v>
      </c>
      <c r="E295">
        <v>45</v>
      </c>
      <c r="F295" t="s">
        <v>3262</v>
      </c>
      <c r="G295" t="s">
        <v>3265</v>
      </c>
      <c r="H295" s="33">
        <v>42309</v>
      </c>
      <c r="I295" s="1">
        <v>33898.15</v>
      </c>
    </row>
    <row r="296" spans="1:9" x14ac:dyDescent="0.25">
      <c r="A296" s="3">
        <v>200001734</v>
      </c>
      <c r="B296" t="s">
        <v>3380</v>
      </c>
      <c r="C296" t="s">
        <v>3537</v>
      </c>
      <c r="D296" t="s">
        <v>3259</v>
      </c>
      <c r="E296">
        <v>46</v>
      </c>
      <c r="F296" t="s">
        <v>3262</v>
      </c>
      <c r="G296" t="s">
        <v>3265</v>
      </c>
      <c r="H296" s="33">
        <v>42239</v>
      </c>
      <c r="I296" s="1">
        <v>33915.03</v>
      </c>
    </row>
    <row r="297" spans="1:9" x14ac:dyDescent="0.25">
      <c r="A297" s="3">
        <v>200003532</v>
      </c>
      <c r="B297" t="s">
        <v>3482</v>
      </c>
      <c r="C297" t="s">
        <v>3367</v>
      </c>
      <c r="D297" t="s">
        <v>3266</v>
      </c>
      <c r="E297">
        <v>47</v>
      </c>
      <c r="F297" t="s">
        <v>3262</v>
      </c>
      <c r="G297" t="s">
        <v>3265</v>
      </c>
      <c r="H297" s="33">
        <v>42341</v>
      </c>
      <c r="I297" s="1">
        <v>34391.300000000003</v>
      </c>
    </row>
    <row r="298" spans="1:9" x14ac:dyDescent="0.25">
      <c r="A298" s="3">
        <v>200000999</v>
      </c>
      <c r="B298" t="s">
        <v>3516</v>
      </c>
      <c r="C298" t="s">
        <v>3490</v>
      </c>
      <c r="D298" t="s">
        <v>3259</v>
      </c>
      <c r="E298">
        <v>60</v>
      </c>
      <c r="F298" t="s">
        <v>3262</v>
      </c>
      <c r="G298" t="s">
        <v>3265</v>
      </c>
      <c r="H298" s="33">
        <v>42181</v>
      </c>
      <c r="I298" s="1">
        <v>34597.56</v>
      </c>
    </row>
    <row r="299" spans="1:9" x14ac:dyDescent="0.25">
      <c r="A299" s="3">
        <v>200003495</v>
      </c>
      <c r="B299" t="s">
        <v>3386</v>
      </c>
      <c r="C299" t="s">
        <v>3425</v>
      </c>
      <c r="D299" t="s">
        <v>3259</v>
      </c>
      <c r="E299">
        <v>54</v>
      </c>
      <c r="F299" t="s">
        <v>3262</v>
      </c>
      <c r="G299" t="s">
        <v>3265</v>
      </c>
      <c r="H299" s="33">
        <v>42340</v>
      </c>
      <c r="I299" s="1">
        <v>34664</v>
      </c>
    </row>
    <row r="300" spans="1:9" x14ac:dyDescent="0.25">
      <c r="A300" s="3">
        <v>200003674</v>
      </c>
      <c r="B300" t="s">
        <v>3348</v>
      </c>
      <c r="C300" t="s">
        <v>3511</v>
      </c>
      <c r="D300" t="s">
        <v>3266</v>
      </c>
      <c r="E300">
        <v>54</v>
      </c>
      <c r="F300" t="s">
        <v>3262</v>
      </c>
      <c r="G300" t="s">
        <v>3265</v>
      </c>
      <c r="H300" s="33">
        <v>42350</v>
      </c>
      <c r="I300" s="1">
        <v>34767.58</v>
      </c>
    </row>
    <row r="301" spans="1:9" x14ac:dyDescent="0.25">
      <c r="A301" s="3">
        <v>200000425</v>
      </c>
      <c r="B301" t="s">
        <v>3380</v>
      </c>
      <c r="C301" t="s">
        <v>3422</v>
      </c>
      <c r="D301" t="s">
        <v>3259</v>
      </c>
      <c r="E301">
        <v>45</v>
      </c>
      <c r="F301" t="s">
        <v>3262</v>
      </c>
      <c r="G301" t="s">
        <v>3265</v>
      </c>
      <c r="H301" s="33">
        <v>42133</v>
      </c>
      <c r="I301" s="1">
        <v>34870.839999999997</v>
      </c>
    </row>
    <row r="302" spans="1:9" x14ac:dyDescent="0.25">
      <c r="A302" s="3">
        <v>200003954</v>
      </c>
      <c r="B302" t="s">
        <v>3300</v>
      </c>
      <c r="C302" t="s">
        <v>3360</v>
      </c>
      <c r="D302" t="s">
        <v>3259</v>
      </c>
      <c r="E302">
        <v>56</v>
      </c>
      <c r="F302" t="s">
        <v>3262</v>
      </c>
      <c r="G302" t="s">
        <v>3265</v>
      </c>
      <c r="H302" s="33">
        <v>42364</v>
      </c>
      <c r="I302" s="1">
        <v>35180.1</v>
      </c>
    </row>
    <row r="303" spans="1:9" x14ac:dyDescent="0.25">
      <c r="A303" s="3">
        <v>200003337</v>
      </c>
      <c r="B303" t="s">
        <v>3344</v>
      </c>
      <c r="C303" t="s">
        <v>3325</v>
      </c>
      <c r="D303" t="s">
        <v>3266</v>
      </c>
      <c r="E303">
        <v>48</v>
      </c>
      <c r="F303" t="s">
        <v>3262</v>
      </c>
      <c r="G303" t="s">
        <v>3265</v>
      </c>
      <c r="H303" s="33">
        <v>42332</v>
      </c>
      <c r="I303" s="1">
        <v>35190.959999999999</v>
      </c>
    </row>
    <row r="304" spans="1:9" x14ac:dyDescent="0.25">
      <c r="A304" s="3">
        <v>200002009</v>
      </c>
      <c r="B304" t="s">
        <v>3575</v>
      </c>
      <c r="C304" t="s">
        <v>3379</v>
      </c>
      <c r="D304" t="s">
        <v>3259</v>
      </c>
      <c r="E304">
        <v>52</v>
      </c>
      <c r="F304" t="s">
        <v>3262</v>
      </c>
      <c r="G304" t="s">
        <v>3265</v>
      </c>
      <c r="H304" s="33">
        <v>42258</v>
      </c>
      <c r="I304" s="1">
        <v>35191.56</v>
      </c>
    </row>
    <row r="305" spans="1:9" x14ac:dyDescent="0.25">
      <c r="A305" s="3">
        <v>200002470</v>
      </c>
      <c r="B305" t="s">
        <v>3505</v>
      </c>
      <c r="C305" t="s">
        <v>3555</v>
      </c>
      <c r="D305" t="s">
        <v>3259</v>
      </c>
      <c r="E305">
        <v>61</v>
      </c>
      <c r="F305" t="s">
        <v>3262</v>
      </c>
      <c r="G305" t="s">
        <v>3265</v>
      </c>
      <c r="H305" s="33">
        <v>42282</v>
      </c>
      <c r="I305" s="1">
        <v>35341.040000000001</v>
      </c>
    </row>
    <row r="306" spans="1:9" x14ac:dyDescent="0.25">
      <c r="A306" s="3">
        <v>200000549</v>
      </c>
      <c r="B306" t="s">
        <v>3463</v>
      </c>
      <c r="C306" t="s">
        <v>3303</v>
      </c>
      <c r="D306" t="s">
        <v>3259</v>
      </c>
      <c r="E306">
        <v>55</v>
      </c>
      <c r="F306" t="s">
        <v>3262</v>
      </c>
      <c r="G306" t="s">
        <v>3265</v>
      </c>
      <c r="H306" s="33">
        <v>42142</v>
      </c>
      <c r="I306" s="1">
        <v>35657.25</v>
      </c>
    </row>
    <row r="307" spans="1:9" x14ac:dyDescent="0.25">
      <c r="A307" s="3">
        <v>200003524</v>
      </c>
      <c r="B307" t="s">
        <v>3317</v>
      </c>
      <c r="C307" t="s">
        <v>3338</v>
      </c>
      <c r="D307" t="s">
        <v>3259</v>
      </c>
      <c r="E307">
        <v>42</v>
      </c>
      <c r="F307" t="s">
        <v>3262</v>
      </c>
      <c r="G307" t="s">
        <v>3265</v>
      </c>
      <c r="H307" s="33">
        <v>42341</v>
      </c>
      <c r="I307" s="1">
        <v>35698.04</v>
      </c>
    </row>
    <row r="308" spans="1:9" x14ac:dyDescent="0.25">
      <c r="A308" s="3">
        <v>200000072</v>
      </c>
      <c r="B308" t="s">
        <v>3383</v>
      </c>
      <c r="C308" t="s">
        <v>3431</v>
      </c>
      <c r="D308" t="s">
        <v>3266</v>
      </c>
      <c r="E308">
        <v>51</v>
      </c>
      <c r="F308" t="s">
        <v>3262</v>
      </c>
      <c r="G308" t="s">
        <v>3265</v>
      </c>
      <c r="H308" s="33">
        <v>42047</v>
      </c>
      <c r="I308" s="1">
        <v>35937.379999999997</v>
      </c>
    </row>
    <row r="309" spans="1:9" x14ac:dyDescent="0.25">
      <c r="A309" s="3">
        <v>200002834</v>
      </c>
      <c r="B309" t="s">
        <v>3421</v>
      </c>
      <c r="C309" t="s">
        <v>3332</v>
      </c>
      <c r="D309" t="s">
        <v>3266</v>
      </c>
      <c r="E309">
        <v>46</v>
      </c>
      <c r="F309" t="s">
        <v>3262</v>
      </c>
      <c r="G309" t="s">
        <v>3265</v>
      </c>
      <c r="H309" s="33">
        <v>42303</v>
      </c>
      <c r="I309" s="1">
        <v>36237.589999999997</v>
      </c>
    </row>
    <row r="310" spans="1:9" x14ac:dyDescent="0.25">
      <c r="A310" s="3">
        <v>200002427</v>
      </c>
      <c r="B310" t="s">
        <v>3486</v>
      </c>
      <c r="C310" t="s">
        <v>3548</v>
      </c>
      <c r="D310" t="s">
        <v>3266</v>
      </c>
      <c r="E310">
        <v>40</v>
      </c>
      <c r="F310" t="s">
        <v>3262</v>
      </c>
      <c r="G310" t="s">
        <v>3265</v>
      </c>
      <c r="H310" s="33">
        <v>42279</v>
      </c>
      <c r="I310" s="1">
        <v>36530.74</v>
      </c>
    </row>
    <row r="311" spans="1:9" x14ac:dyDescent="0.25">
      <c r="A311" s="3">
        <v>200002837</v>
      </c>
      <c r="B311" t="s">
        <v>3406</v>
      </c>
      <c r="C311" t="s">
        <v>3511</v>
      </c>
      <c r="D311" t="s">
        <v>3266</v>
      </c>
      <c r="E311">
        <v>52</v>
      </c>
      <c r="F311" t="s">
        <v>3262</v>
      </c>
      <c r="G311" t="s">
        <v>3265</v>
      </c>
      <c r="H311" s="33">
        <v>42303</v>
      </c>
      <c r="I311" s="1">
        <v>36607.230000000003</v>
      </c>
    </row>
    <row r="312" spans="1:9" x14ac:dyDescent="0.25">
      <c r="A312" s="3">
        <v>200000008</v>
      </c>
      <c r="B312" t="s">
        <v>3428</v>
      </c>
      <c r="C312" t="s">
        <v>3552</v>
      </c>
      <c r="D312" t="s">
        <v>3266</v>
      </c>
      <c r="E312">
        <v>48</v>
      </c>
      <c r="F312" t="s">
        <v>3262</v>
      </c>
      <c r="G312" t="s">
        <v>3265</v>
      </c>
      <c r="H312" s="33">
        <v>42015</v>
      </c>
      <c r="I312" s="1">
        <v>36680.17</v>
      </c>
    </row>
    <row r="313" spans="1:9" x14ac:dyDescent="0.25">
      <c r="A313" s="3">
        <v>200003527</v>
      </c>
      <c r="B313" t="s">
        <v>3413</v>
      </c>
      <c r="C313" t="s">
        <v>3566</v>
      </c>
      <c r="D313" t="s">
        <v>3266</v>
      </c>
      <c r="E313">
        <v>53</v>
      </c>
      <c r="F313" t="s">
        <v>3262</v>
      </c>
      <c r="G313" t="s">
        <v>3265</v>
      </c>
      <c r="H313" s="33">
        <v>42341</v>
      </c>
      <c r="I313" s="1">
        <v>36741.01</v>
      </c>
    </row>
    <row r="314" spans="1:9" x14ac:dyDescent="0.25">
      <c r="A314" s="3">
        <v>200000386</v>
      </c>
      <c r="B314" t="s">
        <v>3536</v>
      </c>
      <c r="C314" t="s">
        <v>3400</v>
      </c>
      <c r="D314" t="s">
        <v>3259</v>
      </c>
      <c r="E314">
        <v>51</v>
      </c>
      <c r="F314" t="s">
        <v>3262</v>
      </c>
      <c r="G314" t="s">
        <v>3265</v>
      </c>
      <c r="H314" s="33">
        <v>42130</v>
      </c>
      <c r="I314" s="1">
        <v>36923.01</v>
      </c>
    </row>
    <row r="315" spans="1:9" x14ac:dyDescent="0.25">
      <c r="A315" s="3">
        <v>200000267</v>
      </c>
      <c r="B315" t="s">
        <v>3327</v>
      </c>
      <c r="C315" t="s">
        <v>3452</v>
      </c>
      <c r="D315" t="s">
        <v>3259</v>
      </c>
      <c r="E315">
        <v>55</v>
      </c>
      <c r="F315" t="s">
        <v>3262</v>
      </c>
      <c r="G315" t="s">
        <v>3265</v>
      </c>
      <c r="H315" s="33">
        <v>42111</v>
      </c>
      <c r="I315" s="1">
        <v>36993.449999999997</v>
      </c>
    </row>
    <row r="316" spans="1:9" x14ac:dyDescent="0.25">
      <c r="A316" s="3">
        <v>200001809</v>
      </c>
      <c r="B316" t="s">
        <v>3268</v>
      </c>
      <c r="C316" t="s">
        <v>3429</v>
      </c>
      <c r="D316" t="s">
        <v>3266</v>
      </c>
      <c r="E316">
        <v>54</v>
      </c>
      <c r="F316" t="s">
        <v>3262</v>
      </c>
      <c r="G316" t="s">
        <v>3265</v>
      </c>
      <c r="H316" s="33">
        <v>42243</v>
      </c>
      <c r="I316" s="1">
        <v>37009.51</v>
      </c>
    </row>
    <row r="317" spans="1:9" x14ac:dyDescent="0.25">
      <c r="A317" s="3">
        <v>200001463</v>
      </c>
      <c r="B317" t="s">
        <v>3397</v>
      </c>
      <c r="C317" t="s">
        <v>3276</v>
      </c>
      <c r="D317" t="s">
        <v>3266</v>
      </c>
      <c r="E317">
        <v>38</v>
      </c>
      <c r="F317" t="s">
        <v>3262</v>
      </c>
      <c r="G317" t="s">
        <v>3265</v>
      </c>
      <c r="H317" s="33">
        <v>42216</v>
      </c>
      <c r="I317" s="1">
        <v>37115.03</v>
      </c>
    </row>
    <row r="318" spans="1:9" x14ac:dyDescent="0.25">
      <c r="A318" s="3">
        <v>200003702</v>
      </c>
      <c r="B318" t="s">
        <v>3386</v>
      </c>
      <c r="C318" t="s">
        <v>3501</v>
      </c>
      <c r="D318" t="s">
        <v>3259</v>
      </c>
      <c r="E318">
        <v>47</v>
      </c>
      <c r="F318" t="s">
        <v>3262</v>
      </c>
      <c r="G318" t="s">
        <v>3265</v>
      </c>
      <c r="H318" s="33">
        <v>42351</v>
      </c>
      <c r="I318" s="1">
        <v>37150.04</v>
      </c>
    </row>
    <row r="319" spans="1:9" x14ac:dyDescent="0.25">
      <c r="A319" s="3">
        <v>200002143</v>
      </c>
      <c r="B319" t="s">
        <v>3327</v>
      </c>
      <c r="C319" t="s">
        <v>3432</v>
      </c>
      <c r="D319" t="s">
        <v>3259</v>
      </c>
      <c r="E319">
        <v>40</v>
      </c>
      <c r="F319" t="s">
        <v>3262</v>
      </c>
      <c r="G319" t="s">
        <v>3265</v>
      </c>
      <c r="H319" s="33">
        <v>42266</v>
      </c>
      <c r="I319" s="1">
        <v>37247.660000000003</v>
      </c>
    </row>
    <row r="320" spans="1:9" x14ac:dyDescent="0.25">
      <c r="A320" s="3">
        <v>200003295</v>
      </c>
      <c r="B320" t="s">
        <v>3386</v>
      </c>
      <c r="C320" t="s">
        <v>3319</v>
      </c>
      <c r="D320" t="s">
        <v>3259</v>
      </c>
      <c r="E320">
        <v>51</v>
      </c>
      <c r="F320" t="s">
        <v>3262</v>
      </c>
      <c r="G320" t="s">
        <v>3265</v>
      </c>
      <c r="H320" s="33">
        <v>42329</v>
      </c>
      <c r="I320" s="1">
        <v>37322.47</v>
      </c>
    </row>
    <row r="321" spans="1:9" x14ac:dyDescent="0.25">
      <c r="A321" s="3">
        <v>200003336</v>
      </c>
      <c r="B321" t="s">
        <v>3516</v>
      </c>
      <c r="C321" t="s">
        <v>3442</v>
      </c>
      <c r="D321" t="s">
        <v>3259</v>
      </c>
      <c r="E321">
        <v>53</v>
      </c>
      <c r="F321" t="s">
        <v>3262</v>
      </c>
      <c r="G321" t="s">
        <v>3265</v>
      </c>
      <c r="H321" s="33">
        <v>42332</v>
      </c>
      <c r="I321" s="1">
        <v>37425.230000000003</v>
      </c>
    </row>
    <row r="322" spans="1:9" x14ac:dyDescent="0.25">
      <c r="A322" s="3">
        <v>200001792</v>
      </c>
      <c r="B322" t="s">
        <v>3351</v>
      </c>
      <c r="C322" t="s">
        <v>3384</v>
      </c>
      <c r="D322" t="s">
        <v>3266</v>
      </c>
      <c r="E322">
        <v>53</v>
      </c>
      <c r="F322" t="s">
        <v>3262</v>
      </c>
      <c r="G322" t="s">
        <v>3265</v>
      </c>
      <c r="H322" s="33">
        <v>42242</v>
      </c>
      <c r="I322" s="1">
        <v>37604.230000000003</v>
      </c>
    </row>
    <row r="323" spans="1:9" x14ac:dyDescent="0.25">
      <c r="A323" s="3">
        <v>200001810</v>
      </c>
      <c r="B323" t="s">
        <v>3382</v>
      </c>
      <c r="C323" t="s">
        <v>3456</v>
      </c>
      <c r="D323" t="s">
        <v>3259</v>
      </c>
      <c r="E323">
        <v>33</v>
      </c>
      <c r="F323" t="s">
        <v>3262</v>
      </c>
      <c r="G323" t="s">
        <v>3265</v>
      </c>
      <c r="H323" s="33">
        <v>42243</v>
      </c>
      <c r="I323" s="1">
        <v>37752.35</v>
      </c>
    </row>
    <row r="324" spans="1:9" x14ac:dyDescent="0.25">
      <c r="A324" s="3">
        <v>200001765</v>
      </c>
      <c r="B324" t="s">
        <v>3449</v>
      </c>
      <c r="C324" t="s">
        <v>3556</v>
      </c>
      <c r="D324" t="s">
        <v>3259</v>
      </c>
      <c r="E324">
        <v>52</v>
      </c>
      <c r="F324" t="s">
        <v>3262</v>
      </c>
      <c r="G324" t="s">
        <v>3265</v>
      </c>
      <c r="H324" s="33">
        <v>42240</v>
      </c>
      <c r="I324" s="1">
        <v>37817.35</v>
      </c>
    </row>
    <row r="325" spans="1:9" x14ac:dyDescent="0.25">
      <c r="A325" s="3">
        <v>200003529</v>
      </c>
      <c r="B325" t="s">
        <v>3309</v>
      </c>
      <c r="C325" t="s">
        <v>3558</v>
      </c>
      <c r="D325" t="s">
        <v>3266</v>
      </c>
      <c r="E325">
        <v>32</v>
      </c>
      <c r="F325" t="s">
        <v>3262</v>
      </c>
      <c r="G325" t="s">
        <v>3265</v>
      </c>
      <c r="H325" s="33">
        <v>42341</v>
      </c>
      <c r="I325" s="1">
        <v>37920.839999999997</v>
      </c>
    </row>
    <row r="326" spans="1:9" x14ac:dyDescent="0.25">
      <c r="A326" s="3">
        <v>200003238</v>
      </c>
      <c r="B326" t="s">
        <v>3553</v>
      </c>
      <c r="C326" t="s">
        <v>3323</v>
      </c>
      <c r="D326" t="s">
        <v>3266</v>
      </c>
      <c r="E326">
        <v>43</v>
      </c>
      <c r="F326" t="s">
        <v>3262</v>
      </c>
      <c r="G326" t="s">
        <v>3265</v>
      </c>
      <c r="H326" s="33">
        <v>42325</v>
      </c>
      <c r="I326" s="1">
        <v>38012.269999999997</v>
      </c>
    </row>
    <row r="327" spans="1:9" x14ac:dyDescent="0.25">
      <c r="A327" s="3">
        <v>200002122</v>
      </c>
      <c r="B327" t="s">
        <v>3539</v>
      </c>
      <c r="C327" t="s">
        <v>3528</v>
      </c>
      <c r="D327" t="s">
        <v>3266</v>
      </c>
      <c r="E327">
        <v>47</v>
      </c>
      <c r="F327" t="s">
        <v>3262</v>
      </c>
      <c r="G327" t="s">
        <v>3265</v>
      </c>
      <c r="H327" s="33">
        <v>42265</v>
      </c>
      <c r="I327" s="1">
        <v>38258.980000000003</v>
      </c>
    </row>
    <row r="328" spans="1:9" x14ac:dyDescent="0.25">
      <c r="A328" s="3">
        <v>200003085</v>
      </c>
      <c r="B328" t="s">
        <v>3521</v>
      </c>
      <c r="C328" t="s">
        <v>3321</v>
      </c>
      <c r="D328" t="s">
        <v>3266</v>
      </c>
      <c r="E328">
        <v>43</v>
      </c>
      <c r="F328" t="s">
        <v>3262</v>
      </c>
      <c r="G328" t="s">
        <v>3265</v>
      </c>
      <c r="H328" s="33">
        <v>42317</v>
      </c>
      <c r="I328" s="1">
        <v>38308.54</v>
      </c>
    </row>
    <row r="329" spans="1:9" x14ac:dyDescent="0.25">
      <c r="A329" s="3">
        <v>200003618</v>
      </c>
      <c r="B329" t="s">
        <v>3390</v>
      </c>
      <c r="C329" t="s">
        <v>3551</v>
      </c>
      <c r="D329" t="s">
        <v>3266</v>
      </c>
      <c r="E329">
        <v>49</v>
      </c>
      <c r="F329" t="s">
        <v>3262</v>
      </c>
      <c r="G329" t="s">
        <v>3265</v>
      </c>
      <c r="H329" s="33">
        <v>42346</v>
      </c>
      <c r="I329" s="1">
        <v>38447.9</v>
      </c>
    </row>
    <row r="330" spans="1:9" x14ac:dyDescent="0.25">
      <c r="A330" s="3">
        <v>200003904</v>
      </c>
      <c r="B330" t="s">
        <v>3419</v>
      </c>
      <c r="C330" t="s">
        <v>3418</v>
      </c>
      <c r="D330" t="s">
        <v>3266</v>
      </c>
      <c r="E330">
        <v>57</v>
      </c>
      <c r="F330" t="s">
        <v>3262</v>
      </c>
      <c r="G330" t="s">
        <v>3265</v>
      </c>
      <c r="H330" s="33">
        <v>42361</v>
      </c>
      <c r="I330" s="1">
        <v>38534.15</v>
      </c>
    </row>
    <row r="331" spans="1:9" x14ac:dyDescent="0.25">
      <c r="A331" s="3">
        <v>200001938</v>
      </c>
      <c r="B331" t="s">
        <v>3443</v>
      </c>
      <c r="C331" t="s">
        <v>3474</v>
      </c>
      <c r="D331" t="s">
        <v>3266</v>
      </c>
      <c r="E331">
        <v>42</v>
      </c>
      <c r="F331" t="s">
        <v>3262</v>
      </c>
      <c r="G331" t="s">
        <v>3265</v>
      </c>
      <c r="H331" s="33">
        <v>42253</v>
      </c>
      <c r="I331" s="1">
        <v>38905.96</v>
      </c>
    </row>
    <row r="332" spans="1:9" x14ac:dyDescent="0.25">
      <c r="A332" s="3">
        <v>200001868</v>
      </c>
      <c r="B332" t="s">
        <v>3351</v>
      </c>
      <c r="C332" t="s">
        <v>3501</v>
      </c>
      <c r="D332" t="s">
        <v>3266</v>
      </c>
      <c r="E332">
        <v>48</v>
      </c>
      <c r="F332" t="s">
        <v>3262</v>
      </c>
      <c r="G332" t="s">
        <v>3265</v>
      </c>
      <c r="H332" s="33">
        <v>42247</v>
      </c>
      <c r="I332" s="1">
        <v>39884.78</v>
      </c>
    </row>
    <row r="333" spans="1:9" x14ac:dyDescent="0.25">
      <c r="A333" s="3">
        <v>200001245</v>
      </c>
      <c r="B333" t="s">
        <v>3482</v>
      </c>
      <c r="C333" t="s">
        <v>3565</v>
      </c>
      <c r="D333" t="s">
        <v>3266</v>
      </c>
      <c r="E333">
        <v>59</v>
      </c>
      <c r="F333" t="s">
        <v>3262</v>
      </c>
      <c r="G333" t="s">
        <v>3265</v>
      </c>
      <c r="H333" s="33">
        <v>42201</v>
      </c>
      <c r="I333" s="1">
        <v>39943.69</v>
      </c>
    </row>
    <row r="334" spans="1:9" x14ac:dyDescent="0.25">
      <c r="A334" s="3">
        <v>200001989</v>
      </c>
      <c r="B334" t="s">
        <v>3268</v>
      </c>
      <c r="C334" t="s">
        <v>3340</v>
      </c>
      <c r="D334" t="s">
        <v>3266</v>
      </c>
      <c r="E334">
        <v>48</v>
      </c>
      <c r="F334" t="s">
        <v>3262</v>
      </c>
      <c r="G334" t="s">
        <v>3265</v>
      </c>
      <c r="H334" s="33">
        <v>42257</v>
      </c>
      <c r="I334" s="1">
        <v>40137.730000000003</v>
      </c>
    </row>
    <row r="335" spans="1:9" x14ac:dyDescent="0.25">
      <c r="A335" s="3">
        <v>200001376</v>
      </c>
      <c r="B335" t="s">
        <v>3414</v>
      </c>
      <c r="C335" t="s">
        <v>3432</v>
      </c>
      <c r="D335" t="s">
        <v>3259</v>
      </c>
      <c r="E335">
        <v>48</v>
      </c>
      <c r="F335" t="s">
        <v>3262</v>
      </c>
      <c r="G335" t="s">
        <v>3265</v>
      </c>
      <c r="H335" s="33">
        <v>42210</v>
      </c>
      <c r="I335" s="1">
        <v>40174.57</v>
      </c>
    </row>
    <row r="336" spans="1:9" x14ac:dyDescent="0.25">
      <c r="A336" s="3">
        <v>200002790</v>
      </c>
      <c r="B336" t="s">
        <v>3445</v>
      </c>
      <c r="C336" t="s">
        <v>3286</v>
      </c>
      <c r="D336" t="s">
        <v>3259</v>
      </c>
      <c r="E336">
        <v>58</v>
      </c>
      <c r="F336" t="s">
        <v>3262</v>
      </c>
      <c r="G336" t="s">
        <v>3265</v>
      </c>
      <c r="H336" s="33">
        <v>42302</v>
      </c>
      <c r="I336" s="1">
        <v>40378.629999999997</v>
      </c>
    </row>
    <row r="337" spans="1:9" x14ac:dyDescent="0.25">
      <c r="A337" s="3">
        <v>200001077</v>
      </c>
      <c r="B337" t="s">
        <v>3495</v>
      </c>
      <c r="C337" t="s">
        <v>3358</v>
      </c>
      <c r="D337" t="s">
        <v>3259</v>
      </c>
      <c r="E337">
        <v>48</v>
      </c>
      <c r="F337" t="s">
        <v>3262</v>
      </c>
      <c r="G337" t="s">
        <v>3265</v>
      </c>
      <c r="H337" s="33">
        <v>42189</v>
      </c>
      <c r="I337" s="1">
        <v>40487.71</v>
      </c>
    </row>
    <row r="338" spans="1:9" x14ac:dyDescent="0.25">
      <c r="A338" s="3">
        <v>200002564</v>
      </c>
      <c r="B338" t="s">
        <v>3539</v>
      </c>
      <c r="C338" t="s">
        <v>3561</v>
      </c>
      <c r="D338" t="s">
        <v>3266</v>
      </c>
      <c r="E338">
        <v>54</v>
      </c>
      <c r="F338" t="s">
        <v>3262</v>
      </c>
      <c r="G338" t="s">
        <v>3265</v>
      </c>
      <c r="H338" s="33">
        <v>42288</v>
      </c>
      <c r="I338" s="1">
        <v>40691.519999999997</v>
      </c>
    </row>
    <row r="339" spans="1:9" x14ac:dyDescent="0.25">
      <c r="A339" s="3">
        <v>200001486</v>
      </c>
      <c r="B339" t="s">
        <v>3478</v>
      </c>
      <c r="C339" t="s">
        <v>3565</v>
      </c>
      <c r="D339" t="s">
        <v>3266</v>
      </c>
      <c r="E339">
        <v>43</v>
      </c>
      <c r="F339" t="s">
        <v>3262</v>
      </c>
      <c r="G339" t="s">
        <v>3265</v>
      </c>
      <c r="H339" s="33">
        <v>42218</v>
      </c>
      <c r="I339" s="1">
        <v>40730.74</v>
      </c>
    </row>
    <row r="340" spans="1:9" x14ac:dyDescent="0.25">
      <c r="A340" s="3">
        <v>200003695</v>
      </c>
      <c r="B340" t="s">
        <v>3339</v>
      </c>
      <c r="C340" t="s">
        <v>3526</v>
      </c>
      <c r="D340" t="s">
        <v>3259</v>
      </c>
      <c r="E340">
        <v>49</v>
      </c>
      <c r="F340" t="s">
        <v>3262</v>
      </c>
      <c r="G340" t="s">
        <v>3265</v>
      </c>
      <c r="H340" s="33">
        <v>42351</v>
      </c>
      <c r="I340" s="1">
        <v>40878.43</v>
      </c>
    </row>
    <row r="341" spans="1:9" x14ac:dyDescent="0.25">
      <c r="A341" s="3">
        <v>200000912</v>
      </c>
      <c r="B341" t="s">
        <v>3331</v>
      </c>
      <c r="C341" t="s">
        <v>3566</v>
      </c>
      <c r="D341" t="s">
        <v>3259</v>
      </c>
      <c r="E341">
        <v>56</v>
      </c>
      <c r="F341" t="s">
        <v>3262</v>
      </c>
      <c r="G341" t="s">
        <v>3265</v>
      </c>
      <c r="H341" s="33">
        <v>42173</v>
      </c>
      <c r="I341" s="1">
        <v>40922.28</v>
      </c>
    </row>
    <row r="342" spans="1:9" x14ac:dyDescent="0.25">
      <c r="A342" s="3">
        <v>200001326</v>
      </c>
      <c r="B342" t="s">
        <v>3541</v>
      </c>
      <c r="C342" t="s">
        <v>3392</v>
      </c>
      <c r="D342" t="s">
        <v>3266</v>
      </c>
      <c r="E342">
        <v>53</v>
      </c>
      <c r="F342" t="s">
        <v>3262</v>
      </c>
      <c r="G342" t="s">
        <v>3265</v>
      </c>
      <c r="H342" s="33">
        <v>42207</v>
      </c>
      <c r="I342" s="1">
        <v>40931.279999999999</v>
      </c>
    </row>
    <row r="343" spans="1:9" x14ac:dyDescent="0.25">
      <c r="A343" s="3">
        <v>200001118</v>
      </c>
      <c r="B343" t="s">
        <v>3528</v>
      </c>
      <c r="C343" t="s">
        <v>3508</v>
      </c>
      <c r="D343" t="s">
        <v>3259</v>
      </c>
      <c r="E343">
        <v>61</v>
      </c>
      <c r="F343" t="s">
        <v>3262</v>
      </c>
      <c r="G343" t="s">
        <v>3265</v>
      </c>
      <c r="H343" s="33">
        <v>42192</v>
      </c>
      <c r="I343" s="1">
        <v>40989.589999999997</v>
      </c>
    </row>
    <row r="344" spans="1:9" x14ac:dyDescent="0.25">
      <c r="A344" s="3">
        <v>200001030</v>
      </c>
      <c r="B344" t="s">
        <v>3412</v>
      </c>
      <c r="C344" t="s">
        <v>3286</v>
      </c>
      <c r="D344" t="s">
        <v>3259</v>
      </c>
      <c r="E344">
        <v>58</v>
      </c>
      <c r="F344" t="s">
        <v>3262</v>
      </c>
      <c r="G344" t="s">
        <v>3265</v>
      </c>
      <c r="H344" s="33">
        <v>42184</v>
      </c>
      <c r="I344" s="1">
        <v>41285.800000000003</v>
      </c>
    </row>
    <row r="345" spans="1:9" x14ac:dyDescent="0.25">
      <c r="A345" s="3">
        <v>200000479</v>
      </c>
      <c r="B345" t="s">
        <v>3543</v>
      </c>
      <c r="C345" t="s">
        <v>3452</v>
      </c>
      <c r="D345" t="s">
        <v>3259</v>
      </c>
      <c r="E345">
        <v>43</v>
      </c>
      <c r="F345" t="s">
        <v>3262</v>
      </c>
      <c r="G345" t="s">
        <v>3265</v>
      </c>
      <c r="H345" s="33">
        <v>42137</v>
      </c>
      <c r="I345" s="1">
        <v>41525.24</v>
      </c>
    </row>
    <row r="346" spans="1:9" x14ac:dyDescent="0.25">
      <c r="A346" s="3">
        <v>200003290</v>
      </c>
      <c r="B346" t="s">
        <v>3527</v>
      </c>
      <c r="C346" t="s">
        <v>3299</v>
      </c>
      <c r="D346" t="s">
        <v>3266</v>
      </c>
      <c r="E346">
        <v>43</v>
      </c>
      <c r="F346" t="s">
        <v>3262</v>
      </c>
      <c r="G346" t="s">
        <v>3265</v>
      </c>
      <c r="H346" s="33">
        <v>42329</v>
      </c>
      <c r="I346" s="1">
        <v>41538.28</v>
      </c>
    </row>
    <row r="347" spans="1:9" x14ac:dyDescent="0.25">
      <c r="A347" s="3">
        <v>200002329</v>
      </c>
      <c r="B347" t="s">
        <v>3437</v>
      </c>
      <c r="C347" t="s">
        <v>3485</v>
      </c>
      <c r="D347" t="s">
        <v>3266</v>
      </c>
      <c r="E347">
        <v>53</v>
      </c>
      <c r="F347" t="s">
        <v>3262</v>
      </c>
      <c r="G347" t="s">
        <v>3265</v>
      </c>
      <c r="H347" s="33">
        <v>42274</v>
      </c>
      <c r="I347" s="1">
        <v>41704.559999999998</v>
      </c>
    </row>
    <row r="348" spans="1:9" x14ac:dyDescent="0.25">
      <c r="A348" s="3">
        <v>200000983</v>
      </c>
      <c r="B348" t="s">
        <v>3576</v>
      </c>
      <c r="C348" t="s">
        <v>3350</v>
      </c>
      <c r="D348" t="s">
        <v>3266</v>
      </c>
      <c r="E348">
        <v>37</v>
      </c>
      <c r="F348" t="s">
        <v>3262</v>
      </c>
      <c r="G348" t="s">
        <v>3265</v>
      </c>
      <c r="H348" s="33">
        <v>42179</v>
      </c>
      <c r="I348" s="1">
        <v>42322.58</v>
      </c>
    </row>
    <row r="349" spans="1:9" x14ac:dyDescent="0.25">
      <c r="A349" s="3">
        <v>200002580</v>
      </c>
      <c r="B349" t="s">
        <v>3366</v>
      </c>
      <c r="C349" t="s">
        <v>3444</v>
      </c>
      <c r="D349" t="s">
        <v>3259</v>
      </c>
      <c r="E349">
        <v>61</v>
      </c>
      <c r="F349" t="s">
        <v>3262</v>
      </c>
      <c r="G349" t="s">
        <v>3265</v>
      </c>
      <c r="H349" s="33">
        <v>42289</v>
      </c>
      <c r="I349" s="1">
        <v>42472.71</v>
      </c>
    </row>
    <row r="350" spans="1:9" x14ac:dyDescent="0.25">
      <c r="A350" s="3">
        <v>200003623</v>
      </c>
      <c r="B350" t="s">
        <v>3406</v>
      </c>
      <c r="C350" t="s">
        <v>3373</v>
      </c>
      <c r="D350" t="s">
        <v>3266</v>
      </c>
      <c r="E350">
        <v>54</v>
      </c>
      <c r="F350" t="s">
        <v>3262</v>
      </c>
      <c r="G350" t="s">
        <v>3265</v>
      </c>
      <c r="H350" s="33">
        <v>42347</v>
      </c>
      <c r="I350" s="1">
        <v>43204.63</v>
      </c>
    </row>
    <row r="351" spans="1:9" x14ac:dyDescent="0.25">
      <c r="A351" s="3">
        <v>200003604</v>
      </c>
      <c r="B351" t="s">
        <v>3304</v>
      </c>
      <c r="C351" t="s">
        <v>3391</v>
      </c>
      <c r="D351" t="s">
        <v>3266</v>
      </c>
      <c r="E351">
        <v>46</v>
      </c>
      <c r="F351" t="s">
        <v>3262</v>
      </c>
      <c r="G351" t="s">
        <v>3265</v>
      </c>
      <c r="H351" s="33">
        <v>42345</v>
      </c>
      <c r="I351" s="1">
        <v>43705.96</v>
      </c>
    </row>
    <row r="352" spans="1:9" x14ac:dyDescent="0.25">
      <c r="A352" s="3">
        <v>200003619</v>
      </c>
      <c r="B352" t="s">
        <v>3363</v>
      </c>
      <c r="C352" t="s">
        <v>3501</v>
      </c>
      <c r="D352" t="s">
        <v>3259</v>
      </c>
      <c r="E352">
        <v>48</v>
      </c>
      <c r="F352" t="s">
        <v>3262</v>
      </c>
      <c r="G352" t="s">
        <v>3265</v>
      </c>
      <c r="H352" s="33">
        <v>42346</v>
      </c>
      <c r="I352" s="1">
        <v>43730.239999999998</v>
      </c>
    </row>
    <row r="353" spans="1:9" x14ac:dyDescent="0.25">
      <c r="A353" s="3">
        <v>200001180</v>
      </c>
      <c r="B353" t="s">
        <v>3344</v>
      </c>
      <c r="C353" t="s">
        <v>3398</v>
      </c>
      <c r="D353" t="s">
        <v>3266</v>
      </c>
      <c r="E353">
        <v>51</v>
      </c>
      <c r="F353" t="s">
        <v>3262</v>
      </c>
      <c r="G353" t="s">
        <v>3265</v>
      </c>
      <c r="H353" s="33">
        <v>42197</v>
      </c>
      <c r="I353" s="1">
        <v>43954.03</v>
      </c>
    </row>
    <row r="354" spans="1:9" x14ac:dyDescent="0.25">
      <c r="A354" s="3">
        <v>200001182</v>
      </c>
      <c r="B354" t="s">
        <v>3544</v>
      </c>
      <c r="C354" t="s">
        <v>3392</v>
      </c>
      <c r="D354" t="s">
        <v>3259</v>
      </c>
      <c r="E354">
        <v>24</v>
      </c>
      <c r="F354" t="s">
        <v>3262</v>
      </c>
      <c r="G354" t="s">
        <v>3265</v>
      </c>
      <c r="H354" s="33">
        <v>42197</v>
      </c>
      <c r="I354" s="1">
        <v>43980.94</v>
      </c>
    </row>
    <row r="355" spans="1:9" x14ac:dyDescent="0.25">
      <c r="A355" s="3">
        <v>200001763</v>
      </c>
      <c r="B355" t="s">
        <v>3382</v>
      </c>
      <c r="C355" t="s">
        <v>3319</v>
      </c>
      <c r="D355" t="s">
        <v>3259</v>
      </c>
      <c r="E355">
        <v>54</v>
      </c>
      <c r="F355" t="s">
        <v>3262</v>
      </c>
      <c r="G355" t="s">
        <v>3265</v>
      </c>
      <c r="H355" s="33">
        <v>42240</v>
      </c>
      <c r="I355" s="1">
        <v>44192.29</v>
      </c>
    </row>
    <row r="356" spans="1:9" x14ac:dyDescent="0.25">
      <c r="A356" s="3">
        <v>200003839</v>
      </c>
      <c r="B356" t="s">
        <v>3424</v>
      </c>
      <c r="C356" t="s">
        <v>3271</v>
      </c>
      <c r="D356" t="s">
        <v>3259</v>
      </c>
      <c r="E356">
        <v>49</v>
      </c>
      <c r="F356" t="s">
        <v>3262</v>
      </c>
      <c r="G356" t="s">
        <v>3265</v>
      </c>
      <c r="H356" s="33">
        <v>42358</v>
      </c>
      <c r="I356" s="1">
        <v>44251.15</v>
      </c>
    </row>
    <row r="357" spans="1:9" x14ac:dyDescent="0.25">
      <c r="A357" s="3">
        <v>200000579</v>
      </c>
      <c r="B357" t="s">
        <v>3323</v>
      </c>
      <c r="C357" t="s">
        <v>3362</v>
      </c>
      <c r="D357" t="s">
        <v>3259</v>
      </c>
      <c r="E357">
        <v>47</v>
      </c>
      <c r="F357" t="s">
        <v>3262</v>
      </c>
      <c r="G357" t="s">
        <v>3265</v>
      </c>
      <c r="H357" s="33">
        <v>42143</v>
      </c>
      <c r="I357" s="1">
        <v>44263.92</v>
      </c>
    </row>
    <row r="358" spans="1:9" x14ac:dyDescent="0.25">
      <c r="A358" s="3">
        <v>200001087</v>
      </c>
      <c r="B358" t="s">
        <v>3430</v>
      </c>
      <c r="C358" t="s">
        <v>3444</v>
      </c>
      <c r="D358" t="s">
        <v>3266</v>
      </c>
      <c r="E358">
        <v>59</v>
      </c>
      <c r="F358" t="s">
        <v>3262</v>
      </c>
      <c r="G358" t="s">
        <v>3265</v>
      </c>
      <c r="H358" s="33">
        <v>42190</v>
      </c>
      <c r="I358" s="1">
        <v>44326.6</v>
      </c>
    </row>
    <row r="359" spans="1:9" x14ac:dyDescent="0.25">
      <c r="A359" s="3">
        <v>200002148</v>
      </c>
      <c r="B359" t="s">
        <v>3268</v>
      </c>
      <c r="C359" t="s">
        <v>3470</v>
      </c>
      <c r="D359" t="s">
        <v>3266</v>
      </c>
      <c r="E359">
        <v>60</v>
      </c>
      <c r="F359" t="s">
        <v>3262</v>
      </c>
      <c r="G359" t="s">
        <v>3265</v>
      </c>
      <c r="H359" s="33">
        <v>42266</v>
      </c>
      <c r="I359" s="1">
        <v>44430.94</v>
      </c>
    </row>
    <row r="360" spans="1:9" x14ac:dyDescent="0.25">
      <c r="A360" s="3">
        <v>200002100</v>
      </c>
      <c r="B360" t="s">
        <v>3563</v>
      </c>
      <c r="C360" t="s">
        <v>3498</v>
      </c>
      <c r="D360" t="s">
        <v>3266</v>
      </c>
      <c r="E360">
        <v>44</v>
      </c>
      <c r="F360" t="s">
        <v>3262</v>
      </c>
      <c r="G360" t="s">
        <v>3265</v>
      </c>
      <c r="H360" s="33">
        <v>42264</v>
      </c>
      <c r="I360" s="1">
        <v>44623.87</v>
      </c>
    </row>
    <row r="361" spans="1:9" x14ac:dyDescent="0.25">
      <c r="A361" s="3">
        <v>200000727</v>
      </c>
      <c r="B361" t="s">
        <v>3372</v>
      </c>
      <c r="C361" t="s">
        <v>3387</v>
      </c>
      <c r="D361" t="s">
        <v>3259</v>
      </c>
      <c r="E361">
        <v>53</v>
      </c>
      <c r="F361" t="s">
        <v>3262</v>
      </c>
      <c r="G361" t="s">
        <v>3265</v>
      </c>
      <c r="H361" s="33">
        <v>42153</v>
      </c>
      <c r="I361" s="1">
        <v>44740.65</v>
      </c>
    </row>
    <row r="362" spans="1:9" x14ac:dyDescent="0.25">
      <c r="A362" s="3">
        <v>200000762</v>
      </c>
      <c r="B362" t="s">
        <v>3522</v>
      </c>
      <c r="C362" t="s">
        <v>3450</v>
      </c>
      <c r="D362" t="s">
        <v>3266</v>
      </c>
      <c r="E362">
        <v>52</v>
      </c>
      <c r="F362" t="s">
        <v>3262</v>
      </c>
      <c r="G362" t="s">
        <v>3265</v>
      </c>
      <c r="H362" s="33">
        <v>42155</v>
      </c>
      <c r="I362" s="1">
        <v>44756.41</v>
      </c>
    </row>
    <row r="363" spans="1:9" x14ac:dyDescent="0.25">
      <c r="A363" s="3">
        <v>200000106</v>
      </c>
      <c r="B363" t="s">
        <v>3573</v>
      </c>
      <c r="C363" t="s">
        <v>3384</v>
      </c>
      <c r="D363" t="s">
        <v>3266</v>
      </c>
      <c r="E363">
        <v>54</v>
      </c>
      <c r="F363" t="s">
        <v>3262</v>
      </c>
      <c r="G363" t="s">
        <v>3265</v>
      </c>
      <c r="H363" s="33">
        <v>42079</v>
      </c>
      <c r="I363" s="1">
        <v>44973.03</v>
      </c>
    </row>
    <row r="364" spans="1:9" x14ac:dyDescent="0.25">
      <c r="A364" s="3">
        <v>200003182</v>
      </c>
      <c r="B364" t="s">
        <v>3337</v>
      </c>
      <c r="C364" t="s">
        <v>3427</v>
      </c>
      <c r="D364" t="s">
        <v>3259</v>
      </c>
      <c r="E364">
        <v>49</v>
      </c>
      <c r="F364" t="s">
        <v>3262</v>
      </c>
      <c r="G364" t="s">
        <v>3265</v>
      </c>
      <c r="H364" s="33">
        <v>42322</v>
      </c>
      <c r="I364" s="1">
        <v>45545.02</v>
      </c>
    </row>
    <row r="365" spans="1:9" x14ac:dyDescent="0.25">
      <c r="A365" s="3">
        <v>200003154</v>
      </c>
      <c r="B365" t="s">
        <v>3500</v>
      </c>
      <c r="C365" t="s">
        <v>3501</v>
      </c>
      <c r="D365" t="s">
        <v>3259</v>
      </c>
      <c r="E365">
        <v>49</v>
      </c>
      <c r="F365" t="s">
        <v>3262</v>
      </c>
      <c r="G365" t="s">
        <v>3265</v>
      </c>
      <c r="H365" s="33">
        <v>42321</v>
      </c>
      <c r="I365" s="1">
        <v>45629.65</v>
      </c>
    </row>
    <row r="366" spans="1:9" x14ac:dyDescent="0.25">
      <c r="A366" s="3">
        <v>200000811</v>
      </c>
      <c r="B366" t="s">
        <v>3562</v>
      </c>
      <c r="C366" t="s">
        <v>3369</v>
      </c>
      <c r="D366" t="s">
        <v>3266</v>
      </c>
      <c r="E366">
        <v>52</v>
      </c>
      <c r="F366" t="s">
        <v>3262</v>
      </c>
      <c r="G366" t="s">
        <v>3265</v>
      </c>
      <c r="H366" s="33">
        <v>42160</v>
      </c>
      <c r="I366" s="1">
        <v>45693.279999999999</v>
      </c>
    </row>
    <row r="367" spans="1:9" x14ac:dyDescent="0.25">
      <c r="A367" s="3">
        <v>200002101</v>
      </c>
      <c r="B367" t="s">
        <v>3494</v>
      </c>
      <c r="C367" t="s">
        <v>3487</v>
      </c>
      <c r="D367" t="s">
        <v>3259</v>
      </c>
      <c r="E367">
        <v>48</v>
      </c>
      <c r="F367" t="s">
        <v>3262</v>
      </c>
      <c r="G367" t="s">
        <v>3265</v>
      </c>
      <c r="H367" s="33">
        <v>42264</v>
      </c>
      <c r="I367" s="1">
        <v>45705.24</v>
      </c>
    </row>
    <row r="368" spans="1:9" x14ac:dyDescent="0.25">
      <c r="A368" s="3">
        <v>200002598</v>
      </c>
      <c r="B368" t="s">
        <v>3322</v>
      </c>
      <c r="C368" t="s">
        <v>3307</v>
      </c>
      <c r="D368" t="s">
        <v>3259</v>
      </c>
      <c r="E368">
        <v>52</v>
      </c>
      <c r="F368" t="s">
        <v>3262</v>
      </c>
      <c r="G368" t="s">
        <v>3265</v>
      </c>
      <c r="H368" s="33">
        <v>42290</v>
      </c>
      <c r="I368" s="1">
        <v>45992.160000000003</v>
      </c>
    </row>
    <row r="369" spans="1:9" x14ac:dyDescent="0.25">
      <c r="A369" s="3">
        <v>200000583</v>
      </c>
      <c r="B369" t="s">
        <v>3344</v>
      </c>
      <c r="C369" t="s">
        <v>3435</v>
      </c>
      <c r="D369" t="s">
        <v>3266</v>
      </c>
      <c r="E369">
        <v>56</v>
      </c>
      <c r="F369" t="s">
        <v>3262</v>
      </c>
      <c r="G369" t="s">
        <v>3265</v>
      </c>
      <c r="H369" s="33">
        <v>42143</v>
      </c>
      <c r="I369" s="1">
        <v>46034.1</v>
      </c>
    </row>
    <row r="370" spans="1:9" x14ac:dyDescent="0.25">
      <c r="A370" s="3">
        <v>200003696</v>
      </c>
      <c r="B370" t="s">
        <v>3534</v>
      </c>
      <c r="C370" t="s">
        <v>3282</v>
      </c>
      <c r="D370" t="s">
        <v>3259</v>
      </c>
      <c r="E370">
        <v>48</v>
      </c>
      <c r="F370" t="s">
        <v>3262</v>
      </c>
      <c r="G370" t="s">
        <v>3265</v>
      </c>
      <c r="H370" s="33">
        <v>42351</v>
      </c>
      <c r="I370" s="1">
        <v>46551.519999999997</v>
      </c>
    </row>
    <row r="371" spans="1:9" x14ac:dyDescent="0.25">
      <c r="A371" s="3">
        <v>200001695</v>
      </c>
      <c r="B371" t="s">
        <v>3291</v>
      </c>
      <c r="C371" t="s">
        <v>3393</v>
      </c>
      <c r="D371" t="s">
        <v>3266</v>
      </c>
      <c r="E371">
        <v>55</v>
      </c>
      <c r="F371" t="s">
        <v>3262</v>
      </c>
      <c r="G371" t="s">
        <v>3265</v>
      </c>
      <c r="H371" s="33">
        <v>42237</v>
      </c>
      <c r="I371" s="1">
        <v>46862.559999999998</v>
      </c>
    </row>
    <row r="372" spans="1:9" x14ac:dyDescent="0.25">
      <c r="A372" s="3">
        <v>200003939</v>
      </c>
      <c r="B372" t="s">
        <v>3383</v>
      </c>
      <c r="C372" t="s">
        <v>3277</v>
      </c>
      <c r="D372" t="s">
        <v>3266</v>
      </c>
      <c r="E372">
        <v>39</v>
      </c>
      <c r="F372" t="s">
        <v>3262</v>
      </c>
      <c r="G372" t="s">
        <v>3265</v>
      </c>
      <c r="H372" s="33">
        <v>42363</v>
      </c>
      <c r="I372" s="1">
        <v>47002.22</v>
      </c>
    </row>
    <row r="373" spans="1:9" x14ac:dyDescent="0.25">
      <c r="A373" s="3">
        <v>200002256</v>
      </c>
      <c r="B373" t="s">
        <v>3331</v>
      </c>
      <c r="C373" t="s">
        <v>3396</v>
      </c>
      <c r="D373" t="s">
        <v>3259</v>
      </c>
      <c r="E373">
        <v>58</v>
      </c>
      <c r="F373" t="s">
        <v>3262</v>
      </c>
      <c r="G373" t="s">
        <v>3265</v>
      </c>
      <c r="H373" s="33">
        <v>42271</v>
      </c>
      <c r="I373" s="1">
        <v>47114.02</v>
      </c>
    </row>
    <row r="374" spans="1:9" x14ac:dyDescent="0.25">
      <c r="A374" s="3">
        <v>200003691</v>
      </c>
      <c r="B374" t="s">
        <v>3377</v>
      </c>
      <c r="C374" t="s">
        <v>3321</v>
      </c>
      <c r="D374" t="s">
        <v>3266</v>
      </c>
      <c r="E374">
        <v>53</v>
      </c>
      <c r="F374" t="s">
        <v>3262</v>
      </c>
      <c r="G374" t="s">
        <v>3265</v>
      </c>
      <c r="H374" s="33">
        <v>42351</v>
      </c>
      <c r="I374" s="1">
        <v>47265.41</v>
      </c>
    </row>
    <row r="375" spans="1:9" x14ac:dyDescent="0.25">
      <c r="A375" s="3">
        <v>200002898</v>
      </c>
      <c r="B375" t="s">
        <v>3285</v>
      </c>
      <c r="C375" t="s">
        <v>3263</v>
      </c>
      <c r="D375" t="s">
        <v>3266</v>
      </c>
      <c r="E375">
        <v>51</v>
      </c>
      <c r="F375" t="s">
        <v>3262</v>
      </c>
      <c r="G375" t="s">
        <v>3265</v>
      </c>
      <c r="H375" s="33">
        <v>42306</v>
      </c>
      <c r="I375" s="1">
        <v>47468.79</v>
      </c>
    </row>
    <row r="376" spans="1:9" x14ac:dyDescent="0.25">
      <c r="A376" s="3">
        <v>200002896</v>
      </c>
      <c r="B376" t="s">
        <v>3306</v>
      </c>
      <c r="C376" t="s">
        <v>3392</v>
      </c>
      <c r="D376" t="s">
        <v>3259</v>
      </c>
      <c r="E376">
        <v>57</v>
      </c>
      <c r="F376" t="s">
        <v>3262</v>
      </c>
      <c r="G376" t="s">
        <v>3265</v>
      </c>
      <c r="H376" s="33">
        <v>42306</v>
      </c>
      <c r="I376" s="1">
        <v>47745.75</v>
      </c>
    </row>
    <row r="377" spans="1:9" x14ac:dyDescent="0.25">
      <c r="A377" s="3">
        <v>200003605</v>
      </c>
      <c r="B377" t="s">
        <v>3547</v>
      </c>
      <c r="C377" t="s">
        <v>3519</v>
      </c>
      <c r="D377" t="s">
        <v>3266</v>
      </c>
      <c r="E377">
        <v>49</v>
      </c>
      <c r="F377" t="s">
        <v>3262</v>
      </c>
      <c r="G377" t="s">
        <v>3265</v>
      </c>
      <c r="H377" s="33">
        <v>42345</v>
      </c>
      <c r="I377" s="1">
        <v>47764.94</v>
      </c>
    </row>
    <row r="378" spans="1:9" x14ac:dyDescent="0.25">
      <c r="A378" s="3">
        <v>200002517</v>
      </c>
      <c r="B378" t="s">
        <v>3577</v>
      </c>
      <c r="C378" t="s">
        <v>3429</v>
      </c>
      <c r="D378" t="s">
        <v>3266</v>
      </c>
      <c r="E378">
        <v>60</v>
      </c>
      <c r="F378" t="s">
        <v>3262</v>
      </c>
      <c r="G378" t="s">
        <v>3265</v>
      </c>
      <c r="H378" s="33">
        <v>42285</v>
      </c>
      <c r="I378" s="1">
        <v>47942.04</v>
      </c>
    </row>
    <row r="379" spans="1:9" x14ac:dyDescent="0.25">
      <c r="A379" s="3">
        <v>200001904</v>
      </c>
      <c r="B379" t="s">
        <v>3542</v>
      </c>
      <c r="C379" t="s">
        <v>3501</v>
      </c>
      <c r="D379" t="s">
        <v>3266</v>
      </c>
      <c r="E379">
        <v>50</v>
      </c>
      <c r="F379" t="s">
        <v>3262</v>
      </c>
      <c r="G379" t="s">
        <v>3265</v>
      </c>
      <c r="H379" s="33">
        <v>42250</v>
      </c>
      <c r="I379" s="1">
        <v>48266.76</v>
      </c>
    </row>
    <row r="380" spans="1:9" x14ac:dyDescent="0.25">
      <c r="A380" s="3">
        <v>200001669</v>
      </c>
      <c r="B380" t="s">
        <v>3521</v>
      </c>
      <c r="C380" t="s">
        <v>3552</v>
      </c>
      <c r="D380" t="s">
        <v>3266</v>
      </c>
      <c r="E380">
        <v>47</v>
      </c>
      <c r="F380" t="s">
        <v>3262</v>
      </c>
      <c r="G380" t="s">
        <v>3265</v>
      </c>
      <c r="H380" s="33">
        <v>42235</v>
      </c>
      <c r="I380" s="1">
        <v>48268.62</v>
      </c>
    </row>
    <row r="381" spans="1:9" x14ac:dyDescent="0.25">
      <c r="A381" s="3">
        <v>200000647</v>
      </c>
      <c r="B381" t="s">
        <v>3399</v>
      </c>
      <c r="C381" t="s">
        <v>3540</v>
      </c>
      <c r="D381" t="s">
        <v>3259</v>
      </c>
      <c r="E381">
        <v>50</v>
      </c>
      <c r="F381" t="s">
        <v>3262</v>
      </c>
      <c r="G381" t="s">
        <v>3265</v>
      </c>
      <c r="H381" s="33">
        <v>42147</v>
      </c>
      <c r="I381" s="1">
        <v>48457.18</v>
      </c>
    </row>
    <row r="382" spans="1:9" x14ac:dyDescent="0.25">
      <c r="A382" s="3">
        <v>200000465</v>
      </c>
      <c r="B382" t="s">
        <v>3377</v>
      </c>
      <c r="C382" t="s">
        <v>3411</v>
      </c>
      <c r="D382" t="s">
        <v>3266</v>
      </c>
      <c r="E382">
        <v>42</v>
      </c>
      <c r="F382" t="s">
        <v>3262</v>
      </c>
      <c r="G382" t="s">
        <v>3265</v>
      </c>
      <c r="H382" s="33">
        <v>42136</v>
      </c>
      <c r="I382" s="1">
        <v>48457.47</v>
      </c>
    </row>
    <row r="383" spans="1:9" x14ac:dyDescent="0.25">
      <c r="A383" s="3">
        <v>200003400</v>
      </c>
      <c r="B383" t="s">
        <v>3337</v>
      </c>
      <c r="C383" t="s">
        <v>3315</v>
      </c>
      <c r="D383" t="s">
        <v>3259</v>
      </c>
      <c r="E383">
        <v>52</v>
      </c>
      <c r="F383" t="s">
        <v>3262</v>
      </c>
      <c r="G383" t="s">
        <v>3265</v>
      </c>
      <c r="H383" s="33">
        <v>42335</v>
      </c>
      <c r="I383" s="1">
        <v>48602.47</v>
      </c>
    </row>
    <row r="384" spans="1:9" x14ac:dyDescent="0.25">
      <c r="A384" s="3">
        <v>200003563</v>
      </c>
      <c r="B384" t="s">
        <v>3308</v>
      </c>
      <c r="C384" t="s">
        <v>3349</v>
      </c>
      <c r="D384" t="s">
        <v>3259</v>
      </c>
      <c r="E384">
        <v>38</v>
      </c>
      <c r="F384" t="s">
        <v>3262</v>
      </c>
      <c r="G384" t="s">
        <v>3265</v>
      </c>
      <c r="H384" s="33">
        <v>42343</v>
      </c>
      <c r="I384" s="1">
        <v>48778.81</v>
      </c>
    </row>
    <row r="385" spans="1:9" x14ac:dyDescent="0.25">
      <c r="A385" s="3">
        <v>200000014</v>
      </c>
      <c r="B385" t="s">
        <v>3544</v>
      </c>
      <c r="C385" t="s">
        <v>3411</v>
      </c>
      <c r="D385" t="s">
        <v>3259</v>
      </c>
      <c r="E385">
        <v>46</v>
      </c>
      <c r="F385" t="s">
        <v>3262</v>
      </c>
      <c r="G385" t="s">
        <v>3265</v>
      </c>
      <c r="H385" s="33">
        <v>42016</v>
      </c>
      <c r="I385" s="1">
        <v>48791.46</v>
      </c>
    </row>
    <row r="386" spans="1:9" x14ac:dyDescent="0.25">
      <c r="A386" s="3">
        <v>200000699</v>
      </c>
      <c r="B386" t="s">
        <v>3382</v>
      </c>
      <c r="C386" t="s">
        <v>3489</v>
      </c>
      <c r="D386" t="s">
        <v>3259</v>
      </c>
      <c r="E386">
        <v>60</v>
      </c>
      <c r="F386" t="s">
        <v>3262</v>
      </c>
      <c r="G386" t="s">
        <v>3265</v>
      </c>
      <c r="H386" s="33">
        <v>42151</v>
      </c>
      <c r="I386" s="1">
        <v>49081.5</v>
      </c>
    </row>
    <row r="387" spans="1:9" x14ac:dyDescent="0.25">
      <c r="A387" s="3">
        <v>200001829</v>
      </c>
      <c r="B387" t="s">
        <v>3484</v>
      </c>
      <c r="C387" t="s">
        <v>3461</v>
      </c>
      <c r="D387" t="s">
        <v>3266</v>
      </c>
      <c r="E387">
        <v>52</v>
      </c>
      <c r="F387" t="s">
        <v>3262</v>
      </c>
      <c r="G387" t="s">
        <v>3265</v>
      </c>
      <c r="H387" s="33">
        <v>42244</v>
      </c>
      <c r="I387" s="1">
        <v>49205.24</v>
      </c>
    </row>
    <row r="388" spans="1:9" x14ac:dyDescent="0.25">
      <c r="A388" s="3">
        <v>200003652</v>
      </c>
      <c r="B388" t="s">
        <v>3404</v>
      </c>
      <c r="C388" t="s">
        <v>3273</v>
      </c>
      <c r="D388" t="s">
        <v>3266</v>
      </c>
      <c r="E388">
        <v>49</v>
      </c>
      <c r="F388" t="s">
        <v>3262</v>
      </c>
      <c r="G388" t="s">
        <v>3265</v>
      </c>
      <c r="H388" s="33">
        <v>42348</v>
      </c>
      <c r="I388" s="1">
        <v>49277</v>
      </c>
    </row>
    <row r="389" spans="1:9" x14ac:dyDescent="0.25">
      <c r="A389" s="3">
        <v>200002709</v>
      </c>
      <c r="B389" t="s">
        <v>3446</v>
      </c>
      <c r="C389" t="s">
        <v>3319</v>
      </c>
      <c r="D389" t="s">
        <v>3259</v>
      </c>
      <c r="E389">
        <v>53</v>
      </c>
      <c r="F389" t="s">
        <v>3262</v>
      </c>
      <c r="G389" t="s">
        <v>3265</v>
      </c>
      <c r="H389" s="33">
        <v>42297</v>
      </c>
      <c r="I389" s="1">
        <v>49863.23</v>
      </c>
    </row>
    <row r="390" spans="1:9" x14ac:dyDescent="0.25">
      <c r="A390" s="3">
        <v>200002160</v>
      </c>
      <c r="B390" t="s">
        <v>3574</v>
      </c>
      <c r="C390" t="s">
        <v>3411</v>
      </c>
      <c r="D390" t="s">
        <v>3266</v>
      </c>
      <c r="E390">
        <v>51</v>
      </c>
      <c r="F390" t="s">
        <v>3262</v>
      </c>
      <c r="G390" t="s">
        <v>3265</v>
      </c>
      <c r="H390" s="33">
        <v>42267</v>
      </c>
      <c r="I390" s="1">
        <v>50115.25</v>
      </c>
    </row>
    <row r="391" spans="1:9" x14ac:dyDescent="0.25">
      <c r="A391" s="3">
        <v>200001869</v>
      </c>
      <c r="B391" t="s">
        <v>3272</v>
      </c>
      <c r="C391" t="s">
        <v>3481</v>
      </c>
      <c r="D391" t="s">
        <v>3259</v>
      </c>
      <c r="E391">
        <v>59</v>
      </c>
      <c r="F391" t="s">
        <v>3262</v>
      </c>
      <c r="G391" t="s">
        <v>3265</v>
      </c>
      <c r="H391" s="33">
        <v>42247</v>
      </c>
      <c r="I391" s="1">
        <v>50189.26</v>
      </c>
    </row>
    <row r="392" spans="1:9" x14ac:dyDescent="0.25">
      <c r="A392" s="3">
        <v>200001453</v>
      </c>
      <c r="B392" t="s">
        <v>3324</v>
      </c>
      <c r="C392" t="s">
        <v>3511</v>
      </c>
      <c r="D392" t="s">
        <v>3266</v>
      </c>
      <c r="E392">
        <v>53</v>
      </c>
      <c r="F392" t="s">
        <v>3262</v>
      </c>
      <c r="G392" t="s">
        <v>3265</v>
      </c>
      <c r="H392" s="33">
        <v>42215</v>
      </c>
      <c r="I392" s="1">
        <v>51621.760000000002</v>
      </c>
    </row>
    <row r="393" spans="1:9" x14ac:dyDescent="0.25">
      <c r="A393" s="3">
        <v>200001271</v>
      </c>
      <c r="B393" t="s">
        <v>3572</v>
      </c>
      <c r="C393" t="s">
        <v>3489</v>
      </c>
      <c r="D393" t="s">
        <v>3266</v>
      </c>
      <c r="E393">
        <v>28</v>
      </c>
      <c r="F393" t="s">
        <v>3262</v>
      </c>
      <c r="G393" t="s">
        <v>3265</v>
      </c>
      <c r="H393" s="33">
        <v>42204</v>
      </c>
      <c r="I393" s="1">
        <v>52614.67</v>
      </c>
    </row>
    <row r="394" spans="1:9" x14ac:dyDescent="0.25">
      <c r="A394" s="3">
        <v>200001993</v>
      </c>
      <c r="B394" t="s">
        <v>3331</v>
      </c>
      <c r="C394" t="s">
        <v>3570</v>
      </c>
      <c r="D394" t="s">
        <v>3259</v>
      </c>
      <c r="E394">
        <v>63</v>
      </c>
      <c r="F394" t="s">
        <v>3262</v>
      </c>
      <c r="G394" t="s">
        <v>3265</v>
      </c>
      <c r="H394" s="33">
        <v>42257</v>
      </c>
      <c r="I394" s="1">
        <v>53004.65</v>
      </c>
    </row>
    <row r="395" spans="1:9" x14ac:dyDescent="0.25">
      <c r="A395" s="3">
        <v>200000370</v>
      </c>
      <c r="B395" t="s">
        <v>3380</v>
      </c>
      <c r="C395" t="s">
        <v>3384</v>
      </c>
      <c r="D395" t="s">
        <v>3259</v>
      </c>
      <c r="E395">
        <v>62</v>
      </c>
      <c r="F395" t="s">
        <v>3262</v>
      </c>
      <c r="G395" t="s">
        <v>3265</v>
      </c>
      <c r="H395" s="33">
        <v>42129</v>
      </c>
      <c r="I395" s="1">
        <v>53342.1</v>
      </c>
    </row>
    <row r="396" spans="1:9" x14ac:dyDescent="0.25">
      <c r="A396" s="3">
        <v>200003426</v>
      </c>
      <c r="B396" t="s">
        <v>3571</v>
      </c>
      <c r="C396" t="s">
        <v>3364</v>
      </c>
      <c r="D396" t="s">
        <v>3259</v>
      </c>
      <c r="E396">
        <v>53</v>
      </c>
      <c r="F396" t="s">
        <v>3262</v>
      </c>
      <c r="G396" t="s">
        <v>3265</v>
      </c>
      <c r="H396" s="33">
        <v>42336</v>
      </c>
      <c r="I396" s="1">
        <v>53354.74</v>
      </c>
    </row>
    <row r="397" spans="1:9" x14ac:dyDescent="0.25">
      <c r="A397" s="3">
        <v>200001441</v>
      </c>
      <c r="B397" t="s">
        <v>3494</v>
      </c>
      <c r="C397" t="s">
        <v>3561</v>
      </c>
      <c r="D397" t="s">
        <v>3259</v>
      </c>
      <c r="E397">
        <v>51</v>
      </c>
      <c r="F397" t="s">
        <v>3262</v>
      </c>
      <c r="G397" t="s">
        <v>3265</v>
      </c>
      <c r="H397" s="33">
        <v>42214</v>
      </c>
      <c r="I397" s="1">
        <v>53537.01</v>
      </c>
    </row>
    <row r="398" spans="1:9" x14ac:dyDescent="0.25">
      <c r="A398" s="3">
        <v>200002653</v>
      </c>
      <c r="B398" t="s">
        <v>3335</v>
      </c>
      <c r="C398" t="s">
        <v>3315</v>
      </c>
      <c r="D398" t="s">
        <v>3266</v>
      </c>
      <c r="E398">
        <v>52</v>
      </c>
      <c r="F398" t="s">
        <v>3262</v>
      </c>
      <c r="G398" t="s">
        <v>3265</v>
      </c>
      <c r="H398" s="33">
        <v>42293</v>
      </c>
      <c r="I398" s="1">
        <v>53599.25</v>
      </c>
    </row>
    <row r="399" spans="1:9" x14ac:dyDescent="0.25">
      <c r="A399" s="3">
        <v>200002903</v>
      </c>
      <c r="B399" t="s">
        <v>3274</v>
      </c>
      <c r="C399" t="s">
        <v>3554</v>
      </c>
      <c r="D399" t="s">
        <v>3266</v>
      </c>
      <c r="E399">
        <v>53</v>
      </c>
      <c r="F399" t="s">
        <v>3262</v>
      </c>
      <c r="G399" t="s">
        <v>3265</v>
      </c>
      <c r="H399" s="33">
        <v>42306</v>
      </c>
      <c r="I399" s="1">
        <v>53820.41</v>
      </c>
    </row>
    <row r="400" spans="1:9" x14ac:dyDescent="0.25">
      <c r="A400" s="3">
        <v>200002357</v>
      </c>
      <c r="B400" t="s">
        <v>3397</v>
      </c>
      <c r="C400" t="s">
        <v>3298</v>
      </c>
      <c r="D400" t="s">
        <v>3266</v>
      </c>
      <c r="E400">
        <v>58</v>
      </c>
      <c r="F400" t="s">
        <v>3262</v>
      </c>
      <c r="G400" t="s">
        <v>3265</v>
      </c>
      <c r="H400" s="33">
        <v>42275</v>
      </c>
      <c r="I400" s="1">
        <v>53914.11</v>
      </c>
    </row>
    <row r="401" spans="1:9" x14ac:dyDescent="0.25">
      <c r="A401" s="3">
        <v>200002922</v>
      </c>
      <c r="B401" t="s">
        <v>3304</v>
      </c>
      <c r="C401" t="s">
        <v>3294</v>
      </c>
      <c r="D401" t="s">
        <v>3266</v>
      </c>
      <c r="E401">
        <v>59</v>
      </c>
      <c r="F401" t="s">
        <v>3262</v>
      </c>
      <c r="G401" t="s">
        <v>3265</v>
      </c>
      <c r="H401" s="33">
        <v>42307</v>
      </c>
      <c r="I401" s="1">
        <v>54003.42</v>
      </c>
    </row>
    <row r="402" spans="1:9" x14ac:dyDescent="0.25">
      <c r="A402" s="3">
        <v>200001569</v>
      </c>
      <c r="B402" t="s">
        <v>3401</v>
      </c>
      <c r="C402" t="s">
        <v>3355</v>
      </c>
      <c r="D402" t="s">
        <v>3259</v>
      </c>
      <c r="E402">
        <v>58</v>
      </c>
      <c r="F402" t="s">
        <v>3262</v>
      </c>
      <c r="G402" t="s">
        <v>3265</v>
      </c>
      <c r="H402" s="33">
        <v>42226</v>
      </c>
      <c r="I402" s="1">
        <v>54124.86</v>
      </c>
    </row>
    <row r="403" spans="1:9" x14ac:dyDescent="0.25">
      <c r="A403" s="3">
        <v>200003647</v>
      </c>
      <c r="B403" t="s">
        <v>3323</v>
      </c>
      <c r="C403" t="s">
        <v>3483</v>
      </c>
      <c r="D403" t="s">
        <v>3259</v>
      </c>
      <c r="E403">
        <v>47</v>
      </c>
      <c r="F403" t="s">
        <v>3262</v>
      </c>
      <c r="G403" t="s">
        <v>3265</v>
      </c>
      <c r="H403" s="33">
        <v>42348</v>
      </c>
      <c r="I403" s="1">
        <v>54547.24</v>
      </c>
    </row>
    <row r="404" spans="1:9" x14ac:dyDescent="0.25">
      <c r="A404" s="3">
        <v>200000046</v>
      </c>
      <c r="B404" t="s">
        <v>3428</v>
      </c>
      <c r="C404" t="s">
        <v>3310</v>
      </c>
      <c r="D404" t="s">
        <v>3266</v>
      </c>
      <c r="E404">
        <v>47</v>
      </c>
      <c r="F404" t="s">
        <v>3262</v>
      </c>
      <c r="G404" t="s">
        <v>3265</v>
      </c>
      <c r="H404" s="33">
        <v>42038</v>
      </c>
      <c r="I404" s="1">
        <v>54589.61</v>
      </c>
    </row>
    <row r="405" spans="1:9" x14ac:dyDescent="0.25">
      <c r="A405" s="3">
        <v>200003796</v>
      </c>
      <c r="B405" t="s">
        <v>3506</v>
      </c>
      <c r="C405" t="s">
        <v>3499</v>
      </c>
      <c r="D405" t="s">
        <v>3259</v>
      </c>
      <c r="E405">
        <v>48</v>
      </c>
      <c r="F405" t="s">
        <v>3262</v>
      </c>
      <c r="G405" t="s">
        <v>3265</v>
      </c>
      <c r="H405" s="33">
        <v>42355</v>
      </c>
      <c r="I405" s="1">
        <v>54607.76</v>
      </c>
    </row>
    <row r="406" spans="1:9" x14ac:dyDescent="0.25">
      <c r="A406" s="3">
        <v>200000585</v>
      </c>
      <c r="B406" t="s">
        <v>3467</v>
      </c>
      <c r="C406" t="s">
        <v>3511</v>
      </c>
      <c r="D406" t="s">
        <v>3259</v>
      </c>
      <c r="E406">
        <v>58</v>
      </c>
      <c r="F406" t="s">
        <v>3262</v>
      </c>
      <c r="G406" t="s">
        <v>3265</v>
      </c>
      <c r="H406" s="33">
        <v>42143</v>
      </c>
      <c r="I406" s="1">
        <v>54739.91</v>
      </c>
    </row>
    <row r="407" spans="1:9" x14ac:dyDescent="0.25">
      <c r="A407" s="3">
        <v>200000963</v>
      </c>
      <c r="B407" t="s">
        <v>3534</v>
      </c>
      <c r="C407" t="s">
        <v>3392</v>
      </c>
      <c r="D407" t="s">
        <v>3259</v>
      </c>
      <c r="E407">
        <v>56</v>
      </c>
      <c r="F407" t="s">
        <v>3262</v>
      </c>
      <c r="G407" t="s">
        <v>3265</v>
      </c>
      <c r="H407" s="33">
        <v>42176</v>
      </c>
      <c r="I407" s="1">
        <v>54809.65</v>
      </c>
    </row>
    <row r="408" spans="1:9" x14ac:dyDescent="0.25">
      <c r="A408" s="3">
        <v>200003718</v>
      </c>
      <c r="B408" t="s">
        <v>3441</v>
      </c>
      <c r="C408" t="s">
        <v>3511</v>
      </c>
      <c r="D408" t="s">
        <v>3259</v>
      </c>
      <c r="E408">
        <v>38</v>
      </c>
      <c r="F408" t="s">
        <v>3262</v>
      </c>
      <c r="G408" t="s">
        <v>3265</v>
      </c>
      <c r="H408" s="33">
        <v>42352</v>
      </c>
      <c r="I408" s="1">
        <v>54828.36</v>
      </c>
    </row>
    <row r="409" spans="1:9" x14ac:dyDescent="0.25">
      <c r="A409" s="3">
        <v>200002071</v>
      </c>
      <c r="B409" t="s">
        <v>3453</v>
      </c>
      <c r="C409" t="s">
        <v>3279</v>
      </c>
      <c r="D409" t="s">
        <v>3266</v>
      </c>
      <c r="E409">
        <v>51</v>
      </c>
      <c r="F409" t="s">
        <v>3262</v>
      </c>
      <c r="G409" t="s">
        <v>3265</v>
      </c>
      <c r="H409" s="33">
        <v>42262</v>
      </c>
      <c r="I409" s="1">
        <v>55056.65</v>
      </c>
    </row>
    <row r="410" spans="1:9" x14ac:dyDescent="0.25">
      <c r="A410" s="3">
        <v>200003014</v>
      </c>
      <c r="B410" t="s">
        <v>3414</v>
      </c>
      <c r="C410" t="s">
        <v>3418</v>
      </c>
      <c r="D410" t="s">
        <v>3259</v>
      </c>
      <c r="E410">
        <v>60</v>
      </c>
      <c r="F410" t="s">
        <v>3262</v>
      </c>
      <c r="G410" t="s">
        <v>3265</v>
      </c>
      <c r="H410" s="33">
        <v>42312</v>
      </c>
      <c r="I410" s="1">
        <v>55173.94</v>
      </c>
    </row>
    <row r="411" spans="1:9" x14ac:dyDescent="0.25">
      <c r="A411" s="3">
        <v>200001454</v>
      </c>
      <c r="B411" t="s">
        <v>3539</v>
      </c>
      <c r="C411" t="s">
        <v>3512</v>
      </c>
      <c r="D411" t="s">
        <v>3266</v>
      </c>
      <c r="E411">
        <v>59</v>
      </c>
      <c r="F411" t="s">
        <v>3262</v>
      </c>
      <c r="G411" t="s">
        <v>3265</v>
      </c>
      <c r="H411" s="33">
        <v>42215</v>
      </c>
      <c r="I411" s="1">
        <v>55368.66</v>
      </c>
    </row>
    <row r="412" spans="1:9" x14ac:dyDescent="0.25">
      <c r="A412" s="3">
        <v>200002094</v>
      </c>
      <c r="B412" t="s">
        <v>3506</v>
      </c>
      <c r="C412" t="s">
        <v>3400</v>
      </c>
      <c r="D412" t="s">
        <v>3259</v>
      </c>
      <c r="E412">
        <v>50</v>
      </c>
      <c r="F412" t="s">
        <v>3262</v>
      </c>
      <c r="G412" t="s">
        <v>3265</v>
      </c>
      <c r="H412" s="33">
        <v>42263</v>
      </c>
      <c r="I412" s="1">
        <v>55396.83</v>
      </c>
    </row>
    <row r="413" spans="1:9" x14ac:dyDescent="0.25">
      <c r="A413" s="3">
        <v>200003769</v>
      </c>
      <c r="B413" t="s">
        <v>3353</v>
      </c>
      <c r="C413" t="s">
        <v>3357</v>
      </c>
      <c r="D413" t="s">
        <v>3259</v>
      </c>
      <c r="E413">
        <v>61</v>
      </c>
      <c r="F413" t="s">
        <v>3262</v>
      </c>
      <c r="G413" t="s">
        <v>3265</v>
      </c>
      <c r="H413" s="33">
        <v>42354</v>
      </c>
      <c r="I413" s="1">
        <v>55421.45</v>
      </c>
    </row>
    <row r="414" spans="1:9" x14ac:dyDescent="0.25">
      <c r="A414" s="3">
        <v>200001179</v>
      </c>
      <c r="B414" t="s">
        <v>3559</v>
      </c>
      <c r="C414" t="s">
        <v>3472</v>
      </c>
      <c r="D414" t="s">
        <v>3259</v>
      </c>
      <c r="E414">
        <v>43</v>
      </c>
      <c r="F414" t="s">
        <v>3262</v>
      </c>
      <c r="G414" t="s">
        <v>3265</v>
      </c>
      <c r="H414" s="33">
        <v>42197</v>
      </c>
      <c r="I414" s="1">
        <v>55959.34</v>
      </c>
    </row>
    <row r="415" spans="1:9" x14ac:dyDescent="0.25">
      <c r="A415" s="3">
        <v>200002149</v>
      </c>
      <c r="B415" t="s">
        <v>3451</v>
      </c>
      <c r="C415" t="s">
        <v>3452</v>
      </c>
      <c r="D415" t="s">
        <v>3266</v>
      </c>
      <c r="E415">
        <v>53</v>
      </c>
      <c r="F415" t="s">
        <v>3262</v>
      </c>
      <c r="G415" t="s">
        <v>3265</v>
      </c>
      <c r="H415" s="33">
        <v>42266</v>
      </c>
      <c r="I415" s="1">
        <v>56122.61</v>
      </c>
    </row>
    <row r="416" spans="1:9" x14ac:dyDescent="0.25">
      <c r="A416" s="3">
        <v>200003824</v>
      </c>
      <c r="B416" t="s">
        <v>3486</v>
      </c>
      <c r="C416" t="s">
        <v>3332</v>
      </c>
      <c r="D416" t="s">
        <v>3266</v>
      </c>
      <c r="E416">
        <v>42</v>
      </c>
      <c r="F416" t="s">
        <v>3262</v>
      </c>
      <c r="G416" t="s">
        <v>3265</v>
      </c>
      <c r="H416" s="33">
        <v>42357</v>
      </c>
      <c r="I416" s="1">
        <v>56135.18</v>
      </c>
    </row>
    <row r="417" spans="1:9" x14ac:dyDescent="0.25">
      <c r="A417" s="3">
        <v>200002011</v>
      </c>
      <c r="B417" t="s">
        <v>3268</v>
      </c>
      <c r="C417" t="s">
        <v>3334</v>
      </c>
      <c r="D417" t="s">
        <v>3266</v>
      </c>
      <c r="E417">
        <v>53</v>
      </c>
      <c r="F417" t="s">
        <v>3262</v>
      </c>
      <c r="G417" t="s">
        <v>3265</v>
      </c>
      <c r="H417" s="33">
        <v>42258</v>
      </c>
      <c r="I417" s="1">
        <v>56872.97</v>
      </c>
    </row>
    <row r="418" spans="1:9" x14ac:dyDescent="0.25">
      <c r="A418" s="3">
        <v>200002899</v>
      </c>
      <c r="B418" t="s">
        <v>3564</v>
      </c>
      <c r="C418" t="s">
        <v>3294</v>
      </c>
      <c r="D418" t="s">
        <v>3266</v>
      </c>
      <c r="E418">
        <v>34</v>
      </c>
      <c r="F418" t="s">
        <v>3262</v>
      </c>
      <c r="G418" t="s">
        <v>3265</v>
      </c>
      <c r="H418" s="33">
        <v>42306</v>
      </c>
      <c r="I418" s="1">
        <v>57068.72</v>
      </c>
    </row>
    <row r="419" spans="1:9" x14ac:dyDescent="0.25">
      <c r="A419" s="3">
        <v>200000865</v>
      </c>
      <c r="B419" t="s">
        <v>3280</v>
      </c>
      <c r="C419" t="s">
        <v>3307</v>
      </c>
      <c r="D419" t="s">
        <v>3266</v>
      </c>
      <c r="E419">
        <v>43</v>
      </c>
      <c r="F419" t="s">
        <v>3262</v>
      </c>
      <c r="G419" t="s">
        <v>3265</v>
      </c>
      <c r="H419" s="33">
        <v>42168</v>
      </c>
      <c r="I419" s="1">
        <v>57420.82</v>
      </c>
    </row>
    <row r="420" spans="1:9" x14ac:dyDescent="0.25">
      <c r="A420" s="3">
        <v>200001648</v>
      </c>
      <c r="B420" t="s">
        <v>3308</v>
      </c>
      <c r="C420" t="s">
        <v>3551</v>
      </c>
      <c r="D420" t="s">
        <v>3259</v>
      </c>
      <c r="E420">
        <v>41</v>
      </c>
      <c r="F420" t="s">
        <v>3262</v>
      </c>
      <c r="G420" t="s">
        <v>3265</v>
      </c>
      <c r="H420" s="33">
        <v>42233</v>
      </c>
      <c r="I420" s="1">
        <v>57520.31</v>
      </c>
    </row>
    <row r="421" spans="1:9" x14ac:dyDescent="0.25">
      <c r="A421" s="3">
        <v>200000459</v>
      </c>
      <c r="B421" t="s">
        <v>3559</v>
      </c>
      <c r="C421" t="s">
        <v>3347</v>
      </c>
      <c r="D421" t="s">
        <v>3259</v>
      </c>
      <c r="E421">
        <v>43</v>
      </c>
      <c r="F421" t="s">
        <v>3262</v>
      </c>
      <c r="G421" t="s">
        <v>3265</v>
      </c>
      <c r="H421" s="33">
        <v>42136</v>
      </c>
      <c r="I421" s="1">
        <v>57551.21</v>
      </c>
    </row>
    <row r="422" spans="1:9" x14ac:dyDescent="0.25">
      <c r="A422" s="3">
        <v>200003318</v>
      </c>
      <c r="B422" t="s">
        <v>3500</v>
      </c>
      <c r="C422" t="s">
        <v>3334</v>
      </c>
      <c r="D422" t="s">
        <v>3259</v>
      </c>
      <c r="E422">
        <v>50</v>
      </c>
      <c r="F422" t="s">
        <v>3262</v>
      </c>
      <c r="G422" t="s">
        <v>3265</v>
      </c>
      <c r="H422" s="33">
        <v>42331</v>
      </c>
      <c r="I422" s="1">
        <v>57632.39</v>
      </c>
    </row>
    <row r="423" spans="1:9" x14ac:dyDescent="0.25">
      <c r="A423" s="3">
        <v>200001992</v>
      </c>
      <c r="B423" t="s">
        <v>3455</v>
      </c>
      <c r="C423" t="s">
        <v>3355</v>
      </c>
      <c r="D423" t="s">
        <v>3259</v>
      </c>
      <c r="E423">
        <v>60</v>
      </c>
      <c r="F423" t="s">
        <v>3262</v>
      </c>
      <c r="G423" t="s">
        <v>3265</v>
      </c>
      <c r="H423" s="33">
        <v>42257</v>
      </c>
      <c r="I423" s="1">
        <v>58058.81</v>
      </c>
    </row>
    <row r="424" spans="1:9" x14ac:dyDescent="0.25">
      <c r="A424" s="3">
        <v>200000810</v>
      </c>
      <c r="B424" t="s">
        <v>3563</v>
      </c>
      <c r="C424" t="s">
        <v>3551</v>
      </c>
      <c r="D424" t="s">
        <v>3266</v>
      </c>
      <c r="E424">
        <v>48</v>
      </c>
      <c r="F424" t="s">
        <v>3262</v>
      </c>
      <c r="G424" t="s">
        <v>3265</v>
      </c>
      <c r="H424" s="33">
        <v>42160</v>
      </c>
      <c r="I424" s="1">
        <v>58229.1</v>
      </c>
    </row>
    <row r="425" spans="1:9" x14ac:dyDescent="0.25">
      <c r="A425" s="3">
        <v>200002830</v>
      </c>
      <c r="B425" t="s">
        <v>3451</v>
      </c>
      <c r="C425" t="s">
        <v>3345</v>
      </c>
      <c r="D425" t="s">
        <v>3266</v>
      </c>
      <c r="E425">
        <v>39</v>
      </c>
      <c r="F425" t="s">
        <v>3262</v>
      </c>
      <c r="G425" t="s">
        <v>3265</v>
      </c>
      <c r="H425" s="33">
        <v>42303</v>
      </c>
      <c r="I425" s="1">
        <v>58376.83</v>
      </c>
    </row>
    <row r="426" spans="1:9" x14ac:dyDescent="0.25">
      <c r="A426" s="3">
        <v>200002833</v>
      </c>
      <c r="B426" t="s">
        <v>3549</v>
      </c>
      <c r="C426" t="s">
        <v>3483</v>
      </c>
      <c r="D426" t="s">
        <v>3259</v>
      </c>
      <c r="E426">
        <v>45</v>
      </c>
      <c r="F426" t="s">
        <v>3262</v>
      </c>
      <c r="G426" t="s">
        <v>3265</v>
      </c>
      <c r="H426" s="33">
        <v>42303</v>
      </c>
      <c r="I426" s="1">
        <v>58442.239999999998</v>
      </c>
    </row>
    <row r="427" spans="1:9" x14ac:dyDescent="0.25">
      <c r="A427" s="3">
        <v>200000663</v>
      </c>
      <c r="B427" t="s">
        <v>3353</v>
      </c>
      <c r="C427" t="s">
        <v>3387</v>
      </c>
      <c r="D427" t="s">
        <v>3259</v>
      </c>
      <c r="E427">
        <v>52</v>
      </c>
      <c r="F427" t="s">
        <v>3262</v>
      </c>
      <c r="G427" t="s">
        <v>3265</v>
      </c>
      <c r="H427" s="33">
        <v>42148</v>
      </c>
      <c r="I427" s="1">
        <v>58470.37</v>
      </c>
    </row>
    <row r="428" spans="1:9" x14ac:dyDescent="0.25">
      <c r="A428" s="3">
        <v>200003548</v>
      </c>
      <c r="B428" t="s">
        <v>3564</v>
      </c>
      <c r="C428" t="s">
        <v>3556</v>
      </c>
      <c r="D428" t="s">
        <v>3266</v>
      </c>
      <c r="E428">
        <v>51</v>
      </c>
      <c r="F428" t="s">
        <v>3262</v>
      </c>
      <c r="G428" t="s">
        <v>3265</v>
      </c>
      <c r="H428" s="33">
        <v>42342</v>
      </c>
      <c r="I428" s="1">
        <v>58682.58</v>
      </c>
    </row>
    <row r="429" spans="1:9" x14ac:dyDescent="0.25">
      <c r="A429" s="3">
        <v>200002330</v>
      </c>
      <c r="B429" t="s">
        <v>3308</v>
      </c>
      <c r="C429" t="s">
        <v>3271</v>
      </c>
      <c r="D429" t="s">
        <v>3259</v>
      </c>
      <c r="E429">
        <v>58</v>
      </c>
      <c r="F429" t="s">
        <v>3262</v>
      </c>
      <c r="G429" t="s">
        <v>3265</v>
      </c>
      <c r="H429" s="33">
        <v>42274</v>
      </c>
      <c r="I429" s="1">
        <v>58713.96</v>
      </c>
    </row>
    <row r="430" spans="1:9" x14ac:dyDescent="0.25">
      <c r="A430" s="3">
        <v>200000186</v>
      </c>
      <c r="B430" t="s">
        <v>3309</v>
      </c>
      <c r="C430" t="s">
        <v>3292</v>
      </c>
      <c r="D430" t="s">
        <v>3266</v>
      </c>
      <c r="E430">
        <v>51</v>
      </c>
      <c r="F430" t="s">
        <v>3262</v>
      </c>
      <c r="G430" t="s">
        <v>3265</v>
      </c>
      <c r="H430" s="33">
        <v>42101</v>
      </c>
      <c r="I430" s="1">
        <v>58953.83</v>
      </c>
    </row>
    <row r="431" spans="1:9" x14ac:dyDescent="0.25">
      <c r="A431" s="3">
        <v>200002664</v>
      </c>
      <c r="B431" t="s">
        <v>3417</v>
      </c>
      <c r="C431" t="s">
        <v>3438</v>
      </c>
      <c r="D431" t="s">
        <v>3266</v>
      </c>
      <c r="E431">
        <v>42</v>
      </c>
      <c r="F431" t="s">
        <v>3262</v>
      </c>
      <c r="G431" t="s">
        <v>3265</v>
      </c>
      <c r="H431" s="33">
        <v>42294</v>
      </c>
      <c r="I431" s="1">
        <v>59189.09</v>
      </c>
    </row>
    <row r="432" spans="1:9" x14ac:dyDescent="0.25">
      <c r="A432" s="3">
        <v>200003399</v>
      </c>
      <c r="B432" t="s">
        <v>3274</v>
      </c>
      <c r="C432" t="s">
        <v>3442</v>
      </c>
      <c r="D432" t="s">
        <v>3266</v>
      </c>
      <c r="E432">
        <v>44</v>
      </c>
      <c r="F432" t="s">
        <v>3262</v>
      </c>
      <c r="G432" t="s">
        <v>3265</v>
      </c>
      <c r="H432" s="33">
        <v>42335</v>
      </c>
      <c r="I432" s="1">
        <v>59401.58</v>
      </c>
    </row>
    <row r="433" spans="1:9" x14ac:dyDescent="0.25">
      <c r="A433" s="3">
        <v>200004012</v>
      </c>
      <c r="B433" t="s">
        <v>3268</v>
      </c>
      <c r="C433" t="s">
        <v>3267</v>
      </c>
      <c r="D433" t="s">
        <v>3266</v>
      </c>
      <c r="E433">
        <v>50</v>
      </c>
      <c r="F433" t="s">
        <v>3262</v>
      </c>
      <c r="G433" t="s">
        <v>3265</v>
      </c>
      <c r="H433" s="33">
        <v>42368</v>
      </c>
      <c r="I433" s="1">
        <v>59477.82</v>
      </c>
    </row>
    <row r="434" spans="1:9" x14ac:dyDescent="0.25">
      <c r="A434" s="3">
        <v>200000047</v>
      </c>
      <c r="B434" t="s">
        <v>3539</v>
      </c>
      <c r="C434" t="s">
        <v>3485</v>
      </c>
      <c r="D434" t="s">
        <v>3266</v>
      </c>
      <c r="E434">
        <v>32</v>
      </c>
      <c r="F434" t="s">
        <v>3262</v>
      </c>
      <c r="G434" t="s">
        <v>3265</v>
      </c>
      <c r="H434" s="33">
        <v>42038</v>
      </c>
      <c r="I434" s="1">
        <v>59501.63</v>
      </c>
    </row>
    <row r="435" spans="1:9" x14ac:dyDescent="0.25">
      <c r="A435" s="3">
        <v>200003903</v>
      </c>
      <c r="B435" t="s">
        <v>3314</v>
      </c>
      <c r="C435" t="s">
        <v>3420</v>
      </c>
      <c r="D435" t="s">
        <v>3266</v>
      </c>
      <c r="E435">
        <v>37</v>
      </c>
      <c r="F435" t="s">
        <v>3262</v>
      </c>
      <c r="G435" t="s">
        <v>3265</v>
      </c>
      <c r="H435" s="33">
        <v>42361</v>
      </c>
      <c r="I435" s="1">
        <v>59655.79</v>
      </c>
    </row>
    <row r="436" spans="1:9" x14ac:dyDescent="0.25">
      <c r="A436" s="3">
        <v>200003906</v>
      </c>
      <c r="B436" t="s">
        <v>3417</v>
      </c>
      <c r="C436" t="s">
        <v>3367</v>
      </c>
      <c r="D436" t="s">
        <v>3266</v>
      </c>
      <c r="E436">
        <v>58</v>
      </c>
      <c r="F436" t="s">
        <v>3262</v>
      </c>
      <c r="G436" t="s">
        <v>3265</v>
      </c>
      <c r="H436" s="33">
        <v>42361</v>
      </c>
      <c r="I436" s="1">
        <v>59941.68</v>
      </c>
    </row>
    <row r="437" spans="1:9" x14ac:dyDescent="0.25">
      <c r="A437" s="3">
        <v>200001488</v>
      </c>
      <c r="B437" t="s">
        <v>3366</v>
      </c>
      <c r="C437" t="s">
        <v>3330</v>
      </c>
      <c r="D437" t="s">
        <v>3259</v>
      </c>
      <c r="E437">
        <v>56</v>
      </c>
      <c r="F437" t="s">
        <v>3262</v>
      </c>
      <c r="G437" t="s">
        <v>3265</v>
      </c>
      <c r="H437" s="33">
        <v>42218</v>
      </c>
      <c r="I437" s="1">
        <v>59975.14</v>
      </c>
    </row>
    <row r="438" spans="1:9" x14ac:dyDescent="0.25">
      <c r="A438" s="3">
        <v>200002697</v>
      </c>
      <c r="B438" t="s">
        <v>3339</v>
      </c>
      <c r="C438" t="s">
        <v>3301</v>
      </c>
      <c r="D438" t="s">
        <v>3259</v>
      </c>
      <c r="E438">
        <v>47</v>
      </c>
      <c r="F438" t="s">
        <v>3262</v>
      </c>
      <c r="G438" t="s">
        <v>3265</v>
      </c>
      <c r="H438" s="33">
        <v>42296</v>
      </c>
      <c r="I438" s="1">
        <v>60277.8</v>
      </c>
    </row>
    <row r="439" spans="1:9" x14ac:dyDescent="0.25">
      <c r="A439" s="3">
        <v>200003119</v>
      </c>
      <c r="B439" t="s">
        <v>3352</v>
      </c>
      <c r="C439" t="s">
        <v>3458</v>
      </c>
      <c r="D439" t="s">
        <v>3266</v>
      </c>
      <c r="E439">
        <v>39</v>
      </c>
      <c r="F439" t="s">
        <v>3262</v>
      </c>
      <c r="G439" t="s">
        <v>3265</v>
      </c>
      <c r="H439" s="33">
        <v>42319</v>
      </c>
      <c r="I439" s="1">
        <v>60307.56</v>
      </c>
    </row>
    <row r="440" spans="1:9" x14ac:dyDescent="0.25">
      <c r="A440" s="3">
        <v>200003803</v>
      </c>
      <c r="B440" t="s">
        <v>3443</v>
      </c>
      <c r="C440" t="s">
        <v>3501</v>
      </c>
      <c r="D440" t="s">
        <v>3266</v>
      </c>
      <c r="E440">
        <v>44</v>
      </c>
      <c r="F440" t="s">
        <v>3262</v>
      </c>
      <c r="G440" t="s">
        <v>3265</v>
      </c>
      <c r="H440" s="33">
        <v>42356</v>
      </c>
      <c r="I440" s="1">
        <v>60444.7</v>
      </c>
    </row>
    <row r="441" spans="1:9" x14ac:dyDescent="0.25">
      <c r="A441" s="3">
        <v>200003541</v>
      </c>
      <c r="B441" t="s">
        <v>3467</v>
      </c>
      <c r="C441" t="s">
        <v>3468</v>
      </c>
      <c r="D441" t="s">
        <v>3259</v>
      </c>
      <c r="E441">
        <v>37</v>
      </c>
      <c r="F441" t="s">
        <v>3262</v>
      </c>
      <c r="G441" t="s">
        <v>3265</v>
      </c>
      <c r="H441" s="33">
        <v>42342</v>
      </c>
      <c r="I441" s="1">
        <v>61009.63</v>
      </c>
    </row>
    <row r="442" spans="1:9" x14ac:dyDescent="0.25">
      <c r="A442" s="3">
        <v>200002921</v>
      </c>
      <c r="B442" t="s">
        <v>3569</v>
      </c>
      <c r="C442" t="s">
        <v>3425</v>
      </c>
      <c r="D442" t="s">
        <v>3266</v>
      </c>
      <c r="E442">
        <v>34</v>
      </c>
      <c r="F442" t="s">
        <v>3262</v>
      </c>
      <c r="G442" t="s">
        <v>3265</v>
      </c>
      <c r="H442" s="33">
        <v>42307</v>
      </c>
      <c r="I442" s="1">
        <v>61355.54</v>
      </c>
    </row>
    <row r="443" spans="1:9" x14ac:dyDescent="0.25">
      <c r="A443" s="3">
        <v>200003801</v>
      </c>
      <c r="B443" t="s">
        <v>3503</v>
      </c>
      <c r="C443" t="s">
        <v>3277</v>
      </c>
      <c r="D443" t="s">
        <v>3266</v>
      </c>
      <c r="E443">
        <v>54</v>
      </c>
      <c r="F443" t="s">
        <v>3262</v>
      </c>
      <c r="G443" t="s">
        <v>3265</v>
      </c>
      <c r="H443" s="33">
        <v>42356</v>
      </c>
      <c r="I443" s="1">
        <v>61439.56</v>
      </c>
    </row>
    <row r="444" spans="1:9" x14ac:dyDescent="0.25">
      <c r="A444" s="3">
        <v>200003526</v>
      </c>
      <c r="B444" t="s">
        <v>3560</v>
      </c>
      <c r="C444" t="s">
        <v>3567</v>
      </c>
      <c r="D444" t="s">
        <v>3266</v>
      </c>
      <c r="E444">
        <v>52</v>
      </c>
      <c r="F444" t="s">
        <v>3262</v>
      </c>
      <c r="G444" t="s">
        <v>3265</v>
      </c>
      <c r="H444" s="33">
        <v>42341</v>
      </c>
      <c r="I444" s="1">
        <v>61901.62</v>
      </c>
    </row>
    <row r="445" spans="1:9" x14ac:dyDescent="0.25">
      <c r="A445" s="3">
        <v>200002008</v>
      </c>
      <c r="B445" t="s">
        <v>3573</v>
      </c>
      <c r="C445" t="s">
        <v>3429</v>
      </c>
      <c r="D445" t="s">
        <v>3266</v>
      </c>
      <c r="E445">
        <v>49</v>
      </c>
      <c r="F445" t="s">
        <v>3262</v>
      </c>
      <c r="G445" t="s">
        <v>3265</v>
      </c>
      <c r="H445" s="33">
        <v>42258</v>
      </c>
      <c r="I445" s="1">
        <v>62026.18</v>
      </c>
    </row>
    <row r="446" spans="1:9" x14ac:dyDescent="0.25">
      <c r="A446" s="3">
        <v>200002068</v>
      </c>
      <c r="B446" t="s">
        <v>3331</v>
      </c>
      <c r="C446" t="s">
        <v>3307</v>
      </c>
      <c r="D446" t="s">
        <v>3259</v>
      </c>
      <c r="E446">
        <v>51</v>
      </c>
      <c r="F446" t="s">
        <v>3262</v>
      </c>
      <c r="G446" t="s">
        <v>3265</v>
      </c>
      <c r="H446" s="33">
        <v>42262</v>
      </c>
      <c r="I446" s="1">
        <v>62064.73</v>
      </c>
    </row>
    <row r="447" spans="1:9" x14ac:dyDescent="0.25">
      <c r="A447" s="3">
        <v>200000834</v>
      </c>
      <c r="B447" t="s">
        <v>3445</v>
      </c>
      <c r="C447" t="s">
        <v>3568</v>
      </c>
      <c r="D447" t="s">
        <v>3259</v>
      </c>
      <c r="E447">
        <v>42</v>
      </c>
      <c r="F447" t="s">
        <v>3262</v>
      </c>
      <c r="G447" t="s">
        <v>3265</v>
      </c>
      <c r="H447" s="33">
        <v>42163</v>
      </c>
      <c r="I447" s="1">
        <v>62472.65</v>
      </c>
    </row>
    <row r="448" spans="1:9" x14ac:dyDescent="0.25">
      <c r="A448" s="3">
        <v>200001117</v>
      </c>
      <c r="B448" t="s">
        <v>3383</v>
      </c>
      <c r="C448" t="s">
        <v>3329</v>
      </c>
      <c r="D448" t="s">
        <v>3266</v>
      </c>
      <c r="E448">
        <v>42</v>
      </c>
      <c r="F448" t="s">
        <v>3262</v>
      </c>
      <c r="G448" t="s">
        <v>3265</v>
      </c>
      <c r="H448" s="33">
        <v>42192</v>
      </c>
      <c r="I448" s="1">
        <v>62850.82</v>
      </c>
    </row>
    <row r="449" spans="1:9" x14ac:dyDescent="0.25">
      <c r="A449" s="3">
        <v>200003611</v>
      </c>
      <c r="B449" t="s">
        <v>3553</v>
      </c>
      <c r="C449" t="s">
        <v>3312</v>
      </c>
      <c r="D449" t="s">
        <v>3266</v>
      </c>
      <c r="E449">
        <v>48</v>
      </c>
      <c r="F449" t="s">
        <v>3262</v>
      </c>
      <c r="G449" t="s">
        <v>3265</v>
      </c>
      <c r="H449" s="33">
        <v>42345</v>
      </c>
      <c r="I449" s="1">
        <v>63490.36</v>
      </c>
    </row>
    <row r="450" spans="1:9" x14ac:dyDescent="0.25">
      <c r="A450" s="3">
        <v>200003245</v>
      </c>
      <c r="B450" t="s">
        <v>3449</v>
      </c>
      <c r="C450" t="s">
        <v>3452</v>
      </c>
      <c r="D450" t="s">
        <v>3259</v>
      </c>
      <c r="E450">
        <v>44</v>
      </c>
      <c r="F450" t="s">
        <v>3262</v>
      </c>
      <c r="G450" t="s">
        <v>3265</v>
      </c>
      <c r="H450" s="33">
        <v>42325</v>
      </c>
      <c r="I450" s="1">
        <v>63735.05</v>
      </c>
    </row>
    <row r="451" spans="1:9" x14ac:dyDescent="0.25">
      <c r="A451" s="3">
        <v>200001665</v>
      </c>
      <c r="B451" t="s">
        <v>3291</v>
      </c>
      <c r="C451" t="s">
        <v>3301</v>
      </c>
      <c r="D451" t="s">
        <v>3266</v>
      </c>
      <c r="E451">
        <v>43</v>
      </c>
      <c r="F451" t="s">
        <v>3262</v>
      </c>
      <c r="G451" t="s">
        <v>3265</v>
      </c>
      <c r="H451" s="33">
        <v>42234</v>
      </c>
      <c r="I451" s="1">
        <v>63757.4</v>
      </c>
    </row>
    <row r="452" spans="1:9" x14ac:dyDescent="0.25">
      <c r="A452" s="3">
        <v>200001229</v>
      </c>
      <c r="B452" t="s">
        <v>3331</v>
      </c>
      <c r="C452" t="s">
        <v>3279</v>
      </c>
      <c r="D452" t="s">
        <v>3259</v>
      </c>
      <c r="E452">
        <v>47</v>
      </c>
      <c r="F452" t="s">
        <v>3262</v>
      </c>
      <c r="G452" t="s">
        <v>3265</v>
      </c>
      <c r="H452" s="33">
        <v>42200</v>
      </c>
      <c r="I452" s="1">
        <v>64034.82</v>
      </c>
    </row>
    <row r="453" spans="1:9" x14ac:dyDescent="0.25">
      <c r="A453" s="3">
        <v>200003606</v>
      </c>
      <c r="B453" t="s">
        <v>3530</v>
      </c>
      <c r="C453" t="s">
        <v>3407</v>
      </c>
      <c r="D453" t="s">
        <v>3259</v>
      </c>
      <c r="E453">
        <v>60</v>
      </c>
      <c r="F453" t="s">
        <v>3262</v>
      </c>
      <c r="G453" t="s">
        <v>3265</v>
      </c>
      <c r="H453" s="33">
        <v>42345</v>
      </c>
      <c r="I453" s="1">
        <v>64373.74</v>
      </c>
    </row>
    <row r="454" spans="1:9" x14ac:dyDescent="0.25">
      <c r="A454" s="3">
        <v>200002375</v>
      </c>
      <c r="B454" t="s">
        <v>3442</v>
      </c>
      <c r="C454" t="s">
        <v>3334</v>
      </c>
      <c r="D454" t="s">
        <v>3259</v>
      </c>
      <c r="E454">
        <v>45</v>
      </c>
      <c r="F454" t="s">
        <v>3262</v>
      </c>
      <c r="G454" t="s">
        <v>3265</v>
      </c>
      <c r="H454" s="33">
        <v>42276</v>
      </c>
      <c r="I454" s="1">
        <v>64592.88</v>
      </c>
    </row>
    <row r="455" spans="1:9" x14ac:dyDescent="0.25">
      <c r="A455" s="3">
        <v>200000984</v>
      </c>
      <c r="B455" t="s">
        <v>3439</v>
      </c>
      <c r="C455" t="s">
        <v>3422</v>
      </c>
      <c r="D455" t="s">
        <v>3266</v>
      </c>
      <c r="E455">
        <v>57</v>
      </c>
      <c r="F455" t="s">
        <v>3262</v>
      </c>
      <c r="G455" t="s">
        <v>3265</v>
      </c>
      <c r="H455" s="33">
        <v>42179</v>
      </c>
      <c r="I455" s="1">
        <v>64620.15</v>
      </c>
    </row>
    <row r="456" spans="1:9" x14ac:dyDescent="0.25">
      <c r="A456" s="3">
        <v>200001694</v>
      </c>
      <c r="B456" t="s">
        <v>3503</v>
      </c>
      <c r="C456" t="s">
        <v>3391</v>
      </c>
      <c r="D456" t="s">
        <v>3266</v>
      </c>
      <c r="E456">
        <v>47</v>
      </c>
      <c r="F456" t="s">
        <v>3262</v>
      </c>
      <c r="G456" t="s">
        <v>3265</v>
      </c>
      <c r="H456" s="33">
        <v>42237</v>
      </c>
      <c r="I456" s="1">
        <v>64940.12</v>
      </c>
    </row>
    <row r="457" spans="1:9" x14ac:dyDescent="0.25">
      <c r="A457" s="3">
        <v>200002249</v>
      </c>
      <c r="B457" t="s">
        <v>3378</v>
      </c>
      <c r="C457" t="s">
        <v>3552</v>
      </c>
      <c r="D457" t="s">
        <v>3266</v>
      </c>
      <c r="E457">
        <v>52</v>
      </c>
      <c r="F457" t="s">
        <v>3262</v>
      </c>
      <c r="G457" t="s">
        <v>3265</v>
      </c>
      <c r="H457" s="33">
        <v>42271</v>
      </c>
      <c r="I457" s="1">
        <v>65019.95</v>
      </c>
    </row>
    <row r="458" spans="1:9" x14ac:dyDescent="0.25">
      <c r="A458" s="3">
        <v>200000939</v>
      </c>
      <c r="B458" t="s">
        <v>3571</v>
      </c>
      <c r="C458" t="s">
        <v>3556</v>
      </c>
      <c r="D458" t="s">
        <v>3259</v>
      </c>
      <c r="E458">
        <v>42</v>
      </c>
      <c r="F458" t="s">
        <v>3262</v>
      </c>
      <c r="G458" t="s">
        <v>3265</v>
      </c>
      <c r="H458" s="33">
        <v>42175</v>
      </c>
      <c r="I458" s="1">
        <v>65530.32</v>
      </c>
    </row>
    <row r="459" spans="1:9" x14ac:dyDescent="0.25">
      <c r="A459" s="3">
        <v>200003583</v>
      </c>
      <c r="B459" t="s">
        <v>3356</v>
      </c>
      <c r="C459" t="s">
        <v>3384</v>
      </c>
      <c r="D459" t="s">
        <v>3259</v>
      </c>
      <c r="E459">
        <v>48</v>
      </c>
      <c r="F459" t="s">
        <v>3262</v>
      </c>
      <c r="G459" t="s">
        <v>3265</v>
      </c>
      <c r="H459" s="33">
        <v>42344</v>
      </c>
      <c r="I459" s="1">
        <v>65535.05</v>
      </c>
    </row>
    <row r="460" spans="1:9" x14ac:dyDescent="0.25">
      <c r="A460" s="3">
        <v>200001664</v>
      </c>
      <c r="B460" t="s">
        <v>3536</v>
      </c>
      <c r="C460" t="s">
        <v>3361</v>
      </c>
      <c r="D460" t="s">
        <v>3259</v>
      </c>
      <c r="E460">
        <v>33</v>
      </c>
      <c r="F460" t="s">
        <v>3262</v>
      </c>
      <c r="G460" t="s">
        <v>3265</v>
      </c>
      <c r="H460" s="33">
        <v>42234</v>
      </c>
      <c r="I460" s="1">
        <v>65608.679999999993</v>
      </c>
    </row>
    <row r="461" spans="1:9" x14ac:dyDescent="0.25">
      <c r="A461" s="3">
        <v>200003902</v>
      </c>
      <c r="B461" t="s">
        <v>3421</v>
      </c>
      <c r="C461" t="s">
        <v>3267</v>
      </c>
      <c r="D461" t="s">
        <v>3266</v>
      </c>
      <c r="E461">
        <v>56</v>
      </c>
      <c r="F461" t="s">
        <v>3262</v>
      </c>
      <c r="G461" t="s">
        <v>3265</v>
      </c>
      <c r="H461" s="33">
        <v>42361</v>
      </c>
      <c r="I461" s="1">
        <v>66211.28</v>
      </c>
    </row>
    <row r="462" spans="1:9" x14ac:dyDescent="0.25">
      <c r="A462" s="3">
        <v>200000682</v>
      </c>
      <c r="B462" t="s">
        <v>3528</v>
      </c>
      <c r="C462" t="s">
        <v>3288</v>
      </c>
      <c r="D462" t="s">
        <v>3259</v>
      </c>
      <c r="E462">
        <v>37</v>
      </c>
      <c r="F462" t="s">
        <v>3262</v>
      </c>
      <c r="G462" t="s">
        <v>3265</v>
      </c>
      <c r="H462" s="33">
        <v>42150</v>
      </c>
      <c r="I462" s="1">
        <v>66522.710000000006</v>
      </c>
    </row>
    <row r="463" spans="1:9" x14ac:dyDescent="0.25">
      <c r="A463" s="3">
        <v>200002945</v>
      </c>
      <c r="B463" t="s">
        <v>3317</v>
      </c>
      <c r="C463" t="s">
        <v>3431</v>
      </c>
      <c r="D463" t="s">
        <v>3259</v>
      </c>
      <c r="E463">
        <v>55</v>
      </c>
      <c r="F463" t="s">
        <v>3262</v>
      </c>
      <c r="G463" t="s">
        <v>3265</v>
      </c>
      <c r="H463" s="33">
        <v>42308</v>
      </c>
      <c r="I463" s="1">
        <v>66668.78</v>
      </c>
    </row>
    <row r="464" spans="1:9" x14ac:dyDescent="0.25">
      <c r="A464" s="3">
        <v>200000924</v>
      </c>
      <c r="B464" t="s">
        <v>3291</v>
      </c>
      <c r="C464" t="s">
        <v>3525</v>
      </c>
      <c r="D464" t="s">
        <v>3266</v>
      </c>
      <c r="E464">
        <v>60</v>
      </c>
      <c r="F464" t="s">
        <v>3262</v>
      </c>
      <c r="G464" t="s">
        <v>3265</v>
      </c>
      <c r="H464" s="33">
        <v>42174</v>
      </c>
      <c r="I464" s="1">
        <v>66713</v>
      </c>
    </row>
    <row r="465" spans="1:9" x14ac:dyDescent="0.25">
      <c r="A465" s="3">
        <v>200001562</v>
      </c>
      <c r="B465" t="s">
        <v>3327</v>
      </c>
      <c r="C465" t="s">
        <v>3540</v>
      </c>
      <c r="D465" t="s">
        <v>3259</v>
      </c>
      <c r="E465">
        <v>58</v>
      </c>
      <c r="F465" t="s">
        <v>3262</v>
      </c>
      <c r="G465" t="s">
        <v>3265</v>
      </c>
      <c r="H465" s="33">
        <v>42225</v>
      </c>
      <c r="I465" s="1">
        <v>66875.08</v>
      </c>
    </row>
    <row r="466" spans="1:9" x14ac:dyDescent="0.25">
      <c r="A466" s="3">
        <v>200002292</v>
      </c>
      <c r="B466" t="s">
        <v>3530</v>
      </c>
      <c r="C466" t="s">
        <v>3540</v>
      </c>
      <c r="D466" t="s">
        <v>3259</v>
      </c>
      <c r="E466">
        <v>53</v>
      </c>
      <c r="F466" t="s">
        <v>3262</v>
      </c>
      <c r="G466" t="s">
        <v>3265</v>
      </c>
      <c r="H466" s="33">
        <v>42272</v>
      </c>
      <c r="I466" s="1">
        <v>67521.259999999995</v>
      </c>
    </row>
    <row r="467" spans="1:9" x14ac:dyDescent="0.25">
      <c r="A467" s="3">
        <v>200000164</v>
      </c>
      <c r="B467" t="s">
        <v>3437</v>
      </c>
      <c r="C467" t="s">
        <v>3407</v>
      </c>
      <c r="D467" t="s">
        <v>3266</v>
      </c>
      <c r="E467">
        <v>59</v>
      </c>
      <c r="F467" t="s">
        <v>3262</v>
      </c>
      <c r="G467" t="s">
        <v>3265</v>
      </c>
      <c r="H467" s="33">
        <v>42099</v>
      </c>
      <c r="I467" s="1">
        <v>67524.87</v>
      </c>
    </row>
    <row r="468" spans="1:9" x14ac:dyDescent="0.25">
      <c r="A468" s="3">
        <v>200002872</v>
      </c>
      <c r="B468" t="s">
        <v>3471</v>
      </c>
      <c r="C468" t="s">
        <v>3381</v>
      </c>
      <c r="D468" t="s">
        <v>3266</v>
      </c>
      <c r="E468">
        <v>38</v>
      </c>
      <c r="F468" t="s">
        <v>3262</v>
      </c>
      <c r="G468" t="s">
        <v>3265</v>
      </c>
      <c r="H468" s="33">
        <v>42305</v>
      </c>
      <c r="I468" s="1">
        <v>67598.37</v>
      </c>
    </row>
    <row r="469" spans="1:9" x14ac:dyDescent="0.25">
      <c r="A469" s="3">
        <v>200000118</v>
      </c>
      <c r="B469" t="s">
        <v>3505</v>
      </c>
      <c r="C469" t="s">
        <v>3502</v>
      </c>
      <c r="D469" t="s">
        <v>3259</v>
      </c>
      <c r="E469">
        <v>52</v>
      </c>
      <c r="F469" t="s">
        <v>3262</v>
      </c>
      <c r="G469" t="s">
        <v>3265</v>
      </c>
      <c r="H469" s="33">
        <v>42091</v>
      </c>
      <c r="I469" s="1">
        <v>67682.92</v>
      </c>
    </row>
    <row r="470" spans="1:9" x14ac:dyDescent="0.25">
      <c r="A470" s="3">
        <v>200003662</v>
      </c>
      <c r="B470" t="s">
        <v>3451</v>
      </c>
      <c r="C470" t="s">
        <v>3361</v>
      </c>
      <c r="D470" t="s">
        <v>3266</v>
      </c>
      <c r="E470">
        <v>50</v>
      </c>
      <c r="F470" t="s">
        <v>3262</v>
      </c>
      <c r="G470" t="s">
        <v>3265</v>
      </c>
      <c r="H470" s="33">
        <v>42349</v>
      </c>
      <c r="I470" s="1">
        <v>67803.350000000006</v>
      </c>
    </row>
    <row r="471" spans="1:9" x14ac:dyDescent="0.25">
      <c r="A471" s="3">
        <v>200003766</v>
      </c>
      <c r="B471" t="s">
        <v>3482</v>
      </c>
      <c r="C471" t="s">
        <v>3420</v>
      </c>
      <c r="D471" t="s">
        <v>3266</v>
      </c>
      <c r="E471">
        <v>60</v>
      </c>
      <c r="F471" t="s">
        <v>3262</v>
      </c>
      <c r="G471" t="s">
        <v>3265</v>
      </c>
      <c r="H471" s="33">
        <v>42354</v>
      </c>
      <c r="I471" s="1">
        <v>67913.86</v>
      </c>
    </row>
    <row r="472" spans="1:9" x14ac:dyDescent="0.25">
      <c r="A472" s="3">
        <v>200001900</v>
      </c>
      <c r="B472" t="s">
        <v>3337</v>
      </c>
      <c r="C472" t="s">
        <v>3514</v>
      </c>
      <c r="D472" t="s">
        <v>3259</v>
      </c>
      <c r="E472">
        <v>50</v>
      </c>
      <c r="F472" t="s">
        <v>3262</v>
      </c>
      <c r="G472" t="s">
        <v>3265</v>
      </c>
      <c r="H472" s="33">
        <v>42250</v>
      </c>
      <c r="I472" s="1">
        <v>67946.539999999994</v>
      </c>
    </row>
    <row r="473" spans="1:9" x14ac:dyDescent="0.25">
      <c r="A473" s="3">
        <v>200001937</v>
      </c>
      <c r="B473" t="s">
        <v>3534</v>
      </c>
      <c r="C473" t="s">
        <v>3284</v>
      </c>
      <c r="D473" t="s">
        <v>3259</v>
      </c>
      <c r="E473">
        <v>34</v>
      </c>
      <c r="F473" t="s">
        <v>3262</v>
      </c>
      <c r="G473" t="s">
        <v>3265</v>
      </c>
      <c r="H473" s="33">
        <v>42253</v>
      </c>
      <c r="I473" s="1">
        <v>68600.899999999994</v>
      </c>
    </row>
    <row r="474" spans="1:9" x14ac:dyDescent="0.25">
      <c r="A474" s="3">
        <v>200001911</v>
      </c>
      <c r="B474" t="s">
        <v>3374</v>
      </c>
      <c r="C474" t="s">
        <v>3398</v>
      </c>
      <c r="D474" t="s">
        <v>3266</v>
      </c>
      <c r="E474">
        <v>55</v>
      </c>
      <c r="F474" t="s">
        <v>3262</v>
      </c>
      <c r="G474" t="s">
        <v>3265</v>
      </c>
      <c r="H474" s="33">
        <v>42251</v>
      </c>
      <c r="I474" s="1">
        <v>68864.13</v>
      </c>
    </row>
    <row r="475" spans="1:9" x14ac:dyDescent="0.25">
      <c r="A475" s="3">
        <v>200001574</v>
      </c>
      <c r="B475" t="s">
        <v>3353</v>
      </c>
      <c r="C475" t="s">
        <v>3349</v>
      </c>
      <c r="D475" t="s">
        <v>3259</v>
      </c>
      <c r="E475">
        <v>56</v>
      </c>
      <c r="F475" t="s">
        <v>3262</v>
      </c>
      <c r="G475" t="s">
        <v>3265</v>
      </c>
      <c r="H475" s="33">
        <v>42226</v>
      </c>
      <c r="I475" s="1">
        <v>69022.66</v>
      </c>
    </row>
    <row r="476" spans="1:9" x14ac:dyDescent="0.25">
      <c r="A476" s="3">
        <v>200001214</v>
      </c>
      <c r="B476" t="s">
        <v>3374</v>
      </c>
      <c r="C476" t="s">
        <v>3321</v>
      </c>
      <c r="D476" t="s">
        <v>3266</v>
      </c>
      <c r="E476">
        <v>58</v>
      </c>
      <c r="F476" t="s">
        <v>3262</v>
      </c>
      <c r="G476" t="s">
        <v>3265</v>
      </c>
      <c r="H476" s="33">
        <v>42199</v>
      </c>
      <c r="I476" s="1">
        <v>69027.62</v>
      </c>
    </row>
    <row r="477" spans="1:9" x14ac:dyDescent="0.25">
      <c r="A477" s="3">
        <v>200002355</v>
      </c>
      <c r="B477" t="s">
        <v>3496</v>
      </c>
      <c r="C477" t="s">
        <v>3402</v>
      </c>
      <c r="D477" t="s">
        <v>3266</v>
      </c>
      <c r="E477">
        <v>38</v>
      </c>
      <c r="F477" t="s">
        <v>3262</v>
      </c>
      <c r="G477" t="s">
        <v>3265</v>
      </c>
      <c r="H477" s="33">
        <v>42275</v>
      </c>
      <c r="I477" s="1">
        <v>69556.06</v>
      </c>
    </row>
    <row r="478" spans="1:9" x14ac:dyDescent="0.25">
      <c r="A478" s="3">
        <v>200001061</v>
      </c>
      <c r="B478" t="s">
        <v>3380</v>
      </c>
      <c r="C478" t="s">
        <v>3349</v>
      </c>
      <c r="D478" t="s">
        <v>3259</v>
      </c>
      <c r="E478">
        <v>49</v>
      </c>
      <c r="F478" t="s">
        <v>3262</v>
      </c>
      <c r="G478" t="s">
        <v>3265</v>
      </c>
      <c r="H478" s="33">
        <v>42187</v>
      </c>
      <c r="I478" s="1">
        <v>69791.570000000007</v>
      </c>
    </row>
    <row r="479" spans="1:9" x14ac:dyDescent="0.25">
      <c r="A479" s="3">
        <v>200001670</v>
      </c>
      <c r="B479" t="s">
        <v>3530</v>
      </c>
      <c r="C479" t="s">
        <v>3423</v>
      </c>
      <c r="D479" t="s">
        <v>3259</v>
      </c>
      <c r="E479">
        <v>45</v>
      </c>
      <c r="F479" t="s">
        <v>3262</v>
      </c>
      <c r="G479" t="s">
        <v>3265</v>
      </c>
      <c r="H479" s="33">
        <v>42235</v>
      </c>
      <c r="I479" s="1">
        <v>69809.23</v>
      </c>
    </row>
    <row r="480" spans="1:9" x14ac:dyDescent="0.25">
      <c r="A480" s="3">
        <v>200003044</v>
      </c>
      <c r="B480" t="s">
        <v>3293</v>
      </c>
      <c r="C480" t="s">
        <v>3567</v>
      </c>
      <c r="D480" t="s">
        <v>3259</v>
      </c>
      <c r="E480">
        <v>43</v>
      </c>
      <c r="F480" t="s">
        <v>3262</v>
      </c>
      <c r="G480" t="s">
        <v>3265</v>
      </c>
      <c r="H480" s="33">
        <v>42314</v>
      </c>
      <c r="I480" s="1">
        <v>70629.05</v>
      </c>
    </row>
    <row r="481" spans="1:9" x14ac:dyDescent="0.25">
      <c r="A481" s="3">
        <v>200000347</v>
      </c>
      <c r="B481" t="s">
        <v>3386</v>
      </c>
      <c r="C481" t="s">
        <v>3546</v>
      </c>
      <c r="D481" t="s">
        <v>3259</v>
      </c>
      <c r="E481">
        <v>56</v>
      </c>
      <c r="F481" t="s">
        <v>3262</v>
      </c>
      <c r="G481" t="s">
        <v>3265</v>
      </c>
      <c r="H481" s="33">
        <v>42126</v>
      </c>
      <c r="I481" s="1">
        <v>70950.09</v>
      </c>
    </row>
    <row r="482" spans="1:9" x14ac:dyDescent="0.25">
      <c r="A482" s="3">
        <v>200002309</v>
      </c>
      <c r="B482" t="s">
        <v>3326</v>
      </c>
      <c r="C482" t="s">
        <v>3357</v>
      </c>
      <c r="D482" t="s">
        <v>3266</v>
      </c>
      <c r="E482">
        <v>45</v>
      </c>
      <c r="F482" t="s">
        <v>3262</v>
      </c>
      <c r="G482" t="s">
        <v>3265</v>
      </c>
      <c r="H482" s="33">
        <v>42273</v>
      </c>
      <c r="I482" s="1">
        <v>71299.839999999997</v>
      </c>
    </row>
    <row r="483" spans="1:9" x14ac:dyDescent="0.25">
      <c r="A483" s="3">
        <v>200003463</v>
      </c>
      <c r="B483" t="s">
        <v>3327</v>
      </c>
      <c r="C483" t="s">
        <v>3517</v>
      </c>
      <c r="D483" t="s">
        <v>3259</v>
      </c>
      <c r="E483">
        <v>49</v>
      </c>
      <c r="F483" t="s">
        <v>3262</v>
      </c>
      <c r="G483" t="s">
        <v>3265</v>
      </c>
      <c r="H483" s="33">
        <v>42338</v>
      </c>
      <c r="I483" s="1">
        <v>71307.31</v>
      </c>
    </row>
    <row r="484" spans="1:9" x14ac:dyDescent="0.25">
      <c r="A484" s="3">
        <v>200000673</v>
      </c>
      <c r="B484" t="s">
        <v>3489</v>
      </c>
      <c r="C484" t="s">
        <v>3556</v>
      </c>
      <c r="D484" t="s">
        <v>3259</v>
      </c>
      <c r="E484">
        <v>53</v>
      </c>
      <c r="F484" t="s">
        <v>3262</v>
      </c>
      <c r="G484" t="s">
        <v>3265</v>
      </c>
      <c r="H484" s="33">
        <v>42149</v>
      </c>
      <c r="I484" s="1">
        <v>71478.63</v>
      </c>
    </row>
    <row r="485" spans="1:9" x14ac:dyDescent="0.25">
      <c r="A485" s="3">
        <v>200000490</v>
      </c>
      <c r="B485" t="s">
        <v>3436</v>
      </c>
      <c r="C485" t="s">
        <v>3385</v>
      </c>
      <c r="D485" t="s">
        <v>3266</v>
      </c>
      <c r="E485">
        <v>58</v>
      </c>
      <c r="F485" t="s">
        <v>3262</v>
      </c>
      <c r="G485" t="s">
        <v>3265</v>
      </c>
      <c r="H485" s="33">
        <v>42138</v>
      </c>
      <c r="I485" s="1">
        <v>71689.7</v>
      </c>
    </row>
    <row r="486" spans="1:9" x14ac:dyDescent="0.25">
      <c r="A486" s="3">
        <v>200003701</v>
      </c>
      <c r="B486" t="s">
        <v>3417</v>
      </c>
      <c r="C486" t="s">
        <v>3376</v>
      </c>
      <c r="D486" t="s">
        <v>3266</v>
      </c>
      <c r="E486">
        <v>53</v>
      </c>
      <c r="F486" t="s">
        <v>3262</v>
      </c>
      <c r="G486" t="s">
        <v>3265</v>
      </c>
      <c r="H486" s="33">
        <v>42351</v>
      </c>
      <c r="I486" s="1">
        <v>71809.45</v>
      </c>
    </row>
    <row r="487" spans="1:9" x14ac:dyDescent="0.25">
      <c r="A487" s="3">
        <v>200003439</v>
      </c>
      <c r="B487" t="s">
        <v>3510</v>
      </c>
      <c r="C487" t="s">
        <v>3391</v>
      </c>
      <c r="D487" t="s">
        <v>3259</v>
      </c>
      <c r="E487">
        <v>54</v>
      </c>
      <c r="F487" t="s">
        <v>3262</v>
      </c>
      <c r="G487" t="s">
        <v>3265</v>
      </c>
      <c r="H487" s="33">
        <v>42337</v>
      </c>
      <c r="I487" s="1">
        <v>71935.8</v>
      </c>
    </row>
    <row r="488" spans="1:9" x14ac:dyDescent="0.25">
      <c r="A488" s="3">
        <v>200002072</v>
      </c>
      <c r="B488" t="s">
        <v>3443</v>
      </c>
      <c r="C488" t="s">
        <v>3470</v>
      </c>
      <c r="D488" t="s">
        <v>3266</v>
      </c>
      <c r="E488">
        <v>48</v>
      </c>
      <c r="F488" t="s">
        <v>3262</v>
      </c>
      <c r="G488" t="s">
        <v>3265</v>
      </c>
      <c r="H488" s="33">
        <v>42262</v>
      </c>
      <c r="I488" s="1">
        <v>73328.320000000007</v>
      </c>
    </row>
    <row r="489" spans="1:9" x14ac:dyDescent="0.25">
      <c r="A489" s="3">
        <v>200001201</v>
      </c>
      <c r="B489" t="s">
        <v>3333</v>
      </c>
      <c r="C489" t="s">
        <v>3332</v>
      </c>
      <c r="D489" t="s">
        <v>3259</v>
      </c>
      <c r="E489">
        <v>48</v>
      </c>
      <c r="F489" t="s">
        <v>3262</v>
      </c>
      <c r="G489" t="s">
        <v>3265</v>
      </c>
      <c r="H489" s="33">
        <v>42198</v>
      </c>
      <c r="I489" s="1">
        <v>73399.17</v>
      </c>
    </row>
    <row r="490" spans="1:9" x14ac:dyDescent="0.25">
      <c r="A490" s="3">
        <v>200001811</v>
      </c>
      <c r="B490" t="s">
        <v>3538</v>
      </c>
      <c r="C490" t="s">
        <v>3350</v>
      </c>
      <c r="D490" t="s">
        <v>3259</v>
      </c>
      <c r="E490">
        <v>53</v>
      </c>
      <c r="F490" t="s">
        <v>3262</v>
      </c>
      <c r="G490" t="s">
        <v>3265</v>
      </c>
      <c r="H490" s="33">
        <v>42243</v>
      </c>
      <c r="I490" s="1">
        <v>73457.73</v>
      </c>
    </row>
    <row r="491" spans="1:9" x14ac:dyDescent="0.25">
      <c r="A491" s="3">
        <v>200000109</v>
      </c>
      <c r="B491" t="s">
        <v>3306</v>
      </c>
      <c r="C491" t="s">
        <v>3312</v>
      </c>
      <c r="D491" t="s">
        <v>3259</v>
      </c>
      <c r="E491">
        <v>63</v>
      </c>
      <c r="F491" t="s">
        <v>3262</v>
      </c>
      <c r="G491" t="s">
        <v>3265</v>
      </c>
      <c r="H491" s="33">
        <v>42079</v>
      </c>
      <c r="I491" s="1">
        <v>73461.710000000006</v>
      </c>
    </row>
    <row r="492" spans="1:9" x14ac:dyDescent="0.25">
      <c r="A492" s="3">
        <v>200004009</v>
      </c>
      <c r="B492" t="s">
        <v>3274</v>
      </c>
      <c r="C492" t="s">
        <v>3273</v>
      </c>
      <c r="D492" t="s">
        <v>3266</v>
      </c>
      <c r="E492">
        <v>64</v>
      </c>
      <c r="F492" t="s">
        <v>3262</v>
      </c>
      <c r="G492" t="s">
        <v>3265</v>
      </c>
      <c r="H492" s="33">
        <v>42368</v>
      </c>
      <c r="I492" s="1">
        <v>73503.899999999994</v>
      </c>
    </row>
    <row r="493" spans="1:9" x14ac:dyDescent="0.25">
      <c r="A493" s="3">
        <v>200001161</v>
      </c>
      <c r="B493" t="s">
        <v>3390</v>
      </c>
      <c r="C493" t="s">
        <v>3345</v>
      </c>
      <c r="D493" t="s">
        <v>3266</v>
      </c>
      <c r="E493">
        <v>49</v>
      </c>
      <c r="F493" t="s">
        <v>3262</v>
      </c>
      <c r="G493" t="s">
        <v>3265</v>
      </c>
      <c r="H493" s="33">
        <v>42196</v>
      </c>
      <c r="I493" s="1">
        <v>73866.02</v>
      </c>
    </row>
    <row r="494" spans="1:9" x14ac:dyDescent="0.25">
      <c r="A494" s="3">
        <v>200001406</v>
      </c>
      <c r="B494" t="s">
        <v>3406</v>
      </c>
      <c r="C494" t="s">
        <v>3483</v>
      </c>
      <c r="D494" t="s">
        <v>3266</v>
      </c>
      <c r="E494">
        <v>49</v>
      </c>
      <c r="F494" t="s">
        <v>3262</v>
      </c>
      <c r="G494" t="s">
        <v>3265</v>
      </c>
      <c r="H494" s="33">
        <v>42212</v>
      </c>
      <c r="I494" s="1">
        <v>74079.13</v>
      </c>
    </row>
    <row r="495" spans="1:9" x14ac:dyDescent="0.25">
      <c r="A495" s="3">
        <v>200000697</v>
      </c>
      <c r="B495" t="s">
        <v>3287</v>
      </c>
      <c r="C495" t="s">
        <v>3540</v>
      </c>
      <c r="D495" t="s">
        <v>3259</v>
      </c>
      <c r="E495">
        <v>45</v>
      </c>
      <c r="F495" t="s">
        <v>3262</v>
      </c>
      <c r="G495" t="s">
        <v>3265</v>
      </c>
      <c r="H495" s="33">
        <v>42151</v>
      </c>
      <c r="I495" s="1">
        <v>74230.679999999993</v>
      </c>
    </row>
    <row r="496" spans="1:9" x14ac:dyDescent="0.25">
      <c r="A496" s="3">
        <v>200002600</v>
      </c>
      <c r="B496" t="s">
        <v>3534</v>
      </c>
      <c r="C496" t="s">
        <v>3371</v>
      </c>
      <c r="D496" t="s">
        <v>3259</v>
      </c>
      <c r="E496">
        <v>55</v>
      </c>
      <c r="F496" t="s">
        <v>3262</v>
      </c>
      <c r="G496" t="s">
        <v>3265</v>
      </c>
      <c r="H496" s="33">
        <v>42290</v>
      </c>
      <c r="I496" s="1">
        <v>74534.05</v>
      </c>
    </row>
    <row r="497" spans="1:9" x14ac:dyDescent="0.25">
      <c r="A497" s="3">
        <v>200003609</v>
      </c>
      <c r="B497" t="s">
        <v>3543</v>
      </c>
      <c r="C497" t="s">
        <v>3526</v>
      </c>
      <c r="D497" t="s">
        <v>3259</v>
      </c>
      <c r="E497">
        <v>39</v>
      </c>
      <c r="F497" t="s">
        <v>3262</v>
      </c>
      <c r="G497" t="s">
        <v>3265</v>
      </c>
      <c r="H497" s="33">
        <v>42345</v>
      </c>
      <c r="I497" s="1">
        <v>74775.98</v>
      </c>
    </row>
    <row r="498" spans="1:9" x14ac:dyDescent="0.25">
      <c r="A498" s="3">
        <v>200000976</v>
      </c>
      <c r="B498" t="s">
        <v>3465</v>
      </c>
      <c r="C498" t="s">
        <v>3429</v>
      </c>
      <c r="D498" t="s">
        <v>3266</v>
      </c>
      <c r="E498">
        <v>61</v>
      </c>
      <c r="F498" t="s">
        <v>3262</v>
      </c>
      <c r="G498" t="s">
        <v>3265</v>
      </c>
      <c r="H498" s="33">
        <v>42178</v>
      </c>
      <c r="I498" s="1">
        <v>75200.679999999993</v>
      </c>
    </row>
    <row r="499" spans="1:9" x14ac:dyDescent="0.25">
      <c r="A499" s="3">
        <v>200002124</v>
      </c>
      <c r="B499" t="s">
        <v>3354</v>
      </c>
      <c r="C499" t="s">
        <v>3501</v>
      </c>
      <c r="D499" t="s">
        <v>3259</v>
      </c>
      <c r="E499">
        <v>43</v>
      </c>
      <c r="F499" t="s">
        <v>3262</v>
      </c>
      <c r="G499" t="s">
        <v>3265</v>
      </c>
      <c r="H499" s="33">
        <v>42265</v>
      </c>
      <c r="I499" s="1">
        <v>75563.64</v>
      </c>
    </row>
    <row r="500" spans="1:9" x14ac:dyDescent="0.25">
      <c r="A500" s="3">
        <v>200001935</v>
      </c>
      <c r="B500" t="s">
        <v>3445</v>
      </c>
      <c r="C500" t="s">
        <v>3294</v>
      </c>
      <c r="D500" t="s">
        <v>3259</v>
      </c>
      <c r="E500">
        <v>52</v>
      </c>
      <c r="F500" t="s">
        <v>3262</v>
      </c>
      <c r="G500" t="s">
        <v>3265</v>
      </c>
      <c r="H500" s="33">
        <v>42253</v>
      </c>
      <c r="I500" s="1">
        <v>75743.08</v>
      </c>
    </row>
    <row r="501" spans="1:9" x14ac:dyDescent="0.25">
      <c r="A501" s="3">
        <v>200003907</v>
      </c>
      <c r="B501" t="s">
        <v>3416</v>
      </c>
      <c r="C501" t="s">
        <v>3415</v>
      </c>
      <c r="D501" t="s">
        <v>3259</v>
      </c>
      <c r="E501">
        <v>56</v>
      </c>
      <c r="F501" t="s">
        <v>3262</v>
      </c>
      <c r="G501" t="s">
        <v>3265</v>
      </c>
      <c r="H501" s="33">
        <v>42361</v>
      </c>
      <c r="I501" s="1">
        <v>76278.37</v>
      </c>
    </row>
    <row r="502" spans="1:9" x14ac:dyDescent="0.25">
      <c r="A502" s="3">
        <v>200002515</v>
      </c>
      <c r="B502" t="s">
        <v>3264</v>
      </c>
      <c r="C502" t="s">
        <v>3296</v>
      </c>
      <c r="D502" t="s">
        <v>3259</v>
      </c>
      <c r="E502">
        <v>46</v>
      </c>
      <c r="F502" t="s">
        <v>3262</v>
      </c>
      <c r="G502" t="s">
        <v>3265</v>
      </c>
      <c r="H502" s="33">
        <v>42285</v>
      </c>
      <c r="I502" s="1">
        <v>76601.08</v>
      </c>
    </row>
    <row r="503" spans="1:9" x14ac:dyDescent="0.25">
      <c r="A503" s="3">
        <v>200003999</v>
      </c>
      <c r="B503" t="s">
        <v>3295</v>
      </c>
      <c r="C503" t="s">
        <v>3294</v>
      </c>
      <c r="D503" t="s">
        <v>3259</v>
      </c>
      <c r="E503">
        <v>50</v>
      </c>
      <c r="F503" t="s">
        <v>3262</v>
      </c>
      <c r="G503" t="s">
        <v>3265</v>
      </c>
      <c r="H503" s="33">
        <v>42367</v>
      </c>
      <c r="I503" s="1">
        <v>76764.62</v>
      </c>
    </row>
    <row r="504" spans="1:9" x14ac:dyDescent="0.25">
      <c r="A504" s="3">
        <v>200001826</v>
      </c>
      <c r="B504" t="s">
        <v>3575</v>
      </c>
      <c r="C504" t="s">
        <v>3355</v>
      </c>
      <c r="D504" t="s">
        <v>3259</v>
      </c>
      <c r="E504">
        <v>62</v>
      </c>
      <c r="F504" t="s">
        <v>3262</v>
      </c>
      <c r="G504" t="s">
        <v>3265</v>
      </c>
      <c r="H504" s="33">
        <v>42244</v>
      </c>
      <c r="I504" s="1">
        <v>76842.899999999994</v>
      </c>
    </row>
    <row r="505" spans="1:9" x14ac:dyDescent="0.25">
      <c r="A505" s="3">
        <v>200002206</v>
      </c>
      <c r="B505" t="s">
        <v>3404</v>
      </c>
      <c r="C505" t="s">
        <v>3394</v>
      </c>
      <c r="D505" t="s">
        <v>3266</v>
      </c>
      <c r="E505">
        <v>55</v>
      </c>
      <c r="F505" t="s">
        <v>3262</v>
      </c>
      <c r="G505" t="s">
        <v>3265</v>
      </c>
      <c r="H505" s="33">
        <v>42270</v>
      </c>
      <c r="I505" s="1">
        <v>77113.36</v>
      </c>
    </row>
    <row r="506" spans="1:9" x14ac:dyDescent="0.25">
      <c r="A506" s="3">
        <v>200002313</v>
      </c>
      <c r="B506" t="s">
        <v>3300</v>
      </c>
      <c r="C506" t="s">
        <v>3554</v>
      </c>
      <c r="D506" t="s">
        <v>3259</v>
      </c>
      <c r="E506">
        <v>45</v>
      </c>
      <c r="F506" t="s">
        <v>3262</v>
      </c>
      <c r="G506" t="s">
        <v>3265</v>
      </c>
      <c r="H506" s="33">
        <v>42273</v>
      </c>
      <c r="I506" s="1">
        <v>77140.53</v>
      </c>
    </row>
    <row r="507" spans="1:9" x14ac:dyDescent="0.25">
      <c r="A507" s="3">
        <v>200001100</v>
      </c>
      <c r="B507" t="s">
        <v>3571</v>
      </c>
      <c r="C507" t="s">
        <v>3561</v>
      </c>
      <c r="D507" t="s">
        <v>3259</v>
      </c>
      <c r="E507">
        <v>48</v>
      </c>
      <c r="F507" t="s">
        <v>3262</v>
      </c>
      <c r="G507" t="s">
        <v>3265</v>
      </c>
      <c r="H507" s="33">
        <v>42191</v>
      </c>
      <c r="I507" s="1">
        <v>77332.09</v>
      </c>
    </row>
    <row r="508" spans="1:9" x14ac:dyDescent="0.25">
      <c r="A508" s="3">
        <v>200003464</v>
      </c>
      <c r="B508" t="s">
        <v>3564</v>
      </c>
      <c r="C508" t="s">
        <v>3369</v>
      </c>
      <c r="D508" t="s">
        <v>3266</v>
      </c>
      <c r="E508">
        <v>58</v>
      </c>
      <c r="F508" t="s">
        <v>3262</v>
      </c>
      <c r="G508" t="s">
        <v>3265</v>
      </c>
      <c r="H508" s="33">
        <v>42338</v>
      </c>
      <c r="I508" s="1">
        <v>77504.67</v>
      </c>
    </row>
    <row r="509" spans="1:9" x14ac:dyDescent="0.25">
      <c r="A509" s="3">
        <v>200003543</v>
      </c>
      <c r="B509" t="s">
        <v>3264</v>
      </c>
      <c r="C509" t="s">
        <v>3355</v>
      </c>
      <c r="D509" t="s">
        <v>3259</v>
      </c>
      <c r="E509">
        <v>50</v>
      </c>
      <c r="F509" t="s">
        <v>3262</v>
      </c>
      <c r="G509" t="s">
        <v>3265</v>
      </c>
      <c r="H509" s="33">
        <v>42342</v>
      </c>
      <c r="I509" s="1">
        <v>78992.92</v>
      </c>
    </row>
    <row r="510" spans="1:9" x14ac:dyDescent="0.25">
      <c r="A510" s="3">
        <v>200003607</v>
      </c>
      <c r="B510" t="s">
        <v>3496</v>
      </c>
      <c r="C510" t="s">
        <v>3489</v>
      </c>
      <c r="D510" t="s">
        <v>3266</v>
      </c>
      <c r="E510">
        <v>46</v>
      </c>
      <c r="F510" t="s">
        <v>3262</v>
      </c>
      <c r="G510" t="s">
        <v>3265</v>
      </c>
      <c r="H510" s="33">
        <v>42345</v>
      </c>
      <c r="I510" s="1">
        <v>79599.33</v>
      </c>
    </row>
    <row r="511" spans="1:9" x14ac:dyDescent="0.25">
      <c r="A511" s="3">
        <v>200001586</v>
      </c>
      <c r="B511" t="s">
        <v>3545</v>
      </c>
      <c r="C511" t="s">
        <v>3466</v>
      </c>
      <c r="D511" t="s">
        <v>3266</v>
      </c>
      <c r="E511">
        <v>54</v>
      </c>
      <c r="F511" t="s">
        <v>3262</v>
      </c>
      <c r="G511" t="s">
        <v>3265</v>
      </c>
      <c r="H511" s="33">
        <v>42227</v>
      </c>
      <c r="I511" s="1">
        <v>80616.31</v>
      </c>
    </row>
    <row r="512" spans="1:9" x14ac:dyDescent="0.25">
      <c r="A512" s="3">
        <v>200003560</v>
      </c>
      <c r="B512" t="s">
        <v>3448</v>
      </c>
      <c r="C512" t="s">
        <v>3418</v>
      </c>
      <c r="D512" t="s">
        <v>3266</v>
      </c>
      <c r="E512">
        <v>42</v>
      </c>
      <c r="F512" t="s">
        <v>3262</v>
      </c>
      <c r="G512" t="s">
        <v>3265</v>
      </c>
      <c r="H512" s="33">
        <v>42343</v>
      </c>
      <c r="I512" s="1">
        <v>80857.570000000007</v>
      </c>
    </row>
    <row r="513" spans="1:9" x14ac:dyDescent="0.25">
      <c r="A513" s="3">
        <v>200002395</v>
      </c>
      <c r="B513" t="s">
        <v>3495</v>
      </c>
      <c r="C513" t="s">
        <v>3345</v>
      </c>
      <c r="D513" t="s">
        <v>3259</v>
      </c>
      <c r="E513">
        <v>45</v>
      </c>
      <c r="F513" t="s">
        <v>3262</v>
      </c>
      <c r="G513" t="s">
        <v>3265</v>
      </c>
      <c r="H513" s="33">
        <v>42277</v>
      </c>
      <c r="I513" s="1">
        <v>81068.100000000006</v>
      </c>
    </row>
    <row r="514" spans="1:9" x14ac:dyDescent="0.25">
      <c r="A514" s="3">
        <v>200003649</v>
      </c>
      <c r="B514" t="s">
        <v>3390</v>
      </c>
      <c r="C514" t="s">
        <v>3519</v>
      </c>
      <c r="D514" t="s">
        <v>3266</v>
      </c>
      <c r="E514">
        <v>53</v>
      </c>
      <c r="F514" t="s">
        <v>3262</v>
      </c>
      <c r="G514" t="s">
        <v>3265</v>
      </c>
      <c r="H514" s="33">
        <v>42348</v>
      </c>
      <c r="I514" s="1">
        <v>81863.360000000001</v>
      </c>
    </row>
    <row r="515" spans="1:9" x14ac:dyDescent="0.25">
      <c r="A515" s="3">
        <v>200000711</v>
      </c>
      <c r="B515" t="s">
        <v>3404</v>
      </c>
      <c r="C515" t="s">
        <v>3481</v>
      </c>
      <c r="D515" t="s">
        <v>3266</v>
      </c>
      <c r="E515">
        <v>53</v>
      </c>
      <c r="F515" t="s">
        <v>3262</v>
      </c>
      <c r="G515" t="s">
        <v>3265</v>
      </c>
      <c r="H515" s="33">
        <v>42152</v>
      </c>
      <c r="I515" s="1">
        <v>82160.5</v>
      </c>
    </row>
    <row r="516" spans="1:9" x14ac:dyDescent="0.25">
      <c r="A516" s="3">
        <v>200000863</v>
      </c>
      <c r="B516" t="s">
        <v>3313</v>
      </c>
      <c r="C516" t="s">
        <v>3273</v>
      </c>
      <c r="D516" t="s">
        <v>3266</v>
      </c>
      <c r="E516">
        <v>42</v>
      </c>
      <c r="F516" t="s">
        <v>3262</v>
      </c>
      <c r="G516" t="s">
        <v>3265</v>
      </c>
      <c r="H516" s="33">
        <v>42168</v>
      </c>
      <c r="I516" s="1">
        <v>82725.38</v>
      </c>
    </row>
    <row r="517" spans="1:9" x14ac:dyDescent="0.25">
      <c r="A517" s="3">
        <v>200003043</v>
      </c>
      <c r="B517" t="s">
        <v>3339</v>
      </c>
      <c r="C517" t="s">
        <v>3358</v>
      </c>
      <c r="D517" t="s">
        <v>3259</v>
      </c>
      <c r="E517">
        <v>49</v>
      </c>
      <c r="F517" t="s">
        <v>3262</v>
      </c>
      <c r="G517" t="s">
        <v>3265</v>
      </c>
      <c r="H517" s="33">
        <v>42314</v>
      </c>
      <c r="I517" s="1">
        <v>83989.67</v>
      </c>
    </row>
    <row r="518" spans="1:9" x14ac:dyDescent="0.25">
      <c r="A518" s="3">
        <v>200003741</v>
      </c>
      <c r="B518" t="s">
        <v>3323</v>
      </c>
      <c r="C518" t="s">
        <v>3263</v>
      </c>
      <c r="D518" t="s">
        <v>3259</v>
      </c>
      <c r="E518">
        <v>49</v>
      </c>
      <c r="F518" t="s">
        <v>3262</v>
      </c>
      <c r="G518" t="s">
        <v>3265</v>
      </c>
      <c r="H518" s="33">
        <v>42353</v>
      </c>
      <c r="I518" s="1">
        <v>85903.66</v>
      </c>
    </row>
    <row r="519" spans="1:9" x14ac:dyDescent="0.25">
      <c r="A519" s="3">
        <v>200000609</v>
      </c>
      <c r="B519" t="s">
        <v>3353</v>
      </c>
      <c r="C519" t="s">
        <v>3347</v>
      </c>
      <c r="D519" t="s">
        <v>3259</v>
      </c>
      <c r="E519">
        <v>58</v>
      </c>
      <c r="F519" t="s">
        <v>3262</v>
      </c>
      <c r="G519" t="s">
        <v>3265</v>
      </c>
      <c r="H519" s="33">
        <v>42144</v>
      </c>
      <c r="I519" s="1">
        <v>86041.55</v>
      </c>
    </row>
    <row r="520" spans="1:9" x14ac:dyDescent="0.25">
      <c r="A520" s="3">
        <v>200002099</v>
      </c>
      <c r="B520" t="s">
        <v>3448</v>
      </c>
      <c r="C520" t="s">
        <v>3305</v>
      </c>
      <c r="D520" t="s">
        <v>3266</v>
      </c>
      <c r="E520">
        <v>47</v>
      </c>
      <c r="F520" t="s">
        <v>3262</v>
      </c>
      <c r="G520" t="s">
        <v>3265</v>
      </c>
      <c r="H520" s="33">
        <v>42264</v>
      </c>
      <c r="I520" s="1">
        <v>86073.84</v>
      </c>
    </row>
    <row r="521" spans="1:9" x14ac:dyDescent="0.25">
      <c r="A521" s="3">
        <v>200001890</v>
      </c>
      <c r="B521" t="s">
        <v>3492</v>
      </c>
      <c r="C521" t="s">
        <v>3561</v>
      </c>
      <c r="D521" t="s">
        <v>3266</v>
      </c>
      <c r="E521">
        <v>62</v>
      </c>
      <c r="F521" t="s">
        <v>3262</v>
      </c>
      <c r="G521" t="s">
        <v>3265</v>
      </c>
      <c r="H521" s="33">
        <v>42249</v>
      </c>
      <c r="I521" s="1">
        <v>86610.74</v>
      </c>
    </row>
    <row r="522" spans="1:9" x14ac:dyDescent="0.25">
      <c r="A522" s="3">
        <v>200001375</v>
      </c>
      <c r="B522" t="s">
        <v>3539</v>
      </c>
      <c r="C522" t="s">
        <v>3273</v>
      </c>
      <c r="D522" t="s">
        <v>3266</v>
      </c>
      <c r="E522">
        <v>59</v>
      </c>
      <c r="F522" t="s">
        <v>3262</v>
      </c>
      <c r="G522" t="s">
        <v>3265</v>
      </c>
      <c r="H522" s="33">
        <v>42210</v>
      </c>
      <c r="I522" s="1">
        <v>87136.45</v>
      </c>
    </row>
    <row r="523" spans="1:9" x14ac:dyDescent="0.25">
      <c r="A523" s="3">
        <v>200003492</v>
      </c>
      <c r="B523" t="s">
        <v>3370</v>
      </c>
      <c r="C523" t="s">
        <v>3267</v>
      </c>
      <c r="D523" t="s">
        <v>3259</v>
      </c>
      <c r="E523">
        <v>57</v>
      </c>
      <c r="F523" t="s">
        <v>3262</v>
      </c>
      <c r="G523" t="s">
        <v>3265</v>
      </c>
      <c r="H523" s="33">
        <v>42340</v>
      </c>
      <c r="I523" s="1">
        <v>87348.99</v>
      </c>
    </row>
    <row r="524" spans="1:9" x14ac:dyDescent="0.25">
      <c r="A524" s="3">
        <v>200002444</v>
      </c>
      <c r="B524" t="s">
        <v>3264</v>
      </c>
      <c r="C524" t="s">
        <v>3535</v>
      </c>
      <c r="D524" t="s">
        <v>3259</v>
      </c>
      <c r="E524">
        <v>47</v>
      </c>
      <c r="F524" t="s">
        <v>3262</v>
      </c>
      <c r="G524" t="s">
        <v>3265</v>
      </c>
      <c r="H524" s="33">
        <v>42280</v>
      </c>
      <c r="I524" s="1">
        <v>87669.32</v>
      </c>
    </row>
    <row r="525" spans="1:9" x14ac:dyDescent="0.25">
      <c r="A525" s="3">
        <v>200000263</v>
      </c>
      <c r="B525" t="s">
        <v>3291</v>
      </c>
      <c r="C525" t="s">
        <v>3400</v>
      </c>
      <c r="D525" t="s">
        <v>3266</v>
      </c>
      <c r="E525">
        <v>41</v>
      </c>
      <c r="F525" t="s">
        <v>3262</v>
      </c>
      <c r="G525" t="s">
        <v>3265</v>
      </c>
      <c r="H525" s="33">
        <v>42111</v>
      </c>
      <c r="I525" s="1">
        <v>87758.52</v>
      </c>
    </row>
    <row r="526" spans="1:9" x14ac:dyDescent="0.25">
      <c r="A526" s="3">
        <v>200001479</v>
      </c>
      <c r="B526" t="s">
        <v>3363</v>
      </c>
      <c r="C526" t="s">
        <v>3517</v>
      </c>
      <c r="D526" t="s">
        <v>3259</v>
      </c>
      <c r="E526">
        <v>60</v>
      </c>
      <c r="F526" t="s">
        <v>3262</v>
      </c>
      <c r="G526" t="s">
        <v>3265</v>
      </c>
      <c r="H526" s="33">
        <v>42217</v>
      </c>
      <c r="I526" s="1">
        <v>89173.1</v>
      </c>
    </row>
    <row r="527" spans="1:9" x14ac:dyDescent="0.25">
      <c r="A527" s="3">
        <v>200003953</v>
      </c>
      <c r="B527" t="s">
        <v>3351</v>
      </c>
      <c r="C527" t="s">
        <v>3361</v>
      </c>
      <c r="D527" t="s">
        <v>3266</v>
      </c>
      <c r="E527">
        <v>52</v>
      </c>
      <c r="F527" t="s">
        <v>3262</v>
      </c>
      <c r="G527" t="s">
        <v>3265</v>
      </c>
      <c r="H527" s="33">
        <v>42364</v>
      </c>
      <c r="I527" s="1">
        <v>94197.01</v>
      </c>
    </row>
    <row r="528" spans="1:9" x14ac:dyDescent="0.25">
      <c r="A528" s="3">
        <v>200002103</v>
      </c>
      <c r="B528" t="s">
        <v>3341</v>
      </c>
      <c r="C528" t="s">
        <v>3403</v>
      </c>
      <c r="D528" t="s">
        <v>3259</v>
      </c>
      <c r="E528">
        <v>46</v>
      </c>
      <c r="F528" t="s">
        <v>3262</v>
      </c>
      <c r="G528" t="s">
        <v>3265</v>
      </c>
      <c r="H528" s="33">
        <v>42264</v>
      </c>
      <c r="I528" s="1">
        <v>94781.97</v>
      </c>
    </row>
    <row r="529" spans="1:9" x14ac:dyDescent="0.25">
      <c r="A529" s="3">
        <v>200000909</v>
      </c>
      <c r="B529" t="s">
        <v>3504</v>
      </c>
      <c r="C529" t="s">
        <v>3330</v>
      </c>
      <c r="D529" t="s">
        <v>3266</v>
      </c>
      <c r="E529">
        <v>44</v>
      </c>
      <c r="F529" t="s">
        <v>3262</v>
      </c>
      <c r="G529" t="s">
        <v>3265</v>
      </c>
      <c r="H529" s="33">
        <v>42173</v>
      </c>
      <c r="I529" s="1">
        <v>96860.93</v>
      </c>
    </row>
    <row r="530" spans="1:9" x14ac:dyDescent="0.25">
      <c r="A530" s="3">
        <v>200003401</v>
      </c>
      <c r="B530" t="s">
        <v>3383</v>
      </c>
      <c r="C530" t="s">
        <v>3570</v>
      </c>
      <c r="D530" t="s">
        <v>3266</v>
      </c>
      <c r="E530">
        <v>47</v>
      </c>
      <c r="F530" t="s">
        <v>3262</v>
      </c>
      <c r="G530" t="s">
        <v>3265</v>
      </c>
      <c r="H530" s="33">
        <v>42335</v>
      </c>
      <c r="I530" s="1">
        <v>97165.43</v>
      </c>
    </row>
    <row r="531" spans="1:9" x14ac:dyDescent="0.25">
      <c r="A531" s="3">
        <v>200003289</v>
      </c>
      <c r="B531" t="s">
        <v>3515</v>
      </c>
      <c r="C531" t="s">
        <v>3558</v>
      </c>
      <c r="D531" t="s">
        <v>3259</v>
      </c>
      <c r="E531">
        <v>50</v>
      </c>
      <c r="F531" t="s">
        <v>3262</v>
      </c>
      <c r="G531" t="s">
        <v>3265</v>
      </c>
      <c r="H531" s="33">
        <v>42329</v>
      </c>
      <c r="I531" s="1">
        <v>99255.19</v>
      </c>
    </row>
    <row r="532" spans="1:9" x14ac:dyDescent="0.25">
      <c r="A532" s="3">
        <v>200001423</v>
      </c>
      <c r="B532" t="s">
        <v>3335</v>
      </c>
      <c r="C532" t="s">
        <v>3528</v>
      </c>
      <c r="D532" t="s">
        <v>3266</v>
      </c>
      <c r="E532">
        <v>50</v>
      </c>
      <c r="F532" t="s">
        <v>3262</v>
      </c>
      <c r="G532" t="s">
        <v>3265</v>
      </c>
      <c r="H532" s="33">
        <v>42213</v>
      </c>
      <c r="I532" s="1">
        <v>99770.73</v>
      </c>
    </row>
    <row r="533" spans="1:9" x14ac:dyDescent="0.25">
      <c r="A533" s="3">
        <v>200001905</v>
      </c>
      <c r="B533" t="s">
        <v>3492</v>
      </c>
      <c r="C533" t="s">
        <v>3438</v>
      </c>
      <c r="D533" t="s">
        <v>3266</v>
      </c>
      <c r="E533">
        <v>59</v>
      </c>
      <c r="F533" t="s">
        <v>3262</v>
      </c>
      <c r="G533" t="s">
        <v>3265</v>
      </c>
      <c r="H533" s="33">
        <v>42250</v>
      </c>
      <c r="I533" s="1">
        <v>99970.31</v>
      </c>
    </row>
    <row r="534" spans="1:9" x14ac:dyDescent="0.25">
      <c r="A534" s="3">
        <v>200003533</v>
      </c>
      <c r="B534" t="s">
        <v>3372</v>
      </c>
      <c r="C534" t="s">
        <v>3422</v>
      </c>
      <c r="D534" t="s">
        <v>3259</v>
      </c>
      <c r="E534">
        <v>50</v>
      </c>
      <c r="F534" t="s">
        <v>3262</v>
      </c>
      <c r="G534" t="s">
        <v>3281</v>
      </c>
      <c r="H534" s="33">
        <v>42341</v>
      </c>
      <c r="I534" s="1">
        <v>30166.99</v>
      </c>
    </row>
    <row r="535" spans="1:9" x14ac:dyDescent="0.25">
      <c r="A535" s="3">
        <v>200003561</v>
      </c>
      <c r="B535" t="s">
        <v>3261</v>
      </c>
      <c r="C535" t="s">
        <v>3321</v>
      </c>
      <c r="D535" t="s">
        <v>3259</v>
      </c>
      <c r="E535">
        <v>30</v>
      </c>
      <c r="F535" t="s">
        <v>3262</v>
      </c>
      <c r="G535" t="s">
        <v>3281</v>
      </c>
      <c r="H535" s="33">
        <v>42343</v>
      </c>
      <c r="I535" s="1">
        <v>31231.03</v>
      </c>
    </row>
    <row r="536" spans="1:9" x14ac:dyDescent="0.25">
      <c r="A536" s="3">
        <v>200003067</v>
      </c>
      <c r="B536" t="s">
        <v>3442</v>
      </c>
      <c r="C536" t="s">
        <v>3277</v>
      </c>
      <c r="D536" t="s">
        <v>3259</v>
      </c>
      <c r="E536">
        <v>51</v>
      </c>
      <c r="F536" t="s">
        <v>3262</v>
      </c>
      <c r="G536" t="s">
        <v>3281</v>
      </c>
      <c r="H536" s="33">
        <v>42316</v>
      </c>
      <c r="I536" s="1">
        <v>32448.94</v>
      </c>
    </row>
    <row r="537" spans="1:9" x14ac:dyDescent="0.25">
      <c r="A537" s="3">
        <v>200000942</v>
      </c>
      <c r="B537" t="s">
        <v>3356</v>
      </c>
      <c r="C537" t="s">
        <v>3431</v>
      </c>
      <c r="D537" t="s">
        <v>3259</v>
      </c>
      <c r="E537">
        <v>40</v>
      </c>
      <c r="F537" t="s">
        <v>3262</v>
      </c>
      <c r="G537" t="s">
        <v>3281</v>
      </c>
      <c r="H537" s="33">
        <v>42175</v>
      </c>
      <c r="I537" s="1">
        <v>32790.32</v>
      </c>
    </row>
    <row r="538" spans="1:9" x14ac:dyDescent="0.25">
      <c r="A538" s="3">
        <v>200000522</v>
      </c>
      <c r="B538" t="s">
        <v>3293</v>
      </c>
      <c r="C538" t="s">
        <v>3379</v>
      </c>
      <c r="D538" t="s">
        <v>3259</v>
      </c>
      <c r="E538">
        <v>41</v>
      </c>
      <c r="F538" t="s">
        <v>3262</v>
      </c>
      <c r="G538" t="s">
        <v>3281</v>
      </c>
      <c r="H538" s="33">
        <v>42140</v>
      </c>
      <c r="I538" s="1">
        <v>33345.11</v>
      </c>
    </row>
    <row r="539" spans="1:9" x14ac:dyDescent="0.25">
      <c r="A539" s="3">
        <v>200003239</v>
      </c>
      <c r="B539" t="s">
        <v>3344</v>
      </c>
      <c r="C539" t="s">
        <v>3511</v>
      </c>
      <c r="D539" t="s">
        <v>3266</v>
      </c>
      <c r="E539">
        <v>56</v>
      </c>
      <c r="F539" t="s">
        <v>3262</v>
      </c>
      <c r="G539" t="s">
        <v>3281</v>
      </c>
      <c r="H539" s="33">
        <v>42325</v>
      </c>
      <c r="I539" s="1">
        <v>33748.33</v>
      </c>
    </row>
    <row r="540" spans="1:9" x14ac:dyDescent="0.25">
      <c r="A540" s="3">
        <v>200000804</v>
      </c>
      <c r="B540" t="s">
        <v>3448</v>
      </c>
      <c r="C540" t="s">
        <v>3468</v>
      </c>
      <c r="D540" t="s">
        <v>3266</v>
      </c>
      <c r="E540">
        <v>46</v>
      </c>
      <c r="F540" t="s">
        <v>3262</v>
      </c>
      <c r="G540" t="s">
        <v>3281</v>
      </c>
      <c r="H540" s="33">
        <v>42159</v>
      </c>
      <c r="I540" s="1">
        <v>34711.980000000003</v>
      </c>
    </row>
    <row r="541" spans="1:9" x14ac:dyDescent="0.25">
      <c r="A541" s="3">
        <v>200002040</v>
      </c>
      <c r="B541" t="s">
        <v>3372</v>
      </c>
      <c r="C541" t="s">
        <v>3360</v>
      </c>
      <c r="D541" t="s">
        <v>3259</v>
      </c>
      <c r="E541">
        <v>40</v>
      </c>
      <c r="F541" t="s">
        <v>3262</v>
      </c>
      <c r="G541" t="s">
        <v>3281</v>
      </c>
      <c r="H541" s="33">
        <v>42260</v>
      </c>
      <c r="I541" s="1">
        <v>34944.910000000003</v>
      </c>
    </row>
    <row r="542" spans="1:9" x14ac:dyDescent="0.25">
      <c r="A542" s="3">
        <v>200001639</v>
      </c>
      <c r="B542" t="s">
        <v>3492</v>
      </c>
      <c r="C542" t="s">
        <v>3540</v>
      </c>
      <c r="D542" t="s">
        <v>3266</v>
      </c>
      <c r="E542">
        <v>57</v>
      </c>
      <c r="F542" t="s">
        <v>3262</v>
      </c>
      <c r="G542" t="s">
        <v>3281</v>
      </c>
      <c r="H542" s="33">
        <v>42232</v>
      </c>
      <c r="I542" s="1">
        <v>34948.54</v>
      </c>
    </row>
    <row r="543" spans="1:9" x14ac:dyDescent="0.25">
      <c r="A543" s="3">
        <v>200000801</v>
      </c>
      <c r="B543" t="s">
        <v>3302</v>
      </c>
      <c r="C543" t="s">
        <v>3498</v>
      </c>
      <c r="D543" t="s">
        <v>3266</v>
      </c>
      <c r="E543">
        <v>53</v>
      </c>
      <c r="F543" t="s">
        <v>3262</v>
      </c>
      <c r="G543" t="s">
        <v>3281</v>
      </c>
      <c r="H543" s="33">
        <v>42159</v>
      </c>
      <c r="I543" s="1">
        <v>35865.54</v>
      </c>
    </row>
    <row r="544" spans="1:9" x14ac:dyDescent="0.25">
      <c r="A544" s="3">
        <v>200000103</v>
      </c>
      <c r="B544" t="s">
        <v>3572</v>
      </c>
      <c r="C544" t="s">
        <v>3376</v>
      </c>
      <c r="D544" t="s">
        <v>3266</v>
      </c>
      <c r="E544">
        <v>55</v>
      </c>
      <c r="F544" t="s">
        <v>3262</v>
      </c>
      <c r="G544" t="s">
        <v>3281</v>
      </c>
      <c r="H544" s="33">
        <v>42079</v>
      </c>
      <c r="I544" s="1">
        <v>35939.040000000001</v>
      </c>
    </row>
    <row r="545" spans="1:9" x14ac:dyDescent="0.25">
      <c r="A545" s="3">
        <v>200002204</v>
      </c>
      <c r="B545" t="s">
        <v>3492</v>
      </c>
      <c r="C545" t="s">
        <v>3464</v>
      </c>
      <c r="D545" t="s">
        <v>3266</v>
      </c>
      <c r="E545">
        <v>44</v>
      </c>
      <c r="F545" t="s">
        <v>3262</v>
      </c>
      <c r="G545" t="s">
        <v>3281</v>
      </c>
      <c r="H545" s="33">
        <v>42270</v>
      </c>
      <c r="I545" s="1">
        <v>36903.949999999997</v>
      </c>
    </row>
    <row r="546" spans="1:9" x14ac:dyDescent="0.25">
      <c r="A546" s="3">
        <v>200003462</v>
      </c>
      <c r="B546" t="s">
        <v>3449</v>
      </c>
      <c r="C546" t="s">
        <v>3415</v>
      </c>
      <c r="D546" t="s">
        <v>3259</v>
      </c>
      <c r="E546">
        <v>44</v>
      </c>
      <c r="F546" t="s">
        <v>3262</v>
      </c>
      <c r="G546" t="s">
        <v>3281</v>
      </c>
      <c r="H546" s="33">
        <v>42338</v>
      </c>
      <c r="I546" s="1">
        <v>38971.83</v>
      </c>
    </row>
    <row r="547" spans="1:9" x14ac:dyDescent="0.25">
      <c r="A547" s="3">
        <v>200003424</v>
      </c>
      <c r="B547" t="s">
        <v>3436</v>
      </c>
      <c r="C547" t="s">
        <v>3525</v>
      </c>
      <c r="D547" t="s">
        <v>3266</v>
      </c>
      <c r="E547">
        <v>50</v>
      </c>
      <c r="F547" t="s">
        <v>3262</v>
      </c>
      <c r="G547" t="s">
        <v>3281</v>
      </c>
      <c r="H547" s="33">
        <v>42336</v>
      </c>
      <c r="I547" s="1">
        <v>39460.720000000001</v>
      </c>
    </row>
    <row r="548" spans="1:9" x14ac:dyDescent="0.25">
      <c r="A548" s="3">
        <v>200001777</v>
      </c>
      <c r="B548" t="s">
        <v>3313</v>
      </c>
      <c r="C548" t="s">
        <v>3305</v>
      </c>
      <c r="D548" t="s">
        <v>3266</v>
      </c>
      <c r="E548">
        <v>49</v>
      </c>
      <c r="F548" t="s">
        <v>3262</v>
      </c>
      <c r="G548" t="s">
        <v>3281</v>
      </c>
      <c r="H548" s="33">
        <v>42241</v>
      </c>
      <c r="I548" s="1">
        <v>39552.660000000003</v>
      </c>
    </row>
    <row r="549" spans="1:9" x14ac:dyDescent="0.25">
      <c r="A549" s="3">
        <v>200000664</v>
      </c>
      <c r="B549" t="s">
        <v>3366</v>
      </c>
      <c r="C549" t="s">
        <v>3371</v>
      </c>
      <c r="D549" t="s">
        <v>3259</v>
      </c>
      <c r="E549">
        <v>38</v>
      </c>
      <c r="F549" t="s">
        <v>3262</v>
      </c>
      <c r="G549" t="s">
        <v>3281</v>
      </c>
      <c r="H549" s="33">
        <v>42148</v>
      </c>
      <c r="I549" s="1">
        <v>39702.17</v>
      </c>
    </row>
    <row r="550" spans="1:9" x14ac:dyDescent="0.25">
      <c r="A550" s="3">
        <v>200001071</v>
      </c>
      <c r="B550" t="s">
        <v>3445</v>
      </c>
      <c r="C550" t="s">
        <v>3298</v>
      </c>
      <c r="D550" t="s">
        <v>3259</v>
      </c>
      <c r="E550">
        <v>51</v>
      </c>
      <c r="F550" t="s">
        <v>3262</v>
      </c>
      <c r="G550" t="s">
        <v>3281</v>
      </c>
      <c r="H550" s="33">
        <v>42188</v>
      </c>
      <c r="I550" s="1">
        <v>41097.46</v>
      </c>
    </row>
    <row r="551" spans="1:9" x14ac:dyDescent="0.25">
      <c r="A551" s="3">
        <v>200001991</v>
      </c>
      <c r="B551" t="s">
        <v>3457</v>
      </c>
      <c r="C551" t="s">
        <v>3501</v>
      </c>
      <c r="D551" t="s">
        <v>3266</v>
      </c>
      <c r="E551">
        <v>45</v>
      </c>
      <c r="F551" t="s">
        <v>3262</v>
      </c>
      <c r="G551" t="s">
        <v>3281</v>
      </c>
      <c r="H551" s="33">
        <v>42257</v>
      </c>
      <c r="I551" s="1">
        <v>42756.92</v>
      </c>
    </row>
    <row r="552" spans="1:9" x14ac:dyDescent="0.25">
      <c r="A552" s="3">
        <v>200001837</v>
      </c>
      <c r="B552" t="s">
        <v>3578</v>
      </c>
      <c r="C552" t="s">
        <v>3267</v>
      </c>
      <c r="D552" t="s">
        <v>3259</v>
      </c>
      <c r="E552">
        <v>53</v>
      </c>
      <c r="F552" t="s">
        <v>3262</v>
      </c>
      <c r="G552" t="s">
        <v>3281</v>
      </c>
      <c r="H552" s="33">
        <v>42245</v>
      </c>
      <c r="I552" s="1">
        <v>43176.47</v>
      </c>
    </row>
    <row r="553" spans="1:9" x14ac:dyDescent="0.25">
      <c r="A553" s="3">
        <v>200003822</v>
      </c>
      <c r="B553" t="s">
        <v>3414</v>
      </c>
      <c r="C553" t="s">
        <v>3487</v>
      </c>
      <c r="D553" t="s">
        <v>3259</v>
      </c>
      <c r="E553">
        <v>53</v>
      </c>
      <c r="F553" t="s">
        <v>3262</v>
      </c>
      <c r="G553" t="s">
        <v>3281</v>
      </c>
      <c r="H553" s="33">
        <v>42357</v>
      </c>
      <c r="I553" s="1">
        <v>43361.73</v>
      </c>
    </row>
    <row r="554" spans="1:9" x14ac:dyDescent="0.25">
      <c r="A554" s="3">
        <v>200000716</v>
      </c>
      <c r="B554" t="s">
        <v>3313</v>
      </c>
      <c r="C554" t="s">
        <v>3537</v>
      </c>
      <c r="D554" t="s">
        <v>3266</v>
      </c>
      <c r="E554">
        <v>59</v>
      </c>
      <c r="F554" t="s">
        <v>3262</v>
      </c>
      <c r="G554" t="s">
        <v>3281</v>
      </c>
      <c r="H554" s="33">
        <v>42152</v>
      </c>
      <c r="I554" s="1">
        <v>44129.74</v>
      </c>
    </row>
    <row r="555" spans="1:9" x14ac:dyDescent="0.25">
      <c r="A555" s="3">
        <v>200000948</v>
      </c>
      <c r="B555" t="s">
        <v>3574</v>
      </c>
      <c r="C555" t="s">
        <v>3263</v>
      </c>
      <c r="D555" t="s">
        <v>3266</v>
      </c>
      <c r="E555">
        <v>53</v>
      </c>
      <c r="F555" t="s">
        <v>3262</v>
      </c>
      <c r="G555" t="s">
        <v>3281</v>
      </c>
      <c r="H555" s="33">
        <v>42175</v>
      </c>
      <c r="I555" s="1">
        <v>45663.95</v>
      </c>
    </row>
    <row r="556" spans="1:9" x14ac:dyDescent="0.25">
      <c r="A556" s="3">
        <v>200000763</v>
      </c>
      <c r="B556" t="s">
        <v>3424</v>
      </c>
      <c r="C556" t="s">
        <v>3359</v>
      </c>
      <c r="D556" t="s">
        <v>3259</v>
      </c>
      <c r="E556">
        <v>46</v>
      </c>
      <c r="F556" t="s">
        <v>3262</v>
      </c>
      <c r="G556" t="s">
        <v>3281</v>
      </c>
      <c r="H556" s="33">
        <v>42155</v>
      </c>
      <c r="I556" s="1">
        <v>46084.51</v>
      </c>
    </row>
    <row r="557" spans="1:9" x14ac:dyDescent="0.25">
      <c r="A557" s="3">
        <v>200002290</v>
      </c>
      <c r="B557" t="s">
        <v>3363</v>
      </c>
      <c r="C557" t="s">
        <v>3565</v>
      </c>
      <c r="D557" t="s">
        <v>3259</v>
      </c>
      <c r="E557">
        <v>45</v>
      </c>
      <c r="F557" t="s">
        <v>3262</v>
      </c>
      <c r="G557" t="s">
        <v>3281</v>
      </c>
      <c r="H557" s="33">
        <v>42272</v>
      </c>
      <c r="I557" s="1">
        <v>48333.09</v>
      </c>
    </row>
    <row r="558" spans="1:9" x14ac:dyDescent="0.25">
      <c r="A558" s="3">
        <v>200002310</v>
      </c>
      <c r="B558" t="s">
        <v>3370</v>
      </c>
      <c r="C558" t="s">
        <v>3396</v>
      </c>
      <c r="D558" t="s">
        <v>3259</v>
      </c>
      <c r="E558">
        <v>48</v>
      </c>
      <c r="F558" t="s">
        <v>3262</v>
      </c>
      <c r="G558" t="s">
        <v>3281</v>
      </c>
      <c r="H558" s="33">
        <v>42273</v>
      </c>
      <c r="I558" s="1">
        <v>54081.03</v>
      </c>
    </row>
    <row r="559" spans="1:9" x14ac:dyDescent="0.25">
      <c r="A559" s="3">
        <v>200001867</v>
      </c>
      <c r="B559" t="s">
        <v>3297</v>
      </c>
      <c r="C559" t="s">
        <v>3387</v>
      </c>
      <c r="D559" t="s">
        <v>3259</v>
      </c>
      <c r="E559">
        <v>48</v>
      </c>
      <c r="F559" t="s">
        <v>3262</v>
      </c>
      <c r="G559" t="s">
        <v>3281</v>
      </c>
      <c r="H559" s="33">
        <v>42247</v>
      </c>
      <c r="I559" s="1">
        <v>55410.06</v>
      </c>
    </row>
    <row r="560" spans="1:9" x14ac:dyDescent="0.25">
      <c r="A560" s="3">
        <v>200000791</v>
      </c>
      <c r="B560" t="s">
        <v>3395</v>
      </c>
      <c r="C560" t="s">
        <v>3407</v>
      </c>
      <c r="D560" t="s">
        <v>3266</v>
      </c>
      <c r="E560">
        <v>45</v>
      </c>
      <c r="F560" t="s">
        <v>3262</v>
      </c>
      <c r="G560" t="s">
        <v>3281</v>
      </c>
      <c r="H560" s="33">
        <v>42158</v>
      </c>
      <c r="I560" s="1">
        <v>56216.25</v>
      </c>
    </row>
    <row r="561" spans="1:9" x14ac:dyDescent="0.25">
      <c r="A561" s="3">
        <v>200003029</v>
      </c>
      <c r="B561" t="s">
        <v>3399</v>
      </c>
      <c r="C561" t="s">
        <v>3379</v>
      </c>
      <c r="D561" t="s">
        <v>3259</v>
      </c>
      <c r="E561">
        <v>33</v>
      </c>
      <c r="F561" t="s">
        <v>3262</v>
      </c>
      <c r="G561" t="s">
        <v>3281</v>
      </c>
      <c r="H561" s="33">
        <v>42313</v>
      </c>
      <c r="I561" s="1">
        <v>61079.39</v>
      </c>
    </row>
    <row r="562" spans="1:9" x14ac:dyDescent="0.25">
      <c r="A562" s="3">
        <v>200002462</v>
      </c>
      <c r="B562" t="s">
        <v>3504</v>
      </c>
      <c r="C562" t="s">
        <v>3296</v>
      </c>
      <c r="D562" t="s">
        <v>3266</v>
      </c>
      <c r="E562">
        <v>49</v>
      </c>
      <c r="F562" t="s">
        <v>3262</v>
      </c>
      <c r="G562" t="s">
        <v>3281</v>
      </c>
      <c r="H562" s="33">
        <v>42281</v>
      </c>
      <c r="I562" s="1">
        <v>64721.73</v>
      </c>
    </row>
    <row r="563" spans="1:9" x14ac:dyDescent="0.25">
      <c r="A563" s="3">
        <v>200001710</v>
      </c>
      <c r="B563" t="s">
        <v>3557</v>
      </c>
      <c r="C563" t="s">
        <v>3305</v>
      </c>
      <c r="D563" t="s">
        <v>3259</v>
      </c>
      <c r="E563">
        <v>50</v>
      </c>
      <c r="F563" t="s">
        <v>3262</v>
      </c>
      <c r="G563" t="s">
        <v>3281</v>
      </c>
      <c r="H563" s="33">
        <v>42238</v>
      </c>
      <c r="I563" s="1">
        <v>65433.7</v>
      </c>
    </row>
    <row r="564" spans="1:9" x14ac:dyDescent="0.25">
      <c r="A564" s="3">
        <v>200001099</v>
      </c>
      <c r="B564" t="s">
        <v>3506</v>
      </c>
      <c r="C564" t="s">
        <v>3423</v>
      </c>
      <c r="D564" t="s">
        <v>3259</v>
      </c>
      <c r="E564">
        <v>48</v>
      </c>
      <c r="F564" t="s">
        <v>3262</v>
      </c>
      <c r="G564" t="s">
        <v>3281</v>
      </c>
      <c r="H564" s="33">
        <v>42191</v>
      </c>
      <c r="I564" s="1">
        <v>66005.41</v>
      </c>
    </row>
    <row r="565" spans="1:9" x14ac:dyDescent="0.25">
      <c r="A565" s="3">
        <v>200003459</v>
      </c>
      <c r="B565" t="s">
        <v>3453</v>
      </c>
      <c r="C565" t="s">
        <v>3318</v>
      </c>
      <c r="D565" t="s">
        <v>3266</v>
      </c>
      <c r="E565">
        <v>55</v>
      </c>
      <c r="F565" t="s">
        <v>3262</v>
      </c>
      <c r="G565" t="s">
        <v>3281</v>
      </c>
      <c r="H565" s="33">
        <v>42338</v>
      </c>
      <c r="I565" s="1">
        <v>67876.94</v>
      </c>
    </row>
    <row r="566" spans="1:9" x14ac:dyDescent="0.25">
      <c r="A566" s="3">
        <v>200000622</v>
      </c>
      <c r="B566" t="s">
        <v>3300</v>
      </c>
      <c r="C566" t="s">
        <v>3548</v>
      </c>
      <c r="D566" t="s">
        <v>3259</v>
      </c>
      <c r="E566">
        <v>49</v>
      </c>
      <c r="F566" t="s">
        <v>3262</v>
      </c>
      <c r="G566" t="s">
        <v>3281</v>
      </c>
      <c r="H566" s="33">
        <v>42145</v>
      </c>
      <c r="I566" s="1">
        <v>68252.3</v>
      </c>
    </row>
    <row r="567" spans="1:9" x14ac:dyDescent="0.25">
      <c r="A567" s="3">
        <v>200003005</v>
      </c>
      <c r="B567" t="s">
        <v>3571</v>
      </c>
      <c r="C567" t="s">
        <v>3359</v>
      </c>
      <c r="D567" t="s">
        <v>3259</v>
      </c>
      <c r="E567">
        <v>39</v>
      </c>
      <c r="F567" t="s">
        <v>3262</v>
      </c>
      <c r="G567" t="s">
        <v>3281</v>
      </c>
      <c r="H567" s="33">
        <v>42311</v>
      </c>
      <c r="I567" s="1">
        <v>69713.05</v>
      </c>
    </row>
    <row r="568" spans="1:9" x14ac:dyDescent="0.25">
      <c r="A568" s="3">
        <v>200003624</v>
      </c>
      <c r="B568" t="s">
        <v>3366</v>
      </c>
      <c r="C568" t="s">
        <v>3391</v>
      </c>
      <c r="D568" t="s">
        <v>3259</v>
      </c>
      <c r="E568">
        <v>48</v>
      </c>
      <c r="F568" t="s">
        <v>3262</v>
      </c>
      <c r="G568" t="s">
        <v>3281</v>
      </c>
      <c r="H568" s="33">
        <v>42347</v>
      </c>
      <c r="I568" s="1">
        <v>71225.87</v>
      </c>
    </row>
    <row r="569" spans="1:9" x14ac:dyDescent="0.25">
      <c r="A569" s="3">
        <v>200000485</v>
      </c>
      <c r="B569" t="s">
        <v>3571</v>
      </c>
      <c r="C569" t="s">
        <v>3487</v>
      </c>
      <c r="D569" t="s">
        <v>3259</v>
      </c>
      <c r="E569">
        <v>54</v>
      </c>
      <c r="F569" t="s">
        <v>3262</v>
      </c>
      <c r="G569" t="s">
        <v>3281</v>
      </c>
      <c r="H569" s="33">
        <v>42137</v>
      </c>
      <c r="I569" s="1">
        <v>72492.490000000005</v>
      </c>
    </row>
    <row r="570" spans="1:9" x14ac:dyDescent="0.25">
      <c r="A570" s="3">
        <v>200003069</v>
      </c>
      <c r="B570" t="s">
        <v>3311</v>
      </c>
      <c r="C570" t="s">
        <v>3323</v>
      </c>
      <c r="D570" t="s">
        <v>3259</v>
      </c>
      <c r="E570">
        <v>52</v>
      </c>
      <c r="F570" t="s">
        <v>3262</v>
      </c>
      <c r="G570" t="s">
        <v>3281</v>
      </c>
      <c r="H570" s="33">
        <v>42316</v>
      </c>
      <c r="I570" s="1">
        <v>74560.83</v>
      </c>
    </row>
    <row r="571" spans="1:9" x14ac:dyDescent="0.25">
      <c r="A571" s="3">
        <v>200001438</v>
      </c>
      <c r="B571" t="s">
        <v>3370</v>
      </c>
      <c r="C571" t="s">
        <v>3580</v>
      </c>
      <c r="D571" t="s">
        <v>3259</v>
      </c>
      <c r="E571">
        <v>60</v>
      </c>
      <c r="F571" t="s">
        <v>3262</v>
      </c>
      <c r="G571" t="s">
        <v>3281</v>
      </c>
      <c r="H571" s="33">
        <v>42214</v>
      </c>
      <c r="I571" s="1">
        <v>74666.210000000006</v>
      </c>
    </row>
    <row r="572" spans="1:9" x14ac:dyDescent="0.25">
      <c r="A572" s="3">
        <v>200003567</v>
      </c>
      <c r="B572" t="s">
        <v>3416</v>
      </c>
      <c r="C572" t="s">
        <v>3435</v>
      </c>
      <c r="D572" t="s">
        <v>3259</v>
      </c>
      <c r="E572">
        <v>48</v>
      </c>
      <c r="F572" t="s">
        <v>3262</v>
      </c>
      <c r="G572" t="s">
        <v>3281</v>
      </c>
      <c r="H572" s="33">
        <v>42343</v>
      </c>
      <c r="I572" s="1">
        <v>81531.27</v>
      </c>
    </row>
    <row r="573" spans="1:9" x14ac:dyDescent="0.25">
      <c r="A573" s="3">
        <v>200001129</v>
      </c>
      <c r="B573" t="s">
        <v>3534</v>
      </c>
      <c r="C573" t="s">
        <v>3298</v>
      </c>
      <c r="D573" t="s">
        <v>3259</v>
      </c>
      <c r="E573">
        <v>44</v>
      </c>
      <c r="F573" t="s">
        <v>3262</v>
      </c>
      <c r="G573" t="s">
        <v>3281</v>
      </c>
      <c r="H573" s="33">
        <v>42193</v>
      </c>
      <c r="I573" s="1">
        <v>82950.039999999994</v>
      </c>
    </row>
    <row r="574" spans="1:9" x14ac:dyDescent="0.25">
      <c r="A574" s="3">
        <v>200001137</v>
      </c>
      <c r="B574" t="s">
        <v>3413</v>
      </c>
      <c r="C574" t="s">
        <v>3474</v>
      </c>
      <c r="D574" t="s">
        <v>3266</v>
      </c>
      <c r="E574">
        <v>57</v>
      </c>
      <c r="F574" t="s">
        <v>3262</v>
      </c>
      <c r="G574" t="s">
        <v>3281</v>
      </c>
      <c r="H574" s="33">
        <v>42194</v>
      </c>
      <c r="I574" s="1">
        <v>83992.09</v>
      </c>
    </row>
    <row r="575" spans="1:9" x14ac:dyDescent="0.25">
      <c r="A575" s="3">
        <v>200000105</v>
      </c>
      <c r="B575" t="s">
        <v>3261</v>
      </c>
      <c r="C575" t="s">
        <v>3336</v>
      </c>
      <c r="D575" t="s">
        <v>3259</v>
      </c>
      <c r="E575">
        <v>48</v>
      </c>
      <c r="F575" t="s">
        <v>3262</v>
      </c>
      <c r="G575" t="s">
        <v>3281</v>
      </c>
      <c r="H575" s="33">
        <v>42079</v>
      </c>
      <c r="I575" s="1">
        <v>85108.08</v>
      </c>
    </row>
    <row r="576" spans="1:9" x14ac:dyDescent="0.25">
      <c r="A576" s="3">
        <v>200003617</v>
      </c>
      <c r="B576" t="s">
        <v>3516</v>
      </c>
      <c r="C576" t="s">
        <v>3552</v>
      </c>
      <c r="D576" t="s">
        <v>3259</v>
      </c>
      <c r="E576">
        <v>45</v>
      </c>
      <c r="F576" t="s">
        <v>3262</v>
      </c>
      <c r="G576" t="s">
        <v>3281</v>
      </c>
      <c r="H576" s="33">
        <v>42346</v>
      </c>
      <c r="I576" s="1">
        <v>89524.95</v>
      </c>
    </row>
    <row r="577" spans="1:9" x14ac:dyDescent="0.25">
      <c r="A577" s="3">
        <v>200000352</v>
      </c>
      <c r="B577" t="s">
        <v>3337</v>
      </c>
      <c r="C577" t="s">
        <v>3364</v>
      </c>
      <c r="D577" t="s">
        <v>3259</v>
      </c>
      <c r="E577">
        <v>51</v>
      </c>
      <c r="F577" t="s">
        <v>3262</v>
      </c>
      <c r="G577" t="s">
        <v>3281</v>
      </c>
      <c r="H577" s="33">
        <v>42127</v>
      </c>
      <c r="I577" s="1">
        <v>90573.15</v>
      </c>
    </row>
    <row r="578" spans="1:9" x14ac:dyDescent="0.25">
      <c r="A578" s="3">
        <v>300002843</v>
      </c>
      <c r="B578" t="s">
        <v>3416</v>
      </c>
      <c r="C578" t="s">
        <v>3470</v>
      </c>
      <c r="D578" t="s">
        <v>3259</v>
      </c>
      <c r="E578">
        <v>27</v>
      </c>
      <c r="F578" t="s">
        <v>3258</v>
      </c>
      <c r="G578" t="s">
        <v>3257</v>
      </c>
      <c r="H578" s="33">
        <v>42303</v>
      </c>
      <c r="I578" s="1">
        <v>25525.88</v>
      </c>
    </row>
    <row r="579" spans="1:9" x14ac:dyDescent="0.25">
      <c r="A579" s="3">
        <v>300003983</v>
      </c>
      <c r="B579" t="s">
        <v>3320</v>
      </c>
      <c r="C579" t="s">
        <v>3319</v>
      </c>
      <c r="D579" t="s">
        <v>3266</v>
      </c>
      <c r="E579">
        <v>29</v>
      </c>
      <c r="F579" t="s">
        <v>3258</v>
      </c>
      <c r="G579" t="s">
        <v>3257</v>
      </c>
      <c r="H579" s="33">
        <v>42366</v>
      </c>
      <c r="I579" s="1">
        <v>25737.94</v>
      </c>
    </row>
    <row r="580" spans="1:9" x14ac:dyDescent="0.25">
      <c r="A580" s="3">
        <v>300000611</v>
      </c>
      <c r="B580" t="s">
        <v>3572</v>
      </c>
      <c r="C580" t="s">
        <v>3396</v>
      </c>
      <c r="D580" t="s">
        <v>3266</v>
      </c>
      <c r="E580">
        <v>36</v>
      </c>
      <c r="F580" t="s">
        <v>3258</v>
      </c>
      <c r="G580" t="s">
        <v>3257</v>
      </c>
      <c r="H580" s="33">
        <v>42144</v>
      </c>
      <c r="I580" s="1">
        <v>26783.439999999999</v>
      </c>
    </row>
    <row r="581" spans="1:9" x14ac:dyDescent="0.25">
      <c r="A581" s="3">
        <v>300000614</v>
      </c>
      <c r="B581" t="s">
        <v>3569</v>
      </c>
      <c r="C581" t="s">
        <v>3481</v>
      </c>
      <c r="D581" t="s">
        <v>3266</v>
      </c>
      <c r="E581">
        <v>38</v>
      </c>
      <c r="F581" t="s">
        <v>3258</v>
      </c>
      <c r="G581" t="s">
        <v>3257</v>
      </c>
      <c r="H581" s="33">
        <v>42144</v>
      </c>
      <c r="I581" s="1">
        <v>27842.1</v>
      </c>
    </row>
    <row r="582" spans="1:9" x14ac:dyDescent="0.25">
      <c r="A582" s="3">
        <v>300001009</v>
      </c>
      <c r="B582" t="s">
        <v>3331</v>
      </c>
      <c r="C582" t="s">
        <v>3561</v>
      </c>
      <c r="D582" t="s">
        <v>3259</v>
      </c>
      <c r="E582">
        <v>31</v>
      </c>
      <c r="F582" t="s">
        <v>3258</v>
      </c>
      <c r="G582" t="s">
        <v>3257</v>
      </c>
      <c r="H582" s="33">
        <v>42182</v>
      </c>
      <c r="I582" s="1">
        <v>28265.93</v>
      </c>
    </row>
    <row r="583" spans="1:9" x14ac:dyDescent="0.25">
      <c r="A583" s="3">
        <v>300003132</v>
      </c>
      <c r="B583" t="s">
        <v>3532</v>
      </c>
      <c r="C583" t="s">
        <v>3509</v>
      </c>
      <c r="D583" t="s">
        <v>3266</v>
      </c>
      <c r="E583">
        <v>46</v>
      </c>
      <c r="F583" t="s">
        <v>3258</v>
      </c>
      <c r="G583" t="s">
        <v>3257</v>
      </c>
      <c r="H583" s="33">
        <v>42319</v>
      </c>
      <c r="I583" s="1">
        <v>29012.65</v>
      </c>
    </row>
    <row r="584" spans="1:9" x14ac:dyDescent="0.25">
      <c r="A584" s="3">
        <v>300002032</v>
      </c>
      <c r="B584" t="s">
        <v>3356</v>
      </c>
      <c r="C584" t="s">
        <v>3517</v>
      </c>
      <c r="D584" t="s">
        <v>3259</v>
      </c>
      <c r="E584">
        <v>31</v>
      </c>
      <c r="F584" t="s">
        <v>3258</v>
      </c>
      <c r="G584" t="s">
        <v>3257</v>
      </c>
      <c r="H584" s="33">
        <v>42259</v>
      </c>
      <c r="I584" s="1">
        <v>29371.32</v>
      </c>
    </row>
    <row r="585" spans="1:9" x14ac:dyDescent="0.25">
      <c r="A585" s="3">
        <v>300000822</v>
      </c>
      <c r="B585" t="s">
        <v>3353</v>
      </c>
      <c r="C585" t="s">
        <v>3385</v>
      </c>
      <c r="D585" t="s">
        <v>3259</v>
      </c>
      <c r="E585">
        <v>34</v>
      </c>
      <c r="F585" t="s">
        <v>3258</v>
      </c>
      <c r="G585" t="s">
        <v>3257</v>
      </c>
      <c r="H585" s="33">
        <v>42161</v>
      </c>
      <c r="I585" s="1">
        <v>29527.41</v>
      </c>
    </row>
    <row r="586" spans="1:9" x14ac:dyDescent="0.25">
      <c r="A586" s="3">
        <v>300003775</v>
      </c>
      <c r="B586" t="s">
        <v>3322</v>
      </c>
      <c r="C586" t="s">
        <v>3425</v>
      </c>
      <c r="D586" t="s">
        <v>3259</v>
      </c>
      <c r="E586">
        <v>29</v>
      </c>
      <c r="F586" t="s">
        <v>3258</v>
      </c>
      <c r="G586" t="s">
        <v>3257</v>
      </c>
      <c r="H586" s="33">
        <v>42354</v>
      </c>
      <c r="I586" s="1">
        <v>29909.03</v>
      </c>
    </row>
    <row r="587" spans="1:9" x14ac:dyDescent="0.25">
      <c r="A587" s="3">
        <v>300004014</v>
      </c>
      <c r="B587" t="s">
        <v>3261</v>
      </c>
      <c r="C587" t="s">
        <v>3260</v>
      </c>
      <c r="D587" t="s">
        <v>3259</v>
      </c>
      <c r="E587">
        <v>33</v>
      </c>
      <c r="F587" t="s">
        <v>3258</v>
      </c>
      <c r="G587" t="s">
        <v>3257</v>
      </c>
      <c r="H587" s="33">
        <v>42368</v>
      </c>
      <c r="I587" s="1">
        <v>30293.19</v>
      </c>
    </row>
    <row r="588" spans="1:9" x14ac:dyDescent="0.25">
      <c r="A588" s="3">
        <v>300002906</v>
      </c>
      <c r="B588" t="s">
        <v>3446</v>
      </c>
      <c r="C588" t="s">
        <v>3347</v>
      </c>
      <c r="D588" t="s">
        <v>3259</v>
      </c>
      <c r="E588">
        <v>31</v>
      </c>
      <c r="F588" t="s">
        <v>3258</v>
      </c>
      <c r="G588" t="s">
        <v>3257</v>
      </c>
      <c r="H588" s="33">
        <v>42306</v>
      </c>
      <c r="I588" s="1">
        <v>30436.38</v>
      </c>
    </row>
    <row r="589" spans="1:9" x14ac:dyDescent="0.25">
      <c r="A589" s="3">
        <v>300000685</v>
      </c>
      <c r="B589" t="s">
        <v>3326</v>
      </c>
      <c r="C589" t="s">
        <v>3336</v>
      </c>
      <c r="D589" t="s">
        <v>3266</v>
      </c>
      <c r="E589">
        <v>42</v>
      </c>
      <c r="F589" t="s">
        <v>3258</v>
      </c>
      <c r="G589" t="s">
        <v>3257</v>
      </c>
      <c r="H589" s="33">
        <v>42150</v>
      </c>
      <c r="I589" s="1">
        <v>30630.240000000002</v>
      </c>
    </row>
    <row r="590" spans="1:9" x14ac:dyDescent="0.25">
      <c r="A590" s="3">
        <v>300001955</v>
      </c>
      <c r="B590" t="s">
        <v>3529</v>
      </c>
      <c r="C590" t="s">
        <v>3329</v>
      </c>
      <c r="D590" t="s">
        <v>3266</v>
      </c>
      <c r="E590">
        <v>41</v>
      </c>
      <c r="F590" t="s">
        <v>3258</v>
      </c>
      <c r="G590" t="s">
        <v>3257</v>
      </c>
      <c r="H590" s="33">
        <v>42254</v>
      </c>
      <c r="I590" s="1">
        <v>30822.55</v>
      </c>
    </row>
    <row r="591" spans="1:9" x14ac:dyDescent="0.25">
      <c r="A591" s="3">
        <v>300001444</v>
      </c>
      <c r="B591" t="s">
        <v>3505</v>
      </c>
      <c r="C591" t="s">
        <v>3551</v>
      </c>
      <c r="D591" t="s">
        <v>3259</v>
      </c>
      <c r="E591">
        <v>29</v>
      </c>
      <c r="F591" t="s">
        <v>3258</v>
      </c>
      <c r="G591" t="s">
        <v>3257</v>
      </c>
      <c r="H591" s="33">
        <v>42214</v>
      </c>
      <c r="I591" s="1">
        <v>32447.58</v>
      </c>
    </row>
    <row r="592" spans="1:9" x14ac:dyDescent="0.25">
      <c r="A592" s="3">
        <v>300002448</v>
      </c>
      <c r="B592" t="s">
        <v>3261</v>
      </c>
      <c r="C592" t="s">
        <v>3388</v>
      </c>
      <c r="D592" t="s">
        <v>3259</v>
      </c>
      <c r="E592">
        <v>41</v>
      </c>
      <c r="F592" t="s">
        <v>3258</v>
      </c>
      <c r="G592" t="s">
        <v>3257</v>
      </c>
      <c r="H592" s="33">
        <v>42280</v>
      </c>
      <c r="I592" s="1">
        <v>32837.019999999997</v>
      </c>
    </row>
    <row r="593" spans="1:9" x14ac:dyDescent="0.25">
      <c r="A593" s="3">
        <v>300001841</v>
      </c>
      <c r="B593" t="s">
        <v>3348</v>
      </c>
      <c r="C593" t="s">
        <v>3435</v>
      </c>
      <c r="D593" t="s">
        <v>3266</v>
      </c>
      <c r="E593">
        <v>32</v>
      </c>
      <c r="F593" t="s">
        <v>3258</v>
      </c>
      <c r="G593" t="s">
        <v>3257</v>
      </c>
      <c r="H593" s="33">
        <v>42245</v>
      </c>
      <c r="I593" s="1">
        <v>33207.29</v>
      </c>
    </row>
    <row r="594" spans="1:9" x14ac:dyDescent="0.25">
      <c r="A594" s="3">
        <v>300000736</v>
      </c>
      <c r="B594" t="s">
        <v>3406</v>
      </c>
      <c r="C594" t="s">
        <v>3570</v>
      </c>
      <c r="D594" t="s">
        <v>3266</v>
      </c>
      <c r="E594">
        <v>33</v>
      </c>
      <c r="F594" t="s">
        <v>3258</v>
      </c>
      <c r="G594" t="s">
        <v>3257</v>
      </c>
      <c r="H594" s="33">
        <v>42153</v>
      </c>
      <c r="I594" s="1">
        <v>33670.19</v>
      </c>
    </row>
    <row r="595" spans="1:9" x14ac:dyDescent="0.25">
      <c r="A595" s="3">
        <v>300000624</v>
      </c>
      <c r="B595" t="s">
        <v>3311</v>
      </c>
      <c r="C595" t="s">
        <v>3288</v>
      </c>
      <c r="D595" t="s">
        <v>3259</v>
      </c>
      <c r="E595">
        <v>40</v>
      </c>
      <c r="F595" t="s">
        <v>3258</v>
      </c>
      <c r="G595" t="s">
        <v>3257</v>
      </c>
      <c r="H595" s="33">
        <v>42145</v>
      </c>
      <c r="I595" s="1">
        <v>34324.69</v>
      </c>
    </row>
    <row r="596" spans="1:9" x14ac:dyDescent="0.25">
      <c r="A596" s="3">
        <v>300001700</v>
      </c>
      <c r="B596" t="s">
        <v>3493</v>
      </c>
      <c r="C596" t="s">
        <v>3282</v>
      </c>
      <c r="D596" t="s">
        <v>3259</v>
      </c>
      <c r="E596">
        <v>37</v>
      </c>
      <c r="F596" t="s">
        <v>3258</v>
      </c>
      <c r="G596" t="s">
        <v>3257</v>
      </c>
      <c r="H596" s="33">
        <v>42237</v>
      </c>
      <c r="I596" s="1">
        <v>36731.86</v>
      </c>
    </row>
    <row r="597" spans="1:9" x14ac:dyDescent="0.25">
      <c r="A597" s="3">
        <v>300002273</v>
      </c>
      <c r="B597" t="s">
        <v>3459</v>
      </c>
      <c r="C597" t="s">
        <v>3540</v>
      </c>
      <c r="D597" t="s">
        <v>3259</v>
      </c>
      <c r="E597">
        <v>46</v>
      </c>
      <c r="F597" t="s">
        <v>3258</v>
      </c>
      <c r="G597" t="s">
        <v>3257</v>
      </c>
      <c r="H597" s="33">
        <v>42271</v>
      </c>
      <c r="I597" s="1">
        <v>36919.089999999997</v>
      </c>
    </row>
    <row r="598" spans="1:9" x14ac:dyDescent="0.25">
      <c r="A598" s="3">
        <v>300002727</v>
      </c>
      <c r="B598" t="s">
        <v>3416</v>
      </c>
      <c r="C598" t="s">
        <v>3277</v>
      </c>
      <c r="D598" t="s">
        <v>3259</v>
      </c>
      <c r="E598">
        <v>34</v>
      </c>
      <c r="F598" t="s">
        <v>3258</v>
      </c>
      <c r="G598" t="s">
        <v>3257</v>
      </c>
      <c r="H598" s="33">
        <v>42298</v>
      </c>
      <c r="I598" s="1">
        <v>37254.18</v>
      </c>
    </row>
    <row r="599" spans="1:9" x14ac:dyDescent="0.25">
      <c r="A599" s="3">
        <v>300001080</v>
      </c>
      <c r="B599" t="s">
        <v>3505</v>
      </c>
      <c r="C599" t="s">
        <v>3422</v>
      </c>
      <c r="D599" t="s">
        <v>3259</v>
      </c>
      <c r="E599">
        <v>44</v>
      </c>
      <c r="F599" t="s">
        <v>3258</v>
      </c>
      <c r="G599" t="s">
        <v>3257</v>
      </c>
      <c r="H599" s="33">
        <v>42189</v>
      </c>
      <c r="I599" s="1">
        <v>37449.47</v>
      </c>
    </row>
    <row r="600" spans="1:9" x14ac:dyDescent="0.25">
      <c r="A600" s="3">
        <v>300000666</v>
      </c>
      <c r="B600" t="s">
        <v>3571</v>
      </c>
      <c r="C600" t="s">
        <v>3312</v>
      </c>
      <c r="D600" t="s">
        <v>3259</v>
      </c>
      <c r="E600">
        <v>35</v>
      </c>
      <c r="F600" t="s">
        <v>3258</v>
      </c>
      <c r="G600" t="s">
        <v>3257</v>
      </c>
      <c r="H600" s="33">
        <v>42148</v>
      </c>
      <c r="I600" s="1">
        <v>38041.18</v>
      </c>
    </row>
    <row r="601" spans="1:9" x14ac:dyDescent="0.25">
      <c r="A601" s="3">
        <v>300003248</v>
      </c>
      <c r="B601" t="s">
        <v>3316</v>
      </c>
      <c r="C601" t="s">
        <v>3508</v>
      </c>
      <c r="D601" t="s">
        <v>3259</v>
      </c>
      <c r="E601">
        <v>30</v>
      </c>
      <c r="F601" t="s">
        <v>3258</v>
      </c>
      <c r="G601" t="s">
        <v>3257</v>
      </c>
      <c r="H601" s="33">
        <v>42325</v>
      </c>
      <c r="I601" s="1">
        <v>38093.360000000001</v>
      </c>
    </row>
    <row r="602" spans="1:9" x14ac:dyDescent="0.25">
      <c r="A602" s="3">
        <v>300000650</v>
      </c>
      <c r="B602" t="s">
        <v>3436</v>
      </c>
      <c r="C602" t="s">
        <v>3315</v>
      </c>
      <c r="D602" t="s">
        <v>3266</v>
      </c>
      <c r="E602">
        <v>26</v>
      </c>
      <c r="F602" t="s">
        <v>3258</v>
      </c>
      <c r="G602" t="s">
        <v>3257</v>
      </c>
      <c r="H602" s="33">
        <v>42147</v>
      </c>
      <c r="I602" s="1">
        <v>39944.639999999999</v>
      </c>
    </row>
    <row r="603" spans="1:9" x14ac:dyDescent="0.25">
      <c r="A603" s="3">
        <v>300002490</v>
      </c>
      <c r="B603" t="s">
        <v>3578</v>
      </c>
      <c r="C603" t="s">
        <v>3526</v>
      </c>
      <c r="D603" t="s">
        <v>3259</v>
      </c>
      <c r="E603">
        <v>31</v>
      </c>
      <c r="F603" t="s">
        <v>3258</v>
      </c>
      <c r="G603" t="s">
        <v>3257</v>
      </c>
      <c r="H603" s="33">
        <v>42283</v>
      </c>
      <c r="I603" s="1">
        <v>40081.67</v>
      </c>
    </row>
    <row r="604" spans="1:9" x14ac:dyDescent="0.25">
      <c r="A604" s="3">
        <v>300000511</v>
      </c>
      <c r="B604" t="s">
        <v>3563</v>
      </c>
      <c r="C604" t="s">
        <v>3483</v>
      </c>
      <c r="D604" t="s">
        <v>3266</v>
      </c>
      <c r="E604">
        <v>51</v>
      </c>
      <c r="F604" t="s">
        <v>3258</v>
      </c>
      <c r="G604" t="s">
        <v>3257</v>
      </c>
      <c r="H604" s="33">
        <v>42139</v>
      </c>
      <c r="I604" s="1">
        <v>40918.080000000002</v>
      </c>
    </row>
    <row r="605" spans="1:9" x14ac:dyDescent="0.25">
      <c r="A605" s="3">
        <v>300000394</v>
      </c>
      <c r="B605" t="s">
        <v>3531</v>
      </c>
      <c r="C605" t="s">
        <v>3329</v>
      </c>
      <c r="D605" t="s">
        <v>3266</v>
      </c>
      <c r="E605">
        <v>42</v>
      </c>
      <c r="F605" t="s">
        <v>3258</v>
      </c>
      <c r="G605" t="s">
        <v>3257</v>
      </c>
      <c r="H605" s="33">
        <v>42130</v>
      </c>
      <c r="I605" s="1">
        <v>41572.1</v>
      </c>
    </row>
    <row r="606" spans="1:9" x14ac:dyDescent="0.25">
      <c r="A606" s="3">
        <v>300001893</v>
      </c>
      <c r="B606" t="s">
        <v>3539</v>
      </c>
      <c r="C606" t="s">
        <v>3362</v>
      </c>
      <c r="D606" t="s">
        <v>3266</v>
      </c>
      <c r="E606">
        <v>35</v>
      </c>
      <c r="F606" t="s">
        <v>3258</v>
      </c>
      <c r="G606" t="s">
        <v>3257</v>
      </c>
      <c r="H606" s="33">
        <v>42249</v>
      </c>
      <c r="I606" s="1">
        <v>41917.78</v>
      </c>
    </row>
    <row r="607" spans="1:9" x14ac:dyDescent="0.25">
      <c r="A607" s="3">
        <v>300002566</v>
      </c>
      <c r="B607" t="s">
        <v>3424</v>
      </c>
      <c r="C607" t="s">
        <v>3388</v>
      </c>
      <c r="D607" t="s">
        <v>3259</v>
      </c>
      <c r="E607">
        <v>30</v>
      </c>
      <c r="F607" t="s">
        <v>3258</v>
      </c>
      <c r="G607" t="s">
        <v>3257</v>
      </c>
      <c r="H607" s="33">
        <v>42288</v>
      </c>
      <c r="I607" s="1">
        <v>42008.82</v>
      </c>
    </row>
    <row r="608" spans="1:9" x14ac:dyDescent="0.25">
      <c r="A608" s="3">
        <v>300002689</v>
      </c>
      <c r="B608" t="s">
        <v>3459</v>
      </c>
      <c r="C608" t="s">
        <v>3343</v>
      </c>
      <c r="D608" t="s">
        <v>3259</v>
      </c>
      <c r="E608">
        <v>31</v>
      </c>
      <c r="F608" t="s">
        <v>3258</v>
      </c>
      <c r="G608" t="s">
        <v>3257</v>
      </c>
      <c r="H608" s="33">
        <v>42295</v>
      </c>
      <c r="I608" s="1">
        <v>42471.07</v>
      </c>
    </row>
    <row r="609" spans="1:9" x14ac:dyDescent="0.25">
      <c r="A609" s="3">
        <v>300003536</v>
      </c>
      <c r="B609" t="s">
        <v>3306</v>
      </c>
      <c r="C609" t="s">
        <v>3501</v>
      </c>
      <c r="D609" t="s">
        <v>3259</v>
      </c>
      <c r="E609">
        <v>30</v>
      </c>
      <c r="F609" t="s">
        <v>3258</v>
      </c>
      <c r="G609" t="s">
        <v>3257</v>
      </c>
      <c r="H609" s="33">
        <v>42341</v>
      </c>
      <c r="I609" s="1">
        <v>42827</v>
      </c>
    </row>
    <row r="610" spans="1:9" x14ac:dyDescent="0.25">
      <c r="A610" s="3">
        <v>300003106</v>
      </c>
      <c r="B610" t="s">
        <v>3272</v>
      </c>
      <c r="C610" t="s">
        <v>3558</v>
      </c>
      <c r="D610" t="s">
        <v>3259</v>
      </c>
      <c r="E610">
        <v>32</v>
      </c>
      <c r="F610" t="s">
        <v>3258</v>
      </c>
      <c r="G610" t="s">
        <v>3257</v>
      </c>
      <c r="H610" s="33">
        <v>42318</v>
      </c>
      <c r="I610" s="1">
        <v>43532.66</v>
      </c>
    </row>
    <row r="611" spans="1:9" x14ac:dyDescent="0.25">
      <c r="A611" s="3">
        <v>300001119</v>
      </c>
      <c r="B611" t="s">
        <v>3272</v>
      </c>
      <c r="C611" t="s">
        <v>3517</v>
      </c>
      <c r="D611" t="s">
        <v>3259</v>
      </c>
      <c r="E611">
        <v>35</v>
      </c>
      <c r="F611" t="s">
        <v>3258</v>
      </c>
      <c r="G611" t="s">
        <v>3257</v>
      </c>
      <c r="H611" s="33">
        <v>42192</v>
      </c>
      <c r="I611" s="1">
        <v>45240.82</v>
      </c>
    </row>
    <row r="612" spans="1:9" x14ac:dyDescent="0.25">
      <c r="A612" s="3">
        <v>300002842</v>
      </c>
      <c r="B612" t="s">
        <v>3297</v>
      </c>
      <c r="C612" t="s">
        <v>3558</v>
      </c>
      <c r="D612" t="s">
        <v>3259</v>
      </c>
      <c r="E612">
        <v>28</v>
      </c>
      <c r="F612" t="s">
        <v>3258</v>
      </c>
      <c r="G612" t="s">
        <v>3257</v>
      </c>
      <c r="H612" s="33">
        <v>42303</v>
      </c>
      <c r="I612" s="1">
        <v>46835.63</v>
      </c>
    </row>
    <row r="613" spans="1:9" x14ac:dyDescent="0.25">
      <c r="A613" s="3">
        <v>300002107</v>
      </c>
      <c r="B613" t="s">
        <v>3494</v>
      </c>
      <c r="C613" t="s">
        <v>3407</v>
      </c>
      <c r="D613" t="s">
        <v>3259</v>
      </c>
      <c r="E613">
        <v>27</v>
      </c>
      <c r="F613" t="s">
        <v>3258</v>
      </c>
      <c r="G613" t="s">
        <v>3257</v>
      </c>
      <c r="H613" s="33">
        <v>42264</v>
      </c>
      <c r="I613" s="1">
        <v>47857.14</v>
      </c>
    </row>
    <row r="614" spans="1:9" x14ac:dyDescent="0.25">
      <c r="A614" s="3">
        <v>300003143</v>
      </c>
      <c r="B614" t="s">
        <v>3356</v>
      </c>
      <c r="C614" t="s">
        <v>3373</v>
      </c>
      <c r="D614" t="s">
        <v>3259</v>
      </c>
      <c r="E614">
        <v>39</v>
      </c>
      <c r="F614" t="s">
        <v>3258</v>
      </c>
      <c r="G614" t="s">
        <v>3257</v>
      </c>
      <c r="H614" s="33">
        <v>42320</v>
      </c>
      <c r="I614" s="1">
        <v>48032.86</v>
      </c>
    </row>
    <row r="615" spans="1:9" x14ac:dyDescent="0.25">
      <c r="A615" s="3">
        <v>300000351</v>
      </c>
      <c r="B615" t="s">
        <v>3363</v>
      </c>
      <c r="C615" t="s">
        <v>3323</v>
      </c>
      <c r="D615" t="s">
        <v>3259</v>
      </c>
      <c r="E615">
        <v>38</v>
      </c>
      <c r="F615" t="s">
        <v>3258</v>
      </c>
      <c r="G615" t="s">
        <v>3257</v>
      </c>
      <c r="H615" s="33">
        <v>42126</v>
      </c>
      <c r="I615" s="1">
        <v>48457.2</v>
      </c>
    </row>
    <row r="616" spans="1:9" x14ac:dyDescent="0.25">
      <c r="A616" s="3">
        <v>300002840</v>
      </c>
      <c r="B616" t="s">
        <v>3525</v>
      </c>
      <c r="C616" t="s">
        <v>3381</v>
      </c>
      <c r="D616" t="s">
        <v>3259</v>
      </c>
      <c r="E616">
        <v>35</v>
      </c>
      <c r="F616" t="s">
        <v>3258</v>
      </c>
      <c r="G616" t="s">
        <v>3257</v>
      </c>
      <c r="H616" s="33">
        <v>42303</v>
      </c>
      <c r="I616" s="1">
        <v>48599.08</v>
      </c>
    </row>
    <row r="617" spans="1:9" x14ac:dyDescent="0.25">
      <c r="A617" s="3">
        <v>300003535</v>
      </c>
      <c r="B617" t="s">
        <v>3442</v>
      </c>
      <c r="C617" t="s">
        <v>3565</v>
      </c>
      <c r="D617" t="s">
        <v>3259</v>
      </c>
      <c r="E617">
        <v>38</v>
      </c>
      <c r="F617" t="s">
        <v>3258</v>
      </c>
      <c r="G617" t="s">
        <v>3257</v>
      </c>
      <c r="H617" s="33">
        <v>42341</v>
      </c>
      <c r="I617" s="1">
        <v>48829.47</v>
      </c>
    </row>
    <row r="618" spans="1:9" x14ac:dyDescent="0.25">
      <c r="A618" s="3">
        <v>300001745</v>
      </c>
      <c r="B618" t="s">
        <v>3430</v>
      </c>
      <c r="C618" t="s">
        <v>3388</v>
      </c>
      <c r="D618" t="s">
        <v>3266</v>
      </c>
      <c r="E618">
        <v>34</v>
      </c>
      <c r="F618" t="s">
        <v>3258</v>
      </c>
      <c r="G618" t="s">
        <v>3257</v>
      </c>
      <c r="H618" s="33">
        <v>42239</v>
      </c>
      <c r="I618" s="1">
        <v>49214.87</v>
      </c>
    </row>
    <row r="619" spans="1:9" x14ac:dyDescent="0.25">
      <c r="A619" s="3">
        <v>300000598</v>
      </c>
      <c r="B619" t="s">
        <v>3525</v>
      </c>
      <c r="C619" t="s">
        <v>3498</v>
      </c>
      <c r="D619" t="s">
        <v>3259</v>
      </c>
      <c r="E619">
        <v>39</v>
      </c>
      <c r="F619" t="s">
        <v>3258</v>
      </c>
      <c r="G619" t="s">
        <v>3257</v>
      </c>
      <c r="H619" s="33">
        <v>42143</v>
      </c>
      <c r="I619" s="1">
        <v>51333.22</v>
      </c>
    </row>
    <row r="620" spans="1:9" x14ac:dyDescent="0.25">
      <c r="A620" s="3">
        <v>300001513</v>
      </c>
      <c r="B620" t="s">
        <v>3399</v>
      </c>
      <c r="C620" t="s">
        <v>3294</v>
      </c>
      <c r="D620" t="s">
        <v>3259</v>
      </c>
      <c r="E620">
        <v>44</v>
      </c>
      <c r="F620" t="s">
        <v>3258</v>
      </c>
      <c r="G620" t="s">
        <v>3257</v>
      </c>
      <c r="H620" s="33">
        <v>42220</v>
      </c>
      <c r="I620" s="1">
        <v>53325.85</v>
      </c>
    </row>
    <row r="621" spans="1:9" x14ac:dyDescent="0.25">
      <c r="A621" s="3">
        <v>300000553</v>
      </c>
      <c r="B621" t="s">
        <v>3574</v>
      </c>
      <c r="C621" t="s">
        <v>3554</v>
      </c>
      <c r="D621" t="s">
        <v>3266</v>
      </c>
      <c r="E621">
        <v>33</v>
      </c>
      <c r="F621" t="s">
        <v>3258</v>
      </c>
      <c r="G621" t="s">
        <v>3257</v>
      </c>
      <c r="H621" s="33">
        <v>42142</v>
      </c>
      <c r="I621" s="1">
        <v>53715.28</v>
      </c>
    </row>
    <row r="622" spans="1:9" x14ac:dyDescent="0.25">
      <c r="A622" s="3">
        <v>300000913</v>
      </c>
      <c r="B622" t="s">
        <v>3538</v>
      </c>
      <c r="C622" t="s">
        <v>3450</v>
      </c>
      <c r="D622" t="s">
        <v>3259</v>
      </c>
      <c r="E622">
        <v>39</v>
      </c>
      <c r="F622" t="s">
        <v>3258</v>
      </c>
      <c r="G622" t="s">
        <v>3257</v>
      </c>
      <c r="H622" s="33">
        <v>42173</v>
      </c>
      <c r="I622" s="1">
        <v>54165.919999999998</v>
      </c>
    </row>
    <row r="623" spans="1:9" x14ac:dyDescent="0.25">
      <c r="A623" s="3">
        <v>300003911</v>
      </c>
      <c r="B623" t="s">
        <v>3406</v>
      </c>
      <c r="C623" t="s">
        <v>3321</v>
      </c>
      <c r="D623" t="s">
        <v>3266</v>
      </c>
      <c r="E623">
        <v>36</v>
      </c>
      <c r="F623" t="s">
        <v>3258</v>
      </c>
      <c r="G623" t="s">
        <v>3257</v>
      </c>
      <c r="H623" s="33">
        <v>42361</v>
      </c>
      <c r="I623" s="1">
        <v>54473.03</v>
      </c>
    </row>
    <row r="624" spans="1:9" x14ac:dyDescent="0.25">
      <c r="A624" s="3">
        <v>300002615</v>
      </c>
      <c r="B624" t="s">
        <v>3341</v>
      </c>
      <c r="C624" t="s">
        <v>3489</v>
      </c>
      <c r="D624" t="s">
        <v>3259</v>
      </c>
      <c r="E624">
        <v>31</v>
      </c>
      <c r="F624" t="s">
        <v>3258</v>
      </c>
      <c r="G624" t="s">
        <v>3257</v>
      </c>
      <c r="H624" s="33">
        <v>42291</v>
      </c>
      <c r="I624" s="1">
        <v>56035.34</v>
      </c>
    </row>
    <row r="625" spans="1:9" x14ac:dyDescent="0.25">
      <c r="A625" s="3">
        <v>300001767</v>
      </c>
      <c r="B625" t="s">
        <v>3416</v>
      </c>
      <c r="C625" t="s">
        <v>3555</v>
      </c>
      <c r="D625" t="s">
        <v>3259</v>
      </c>
      <c r="E625">
        <v>41</v>
      </c>
      <c r="F625" t="s">
        <v>3258</v>
      </c>
      <c r="G625" t="s">
        <v>3257</v>
      </c>
      <c r="H625" s="33">
        <v>42240</v>
      </c>
      <c r="I625" s="1">
        <v>56244.09</v>
      </c>
    </row>
    <row r="626" spans="1:9" x14ac:dyDescent="0.25">
      <c r="A626" s="3">
        <v>300002616</v>
      </c>
      <c r="B626" t="s">
        <v>3530</v>
      </c>
      <c r="C626" t="s">
        <v>3499</v>
      </c>
      <c r="D626" t="s">
        <v>3259</v>
      </c>
      <c r="E626">
        <v>36</v>
      </c>
      <c r="F626" t="s">
        <v>3258</v>
      </c>
      <c r="G626" t="s">
        <v>3257</v>
      </c>
      <c r="H626" s="33">
        <v>42291</v>
      </c>
      <c r="I626" s="1">
        <v>56449.04</v>
      </c>
    </row>
    <row r="627" spans="1:9" x14ac:dyDescent="0.25">
      <c r="A627" s="3">
        <v>300000525</v>
      </c>
      <c r="B627" t="s">
        <v>3327</v>
      </c>
      <c r="C627" t="s">
        <v>3391</v>
      </c>
      <c r="D627" t="s">
        <v>3259</v>
      </c>
      <c r="E627">
        <v>23</v>
      </c>
      <c r="F627" t="s">
        <v>3258</v>
      </c>
      <c r="G627" t="s">
        <v>3257</v>
      </c>
      <c r="H627" s="33">
        <v>42140</v>
      </c>
      <c r="I627" s="1">
        <v>56584.82</v>
      </c>
    </row>
    <row r="628" spans="1:9" x14ac:dyDescent="0.25">
      <c r="A628" s="3">
        <v>300000994</v>
      </c>
      <c r="B628" t="s">
        <v>3317</v>
      </c>
      <c r="C628" t="s">
        <v>3490</v>
      </c>
      <c r="D628" t="s">
        <v>3259</v>
      </c>
      <c r="E628">
        <v>35</v>
      </c>
      <c r="F628" t="s">
        <v>3258</v>
      </c>
      <c r="G628" t="s">
        <v>3257</v>
      </c>
      <c r="H628" s="33">
        <v>42180</v>
      </c>
      <c r="I628" s="1">
        <v>56611.75</v>
      </c>
    </row>
    <row r="629" spans="1:9" x14ac:dyDescent="0.25">
      <c r="A629" s="3">
        <v>300000951</v>
      </c>
      <c r="B629" t="s">
        <v>3322</v>
      </c>
      <c r="C629" t="s">
        <v>3318</v>
      </c>
      <c r="D629" t="s">
        <v>3259</v>
      </c>
      <c r="E629">
        <v>36</v>
      </c>
      <c r="F629" t="s">
        <v>3258</v>
      </c>
      <c r="G629" t="s">
        <v>3257</v>
      </c>
      <c r="H629" s="33">
        <v>42175</v>
      </c>
      <c r="I629" s="1">
        <v>56653.07</v>
      </c>
    </row>
    <row r="630" spans="1:9" x14ac:dyDescent="0.25">
      <c r="A630" s="3">
        <v>300002779</v>
      </c>
      <c r="B630" t="s">
        <v>3493</v>
      </c>
      <c r="C630" t="s">
        <v>3489</v>
      </c>
      <c r="D630" t="s">
        <v>3259</v>
      </c>
      <c r="E630">
        <v>39</v>
      </c>
      <c r="F630" t="s">
        <v>3258</v>
      </c>
      <c r="G630" t="s">
        <v>3257</v>
      </c>
      <c r="H630" s="33">
        <v>42301</v>
      </c>
      <c r="I630" s="1">
        <v>57496.71</v>
      </c>
    </row>
    <row r="631" spans="1:9" x14ac:dyDescent="0.25">
      <c r="A631" s="3">
        <v>300000595</v>
      </c>
      <c r="B631" t="s">
        <v>3306</v>
      </c>
      <c r="C631" t="s">
        <v>3398</v>
      </c>
      <c r="D631" t="s">
        <v>3259</v>
      </c>
      <c r="E631">
        <v>34</v>
      </c>
      <c r="F631" t="s">
        <v>3258</v>
      </c>
      <c r="G631" t="s">
        <v>3257</v>
      </c>
      <c r="H631" s="33">
        <v>42143</v>
      </c>
      <c r="I631" s="1">
        <v>61421.55</v>
      </c>
    </row>
    <row r="632" spans="1:9" x14ac:dyDescent="0.25">
      <c r="A632" s="3">
        <v>300000729</v>
      </c>
      <c r="B632" t="s">
        <v>3323</v>
      </c>
      <c r="C632" t="s">
        <v>3273</v>
      </c>
      <c r="D632" t="s">
        <v>3259</v>
      </c>
      <c r="E632">
        <v>34</v>
      </c>
      <c r="F632" t="s">
        <v>3258</v>
      </c>
      <c r="G632" t="s">
        <v>3257</v>
      </c>
      <c r="H632" s="33">
        <v>42153</v>
      </c>
      <c r="I632" s="1">
        <v>61450.2</v>
      </c>
    </row>
    <row r="633" spans="1:9" x14ac:dyDescent="0.25">
      <c r="A633" s="3">
        <v>300000469</v>
      </c>
      <c r="B633" t="s">
        <v>3412</v>
      </c>
      <c r="C633" t="s">
        <v>3488</v>
      </c>
      <c r="D633" t="s">
        <v>3259</v>
      </c>
      <c r="E633">
        <v>38</v>
      </c>
      <c r="F633" t="s">
        <v>3258</v>
      </c>
      <c r="G633" t="s">
        <v>3257</v>
      </c>
      <c r="H633" s="33">
        <v>42136</v>
      </c>
      <c r="I633" s="1">
        <v>64271.06</v>
      </c>
    </row>
    <row r="634" spans="1:9" x14ac:dyDescent="0.25">
      <c r="A634" s="3">
        <v>300000786</v>
      </c>
      <c r="B634" t="s">
        <v>3457</v>
      </c>
      <c r="C634" t="s">
        <v>3387</v>
      </c>
      <c r="D634" t="s">
        <v>3266</v>
      </c>
      <c r="E634">
        <v>36</v>
      </c>
      <c r="F634" t="s">
        <v>3258</v>
      </c>
      <c r="G634" t="s">
        <v>3257</v>
      </c>
      <c r="H634" s="33">
        <v>42157</v>
      </c>
      <c r="I634" s="1">
        <v>65364.639999999999</v>
      </c>
    </row>
    <row r="635" spans="1:9" x14ac:dyDescent="0.25">
      <c r="A635" s="3">
        <v>300000268</v>
      </c>
      <c r="B635" t="s">
        <v>3323</v>
      </c>
      <c r="C635" t="s">
        <v>3528</v>
      </c>
      <c r="D635" t="s">
        <v>3259</v>
      </c>
      <c r="E635">
        <v>28</v>
      </c>
      <c r="F635" t="s">
        <v>3258</v>
      </c>
      <c r="G635" t="s">
        <v>3257</v>
      </c>
      <c r="H635" s="33">
        <v>42111</v>
      </c>
      <c r="I635" s="1">
        <v>67180.28</v>
      </c>
    </row>
    <row r="636" spans="1:9" x14ac:dyDescent="0.25">
      <c r="A636" s="3">
        <v>300001872</v>
      </c>
      <c r="B636" t="s">
        <v>3495</v>
      </c>
      <c r="C636" t="s">
        <v>3556</v>
      </c>
      <c r="D636" t="s">
        <v>3259</v>
      </c>
      <c r="E636">
        <v>23</v>
      </c>
      <c r="F636" t="s">
        <v>3258</v>
      </c>
      <c r="G636" t="s">
        <v>3257</v>
      </c>
      <c r="H636" s="33">
        <v>42247</v>
      </c>
      <c r="I636" s="1">
        <v>68184.25</v>
      </c>
    </row>
    <row r="637" spans="1:9" x14ac:dyDescent="0.25">
      <c r="A637" s="3">
        <v>300001264</v>
      </c>
      <c r="B637" t="s">
        <v>3354</v>
      </c>
      <c r="C637" t="s">
        <v>3329</v>
      </c>
      <c r="D637" t="s">
        <v>3259</v>
      </c>
      <c r="E637">
        <v>30</v>
      </c>
      <c r="F637" t="s">
        <v>3258</v>
      </c>
      <c r="G637" t="s">
        <v>3257</v>
      </c>
      <c r="H637" s="33">
        <v>42203</v>
      </c>
      <c r="I637" s="1">
        <v>68927.97</v>
      </c>
    </row>
    <row r="638" spans="1:9" x14ac:dyDescent="0.25">
      <c r="A638" s="3">
        <v>300000787</v>
      </c>
      <c r="B638" t="s">
        <v>3523</v>
      </c>
      <c r="C638" t="s">
        <v>3276</v>
      </c>
      <c r="D638" t="s">
        <v>3259</v>
      </c>
      <c r="E638">
        <v>38</v>
      </c>
      <c r="F638" t="s">
        <v>3258</v>
      </c>
      <c r="G638" t="s">
        <v>3257</v>
      </c>
      <c r="H638" s="33">
        <v>42157</v>
      </c>
      <c r="I638" s="1">
        <v>69471.06</v>
      </c>
    </row>
    <row r="639" spans="1:9" x14ac:dyDescent="0.25">
      <c r="A639" s="3">
        <v>300000845</v>
      </c>
      <c r="B639" t="s">
        <v>3300</v>
      </c>
      <c r="C639" t="s">
        <v>3398</v>
      </c>
      <c r="D639" t="s">
        <v>3259</v>
      </c>
      <c r="E639">
        <v>45</v>
      </c>
      <c r="F639" t="s">
        <v>3258</v>
      </c>
      <c r="G639" t="s">
        <v>3257</v>
      </c>
      <c r="H639" s="33">
        <v>42165</v>
      </c>
      <c r="I639" s="1">
        <v>70114.570000000007</v>
      </c>
    </row>
    <row r="640" spans="1:9" x14ac:dyDescent="0.25">
      <c r="A640" s="3">
        <v>300002012</v>
      </c>
      <c r="B640" t="s">
        <v>3569</v>
      </c>
      <c r="C640" t="s">
        <v>3466</v>
      </c>
      <c r="D640" t="s">
        <v>3266</v>
      </c>
      <c r="E640">
        <v>19</v>
      </c>
      <c r="F640" t="s">
        <v>3258</v>
      </c>
      <c r="G640" t="s">
        <v>3257</v>
      </c>
      <c r="H640" s="33">
        <v>42258</v>
      </c>
      <c r="I640" s="1">
        <v>71036.740000000005</v>
      </c>
    </row>
    <row r="641" spans="1:9" x14ac:dyDescent="0.25">
      <c r="A641" s="3">
        <v>300000392</v>
      </c>
      <c r="B641" t="s">
        <v>3448</v>
      </c>
      <c r="C641" t="s">
        <v>3388</v>
      </c>
      <c r="D641" t="s">
        <v>3266</v>
      </c>
      <c r="E641">
        <v>44</v>
      </c>
      <c r="F641" t="s">
        <v>3258</v>
      </c>
      <c r="G641" t="s">
        <v>3265</v>
      </c>
      <c r="H641" s="33">
        <v>42130</v>
      </c>
      <c r="I641" s="1">
        <v>25290.080000000002</v>
      </c>
    </row>
    <row r="642" spans="1:9" x14ac:dyDescent="0.25">
      <c r="A642" s="3">
        <v>300001697</v>
      </c>
      <c r="B642" t="s">
        <v>3549</v>
      </c>
      <c r="C642" t="s">
        <v>3394</v>
      </c>
      <c r="D642" t="s">
        <v>3259</v>
      </c>
      <c r="E642">
        <v>33</v>
      </c>
      <c r="F642" t="s">
        <v>3258</v>
      </c>
      <c r="G642" t="s">
        <v>3265</v>
      </c>
      <c r="H642" s="33">
        <v>42237</v>
      </c>
      <c r="I642" s="1">
        <v>25705.16</v>
      </c>
    </row>
    <row r="643" spans="1:9" x14ac:dyDescent="0.25">
      <c r="A643" s="3">
        <v>300003679</v>
      </c>
      <c r="B643" t="s">
        <v>3522</v>
      </c>
      <c r="C643" t="s">
        <v>3336</v>
      </c>
      <c r="D643" t="s">
        <v>3266</v>
      </c>
      <c r="E643">
        <v>39</v>
      </c>
      <c r="F643" t="s">
        <v>3258</v>
      </c>
      <c r="G643" t="s">
        <v>3265</v>
      </c>
      <c r="H643" s="33">
        <v>42350</v>
      </c>
      <c r="I643" s="1">
        <v>25974.49</v>
      </c>
    </row>
    <row r="644" spans="1:9" x14ac:dyDescent="0.25">
      <c r="A644" s="3">
        <v>300000270</v>
      </c>
      <c r="B644" t="s">
        <v>3520</v>
      </c>
      <c r="C644" t="s">
        <v>3517</v>
      </c>
      <c r="D644" t="s">
        <v>3266</v>
      </c>
      <c r="E644">
        <v>63</v>
      </c>
      <c r="F644" t="s">
        <v>3258</v>
      </c>
      <c r="G644" t="s">
        <v>3265</v>
      </c>
      <c r="H644" s="33">
        <v>42111</v>
      </c>
      <c r="I644" s="1">
        <v>27020.99</v>
      </c>
    </row>
    <row r="645" spans="1:9" x14ac:dyDescent="0.25">
      <c r="A645" s="3">
        <v>300001139</v>
      </c>
      <c r="B645" t="s">
        <v>3527</v>
      </c>
      <c r="C645" t="s">
        <v>3481</v>
      </c>
      <c r="D645" t="s">
        <v>3266</v>
      </c>
      <c r="E645">
        <v>42</v>
      </c>
      <c r="F645" t="s">
        <v>3258</v>
      </c>
      <c r="G645" t="s">
        <v>3265</v>
      </c>
      <c r="H645" s="33">
        <v>42194</v>
      </c>
      <c r="I645" s="1">
        <v>28516.17</v>
      </c>
    </row>
    <row r="646" spans="1:9" x14ac:dyDescent="0.25">
      <c r="A646" s="3">
        <v>300002127</v>
      </c>
      <c r="B646" t="s">
        <v>3479</v>
      </c>
      <c r="C646" t="s">
        <v>3452</v>
      </c>
      <c r="D646" t="s">
        <v>3266</v>
      </c>
      <c r="E646">
        <v>38</v>
      </c>
      <c r="F646" t="s">
        <v>3258</v>
      </c>
      <c r="G646" t="s">
        <v>3265</v>
      </c>
      <c r="H646" s="33">
        <v>42265</v>
      </c>
      <c r="I646" s="1">
        <v>28968.33</v>
      </c>
    </row>
    <row r="647" spans="1:9" x14ac:dyDescent="0.25">
      <c r="A647" s="3">
        <v>300001873</v>
      </c>
      <c r="B647" t="s">
        <v>3344</v>
      </c>
      <c r="C647" t="s">
        <v>3350</v>
      </c>
      <c r="D647" t="s">
        <v>3266</v>
      </c>
      <c r="E647">
        <v>26</v>
      </c>
      <c r="F647" t="s">
        <v>3258</v>
      </c>
      <c r="G647" t="s">
        <v>3265</v>
      </c>
      <c r="H647" s="33">
        <v>42247</v>
      </c>
      <c r="I647" s="1">
        <v>31028.36</v>
      </c>
    </row>
    <row r="648" spans="1:9" x14ac:dyDescent="0.25">
      <c r="A648" s="3">
        <v>300000021</v>
      </c>
      <c r="B648" t="s">
        <v>3441</v>
      </c>
      <c r="C648" t="s">
        <v>3294</v>
      </c>
      <c r="D648" t="s">
        <v>3259</v>
      </c>
      <c r="E648">
        <v>37</v>
      </c>
      <c r="F648" t="s">
        <v>3258</v>
      </c>
      <c r="G648" t="s">
        <v>3265</v>
      </c>
      <c r="H648" s="33">
        <v>42020</v>
      </c>
      <c r="I648" s="1">
        <v>31778.9</v>
      </c>
    </row>
    <row r="649" spans="1:9" x14ac:dyDescent="0.25">
      <c r="A649" s="3">
        <v>300000593</v>
      </c>
      <c r="B649" t="s">
        <v>3413</v>
      </c>
      <c r="C649" t="s">
        <v>3332</v>
      </c>
      <c r="D649" t="s">
        <v>3266</v>
      </c>
      <c r="E649">
        <v>33</v>
      </c>
      <c r="F649" t="s">
        <v>3258</v>
      </c>
      <c r="G649" t="s">
        <v>3265</v>
      </c>
      <c r="H649" s="33">
        <v>42143</v>
      </c>
      <c r="I649" s="1">
        <v>33373.82</v>
      </c>
    </row>
    <row r="650" spans="1:9" x14ac:dyDescent="0.25">
      <c r="A650" s="3">
        <v>300002758</v>
      </c>
      <c r="B650" t="s">
        <v>3302</v>
      </c>
      <c r="C650" t="s">
        <v>3292</v>
      </c>
      <c r="D650" t="s">
        <v>3266</v>
      </c>
      <c r="E650">
        <v>36</v>
      </c>
      <c r="F650" t="s">
        <v>3258</v>
      </c>
      <c r="G650" t="s">
        <v>3265</v>
      </c>
      <c r="H650" s="33">
        <v>42300</v>
      </c>
      <c r="I650" s="1">
        <v>33899.519999999997</v>
      </c>
    </row>
    <row r="651" spans="1:9" x14ac:dyDescent="0.25">
      <c r="A651" s="3">
        <v>300000528</v>
      </c>
      <c r="B651" t="s">
        <v>3475</v>
      </c>
      <c r="C651" t="s">
        <v>3415</v>
      </c>
      <c r="D651" t="s">
        <v>3266</v>
      </c>
      <c r="E651">
        <v>30</v>
      </c>
      <c r="F651" t="s">
        <v>3258</v>
      </c>
      <c r="G651" t="s">
        <v>3265</v>
      </c>
      <c r="H651" s="33">
        <v>42140</v>
      </c>
      <c r="I651" s="1">
        <v>34170.61</v>
      </c>
    </row>
    <row r="652" spans="1:9" x14ac:dyDescent="0.25">
      <c r="A652" s="3">
        <v>300000429</v>
      </c>
      <c r="B652" t="s">
        <v>3446</v>
      </c>
      <c r="C652" t="s">
        <v>3263</v>
      </c>
      <c r="D652" t="s">
        <v>3259</v>
      </c>
      <c r="E652">
        <v>37</v>
      </c>
      <c r="F652" t="s">
        <v>3258</v>
      </c>
      <c r="G652" t="s">
        <v>3265</v>
      </c>
      <c r="H652" s="33">
        <v>42133</v>
      </c>
      <c r="I652" s="1">
        <v>34401.949999999997</v>
      </c>
    </row>
    <row r="653" spans="1:9" x14ac:dyDescent="0.25">
      <c r="A653" s="3">
        <v>300000753</v>
      </c>
      <c r="B653" t="s">
        <v>3500</v>
      </c>
      <c r="C653" t="s">
        <v>3435</v>
      </c>
      <c r="D653" t="s">
        <v>3259</v>
      </c>
      <c r="E653">
        <v>34</v>
      </c>
      <c r="F653" t="s">
        <v>3258</v>
      </c>
      <c r="G653" t="s">
        <v>3265</v>
      </c>
      <c r="H653" s="33">
        <v>42154</v>
      </c>
      <c r="I653" s="1">
        <v>35449.82</v>
      </c>
    </row>
    <row r="654" spans="1:9" x14ac:dyDescent="0.25">
      <c r="A654" s="3">
        <v>300000074</v>
      </c>
      <c r="B654" t="s">
        <v>3528</v>
      </c>
      <c r="C654" t="s">
        <v>3332</v>
      </c>
      <c r="D654" t="s">
        <v>3259</v>
      </c>
      <c r="E654">
        <v>45</v>
      </c>
      <c r="F654" t="s">
        <v>3258</v>
      </c>
      <c r="G654" t="s">
        <v>3265</v>
      </c>
      <c r="H654" s="33">
        <v>42047</v>
      </c>
      <c r="I654" s="1">
        <v>36696.92</v>
      </c>
    </row>
    <row r="655" spans="1:9" x14ac:dyDescent="0.25">
      <c r="A655" s="3">
        <v>300001339</v>
      </c>
      <c r="B655" t="s">
        <v>3351</v>
      </c>
      <c r="C655" t="s">
        <v>3481</v>
      </c>
      <c r="D655" t="s">
        <v>3266</v>
      </c>
      <c r="E655">
        <v>40</v>
      </c>
      <c r="F655" t="s">
        <v>3258</v>
      </c>
      <c r="G655" t="s">
        <v>3265</v>
      </c>
      <c r="H655" s="33">
        <v>42207</v>
      </c>
      <c r="I655" s="1">
        <v>37204.58</v>
      </c>
    </row>
    <row r="656" spans="1:9" x14ac:dyDescent="0.25">
      <c r="A656" s="3">
        <v>300002266</v>
      </c>
      <c r="B656" t="s">
        <v>3442</v>
      </c>
      <c r="C656" t="s">
        <v>3501</v>
      </c>
      <c r="D656" t="s">
        <v>3259</v>
      </c>
      <c r="E656">
        <v>33</v>
      </c>
      <c r="F656" t="s">
        <v>3258</v>
      </c>
      <c r="G656" t="s">
        <v>3265</v>
      </c>
      <c r="H656" s="33">
        <v>42271</v>
      </c>
      <c r="I656" s="1">
        <v>38089.79</v>
      </c>
    </row>
    <row r="657" spans="1:9" x14ac:dyDescent="0.25">
      <c r="A657" s="3">
        <v>300003411</v>
      </c>
      <c r="B657" t="s">
        <v>3500</v>
      </c>
      <c r="C657" t="s">
        <v>3305</v>
      </c>
      <c r="D657" t="s">
        <v>3259</v>
      </c>
      <c r="E657">
        <v>46</v>
      </c>
      <c r="F657" t="s">
        <v>3258</v>
      </c>
      <c r="G657" t="s">
        <v>3265</v>
      </c>
      <c r="H657" s="33">
        <v>42335</v>
      </c>
      <c r="I657" s="1">
        <v>38460.800000000003</v>
      </c>
    </row>
    <row r="658" spans="1:9" x14ac:dyDescent="0.25">
      <c r="A658" s="3">
        <v>300000238</v>
      </c>
      <c r="B658" t="s">
        <v>3419</v>
      </c>
      <c r="C658" t="s">
        <v>3296</v>
      </c>
      <c r="D658" t="s">
        <v>3266</v>
      </c>
      <c r="E658">
        <v>27</v>
      </c>
      <c r="F658" t="s">
        <v>3258</v>
      </c>
      <c r="G658" t="s">
        <v>3265</v>
      </c>
      <c r="H658" s="33">
        <v>42110</v>
      </c>
      <c r="I658" s="1">
        <v>39264.03</v>
      </c>
    </row>
    <row r="659" spans="1:9" x14ac:dyDescent="0.25">
      <c r="A659" s="3">
        <v>300003549</v>
      </c>
      <c r="B659" t="s">
        <v>3563</v>
      </c>
      <c r="C659" t="s">
        <v>3411</v>
      </c>
      <c r="D659" t="s">
        <v>3266</v>
      </c>
      <c r="E659">
        <v>44</v>
      </c>
      <c r="F659" t="s">
        <v>3258</v>
      </c>
      <c r="G659" t="s">
        <v>3265</v>
      </c>
      <c r="H659" s="33">
        <v>42342</v>
      </c>
      <c r="I659" s="1">
        <v>39986.1</v>
      </c>
    </row>
    <row r="660" spans="1:9" x14ac:dyDescent="0.25">
      <c r="A660" s="3">
        <v>300001855</v>
      </c>
      <c r="B660" t="s">
        <v>3314</v>
      </c>
      <c r="C660" t="s">
        <v>3535</v>
      </c>
      <c r="D660" t="s">
        <v>3266</v>
      </c>
      <c r="E660">
        <v>27</v>
      </c>
      <c r="F660" t="s">
        <v>3258</v>
      </c>
      <c r="G660" t="s">
        <v>3265</v>
      </c>
      <c r="H660" s="33">
        <v>42246</v>
      </c>
      <c r="I660" s="1">
        <v>40857.78</v>
      </c>
    </row>
    <row r="661" spans="1:9" x14ac:dyDescent="0.25">
      <c r="A661" s="3">
        <v>300002271</v>
      </c>
      <c r="B661" t="s">
        <v>3264</v>
      </c>
      <c r="C661" t="s">
        <v>3296</v>
      </c>
      <c r="D661" t="s">
        <v>3259</v>
      </c>
      <c r="E661">
        <v>37</v>
      </c>
      <c r="F661" t="s">
        <v>3258</v>
      </c>
      <c r="G661" t="s">
        <v>3265</v>
      </c>
      <c r="H661" s="33">
        <v>42271</v>
      </c>
      <c r="I661" s="1">
        <v>40862.92</v>
      </c>
    </row>
    <row r="662" spans="1:9" x14ac:dyDescent="0.25">
      <c r="A662" s="3">
        <v>300002274</v>
      </c>
      <c r="B662" t="s">
        <v>3382</v>
      </c>
      <c r="C662" t="s">
        <v>3286</v>
      </c>
      <c r="D662" t="s">
        <v>3259</v>
      </c>
      <c r="E662">
        <v>25</v>
      </c>
      <c r="F662" t="s">
        <v>3258</v>
      </c>
      <c r="G662" t="s">
        <v>3265</v>
      </c>
      <c r="H662" s="33">
        <v>42271</v>
      </c>
      <c r="I662" s="1">
        <v>41197.660000000003</v>
      </c>
    </row>
    <row r="663" spans="1:9" x14ac:dyDescent="0.25">
      <c r="A663" s="3">
        <v>300003846</v>
      </c>
      <c r="B663" t="s">
        <v>3324</v>
      </c>
      <c r="C663" t="s">
        <v>3470</v>
      </c>
      <c r="D663" t="s">
        <v>3266</v>
      </c>
      <c r="E663">
        <v>35</v>
      </c>
      <c r="F663" t="s">
        <v>3258</v>
      </c>
      <c r="G663" t="s">
        <v>3265</v>
      </c>
      <c r="H663" s="33">
        <v>42358</v>
      </c>
      <c r="I663" s="1">
        <v>42743</v>
      </c>
    </row>
    <row r="664" spans="1:9" x14ac:dyDescent="0.25">
      <c r="A664" s="3">
        <v>300003442</v>
      </c>
      <c r="B664" t="s">
        <v>3442</v>
      </c>
      <c r="C664" t="s">
        <v>3400</v>
      </c>
      <c r="D664" t="s">
        <v>3259</v>
      </c>
      <c r="E664">
        <v>34</v>
      </c>
      <c r="F664" t="s">
        <v>3258</v>
      </c>
      <c r="G664" t="s">
        <v>3265</v>
      </c>
      <c r="H664" s="33">
        <v>42337</v>
      </c>
      <c r="I664" s="1">
        <v>43520.9</v>
      </c>
    </row>
    <row r="665" spans="1:9" x14ac:dyDescent="0.25">
      <c r="A665" s="3">
        <v>300000269</v>
      </c>
      <c r="B665" t="s">
        <v>3291</v>
      </c>
      <c r="C665" t="s">
        <v>3376</v>
      </c>
      <c r="D665" t="s">
        <v>3266</v>
      </c>
      <c r="E665">
        <v>42</v>
      </c>
      <c r="F665" t="s">
        <v>3258</v>
      </c>
      <c r="G665" t="s">
        <v>3265</v>
      </c>
      <c r="H665" s="33">
        <v>42111</v>
      </c>
      <c r="I665" s="1">
        <v>44094.63</v>
      </c>
    </row>
    <row r="666" spans="1:9" x14ac:dyDescent="0.25">
      <c r="A666" s="3">
        <v>300001010</v>
      </c>
      <c r="B666" t="s">
        <v>3539</v>
      </c>
      <c r="C666" t="s">
        <v>3398</v>
      </c>
      <c r="D666" t="s">
        <v>3266</v>
      </c>
      <c r="E666">
        <v>36</v>
      </c>
      <c r="F666" t="s">
        <v>3258</v>
      </c>
      <c r="G666" t="s">
        <v>3265</v>
      </c>
      <c r="H666" s="33">
        <v>42182</v>
      </c>
      <c r="I666" s="1">
        <v>44515.4</v>
      </c>
    </row>
    <row r="667" spans="1:9" x14ac:dyDescent="0.25">
      <c r="A667" s="3">
        <v>300003466</v>
      </c>
      <c r="B667" t="s">
        <v>3574</v>
      </c>
      <c r="C667" t="s">
        <v>3548</v>
      </c>
      <c r="D667" t="s">
        <v>3266</v>
      </c>
      <c r="E667">
        <v>44</v>
      </c>
      <c r="F667" t="s">
        <v>3258</v>
      </c>
      <c r="G667" t="s">
        <v>3265</v>
      </c>
      <c r="H667" s="33">
        <v>42338</v>
      </c>
      <c r="I667" s="1">
        <v>44752.01</v>
      </c>
    </row>
    <row r="668" spans="1:9" x14ac:dyDescent="0.25">
      <c r="A668" s="3">
        <v>300001217</v>
      </c>
      <c r="B668" t="s">
        <v>3505</v>
      </c>
      <c r="C668" t="s">
        <v>3447</v>
      </c>
      <c r="D668" t="s">
        <v>3259</v>
      </c>
      <c r="E668">
        <v>48</v>
      </c>
      <c r="F668" t="s">
        <v>3258</v>
      </c>
      <c r="G668" t="s">
        <v>3265</v>
      </c>
      <c r="H668" s="33">
        <v>42199</v>
      </c>
      <c r="I668" s="1">
        <v>47418.57</v>
      </c>
    </row>
    <row r="669" spans="1:9" x14ac:dyDescent="0.25">
      <c r="A669" s="3">
        <v>300000375</v>
      </c>
      <c r="B669" t="s">
        <v>3496</v>
      </c>
      <c r="C669" t="s">
        <v>3517</v>
      </c>
      <c r="D669" t="s">
        <v>3266</v>
      </c>
      <c r="E669">
        <v>44</v>
      </c>
      <c r="F669" t="s">
        <v>3258</v>
      </c>
      <c r="G669" t="s">
        <v>3265</v>
      </c>
      <c r="H669" s="33">
        <v>42129</v>
      </c>
      <c r="I669" s="1">
        <v>47772.44</v>
      </c>
    </row>
    <row r="670" spans="1:9" x14ac:dyDescent="0.25">
      <c r="A670" s="3">
        <v>300001529</v>
      </c>
      <c r="B670" t="s">
        <v>3366</v>
      </c>
      <c r="C670" t="s">
        <v>3474</v>
      </c>
      <c r="D670" t="s">
        <v>3259</v>
      </c>
      <c r="E670">
        <v>43</v>
      </c>
      <c r="F670" t="s">
        <v>3258</v>
      </c>
      <c r="G670" t="s">
        <v>3265</v>
      </c>
      <c r="H670" s="33">
        <v>42222</v>
      </c>
      <c r="I670" s="1">
        <v>51598.1</v>
      </c>
    </row>
    <row r="671" spans="1:9" x14ac:dyDescent="0.25">
      <c r="A671" s="3">
        <v>300001628</v>
      </c>
      <c r="B671" t="s">
        <v>3390</v>
      </c>
      <c r="C671" t="s">
        <v>3394</v>
      </c>
      <c r="D671" t="s">
        <v>3266</v>
      </c>
      <c r="E671">
        <v>45</v>
      </c>
      <c r="F671" t="s">
        <v>3258</v>
      </c>
      <c r="G671" t="s">
        <v>3265</v>
      </c>
      <c r="H671" s="33">
        <v>42230</v>
      </c>
      <c r="I671" s="1">
        <v>53783.65</v>
      </c>
    </row>
    <row r="672" spans="1:9" x14ac:dyDescent="0.25">
      <c r="A672" s="3">
        <v>300002044</v>
      </c>
      <c r="B672" t="s">
        <v>3479</v>
      </c>
      <c r="C672" t="s">
        <v>3513</v>
      </c>
      <c r="D672" t="s">
        <v>3266</v>
      </c>
      <c r="E672">
        <v>34</v>
      </c>
      <c r="F672" t="s">
        <v>3258</v>
      </c>
      <c r="G672" t="s">
        <v>3265</v>
      </c>
      <c r="H672" s="33">
        <v>42260</v>
      </c>
      <c r="I672" s="1">
        <v>55297.13</v>
      </c>
    </row>
    <row r="673" spans="1:9" x14ac:dyDescent="0.25">
      <c r="A673" s="3">
        <v>300001340</v>
      </c>
      <c r="B673" t="s">
        <v>3428</v>
      </c>
      <c r="C673" t="s">
        <v>3263</v>
      </c>
      <c r="D673" t="s">
        <v>3266</v>
      </c>
      <c r="E673">
        <v>42</v>
      </c>
      <c r="F673" t="s">
        <v>3258</v>
      </c>
      <c r="G673" t="s">
        <v>3265</v>
      </c>
      <c r="H673" s="33">
        <v>42207</v>
      </c>
      <c r="I673" s="1">
        <v>55359.26</v>
      </c>
    </row>
    <row r="674" spans="1:9" x14ac:dyDescent="0.25">
      <c r="A674" s="3">
        <v>300000526</v>
      </c>
      <c r="B674" t="s">
        <v>3448</v>
      </c>
      <c r="C674" t="s">
        <v>3565</v>
      </c>
      <c r="D674" t="s">
        <v>3266</v>
      </c>
      <c r="E674">
        <v>40</v>
      </c>
      <c r="F674" t="s">
        <v>3258</v>
      </c>
      <c r="G674" t="s">
        <v>3265</v>
      </c>
      <c r="H674" s="33">
        <v>42140</v>
      </c>
      <c r="I674" s="1">
        <v>57702.39</v>
      </c>
    </row>
    <row r="675" spans="1:9" x14ac:dyDescent="0.25">
      <c r="A675" s="3">
        <v>300002635</v>
      </c>
      <c r="B675" t="s">
        <v>3311</v>
      </c>
      <c r="C675" t="s">
        <v>3392</v>
      </c>
      <c r="D675" t="s">
        <v>3259</v>
      </c>
      <c r="E675">
        <v>41</v>
      </c>
      <c r="F675" t="s">
        <v>3258</v>
      </c>
      <c r="G675" t="s">
        <v>3265</v>
      </c>
      <c r="H675" s="33">
        <v>42292</v>
      </c>
      <c r="I675" s="1">
        <v>60076.55</v>
      </c>
    </row>
    <row r="676" spans="1:9" x14ac:dyDescent="0.25">
      <c r="A676" s="3">
        <v>300003777</v>
      </c>
      <c r="B676" t="s">
        <v>3278</v>
      </c>
      <c r="C676" t="s">
        <v>3490</v>
      </c>
      <c r="D676" t="s">
        <v>3266</v>
      </c>
      <c r="E676">
        <v>36</v>
      </c>
      <c r="F676" t="s">
        <v>3258</v>
      </c>
      <c r="G676" t="s">
        <v>3265</v>
      </c>
      <c r="H676" s="33">
        <v>42354</v>
      </c>
      <c r="I676" s="1">
        <v>60441.82</v>
      </c>
    </row>
    <row r="677" spans="1:9" x14ac:dyDescent="0.25">
      <c r="A677" s="3">
        <v>300001233</v>
      </c>
      <c r="B677" t="s">
        <v>3297</v>
      </c>
      <c r="C677" t="s">
        <v>3477</v>
      </c>
      <c r="D677" t="s">
        <v>3259</v>
      </c>
      <c r="E677">
        <v>33</v>
      </c>
      <c r="F677" t="s">
        <v>3258</v>
      </c>
      <c r="G677" t="s">
        <v>3265</v>
      </c>
      <c r="H677" s="33">
        <v>42200</v>
      </c>
      <c r="I677" s="1">
        <v>61390.52</v>
      </c>
    </row>
    <row r="678" spans="1:9" x14ac:dyDescent="0.25">
      <c r="A678" s="3">
        <v>300000776</v>
      </c>
      <c r="B678" t="s">
        <v>3543</v>
      </c>
      <c r="C678" t="s">
        <v>3485</v>
      </c>
      <c r="D678" t="s">
        <v>3259</v>
      </c>
      <c r="E678">
        <v>32</v>
      </c>
      <c r="F678" t="s">
        <v>3258</v>
      </c>
      <c r="G678" t="s">
        <v>3265</v>
      </c>
      <c r="H678" s="33">
        <v>42156</v>
      </c>
      <c r="I678" s="1">
        <v>62131.4</v>
      </c>
    </row>
    <row r="679" spans="1:9" x14ac:dyDescent="0.25">
      <c r="A679" s="3">
        <v>300003034</v>
      </c>
      <c r="B679" t="s">
        <v>3335</v>
      </c>
      <c r="C679" t="s">
        <v>3429</v>
      </c>
      <c r="D679" t="s">
        <v>3266</v>
      </c>
      <c r="E679">
        <v>28</v>
      </c>
      <c r="F679" t="s">
        <v>3258</v>
      </c>
      <c r="G679" t="s">
        <v>3265</v>
      </c>
      <c r="H679" s="33">
        <v>42313</v>
      </c>
      <c r="I679" s="1">
        <v>62137.79</v>
      </c>
    </row>
    <row r="680" spans="1:9" x14ac:dyDescent="0.25">
      <c r="A680" s="3">
        <v>300000468</v>
      </c>
      <c r="B680" t="s">
        <v>3503</v>
      </c>
      <c r="C680" t="s">
        <v>3466</v>
      </c>
      <c r="D680" t="s">
        <v>3266</v>
      </c>
      <c r="E680">
        <v>45</v>
      </c>
      <c r="F680" t="s">
        <v>3258</v>
      </c>
      <c r="G680" t="s">
        <v>3265</v>
      </c>
      <c r="H680" s="33">
        <v>42136</v>
      </c>
      <c r="I680" s="1">
        <v>64149.120000000003</v>
      </c>
    </row>
    <row r="681" spans="1:9" x14ac:dyDescent="0.25">
      <c r="A681" s="3">
        <v>300000365</v>
      </c>
      <c r="B681" t="s">
        <v>3419</v>
      </c>
      <c r="C681" t="s">
        <v>3570</v>
      </c>
      <c r="D681" t="s">
        <v>3266</v>
      </c>
      <c r="E681">
        <v>28</v>
      </c>
      <c r="F681" t="s">
        <v>3258</v>
      </c>
      <c r="G681" t="s">
        <v>3265</v>
      </c>
      <c r="H681" s="33">
        <v>42128</v>
      </c>
      <c r="I681" s="1">
        <v>65204.55</v>
      </c>
    </row>
    <row r="682" spans="1:9" x14ac:dyDescent="0.25">
      <c r="A682" s="3">
        <v>300003264</v>
      </c>
      <c r="B682" t="s">
        <v>3503</v>
      </c>
      <c r="C682" t="s">
        <v>3336</v>
      </c>
      <c r="D682" t="s">
        <v>3266</v>
      </c>
      <c r="E682">
        <v>39</v>
      </c>
      <c r="F682" t="s">
        <v>3258</v>
      </c>
      <c r="G682" t="s">
        <v>3265</v>
      </c>
      <c r="H682" s="33">
        <v>42327</v>
      </c>
      <c r="I682" s="1">
        <v>68659.240000000005</v>
      </c>
    </row>
    <row r="683" spans="1:9" x14ac:dyDescent="0.25">
      <c r="A683" s="3">
        <v>300001858</v>
      </c>
      <c r="B683" t="s">
        <v>3559</v>
      </c>
      <c r="C683" t="s">
        <v>3519</v>
      </c>
      <c r="D683" t="s">
        <v>3259</v>
      </c>
      <c r="E683">
        <v>57</v>
      </c>
      <c r="F683" t="s">
        <v>3258</v>
      </c>
      <c r="G683" t="s">
        <v>3265</v>
      </c>
      <c r="H683" s="33">
        <v>42246</v>
      </c>
      <c r="I683" s="1">
        <v>69281.64</v>
      </c>
    </row>
    <row r="684" spans="1:9" x14ac:dyDescent="0.25">
      <c r="A684" s="3">
        <v>300002760</v>
      </c>
      <c r="B684" t="s">
        <v>3314</v>
      </c>
      <c r="C684" t="s">
        <v>3456</v>
      </c>
      <c r="D684" t="s">
        <v>3266</v>
      </c>
      <c r="E684">
        <v>39</v>
      </c>
      <c r="F684" t="s">
        <v>3258</v>
      </c>
      <c r="G684" t="s">
        <v>3265</v>
      </c>
      <c r="H684" s="33">
        <v>42300</v>
      </c>
      <c r="I684" s="1">
        <v>69569.289999999994</v>
      </c>
    </row>
    <row r="685" spans="1:9" x14ac:dyDescent="0.25">
      <c r="A685" s="3">
        <v>300000111</v>
      </c>
      <c r="B685" t="s">
        <v>3562</v>
      </c>
      <c r="C685" t="s">
        <v>3450</v>
      </c>
      <c r="D685" t="s">
        <v>3266</v>
      </c>
      <c r="E685">
        <v>25</v>
      </c>
      <c r="F685" t="s">
        <v>3258</v>
      </c>
      <c r="G685" t="s">
        <v>3265</v>
      </c>
      <c r="H685" s="33">
        <v>42079</v>
      </c>
      <c r="I685" s="1">
        <v>70799.64</v>
      </c>
    </row>
    <row r="686" spans="1:9" x14ac:dyDescent="0.25">
      <c r="A686" s="3">
        <v>300001520</v>
      </c>
      <c r="B686" t="s">
        <v>3457</v>
      </c>
      <c r="C686" t="s">
        <v>3502</v>
      </c>
      <c r="D686" t="s">
        <v>3266</v>
      </c>
      <c r="E686">
        <v>47</v>
      </c>
      <c r="F686" t="s">
        <v>3258</v>
      </c>
      <c r="G686" t="s">
        <v>3265</v>
      </c>
      <c r="H686" s="33">
        <v>42221</v>
      </c>
      <c r="I686" s="1">
        <v>71574.75</v>
      </c>
    </row>
    <row r="687" spans="1:9" x14ac:dyDescent="0.25">
      <c r="A687" s="3">
        <v>300001652</v>
      </c>
      <c r="B687" t="s">
        <v>3505</v>
      </c>
      <c r="C687" t="s">
        <v>3312</v>
      </c>
      <c r="D687" t="s">
        <v>3259</v>
      </c>
      <c r="E687">
        <v>39</v>
      </c>
      <c r="F687" t="s">
        <v>3258</v>
      </c>
      <c r="G687" t="s">
        <v>3265</v>
      </c>
      <c r="H687" s="33">
        <v>42233</v>
      </c>
      <c r="I687" s="1">
        <v>72866.17</v>
      </c>
    </row>
    <row r="688" spans="1:9" x14ac:dyDescent="0.25">
      <c r="A688" s="3">
        <v>300001699</v>
      </c>
      <c r="B688" t="s">
        <v>3480</v>
      </c>
      <c r="C688" t="s">
        <v>3361</v>
      </c>
      <c r="D688" t="s">
        <v>3266</v>
      </c>
      <c r="E688">
        <v>33</v>
      </c>
      <c r="F688" t="s">
        <v>3258</v>
      </c>
      <c r="G688" t="s">
        <v>3265</v>
      </c>
      <c r="H688" s="33">
        <v>42237</v>
      </c>
      <c r="I688" s="1">
        <v>74578.98</v>
      </c>
    </row>
    <row r="689" spans="1:9" x14ac:dyDescent="0.25">
      <c r="A689" s="3">
        <v>300001842</v>
      </c>
      <c r="B689" t="s">
        <v>3520</v>
      </c>
      <c r="C689" t="s">
        <v>3535</v>
      </c>
      <c r="D689" t="s">
        <v>3266</v>
      </c>
      <c r="E689">
        <v>29</v>
      </c>
      <c r="F689" t="s">
        <v>3258</v>
      </c>
      <c r="G689" t="s">
        <v>3281</v>
      </c>
      <c r="H689" s="33">
        <v>42245</v>
      </c>
      <c r="I689" s="1">
        <v>25049.02</v>
      </c>
    </row>
    <row r="690" spans="1:9" x14ac:dyDescent="0.25">
      <c r="A690" s="3">
        <v>300003319</v>
      </c>
      <c r="B690" t="s">
        <v>3530</v>
      </c>
      <c r="C690" t="s">
        <v>3438</v>
      </c>
      <c r="D690" t="s">
        <v>3259</v>
      </c>
      <c r="E690">
        <v>22</v>
      </c>
      <c r="F690" t="s">
        <v>3258</v>
      </c>
      <c r="G690" t="s">
        <v>3281</v>
      </c>
      <c r="H690" s="33">
        <v>42331</v>
      </c>
      <c r="I690" s="1">
        <v>25219.7</v>
      </c>
    </row>
    <row r="691" spans="1:9" x14ac:dyDescent="0.25">
      <c r="A691" s="3">
        <v>300003678</v>
      </c>
      <c r="B691" t="s">
        <v>3536</v>
      </c>
      <c r="C691" t="s">
        <v>3329</v>
      </c>
      <c r="D691" t="s">
        <v>3259</v>
      </c>
      <c r="E691">
        <v>34</v>
      </c>
      <c r="F691" t="s">
        <v>3258</v>
      </c>
      <c r="G691" t="s">
        <v>3281</v>
      </c>
      <c r="H691" s="33">
        <v>42350</v>
      </c>
      <c r="I691" s="1">
        <v>25458.38</v>
      </c>
    </row>
    <row r="692" spans="1:9" x14ac:dyDescent="0.25">
      <c r="A692" s="3">
        <v>300001354</v>
      </c>
      <c r="B692" t="s">
        <v>3543</v>
      </c>
      <c r="C692" t="s">
        <v>3321</v>
      </c>
      <c r="D692" t="s">
        <v>3259</v>
      </c>
      <c r="E692">
        <v>41</v>
      </c>
      <c r="F692" t="s">
        <v>3258</v>
      </c>
      <c r="G692" t="s">
        <v>3281</v>
      </c>
      <c r="H692" s="33">
        <v>42208</v>
      </c>
      <c r="I692" s="1">
        <v>25581.54</v>
      </c>
    </row>
    <row r="693" spans="1:9" x14ac:dyDescent="0.25">
      <c r="A693" s="3">
        <v>300003413</v>
      </c>
      <c r="B693" t="s">
        <v>3300</v>
      </c>
      <c r="C693" t="s">
        <v>3540</v>
      </c>
      <c r="D693" t="s">
        <v>3259</v>
      </c>
      <c r="E693">
        <v>44</v>
      </c>
      <c r="F693" t="s">
        <v>3258</v>
      </c>
      <c r="G693" t="s">
        <v>3281</v>
      </c>
      <c r="H693" s="33">
        <v>42335</v>
      </c>
      <c r="I693" s="1">
        <v>26502.42</v>
      </c>
    </row>
    <row r="694" spans="1:9" x14ac:dyDescent="0.25">
      <c r="A694" s="3">
        <v>300003779</v>
      </c>
      <c r="B694" t="s">
        <v>3428</v>
      </c>
      <c r="C694" t="s">
        <v>3420</v>
      </c>
      <c r="D694" t="s">
        <v>3266</v>
      </c>
      <c r="E694">
        <v>32</v>
      </c>
      <c r="F694" t="s">
        <v>3258</v>
      </c>
      <c r="G694" t="s">
        <v>3281</v>
      </c>
      <c r="H694" s="33">
        <v>42354</v>
      </c>
      <c r="I694" s="1">
        <v>27274.97</v>
      </c>
    </row>
    <row r="695" spans="1:9" x14ac:dyDescent="0.25">
      <c r="A695" s="3">
        <v>300002636</v>
      </c>
      <c r="B695" t="s">
        <v>3503</v>
      </c>
      <c r="C695" t="s">
        <v>3556</v>
      </c>
      <c r="D695" t="s">
        <v>3266</v>
      </c>
      <c r="E695">
        <v>38</v>
      </c>
      <c r="F695" t="s">
        <v>3258</v>
      </c>
      <c r="G695" t="s">
        <v>3281</v>
      </c>
      <c r="H695" s="33">
        <v>42292</v>
      </c>
      <c r="I695" s="1">
        <v>27284.71</v>
      </c>
    </row>
    <row r="696" spans="1:9" x14ac:dyDescent="0.25">
      <c r="A696" s="3">
        <v>300002268</v>
      </c>
      <c r="B696" t="s">
        <v>3416</v>
      </c>
      <c r="C696" t="s">
        <v>3490</v>
      </c>
      <c r="D696" t="s">
        <v>3259</v>
      </c>
      <c r="E696">
        <v>18</v>
      </c>
      <c r="F696" t="s">
        <v>3258</v>
      </c>
      <c r="G696" t="s">
        <v>3281</v>
      </c>
      <c r="H696" s="33">
        <v>42271</v>
      </c>
      <c r="I696" s="1">
        <v>27333.57</v>
      </c>
    </row>
    <row r="697" spans="1:9" x14ac:dyDescent="0.25">
      <c r="A697" s="3">
        <v>300003569</v>
      </c>
      <c r="B697" t="s">
        <v>3522</v>
      </c>
      <c r="C697" t="s">
        <v>3379</v>
      </c>
      <c r="D697" t="s">
        <v>3266</v>
      </c>
      <c r="E697">
        <v>42</v>
      </c>
      <c r="F697" t="s">
        <v>3258</v>
      </c>
      <c r="G697" t="s">
        <v>3281</v>
      </c>
      <c r="H697" s="33">
        <v>42343</v>
      </c>
      <c r="I697" s="1">
        <v>27490.82</v>
      </c>
    </row>
    <row r="698" spans="1:9" x14ac:dyDescent="0.25">
      <c r="A698" s="3">
        <v>300001926</v>
      </c>
      <c r="B698" t="s">
        <v>3372</v>
      </c>
      <c r="C698" t="s">
        <v>3384</v>
      </c>
      <c r="D698" t="s">
        <v>3259</v>
      </c>
      <c r="E698">
        <v>41</v>
      </c>
      <c r="F698" t="s">
        <v>3258</v>
      </c>
      <c r="G698" t="s">
        <v>3281</v>
      </c>
      <c r="H698" s="33">
        <v>42252</v>
      </c>
      <c r="I698" s="1">
        <v>27629.86</v>
      </c>
    </row>
    <row r="699" spans="1:9" x14ac:dyDescent="0.25">
      <c r="A699" s="3">
        <v>300002715</v>
      </c>
      <c r="B699" t="s">
        <v>3297</v>
      </c>
      <c r="C699" t="s">
        <v>3517</v>
      </c>
      <c r="D699" t="s">
        <v>3259</v>
      </c>
      <c r="E699">
        <v>33</v>
      </c>
      <c r="F699" t="s">
        <v>3258</v>
      </c>
      <c r="G699" t="s">
        <v>3281</v>
      </c>
      <c r="H699" s="33">
        <v>42297</v>
      </c>
      <c r="I699" s="1">
        <v>27843.26</v>
      </c>
    </row>
    <row r="700" spans="1:9" x14ac:dyDescent="0.25">
      <c r="A700" s="3">
        <v>300002549</v>
      </c>
      <c r="B700" t="s">
        <v>3353</v>
      </c>
      <c r="C700" t="s">
        <v>3517</v>
      </c>
      <c r="D700" t="s">
        <v>3259</v>
      </c>
      <c r="E700">
        <v>39</v>
      </c>
      <c r="F700" t="s">
        <v>3258</v>
      </c>
      <c r="G700" t="s">
        <v>3281</v>
      </c>
      <c r="H700" s="33">
        <v>42287</v>
      </c>
      <c r="I700" s="1">
        <v>28142.18</v>
      </c>
    </row>
    <row r="701" spans="1:9" x14ac:dyDescent="0.25">
      <c r="A701" s="3">
        <v>300000979</v>
      </c>
      <c r="B701" t="s">
        <v>3446</v>
      </c>
      <c r="C701" t="s">
        <v>3330</v>
      </c>
      <c r="D701" t="s">
        <v>3259</v>
      </c>
      <c r="E701">
        <v>28</v>
      </c>
      <c r="F701" t="s">
        <v>3258</v>
      </c>
      <c r="G701" t="s">
        <v>3281</v>
      </c>
      <c r="H701" s="33">
        <v>42178</v>
      </c>
      <c r="I701" s="1">
        <v>28240.06</v>
      </c>
    </row>
    <row r="702" spans="1:9" x14ac:dyDescent="0.25">
      <c r="A702" s="3">
        <v>300000652</v>
      </c>
      <c r="B702" t="s">
        <v>3335</v>
      </c>
      <c r="C702" t="s">
        <v>3312</v>
      </c>
      <c r="D702" t="s">
        <v>3266</v>
      </c>
      <c r="E702">
        <v>34</v>
      </c>
      <c r="F702" t="s">
        <v>3258</v>
      </c>
      <c r="G702" t="s">
        <v>3281</v>
      </c>
      <c r="H702" s="33">
        <v>42147</v>
      </c>
      <c r="I702" s="1">
        <v>28272.45</v>
      </c>
    </row>
    <row r="703" spans="1:9" x14ac:dyDescent="0.25">
      <c r="A703" s="3">
        <v>300003872</v>
      </c>
      <c r="B703" t="s">
        <v>3449</v>
      </c>
      <c r="C703" t="s">
        <v>3361</v>
      </c>
      <c r="D703" t="s">
        <v>3259</v>
      </c>
      <c r="E703">
        <v>45</v>
      </c>
      <c r="F703" t="s">
        <v>3258</v>
      </c>
      <c r="G703" t="s">
        <v>3281</v>
      </c>
      <c r="H703" s="33">
        <v>42360</v>
      </c>
      <c r="I703" s="1">
        <v>28483.25</v>
      </c>
    </row>
    <row r="704" spans="1:9" x14ac:dyDescent="0.25">
      <c r="A704" s="3">
        <v>300001286</v>
      </c>
      <c r="B704" t="s">
        <v>3446</v>
      </c>
      <c r="C704" t="s">
        <v>3555</v>
      </c>
      <c r="D704" t="s">
        <v>3259</v>
      </c>
      <c r="E704">
        <v>37</v>
      </c>
      <c r="F704" t="s">
        <v>3258</v>
      </c>
      <c r="G704" t="s">
        <v>3281</v>
      </c>
      <c r="H704" s="33">
        <v>42205</v>
      </c>
      <c r="I704" s="1">
        <v>28858.98</v>
      </c>
    </row>
    <row r="705" spans="1:9" x14ac:dyDescent="0.25">
      <c r="A705" s="3">
        <v>300000271</v>
      </c>
      <c r="B705" t="s">
        <v>3433</v>
      </c>
      <c r="C705" t="s">
        <v>3425</v>
      </c>
      <c r="D705" t="s">
        <v>3259</v>
      </c>
      <c r="E705">
        <v>30</v>
      </c>
      <c r="F705" t="s">
        <v>3258</v>
      </c>
      <c r="G705" t="s">
        <v>3281</v>
      </c>
      <c r="H705" s="33">
        <v>42111</v>
      </c>
      <c r="I705" s="1">
        <v>28912.799999999999</v>
      </c>
    </row>
    <row r="706" spans="1:9" x14ac:dyDescent="0.25">
      <c r="A706" s="3">
        <v>300001481</v>
      </c>
      <c r="B706" t="s">
        <v>3569</v>
      </c>
      <c r="C706" t="s">
        <v>3427</v>
      </c>
      <c r="D706" t="s">
        <v>3266</v>
      </c>
      <c r="E706">
        <v>29</v>
      </c>
      <c r="F706" t="s">
        <v>3258</v>
      </c>
      <c r="G706" t="s">
        <v>3281</v>
      </c>
      <c r="H706" s="33">
        <v>42217</v>
      </c>
      <c r="I706" s="1">
        <v>29355.49</v>
      </c>
    </row>
    <row r="707" spans="1:9" x14ac:dyDescent="0.25">
      <c r="A707" s="3">
        <v>300001184</v>
      </c>
      <c r="B707" t="s">
        <v>3574</v>
      </c>
      <c r="C707" t="s">
        <v>3284</v>
      </c>
      <c r="D707" t="s">
        <v>3266</v>
      </c>
      <c r="E707">
        <v>44</v>
      </c>
      <c r="F707" t="s">
        <v>3258</v>
      </c>
      <c r="G707" t="s">
        <v>3281</v>
      </c>
      <c r="H707" s="33">
        <v>42197</v>
      </c>
      <c r="I707" s="1">
        <v>29607.52</v>
      </c>
    </row>
    <row r="708" spans="1:9" x14ac:dyDescent="0.25">
      <c r="A708" s="3">
        <v>300000651</v>
      </c>
      <c r="B708" t="s">
        <v>3377</v>
      </c>
      <c r="C708" t="s">
        <v>3567</v>
      </c>
      <c r="D708" t="s">
        <v>3266</v>
      </c>
      <c r="E708">
        <v>46</v>
      </c>
      <c r="F708" t="s">
        <v>3258</v>
      </c>
      <c r="G708" t="s">
        <v>3281</v>
      </c>
      <c r="H708" s="33">
        <v>42147</v>
      </c>
      <c r="I708" s="1">
        <v>30255.26</v>
      </c>
    </row>
    <row r="709" spans="1:9" x14ac:dyDescent="0.25">
      <c r="A709" s="3">
        <v>300002538</v>
      </c>
      <c r="B709" t="s">
        <v>3545</v>
      </c>
      <c r="C709" t="s">
        <v>3525</v>
      </c>
      <c r="D709" t="s">
        <v>3266</v>
      </c>
      <c r="E709">
        <v>38</v>
      </c>
      <c r="F709" t="s">
        <v>3258</v>
      </c>
      <c r="G709" t="s">
        <v>3281</v>
      </c>
      <c r="H709" s="33">
        <v>42286</v>
      </c>
      <c r="I709" s="1">
        <v>30345.62</v>
      </c>
    </row>
    <row r="710" spans="1:9" x14ac:dyDescent="0.25">
      <c r="A710" s="3">
        <v>300003342</v>
      </c>
      <c r="B710" t="s">
        <v>3335</v>
      </c>
      <c r="C710" t="s">
        <v>3263</v>
      </c>
      <c r="D710" t="s">
        <v>3266</v>
      </c>
      <c r="E710">
        <v>28</v>
      </c>
      <c r="F710" t="s">
        <v>3258</v>
      </c>
      <c r="G710" t="s">
        <v>3281</v>
      </c>
      <c r="H710" s="33">
        <v>42332</v>
      </c>
      <c r="I710" s="1">
        <v>30366.240000000002</v>
      </c>
    </row>
    <row r="711" spans="1:9" x14ac:dyDescent="0.25">
      <c r="A711" s="3">
        <v>300001590</v>
      </c>
      <c r="B711" t="s">
        <v>3331</v>
      </c>
      <c r="C711" t="s">
        <v>3373</v>
      </c>
      <c r="D711" t="s">
        <v>3259</v>
      </c>
      <c r="E711">
        <v>21</v>
      </c>
      <c r="F711" t="s">
        <v>3258</v>
      </c>
      <c r="G711" t="s">
        <v>3281</v>
      </c>
      <c r="H711" s="33">
        <v>42227</v>
      </c>
      <c r="I711" s="1">
        <v>30442.37</v>
      </c>
    </row>
    <row r="712" spans="1:9" x14ac:dyDescent="0.25">
      <c r="A712" s="3">
        <v>300001681</v>
      </c>
      <c r="B712" t="s">
        <v>3353</v>
      </c>
      <c r="C712" t="s">
        <v>3410</v>
      </c>
      <c r="D712" t="s">
        <v>3259</v>
      </c>
      <c r="E712">
        <v>29</v>
      </c>
      <c r="F712" t="s">
        <v>3258</v>
      </c>
      <c r="G712" t="s">
        <v>3281</v>
      </c>
      <c r="H712" s="33">
        <v>42236</v>
      </c>
      <c r="I712" s="1">
        <v>30556.05</v>
      </c>
    </row>
    <row r="713" spans="1:9" x14ac:dyDescent="0.25">
      <c r="A713" s="3">
        <v>300000168</v>
      </c>
      <c r="B713" t="s">
        <v>3395</v>
      </c>
      <c r="C713" t="s">
        <v>3381</v>
      </c>
      <c r="D713" t="s">
        <v>3266</v>
      </c>
      <c r="E713">
        <v>30</v>
      </c>
      <c r="F713" t="s">
        <v>3258</v>
      </c>
      <c r="G713" t="s">
        <v>3281</v>
      </c>
      <c r="H713" s="33">
        <v>42099</v>
      </c>
      <c r="I713" s="1">
        <v>30846.82</v>
      </c>
    </row>
    <row r="714" spans="1:9" x14ac:dyDescent="0.25">
      <c r="A714" s="3">
        <v>300003726</v>
      </c>
      <c r="B714" t="s">
        <v>3417</v>
      </c>
      <c r="C714" t="s">
        <v>3472</v>
      </c>
      <c r="D714" t="s">
        <v>3266</v>
      </c>
      <c r="E714">
        <v>38</v>
      </c>
      <c r="F714" t="s">
        <v>3258</v>
      </c>
      <c r="G714" t="s">
        <v>3281</v>
      </c>
      <c r="H714" s="33">
        <v>42352</v>
      </c>
      <c r="I714" s="1">
        <v>30894.97</v>
      </c>
    </row>
    <row r="715" spans="1:9" x14ac:dyDescent="0.25">
      <c r="A715" s="3">
        <v>300000487</v>
      </c>
      <c r="B715" t="s">
        <v>3520</v>
      </c>
      <c r="C715" t="s">
        <v>3336</v>
      </c>
      <c r="D715" t="s">
        <v>3266</v>
      </c>
      <c r="E715">
        <v>19</v>
      </c>
      <c r="F715" t="s">
        <v>3258</v>
      </c>
      <c r="G715" t="s">
        <v>3281</v>
      </c>
      <c r="H715" s="33">
        <v>42137</v>
      </c>
      <c r="I715" s="1">
        <v>30972.98</v>
      </c>
    </row>
    <row r="716" spans="1:9" x14ac:dyDescent="0.25">
      <c r="A716" s="3">
        <v>300000689</v>
      </c>
      <c r="B716" t="s">
        <v>3557</v>
      </c>
      <c r="C716" t="s">
        <v>3554</v>
      </c>
      <c r="D716" t="s">
        <v>3259</v>
      </c>
      <c r="E716">
        <v>33</v>
      </c>
      <c r="F716" t="s">
        <v>3258</v>
      </c>
      <c r="G716" t="s">
        <v>3281</v>
      </c>
      <c r="H716" s="33">
        <v>42150</v>
      </c>
      <c r="I716" s="1">
        <v>31308.46</v>
      </c>
    </row>
    <row r="717" spans="1:9" x14ac:dyDescent="0.25">
      <c r="A717" s="3">
        <v>300001577</v>
      </c>
      <c r="B717" t="s">
        <v>3406</v>
      </c>
      <c r="C717" t="s">
        <v>3425</v>
      </c>
      <c r="D717" t="s">
        <v>3266</v>
      </c>
      <c r="E717">
        <v>38</v>
      </c>
      <c r="F717" t="s">
        <v>3258</v>
      </c>
      <c r="G717" t="s">
        <v>3281</v>
      </c>
      <c r="H717" s="33">
        <v>42226</v>
      </c>
      <c r="I717" s="1">
        <v>31609.57</v>
      </c>
    </row>
    <row r="718" spans="1:9" x14ac:dyDescent="0.25">
      <c r="A718" s="3">
        <v>300001255</v>
      </c>
      <c r="B718" t="s">
        <v>3285</v>
      </c>
      <c r="C718" t="s">
        <v>3440</v>
      </c>
      <c r="D718" t="s">
        <v>3266</v>
      </c>
      <c r="E718">
        <v>39</v>
      </c>
      <c r="F718" t="s">
        <v>3258</v>
      </c>
      <c r="G718" t="s">
        <v>3281</v>
      </c>
      <c r="H718" s="33">
        <v>42202</v>
      </c>
      <c r="I718" s="1">
        <v>31777.55</v>
      </c>
    </row>
    <row r="719" spans="1:9" x14ac:dyDescent="0.25">
      <c r="A719" s="3">
        <v>300001591</v>
      </c>
      <c r="B719" t="s">
        <v>3322</v>
      </c>
      <c r="C719" t="s">
        <v>3561</v>
      </c>
      <c r="D719" t="s">
        <v>3259</v>
      </c>
      <c r="E719">
        <v>28</v>
      </c>
      <c r="F719" t="s">
        <v>3258</v>
      </c>
      <c r="G719" t="s">
        <v>3281</v>
      </c>
      <c r="H719" s="33">
        <v>42227</v>
      </c>
      <c r="I719" s="1">
        <v>32031.95</v>
      </c>
    </row>
    <row r="720" spans="1:9" x14ac:dyDescent="0.25">
      <c r="A720" s="3">
        <v>300002747</v>
      </c>
      <c r="B720" t="s">
        <v>3368</v>
      </c>
      <c r="C720" t="s">
        <v>3384</v>
      </c>
      <c r="D720" t="s">
        <v>3259</v>
      </c>
      <c r="E720">
        <v>30</v>
      </c>
      <c r="F720" t="s">
        <v>3258</v>
      </c>
      <c r="G720" t="s">
        <v>3281</v>
      </c>
      <c r="H720" s="33">
        <v>42299</v>
      </c>
      <c r="I720" s="1">
        <v>32060.6</v>
      </c>
    </row>
    <row r="721" spans="1:9" x14ac:dyDescent="0.25">
      <c r="A721" s="3">
        <v>300001952</v>
      </c>
      <c r="B721" t="s">
        <v>3503</v>
      </c>
      <c r="C721" t="s">
        <v>3392</v>
      </c>
      <c r="D721" t="s">
        <v>3266</v>
      </c>
      <c r="E721">
        <v>33</v>
      </c>
      <c r="F721" t="s">
        <v>3258</v>
      </c>
      <c r="G721" t="s">
        <v>3281</v>
      </c>
      <c r="H721" s="33">
        <v>42254</v>
      </c>
      <c r="I721" s="1">
        <v>32106.880000000001</v>
      </c>
    </row>
    <row r="722" spans="1:9" x14ac:dyDescent="0.25">
      <c r="A722" s="3">
        <v>300001813</v>
      </c>
      <c r="B722" t="s">
        <v>3523</v>
      </c>
      <c r="C722" t="s">
        <v>3567</v>
      </c>
      <c r="D722" t="s">
        <v>3259</v>
      </c>
      <c r="E722">
        <v>39</v>
      </c>
      <c r="F722" t="s">
        <v>3258</v>
      </c>
      <c r="G722" t="s">
        <v>3281</v>
      </c>
      <c r="H722" s="33">
        <v>42243</v>
      </c>
      <c r="I722" s="1">
        <v>32430.78</v>
      </c>
    </row>
    <row r="723" spans="1:9" x14ac:dyDescent="0.25">
      <c r="A723" s="3">
        <v>300000440</v>
      </c>
      <c r="B723" t="s">
        <v>3421</v>
      </c>
      <c r="C723" t="s">
        <v>3427</v>
      </c>
      <c r="D723" t="s">
        <v>3266</v>
      </c>
      <c r="E723">
        <v>23</v>
      </c>
      <c r="F723" t="s">
        <v>3258</v>
      </c>
      <c r="G723" t="s">
        <v>3281</v>
      </c>
      <c r="H723" s="33">
        <v>42134</v>
      </c>
      <c r="I723" s="1">
        <v>32658.92</v>
      </c>
    </row>
    <row r="724" spans="1:9" x14ac:dyDescent="0.25">
      <c r="A724" s="3">
        <v>300002314</v>
      </c>
      <c r="B724" t="s">
        <v>3268</v>
      </c>
      <c r="C724" t="s">
        <v>3477</v>
      </c>
      <c r="D724" t="s">
        <v>3266</v>
      </c>
      <c r="E724">
        <v>20</v>
      </c>
      <c r="F724" t="s">
        <v>3258</v>
      </c>
      <c r="G724" t="s">
        <v>3281</v>
      </c>
      <c r="H724" s="33">
        <v>42273</v>
      </c>
      <c r="I724" s="1">
        <v>32823.599999999999</v>
      </c>
    </row>
    <row r="725" spans="1:9" x14ac:dyDescent="0.25">
      <c r="A725" s="3">
        <v>300003299</v>
      </c>
      <c r="B725" t="s">
        <v>3399</v>
      </c>
      <c r="C725" t="s">
        <v>3332</v>
      </c>
      <c r="D725" t="s">
        <v>3259</v>
      </c>
      <c r="E725">
        <v>34</v>
      </c>
      <c r="F725" t="s">
        <v>3258</v>
      </c>
      <c r="G725" t="s">
        <v>3281</v>
      </c>
      <c r="H725" s="33">
        <v>42329</v>
      </c>
      <c r="I725" s="1">
        <v>32851.32</v>
      </c>
    </row>
    <row r="726" spans="1:9" x14ac:dyDescent="0.25">
      <c r="A726" s="3">
        <v>300001563</v>
      </c>
      <c r="B726" t="s">
        <v>3528</v>
      </c>
      <c r="C726" t="s">
        <v>3540</v>
      </c>
      <c r="D726" t="s">
        <v>3259</v>
      </c>
      <c r="E726">
        <v>49</v>
      </c>
      <c r="F726" t="s">
        <v>3258</v>
      </c>
      <c r="G726" t="s">
        <v>3281</v>
      </c>
      <c r="H726" s="33">
        <v>42225</v>
      </c>
      <c r="I726" s="1">
        <v>32867.5</v>
      </c>
    </row>
    <row r="727" spans="1:9" x14ac:dyDescent="0.25">
      <c r="A727" s="3">
        <v>300002336</v>
      </c>
      <c r="B727" t="s">
        <v>3520</v>
      </c>
      <c r="C727" t="s">
        <v>3402</v>
      </c>
      <c r="D727" t="s">
        <v>3266</v>
      </c>
      <c r="E727">
        <v>27</v>
      </c>
      <c r="F727" t="s">
        <v>3258</v>
      </c>
      <c r="G727" t="s">
        <v>3281</v>
      </c>
      <c r="H727" s="33">
        <v>42274</v>
      </c>
      <c r="I727" s="1">
        <v>33122.15</v>
      </c>
    </row>
    <row r="728" spans="1:9" x14ac:dyDescent="0.25">
      <c r="A728" s="3">
        <v>300003131</v>
      </c>
      <c r="B728" t="s">
        <v>3547</v>
      </c>
      <c r="C728" t="s">
        <v>3284</v>
      </c>
      <c r="D728" t="s">
        <v>3266</v>
      </c>
      <c r="E728">
        <v>44</v>
      </c>
      <c r="F728" t="s">
        <v>3258</v>
      </c>
      <c r="G728" t="s">
        <v>3281</v>
      </c>
      <c r="H728" s="33">
        <v>42319</v>
      </c>
      <c r="I728" s="1">
        <v>33172.400000000001</v>
      </c>
    </row>
    <row r="729" spans="1:9" x14ac:dyDescent="0.25">
      <c r="A729" s="3">
        <v>300003007</v>
      </c>
      <c r="B729" t="s">
        <v>3397</v>
      </c>
      <c r="C729" t="s">
        <v>3290</v>
      </c>
      <c r="D729" t="s">
        <v>3266</v>
      </c>
      <c r="E729">
        <v>43</v>
      </c>
      <c r="F729" t="s">
        <v>3258</v>
      </c>
      <c r="G729" t="s">
        <v>3281</v>
      </c>
      <c r="H729" s="33">
        <v>42311</v>
      </c>
      <c r="I729" s="1">
        <v>33336.870000000003</v>
      </c>
    </row>
    <row r="730" spans="1:9" x14ac:dyDescent="0.25">
      <c r="A730" s="3">
        <v>300001408</v>
      </c>
      <c r="B730" t="s">
        <v>3479</v>
      </c>
      <c r="C730" t="s">
        <v>3269</v>
      </c>
      <c r="D730" t="s">
        <v>3266</v>
      </c>
      <c r="E730">
        <v>40</v>
      </c>
      <c r="F730" t="s">
        <v>3258</v>
      </c>
      <c r="G730" t="s">
        <v>3281</v>
      </c>
      <c r="H730" s="33">
        <v>42212</v>
      </c>
      <c r="I730" s="1">
        <v>33801.26</v>
      </c>
    </row>
    <row r="731" spans="1:9" x14ac:dyDescent="0.25">
      <c r="A731" s="3">
        <v>300000613</v>
      </c>
      <c r="B731" t="s">
        <v>3287</v>
      </c>
      <c r="C731" t="s">
        <v>3292</v>
      </c>
      <c r="D731" t="s">
        <v>3259</v>
      </c>
      <c r="E731">
        <v>31</v>
      </c>
      <c r="F731" t="s">
        <v>3258</v>
      </c>
      <c r="G731" t="s">
        <v>3281</v>
      </c>
      <c r="H731" s="33">
        <v>42144</v>
      </c>
      <c r="I731" s="1">
        <v>34008.589999999997</v>
      </c>
    </row>
    <row r="732" spans="1:9" x14ac:dyDescent="0.25">
      <c r="A732" s="3">
        <v>300001063</v>
      </c>
      <c r="B732" t="s">
        <v>3419</v>
      </c>
      <c r="C732" t="s">
        <v>3519</v>
      </c>
      <c r="D732" t="s">
        <v>3266</v>
      </c>
      <c r="E732">
        <v>37</v>
      </c>
      <c r="F732" t="s">
        <v>3258</v>
      </c>
      <c r="G732" t="s">
        <v>3281</v>
      </c>
      <c r="H732" s="33">
        <v>42187</v>
      </c>
      <c r="I732" s="1">
        <v>34072.269999999997</v>
      </c>
    </row>
    <row r="733" spans="1:9" x14ac:dyDescent="0.25">
      <c r="A733" s="3">
        <v>300001746</v>
      </c>
      <c r="B733" t="s">
        <v>3525</v>
      </c>
      <c r="C733" t="s">
        <v>3294</v>
      </c>
      <c r="D733" t="s">
        <v>3259</v>
      </c>
      <c r="E733">
        <v>37</v>
      </c>
      <c r="F733" t="s">
        <v>3258</v>
      </c>
      <c r="G733" t="s">
        <v>3281</v>
      </c>
      <c r="H733" s="33">
        <v>42239</v>
      </c>
      <c r="I733" s="1">
        <v>34838.68</v>
      </c>
    </row>
    <row r="734" spans="1:9" x14ac:dyDescent="0.25">
      <c r="A734" s="3">
        <v>300003073</v>
      </c>
      <c r="B734" t="s">
        <v>3523</v>
      </c>
      <c r="C734" t="s">
        <v>3364</v>
      </c>
      <c r="D734" t="s">
        <v>3259</v>
      </c>
      <c r="E734">
        <v>31</v>
      </c>
      <c r="F734" t="s">
        <v>3258</v>
      </c>
      <c r="G734" t="s">
        <v>3281</v>
      </c>
      <c r="H734" s="33">
        <v>42316</v>
      </c>
      <c r="I734" s="1">
        <v>35448.769999999997</v>
      </c>
    </row>
    <row r="735" spans="1:9" x14ac:dyDescent="0.25">
      <c r="A735" s="3">
        <v>300003908</v>
      </c>
      <c r="B735" t="s">
        <v>3383</v>
      </c>
      <c r="C735" t="s">
        <v>3407</v>
      </c>
      <c r="D735" t="s">
        <v>3266</v>
      </c>
      <c r="E735">
        <v>28</v>
      </c>
      <c r="F735" t="s">
        <v>3258</v>
      </c>
      <c r="G735" t="s">
        <v>3281</v>
      </c>
      <c r="H735" s="33">
        <v>42361</v>
      </c>
      <c r="I735" s="1">
        <v>35567.660000000003</v>
      </c>
    </row>
    <row r="736" spans="1:9" x14ac:dyDescent="0.25">
      <c r="A736" s="3">
        <v>300000688</v>
      </c>
      <c r="B736" t="s">
        <v>3443</v>
      </c>
      <c r="C736" t="s">
        <v>3388</v>
      </c>
      <c r="D736" t="s">
        <v>3266</v>
      </c>
      <c r="E736">
        <v>33</v>
      </c>
      <c r="F736" t="s">
        <v>3258</v>
      </c>
      <c r="G736" t="s">
        <v>3281</v>
      </c>
      <c r="H736" s="33">
        <v>42150</v>
      </c>
      <c r="I736" s="1">
        <v>35636.26</v>
      </c>
    </row>
    <row r="737" spans="1:9" x14ac:dyDescent="0.25">
      <c r="A737" s="3">
        <v>300002583</v>
      </c>
      <c r="B737" t="s">
        <v>3326</v>
      </c>
      <c r="C737" t="s">
        <v>3276</v>
      </c>
      <c r="D737" t="s">
        <v>3266</v>
      </c>
      <c r="E737">
        <v>36</v>
      </c>
      <c r="F737" t="s">
        <v>3258</v>
      </c>
      <c r="G737" t="s">
        <v>3281</v>
      </c>
      <c r="H737" s="33">
        <v>42289</v>
      </c>
      <c r="I737" s="1">
        <v>35852.79</v>
      </c>
    </row>
    <row r="738" spans="1:9" x14ac:dyDescent="0.25">
      <c r="A738" s="3">
        <v>300001165</v>
      </c>
      <c r="B738" t="s">
        <v>3337</v>
      </c>
      <c r="C738" t="s">
        <v>3488</v>
      </c>
      <c r="D738" t="s">
        <v>3259</v>
      </c>
      <c r="E738">
        <v>35</v>
      </c>
      <c r="F738" t="s">
        <v>3258</v>
      </c>
      <c r="G738" t="s">
        <v>3281</v>
      </c>
      <c r="H738" s="33">
        <v>42196</v>
      </c>
      <c r="I738" s="1">
        <v>36572.74</v>
      </c>
    </row>
    <row r="739" spans="1:9" x14ac:dyDescent="0.25">
      <c r="A739" s="3">
        <v>300000510</v>
      </c>
      <c r="B739" t="s">
        <v>3412</v>
      </c>
      <c r="C739" t="s">
        <v>3329</v>
      </c>
      <c r="D739" t="s">
        <v>3259</v>
      </c>
      <c r="E739">
        <v>27</v>
      </c>
      <c r="F739" t="s">
        <v>3258</v>
      </c>
      <c r="G739" t="s">
        <v>3281</v>
      </c>
      <c r="H739" s="33">
        <v>42139</v>
      </c>
      <c r="I739" s="1">
        <v>36638.21</v>
      </c>
    </row>
    <row r="740" spans="1:9" x14ac:dyDescent="0.25">
      <c r="A740" s="3">
        <v>300001750</v>
      </c>
      <c r="B740" t="s">
        <v>3453</v>
      </c>
      <c r="C740" t="s">
        <v>3388</v>
      </c>
      <c r="D740" t="s">
        <v>3266</v>
      </c>
      <c r="E740">
        <v>48</v>
      </c>
      <c r="F740" t="s">
        <v>3258</v>
      </c>
      <c r="G740" t="s">
        <v>3281</v>
      </c>
      <c r="H740" s="33">
        <v>42239</v>
      </c>
      <c r="I740" s="1">
        <v>36947.589999999997</v>
      </c>
    </row>
    <row r="741" spans="1:9" x14ac:dyDescent="0.25">
      <c r="A741" s="3">
        <v>300003909</v>
      </c>
      <c r="B741" t="s">
        <v>3414</v>
      </c>
      <c r="C741" t="s">
        <v>3299</v>
      </c>
      <c r="D741" t="s">
        <v>3259</v>
      </c>
      <c r="E741">
        <v>37</v>
      </c>
      <c r="F741" t="s">
        <v>3258</v>
      </c>
      <c r="G741" t="s">
        <v>3281</v>
      </c>
      <c r="H741" s="33">
        <v>42361</v>
      </c>
      <c r="I741" s="1">
        <v>37483.99</v>
      </c>
    </row>
    <row r="742" spans="1:9" x14ac:dyDescent="0.25">
      <c r="A742" s="3">
        <v>300000718</v>
      </c>
      <c r="B742" t="s">
        <v>3333</v>
      </c>
      <c r="C742" t="s">
        <v>3477</v>
      </c>
      <c r="D742" t="s">
        <v>3259</v>
      </c>
      <c r="E742">
        <v>32</v>
      </c>
      <c r="F742" t="s">
        <v>3258</v>
      </c>
      <c r="G742" t="s">
        <v>3281</v>
      </c>
      <c r="H742" s="33">
        <v>42152</v>
      </c>
      <c r="I742" s="1">
        <v>37564.21</v>
      </c>
    </row>
    <row r="743" spans="1:9" x14ac:dyDescent="0.25">
      <c r="A743" s="3">
        <v>300001780</v>
      </c>
      <c r="B743" t="s">
        <v>3430</v>
      </c>
      <c r="C743" t="s">
        <v>3509</v>
      </c>
      <c r="D743" t="s">
        <v>3266</v>
      </c>
      <c r="E743">
        <v>36</v>
      </c>
      <c r="F743" t="s">
        <v>3258</v>
      </c>
      <c r="G743" t="s">
        <v>3281</v>
      </c>
      <c r="H743" s="33">
        <v>42241</v>
      </c>
      <c r="I743" s="1">
        <v>37585.24</v>
      </c>
    </row>
    <row r="744" spans="1:9" x14ac:dyDescent="0.25">
      <c r="A744" s="3">
        <v>300002502</v>
      </c>
      <c r="B744" t="s">
        <v>3285</v>
      </c>
      <c r="C744" t="s">
        <v>3452</v>
      </c>
      <c r="D744" t="s">
        <v>3266</v>
      </c>
      <c r="E744">
        <v>26</v>
      </c>
      <c r="F744" t="s">
        <v>3258</v>
      </c>
      <c r="G744" t="s">
        <v>3281</v>
      </c>
      <c r="H744" s="33">
        <v>42284</v>
      </c>
      <c r="I744" s="1">
        <v>37590.69</v>
      </c>
    </row>
    <row r="745" spans="1:9" x14ac:dyDescent="0.25">
      <c r="A745" s="3">
        <v>300001186</v>
      </c>
      <c r="B745" t="s">
        <v>3457</v>
      </c>
      <c r="C745" t="s">
        <v>3381</v>
      </c>
      <c r="D745" t="s">
        <v>3266</v>
      </c>
      <c r="E745">
        <v>26</v>
      </c>
      <c r="F745" t="s">
        <v>3258</v>
      </c>
      <c r="G745" t="s">
        <v>3281</v>
      </c>
      <c r="H745" s="33">
        <v>42197</v>
      </c>
      <c r="I745" s="1">
        <v>37830.67</v>
      </c>
    </row>
    <row r="746" spans="1:9" x14ac:dyDescent="0.25">
      <c r="A746" s="3">
        <v>300001742</v>
      </c>
      <c r="B746" t="s">
        <v>3465</v>
      </c>
      <c r="C746" t="s">
        <v>3299</v>
      </c>
      <c r="D746" t="s">
        <v>3266</v>
      </c>
      <c r="E746">
        <v>18</v>
      </c>
      <c r="F746" t="s">
        <v>3258</v>
      </c>
      <c r="G746" t="s">
        <v>3281</v>
      </c>
      <c r="H746" s="33">
        <v>42239</v>
      </c>
      <c r="I746" s="1">
        <v>38462.35</v>
      </c>
    </row>
    <row r="747" spans="1:9" x14ac:dyDescent="0.25">
      <c r="A747" s="3">
        <v>300001131</v>
      </c>
      <c r="B747" t="s">
        <v>3419</v>
      </c>
      <c r="C747" t="s">
        <v>3464</v>
      </c>
      <c r="D747" t="s">
        <v>3266</v>
      </c>
      <c r="E747">
        <v>32</v>
      </c>
      <c r="F747" t="s">
        <v>3258</v>
      </c>
      <c r="G747" t="s">
        <v>3281</v>
      </c>
      <c r="H747" s="33">
        <v>42193</v>
      </c>
      <c r="I747" s="1">
        <v>38704.519999999997</v>
      </c>
    </row>
    <row r="748" spans="1:9" x14ac:dyDescent="0.25">
      <c r="A748" s="3">
        <v>300003344</v>
      </c>
      <c r="B748" t="s">
        <v>3496</v>
      </c>
      <c r="C748" t="s">
        <v>3332</v>
      </c>
      <c r="D748" t="s">
        <v>3266</v>
      </c>
      <c r="E748">
        <v>35</v>
      </c>
      <c r="F748" t="s">
        <v>3258</v>
      </c>
      <c r="G748" t="s">
        <v>3281</v>
      </c>
      <c r="H748" s="33">
        <v>42332</v>
      </c>
      <c r="I748" s="1">
        <v>39380.29</v>
      </c>
    </row>
    <row r="749" spans="1:9" x14ac:dyDescent="0.25">
      <c r="A749" s="3">
        <v>300000633</v>
      </c>
      <c r="B749" t="s">
        <v>3337</v>
      </c>
      <c r="C749" t="s">
        <v>3296</v>
      </c>
      <c r="D749" t="s">
        <v>3259</v>
      </c>
      <c r="E749">
        <v>42</v>
      </c>
      <c r="F749" t="s">
        <v>3258</v>
      </c>
      <c r="G749" t="s">
        <v>3281</v>
      </c>
      <c r="H749" s="33">
        <v>42146</v>
      </c>
      <c r="I749" s="1">
        <v>39588.61</v>
      </c>
    </row>
    <row r="750" spans="1:9" x14ac:dyDescent="0.25">
      <c r="A750" s="3">
        <v>300001392</v>
      </c>
      <c r="B750" t="s">
        <v>3344</v>
      </c>
      <c r="C750" t="s">
        <v>3540</v>
      </c>
      <c r="D750" t="s">
        <v>3266</v>
      </c>
      <c r="E750">
        <v>35</v>
      </c>
      <c r="F750" t="s">
        <v>3258</v>
      </c>
      <c r="G750" t="s">
        <v>3281</v>
      </c>
      <c r="H750" s="33">
        <v>42211</v>
      </c>
      <c r="I750" s="1">
        <v>39692.86</v>
      </c>
    </row>
    <row r="751" spans="1:9" x14ac:dyDescent="0.25">
      <c r="A751" s="3">
        <v>300000779</v>
      </c>
      <c r="B751" t="s">
        <v>3532</v>
      </c>
      <c r="C751" t="s">
        <v>3488</v>
      </c>
      <c r="D751" t="s">
        <v>3266</v>
      </c>
      <c r="E751">
        <v>36</v>
      </c>
      <c r="F751" t="s">
        <v>3258</v>
      </c>
      <c r="G751" t="s">
        <v>3281</v>
      </c>
      <c r="H751" s="33">
        <v>42156</v>
      </c>
      <c r="I751" s="1">
        <v>39797.910000000003</v>
      </c>
    </row>
    <row r="752" spans="1:9" x14ac:dyDescent="0.25">
      <c r="A752" s="3">
        <v>300004000</v>
      </c>
      <c r="B752" t="s">
        <v>3293</v>
      </c>
      <c r="C752" t="s">
        <v>3292</v>
      </c>
      <c r="D752" t="s">
        <v>3259</v>
      </c>
      <c r="E752">
        <v>40</v>
      </c>
      <c r="F752" t="s">
        <v>3258</v>
      </c>
      <c r="G752" t="s">
        <v>3281</v>
      </c>
      <c r="H752" s="33">
        <v>42367</v>
      </c>
      <c r="I752" s="1">
        <v>39935.980000000003</v>
      </c>
    </row>
    <row r="753" spans="1:9" x14ac:dyDescent="0.25">
      <c r="A753" s="3">
        <v>300000552</v>
      </c>
      <c r="B753" t="s">
        <v>3457</v>
      </c>
      <c r="C753" t="s">
        <v>3554</v>
      </c>
      <c r="D753" t="s">
        <v>3266</v>
      </c>
      <c r="E753">
        <v>38</v>
      </c>
      <c r="F753" t="s">
        <v>3258</v>
      </c>
      <c r="G753" t="s">
        <v>3281</v>
      </c>
      <c r="H753" s="33">
        <v>42142</v>
      </c>
      <c r="I753" s="1">
        <v>40078.58</v>
      </c>
    </row>
    <row r="754" spans="1:9" x14ac:dyDescent="0.25">
      <c r="A754" s="3">
        <v>300003804</v>
      </c>
      <c r="B754" t="s">
        <v>3500</v>
      </c>
      <c r="C754" t="s">
        <v>3499</v>
      </c>
      <c r="D754" t="s">
        <v>3259</v>
      </c>
      <c r="E754">
        <v>34</v>
      </c>
      <c r="F754" t="s">
        <v>3258</v>
      </c>
      <c r="G754" t="s">
        <v>3281</v>
      </c>
      <c r="H754" s="33">
        <v>42356</v>
      </c>
      <c r="I754" s="1">
        <v>40380.07</v>
      </c>
    </row>
    <row r="755" spans="1:9" x14ac:dyDescent="0.25">
      <c r="A755" s="3">
        <v>300002265</v>
      </c>
      <c r="B755" t="s">
        <v>3291</v>
      </c>
      <c r="C755" t="s">
        <v>3466</v>
      </c>
      <c r="D755" t="s">
        <v>3266</v>
      </c>
      <c r="E755">
        <v>25</v>
      </c>
      <c r="F755" t="s">
        <v>3258</v>
      </c>
      <c r="G755" t="s">
        <v>3281</v>
      </c>
      <c r="H755" s="33">
        <v>42271</v>
      </c>
      <c r="I755" s="1">
        <v>40535.160000000003</v>
      </c>
    </row>
    <row r="756" spans="1:9" x14ac:dyDescent="0.25">
      <c r="A756" s="3">
        <v>300000594</v>
      </c>
      <c r="B756" t="s">
        <v>3492</v>
      </c>
      <c r="C756" t="s">
        <v>3548</v>
      </c>
      <c r="D756" t="s">
        <v>3266</v>
      </c>
      <c r="E756">
        <v>39</v>
      </c>
      <c r="F756" t="s">
        <v>3258</v>
      </c>
      <c r="G756" t="s">
        <v>3281</v>
      </c>
      <c r="H756" s="33">
        <v>42143</v>
      </c>
      <c r="I756" s="1">
        <v>40637.129999999997</v>
      </c>
    </row>
    <row r="757" spans="1:9" x14ac:dyDescent="0.25">
      <c r="A757" s="3">
        <v>300003742</v>
      </c>
      <c r="B757" t="s">
        <v>3523</v>
      </c>
      <c r="C757" t="s">
        <v>3400</v>
      </c>
      <c r="D757" t="s">
        <v>3259</v>
      </c>
      <c r="E757">
        <v>22</v>
      </c>
      <c r="F757" t="s">
        <v>3258</v>
      </c>
      <c r="G757" t="s">
        <v>3281</v>
      </c>
      <c r="H757" s="33">
        <v>42353</v>
      </c>
      <c r="I757" s="1">
        <v>40668.9</v>
      </c>
    </row>
    <row r="758" spans="1:9" x14ac:dyDescent="0.25">
      <c r="A758" s="3">
        <v>300000073</v>
      </c>
      <c r="B758" t="s">
        <v>3268</v>
      </c>
      <c r="C758" t="s">
        <v>3365</v>
      </c>
      <c r="D758" t="s">
        <v>3266</v>
      </c>
      <c r="E758">
        <v>36</v>
      </c>
      <c r="F758" t="s">
        <v>3258</v>
      </c>
      <c r="G758" t="s">
        <v>3281</v>
      </c>
      <c r="H758" s="33">
        <v>42047</v>
      </c>
      <c r="I758" s="1">
        <v>41442.1</v>
      </c>
    </row>
    <row r="759" spans="1:9" x14ac:dyDescent="0.25">
      <c r="A759" s="3">
        <v>300003432</v>
      </c>
      <c r="B759" t="s">
        <v>3569</v>
      </c>
      <c r="C759" t="s">
        <v>3548</v>
      </c>
      <c r="D759" t="s">
        <v>3266</v>
      </c>
      <c r="E759">
        <v>40</v>
      </c>
      <c r="F759" t="s">
        <v>3258</v>
      </c>
      <c r="G759" t="s">
        <v>3281</v>
      </c>
      <c r="H759" s="33">
        <v>42336</v>
      </c>
      <c r="I759" s="1">
        <v>42073.13</v>
      </c>
    </row>
    <row r="760" spans="1:9" x14ac:dyDescent="0.25">
      <c r="A760" s="3">
        <v>300000668</v>
      </c>
      <c r="B760" t="s">
        <v>3506</v>
      </c>
      <c r="C760" t="s">
        <v>3292</v>
      </c>
      <c r="D760" t="s">
        <v>3259</v>
      </c>
      <c r="E760">
        <v>33</v>
      </c>
      <c r="F760" t="s">
        <v>3258</v>
      </c>
      <c r="G760" t="s">
        <v>3281</v>
      </c>
      <c r="H760" s="33">
        <v>42148</v>
      </c>
      <c r="I760" s="1">
        <v>42548.69</v>
      </c>
    </row>
    <row r="761" spans="1:9" x14ac:dyDescent="0.25">
      <c r="A761" s="3">
        <v>300001538</v>
      </c>
      <c r="B761" t="s">
        <v>3377</v>
      </c>
      <c r="C761" t="s">
        <v>3474</v>
      </c>
      <c r="D761" t="s">
        <v>3266</v>
      </c>
      <c r="E761">
        <v>47</v>
      </c>
      <c r="F761" t="s">
        <v>3258</v>
      </c>
      <c r="G761" t="s">
        <v>3281</v>
      </c>
      <c r="H761" s="33">
        <v>42223</v>
      </c>
      <c r="I761" s="1">
        <v>43260.49</v>
      </c>
    </row>
    <row r="762" spans="1:9" x14ac:dyDescent="0.25">
      <c r="A762" s="3">
        <v>300001409</v>
      </c>
      <c r="B762" t="s">
        <v>3528</v>
      </c>
      <c r="C762" t="s">
        <v>3263</v>
      </c>
      <c r="D762" t="s">
        <v>3259</v>
      </c>
      <c r="E762">
        <v>39</v>
      </c>
      <c r="F762" t="s">
        <v>3258</v>
      </c>
      <c r="G762" t="s">
        <v>3281</v>
      </c>
      <c r="H762" s="33">
        <v>42212</v>
      </c>
      <c r="I762" s="1">
        <v>43262.53</v>
      </c>
    </row>
    <row r="763" spans="1:9" x14ac:dyDescent="0.25">
      <c r="A763" s="3">
        <v>300000527</v>
      </c>
      <c r="B763" t="s">
        <v>3451</v>
      </c>
      <c r="C763" t="s">
        <v>3442</v>
      </c>
      <c r="D763" t="s">
        <v>3266</v>
      </c>
      <c r="E763">
        <v>32</v>
      </c>
      <c r="F763" t="s">
        <v>3258</v>
      </c>
      <c r="G763" t="s">
        <v>3281</v>
      </c>
      <c r="H763" s="33">
        <v>42140</v>
      </c>
      <c r="I763" s="1">
        <v>43353.84</v>
      </c>
    </row>
    <row r="764" spans="1:9" x14ac:dyDescent="0.25">
      <c r="A764" s="3">
        <v>300002927</v>
      </c>
      <c r="B764" t="s">
        <v>3532</v>
      </c>
      <c r="C764" t="s">
        <v>3537</v>
      </c>
      <c r="D764" t="s">
        <v>3266</v>
      </c>
      <c r="E764">
        <v>34</v>
      </c>
      <c r="F764" t="s">
        <v>3258</v>
      </c>
      <c r="G764" t="s">
        <v>3281</v>
      </c>
      <c r="H764" s="33">
        <v>42307</v>
      </c>
      <c r="I764" s="1">
        <v>43689.43</v>
      </c>
    </row>
    <row r="765" spans="1:9" x14ac:dyDescent="0.25">
      <c r="A765" s="3">
        <v>300001743</v>
      </c>
      <c r="B765" t="s">
        <v>3316</v>
      </c>
      <c r="C765" t="s">
        <v>3555</v>
      </c>
      <c r="D765" t="s">
        <v>3259</v>
      </c>
      <c r="E765">
        <v>18</v>
      </c>
      <c r="F765" t="s">
        <v>3258</v>
      </c>
      <c r="G765" t="s">
        <v>3281</v>
      </c>
      <c r="H765" s="33">
        <v>42239</v>
      </c>
      <c r="I765" s="1">
        <v>43780.77</v>
      </c>
    </row>
    <row r="766" spans="1:9" x14ac:dyDescent="0.25">
      <c r="A766" s="3">
        <v>300003356</v>
      </c>
      <c r="B766" t="s">
        <v>3455</v>
      </c>
      <c r="C766" t="s">
        <v>3526</v>
      </c>
      <c r="D766" t="s">
        <v>3259</v>
      </c>
      <c r="E766">
        <v>42</v>
      </c>
      <c r="F766" t="s">
        <v>3258</v>
      </c>
      <c r="G766" t="s">
        <v>3281</v>
      </c>
      <c r="H766" s="33">
        <v>42333</v>
      </c>
      <c r="I766" s="1">
        <v>44017.46</v>
      </c>
    </row>
    <row r="767" spans="1:9" x14ac:dyDescent="0.25">
      <c r="A767" s="3">
        <v>300001185</v>
      </c>
      <c r="B767" t="s">
        <v>3378</v>
      </c>
      <c r="C767" t="s">
        <v>3362</v>
      </c>
      <c r="D767" t="s">
        <v>3266</v>
      </c>
      <c r="E767">
        <v>29</v>
      </c>
      <c r="F767" t="s">
        <v>3258</v>
      </c>
      <c r="G767" t="s">
        <v>3281</v>
      </c>
      <c r="H767" s="33">
        <v>42197</v>
      </c>
      <c r="I767" s="1">
        <v>44060.89</v>
      </c>
    </row>
    <row r="768" spans="1:9" x14ac:dyDescent="0.25">
      <c r="A768" s="3">
        <v>300001412</v>
      </c>
      <c r="B768" t="s">
        <v>3484</v>
      </c>
      <c r="C768" t="s">
        <v>3565</v>
      </c>
      <c r="D768" t="s">
        <v>3266</v>
      </c>
      <c r="E768">
        <v>35</v>
      </c>
      <c r="F768" t="s">
        <v>3258</v>
      </c>
      <c r="G768" t="s">
        <v>3281</v>
      </c>
      <c r="H768" s="33">
        <v>42212</v>
      </c>
      <c r="I768" s="1">
        <v>44201.14</v>
      </c>
    </row>
    <row r="769" spans="1:9" x14ac:dyDescent="0.25">
      <c r="A769" s="3">
        <v>300001954</v>
      </c>
      <c r="B769" t="s">
        <v>3291</v>
      </c>
      <c r="C769" t="s">
        <v>3349</v>
      </c>
      <c r="D769" t="s">
        <v>3266</v>
      </c>
      <c r="E769">
        <v>35</v>
      </c>
      <c r="F769" t="s">
        <v>3258</v>
      </c>
      <c r="G769" t="s">
        <v>3281</v>
      </c>
      <c r="H769" s="33">
        <v>42254</v>
      </c>
      <c r="I769" s="1">
        <v>44438.94</v>
      </c>
    </row>
    <row r="770" spans="1:9" x14ac:dyDescent="0.25">
      <c r="A770" s="3">
        <v>300002210</v>
      </c>
      <c r="B770" t="s">
        <v>3372</v>
      </c>
      <c r="C770" t="s">
        <v>3468</v>
      </c>
      <c r="D770" t="s">
        <v>3259</v>
      </c>
      <c r="E770">
        <v>33</v>
      </c>
      <c r="F770" t="s">
        <v>3258</v>
      </c>
      <c r="G770" t="s">
        <v>3281</v>
      </c>
      <c r="H770" s="33">
        <v>42270</v>
      </c>
      <c r="I770" s="1">
        <v>44605.53</v>
      </c>
    </row>
    <row r="771" spans="1:9" x14ac:dyDescent="0.25">
      <c r="A771" s="3">
        <v>300003156</v>
      </c>
      <c r="B771" t="s">
        <v>3559</v>
      </c>
      <c r="C771" t="s">
        <v>3435</v>
      </c>
      <c r="D771" t="s">
        <v>3259</v>
      </c>
      <c r="E771">
        <v>42</v>
      </c>
      <c r="F771" t="s">
        <v>3258</v>
      </c>
      <c r="G771" t="s">
        <v>3281</v>
      </c>
      <c r="H771" s="33">
        <v>42321</v>
      </c>
      <c r="I771" s="1">
        <v>45546.49</v>
      </c>
    </row>
    <row r="772" spans="1:9" x14ac:dyDescent="0.25">
      <c r="A772" s="3">
        <v>300002129</v>
      </c>
      <c r="B772" t="s">
        <v>3527</v>
      </c>
      <c r="C772" t="s">
        <v>3470</v>
      </c>
      <c r="D772" t="s">
        <v>3266</v>
      </c>
      <c r="E772">
        <v>44</v>
      </c>
      <c r="F772" t="s">
        <v>3258</v>
      </c>
      <c r="G772" t="s">
        <v>3281</v>
      </c>
      <c r="H772" s="33">
        <v>42265</v>
      </c>
      <c r="I772" s="1">
        <v>45868.51</v>
      </c>
    </row>
    <row r="773" spans="1:9" x14ac:dyDescent="0.25">
      <c r="A773" s="3">
        <v>300000752</v>
      </c>
      <c r="B773" t="s">
        <v>3504</v>
      </c>
      <c r="C773" t="s">
        <v>3402</v>
      </c>
      <c r="D773" t="s">
        <v>3266</v>
      </c>
      <c r="E773">
        <v>35</v>
      </c>
      <c r="F773" t="s">
        <v>3258</v>
      </c>
      <c r="G773" t="s">
        <v>3281</v>
      </c>
      <c r="H773" s="33">
        <v>42154</v>
      </c>
      <c r="I773" s="1">
        <v>45887.56</v>
      </c>
    </row>
    <row r="774" spans="1:9" x14ac:dyDescent="0.25">
      <c r="A774" s="3">
        <v>300001651</v>
      </c>
      <c r="B774" t="s">
        <v>3579</v>
      </c>
      <c r="C774" t="s">
        <v>3427</v>
      </c>
      <c r="D774" t="s">
        <v>3266</v>
      </c>
      <c r="E774">
        <v>21</v>
      </c>
      <c r="F774" t="s">
        <v>3258</v>
      </c>
      <c r="G774" t="s">
        <v>3281</v>
      </c>
      <c r="H774" s="33">
        <v>42233</v>
      </c>
      <c r="I774" s="1">
        <v>45899.62</v>
      </c>
    </row>
    <row r="775" spans="1:9" x14ac:dyDescent="0.25">
      <c r="A775" s="3">
        <v>300000512</v>
      </c>
      <c r="B775" t="s">
        <v>3503</v>
      </c>
      <c r="C775" t="s">
        <v>3400</v>
      </c>
      <c r="D775" t="s">
        <v>3266</v>
      </c>
      <c r="E775">
        <v>57</v>
      </c>
      <c r="F775" t="s">
        <v>3258</v>
      </c>
      <c r="G775" t="s">
        <v>3281</v>
      </c>
      <c r="H775" s="33">
        <v>42139</v>
      </c>
      <c r="I775" s="1">
        <v>45944.18</v>
      </c>
    </row>
    <row r="776" spans="1:9" x14ac:dyDescent="0.25">
      <c r="A776" s="3">
        <v>300000812</v>
      </c>
      <c r="B776" t="s">
        <v>3541</v>
      </c>
      <c r="C776" t="s">
        <v>3483</v>
      </c>
      <c r="D776" t="s">
        <v>3266</v>
      </c>
      <c r="E776">
        <v>23</v>
      </c>
      <c r="F776" t="s">
        <v>3258</v>
      </c>
      <c r="G776" t="s">
        <v>3281</v>
      </c>
      <c r="H776" s="33">
        <v>42160</v>
      </c>
      <c r="I776" s="1">
        <v>46151.71</v>
      </c>
    </row>
    <row r="777" spans="1:9" x14ac:dyDescent="0.25">
      <c r="A777" s="3">
        <v>300001490</v>
      </c>
      <c r="B777" t="s">
        <v>3356</v>
      </c>
      <c r="C777" t="s">
        <v>3483</v>
      </c>
      <c r="D777" t="s">
        <v>3259</v>
      </c>
      <c r="E777">
        <v>43</v>
      </c>
      <c r="F777" t="s">
        <v>3258</v>
      </c>
      <c r="G777" t="s">
        <v>3281</v>
      </c>
      <c r="H777" s="33">
        <v>42218</v>
      </c>
      <c r="I777" s="1">
        <v>47373.56</v>
      </c>
    </row>
    <row r="778" spans="1:9" x14ac:dyDescent="0.25">
      <c r="A778" s="3">
        <v>300000777</v>
      </c>
      <c r="B778" t="s">
        <v>3503</v>
      </c>
      <c r="C778" t="s">
        <v>3513</v>
      </c>
      <c r="D778" t="s">
        <v>3266</v>
      </c>
      <c r="E778">
        <v>22</v>
      </c>
      <c r="F778" t="s">
        <v>3258</v>
      </c>
      <c r="G778" t="s">
        <v>3281</v>
      </c>
      <c r="H778" s="33">
        <v>42156</v>
      </c>
      <c r="I778" s="1">
        <v>47414.52</v>
      </c>
    </row>
    <row r="779" spans="1:9" x14ac:dyDescent="0.25">
      <c r="A779" s="3">
        <v>300003247</v>
      </c>
      <c r="B779" t="s">
        <v>3406</v>
      </c>
      <c r="C779" t="s">
        <v>3318</v>
      </c>
      <c r="D779" t="s">
        <v>3266</v>
      </c>
      <c r="E779">
        <v>28</v>
      </c>
      <c r="F779" t="s">
        <v>3258</v>
      </c>
      <c r="G779" t="s">
        <v>3281</v>
      </c>
      <c r="H779" s="33">
        <v>42325</v>
      </c>
      <c r="I779" s="1">
        <v>48124.639999999999</v>
      </c>
    </row>
    <row r="780" spans="1:9" x14ac:dyDescent="0.25">
      <c r="A780" s="3">
        <v>300000635</v>
      </c>
      <c r="B780" t="s">
        <v>3280</v>
      </c>
      <c r="C780" t="s">
        <v>3407</v>
      </c>
      <c r="D780" t="s">
        <v>3266</v>
      </c>
      <c r="E780">
        <v>34</v>
      </c>
      <c r="F780" t="s">
        <v>3258</v>
      </c>
      <c r="G780" t="s">
        <v>3281</v>
      </c>
      <c r="H780" s="33">
        <v>42146</v>
      </c>
      <c r="I780" s="1">
        <v>48381.35</v>
      </c>
    </row>
    <row r="781" spans="1:9" x14ac:dyDescent="0.25">
      <c r="A781" s="3">
        <v>300003412</v>
      </c>
      <c r="B781" t="s">
        <v>3302</v>
      </c>
      <c r="C781" t="s">
        <v>3400</v>
      </c>
      <c r="D781" t="s">
        <v>3266</v>
      </c>
      <c r="E781">
        <v>39</v>
      </c>
      <c r="F781" t="s">
        <v>3258</v>
      </c>
      <c r="G781" t="s">
        <v>3281</v>
      </c>
      <c r="H781" s="33">
        <v>42335</v>
      </c>
      <c r="I781" s="1">
        <v>48514.21</v>
      </c>
    </row>
    <row r="782" spans="1:9" x14ac:dyDescent="0.25">
      <c r="A782" s="3">
        <v>300003105</v>
      </c>
      <c r="B782" t="s">
        <v>3525</v>
      </c>
      <c r="C782" t="s">
        <v>3365</v>
      </c>
      <c r="D782" t="s">
        <v>3259</v>
      </c>
      <c r="E782">
        <v>31</v>
      </c>
      <c r="F782" t="s">
        <v>3258</v>
      </c>
      <c r="G782" t="s">
        <v>3281</v>
      </c>
      <c r="H782" s="33">
        <v>42318</v>
      </c>
      <c r="I782" s="1">
        <v>48703.81</v>
      </c>
    </row>
    <row r="783" spans="1:9" x14ac:dyDescent="0.25">
      <c r="A783" s="3">
        <v>300001048</v>
      </c>
      <c r="B783" t="s">
        <v>3528</v>
      </c>
      <c r="C783" t="s">
        <v>3570</v>
      </c>
      <c r="D783" t="s">
        <v>3259</v>
      </c>
      <c r="E783">
        <v>38</v>
      </c>
      <c r="F783" t="s">
        <v>3258</v>
      </c>
      <c r="G783" t="s">
        <v>3281</v>
      </c>
      <c r="H783" s="33">
        <v>42185</v>
      </c>
      <c r="I783" s="1">
        <v>48959.81</v>
      </c>
    </row>
    <row r="784" spans="1:9" x14ac:dyDescent="0.25">
      <c r="A784" s="3">
        <v>300003827</v>
      </c>
      <c r="B784" t="s">
        <v>3482</v>
      </c>
      <c r="C784" t="s">
        <v>3340</v>
      </c>
      <c r="D784" t="s">
        <v>3266</v>
      </c>
      <c r="E784">
        <v>28</v>
      </c>
      <c r="F784" t="s">
        <v>3258</v>
      </c>
      <c r="G784" t="s">
        <v>3281</v>
      </c>
      <c r="H784" s="33">
        <v>42357</v>
      </c>
      <c r="I784" s="1">
        <v>49068.58</v>
      </c>
    </row>
    <row r="785" spans="1:9" x14ac:dyDescent="0.25">
      <c r="A785" s="3">
        <v>300002669</v>
      </c>
      <c r="B785" t="s">
        <v>3467</v>
      </c>
      <c r="C785" t="s">
        <v>3307</v>
      </c>
      <c r="D785" t="s">
        <v>3259</v>
      </c>
      <c r="E785">
        <v>18</v>
      </c>
      <c r="F785" t="s">
        <v>3258</v>
      </c>
      <c r="G785" t="s">
        <v>3281</v>
      </c>
      <c r="H785" s="33">
        <v>42294</v>
      </c>
      <c r="I785" s="1">
        <v>49678.06</v>
      </c>
    </row>
    <row r="786" spans="1:9" x14ac:dyDescent="0.25">
      <c r="A786" s="3">
        <v>300000954</v>
      </c>
      <c r="B786" t="s">
        <v>3356</v>
      </c>
      <c r="C786" t="s">
        <v>3488</v>
      </c>
      <c r="D786" t="s">
        <v>3259</v>
      </c>
      <c r="E786">
        <v>33</v>
      </c>
      <c r="F786" t="s">
        <v>3258</v>
      </c>
      <c r="G786" t="s">
        <v>3281</v>
      </c>
      <c r="H786" s="33">
        <v>42175</v>
      </c>
      <c r="I786" s="1">
        <v>49775.7</v>
      </c>
    </row>
    <row r="787" spans="1:9" x14ac:dyDescent="0.25">
      <c r="A787" s="3">
        <v>300001886</v>
      </c>
      <c r="B787" t="s">
        <v>3428</v>
      </c>
      <c r="C787" t="s">
        <v>3403</v>
      </c>
      <c r="D787" t="s">
        <v>3266</v>
      </c>
      <c r="E787">
        <v>34</v>
      </c>
      <c r="F787" t="s">
        <v>3258</v>
      </c>
      <c r="G787" t="s">
        <v>3281</v>
      </c>
      <c r="H787" s="33">
        <v>42248</v>
      </c>
      <c r="I787" s="1">
        <v>49859.68</v>
      </c>
    </row>
    <row r="788" spans="1:9" x14ac:dyDescent="0.25">
      <c r="A788" s="3">
        <v>300000410</v>
      </c>
      <c r="B788" t="s">
        <v>3308</v>
      </c>
      <c r="C788" t="s">
        <v>3342</v>
      </c>
      <c r="D788" t="s">
        <v>3259</v>
      </c>
      <c r="E788">
        <v>32</v>
      </c>
      <c r="F788" t="s">
        <v>3258</v>
      </c>
      <c r="G788" t="s">
        <v>3281</v>
      </c>
      <c r="H788" s="33">
        <v>42131</v>
      </c>
      <c r="I788" s="1">
        <v>50621.67</v>
      </c>
    </row>
    <row r="789" spans="1:9" x14ac:dyDescent="0.25">
      <c r="A789" s="3">
        <v>300000531</v>
      </c>
      <c r="B789" t="s">
        <v>3563</v>
      </c>
      <c r="C789" t="s">
        <v>3519</v>
      </c>
      <c r="D789" t="s">
        <v>3266</v>
      </c>
      <c r="E789">
        <v>23</v>
      </c>
      <c r="F789" t="s">
        <v>3258</v>
      </c>
      <c r="G789" t="s">
        <v>3281</v>
      </c>
      <c r="H789" s="33">
        <v>42140</v>
      </c>
      <c r="I789" s="1">
        <v>51109.71</v>
      </c>
    </row>
    <row r="790" spans="1:9" x14ac:dyDescent="0.25">
      <c r="A790" s="3">
        <v>300002584</v>
      </c>
      <c r="B790" t="s">
        <v>3448</v>
      </c>
      <c r="C790" t="s">
        <v>3438</v>
      </c>
      <c r="D790" t="s">
        <v>3266</v>
      </c>
      <c r="E790">
        <v>32</v>
      </c>
      <c r="F790" t="s">
        <v>3258</v>
      </c>
      <c r="G790" t="s">
        <v>3281</v>
      </c>
      <c r="H790" s="33">
        <v>42289</v>
      </c>
      <c r="I790" s="1">
        <v>51208.53</v>
      </c>
    </row>
    <row r="791" spans="1:9" x14ac:dyDescent="0.25">
      <c r="A791" s="3">
        <v>300000529</v>
      </c>
      <c r="B791" t="s">
        <v>3527</v>
      </c>
      <c r="C791" t="s">
        <v>3485</v>
      </c>
      <c r="D791" t="s">
        <v>3266</v>
      </c>
      <c r="E791">
        <v>24</v>
      </c>
      <c r="F791" t="s">
        <v>3258</v>
      </c>
      <c r="G791" t="s">
        <v>3281</v>
      </c>
      <c r="H791" s="33">
        <v>42140</v>
      </c>
      <c r="I791" s="1">
        <v>51952.49</v>
      </c>
    </row>
    <row r="792" spans="1:9" x14ac:dyDescent="0.25">
      <c r="A792" s="3">
        <v>300001576</v>
      </c>
      <c r="B792" t="s">
        <v>3449</v>
      </c>
      <c r="C792" t="s">
        <v>3336</v>
      </c>
      <c r="D792" t="s">
        <v>3259</v>
      </c>
      <c r="E792">
        <v>41</v>
      </c>
      <c r="F792" t="s">
        <v>3258</v>
      </c>
      <c r="G792" t="s">
        <v>3281</v>
      </c>
      <c r="H792" s="33">
        <v>42226</v>
      </c>
      <c r="I792" s="1">
        <v>52335.99</v>
      </c>
    </row>
    <row r="793" spans="1:9" x14ac:dyDescent="0.25">
      <c r="A793" s="3">
        <v>300001740</v>
      </c>
      <c r="B793" t="s">
        <v>3479</v>
      </c>
      <c r="C793" t="s">
        <v>3298</v>
      </c>
      <c r="D793" t="s">
        <v>3266</v>
      </c>
      <c r="E793">
        <v>35</v>
      </c>
      <c r="F793" t="s">
        <v>3258</v>
      </c>
      <c r="G793" t="s">
        <v>3281</v>
      </c>
      <c r="H793" s="33">
        <v>42239</v>
      </c>
      <c r="I793" s="1">
        <v>52648.77</v>
      </c>
    </row>
    <row r="794" spans="1:9" x14ac:dyDescent="0.25">
      <c r="A794" s="3">
        <v>300002603</v>
      </c>
      <c r="B794" t="s">
        <v>3313</v>
      </c>
      <c r="C794" t="s">
        <v>3535</v>
      </c>
      <c r="D794" t="s">
        <v>3266</v>
      </c>
      <c r="E794">
        <v>33</v>
      </c>
      <c r="F794" t="s">
        <v>3258</v>
      </c>
      <c r="G794" t="s">
        <v>3281</v>
      </c>
      <c r="H794" s="33">
        <v>42290</v>
      </c>
      <c r="I794" s="1">
        <v>53133.68</v>
      </c>
    </row>
    <row r="795" spans="1:9" x14ac:dyDescent="0.25">
      <c r="A795" s="3">
        <v>300003256</v>
      </c>
      <c r="B795" t="s">
        <v>3520</v>
      </c>
      <c r="C795" t="s">
        <v>3346</v>
      </c>
      <c r="D795" t="s">
        <v>3266</v>
      </c>
      <c r="E795">
        <v>40</v>
      </c>
      <c r="F795" t="s">
        <v>3258</v>
      </c>
      <c r="G795" t="s">
        <v>3281</v>
      </c>
      <c r="H795" s="33">
        <v>42326</v>
      </c>
      <c r="I795" s="1">
        <v>53697.1</v>
      </c>
    </row>
    <row r="796" spans="1:9" x14ac:dyDescent="0.25">
      <c r="A796" s="3">
        <v>300001539</v>
      </c>
      <c r="B796" t="s">
        <v>3527</v>
      </c>
      <c r="C796" t="s">
        <v>3375</v>
      </c>
      <c r="D796" t="s">
        <v>3266</v>
      </c>
      <c r="E796">
        <v>37</v>
      </c>
      <c r="F796" t="s">
        <v>3258</v>
      </c>
      <c r="G796" t="s">
        <v>3281</v>
      </c>
      <c r="H796" s="33">
        <v>42223</v>
      </c>
      <c r="I796" s="1">
        <v>53825.25</v>
      </c>
    </row>
    <row r="797" spans="1:9" x14ac:dyDescent="0.25">
      <c r="A797" s="3">
        <v>300000888</v>
      </c>
      <c r="B797" t="s">
        <v>3395</v>
      </c>
      <c r="C797" t="s">
        <v>3279</v>
      </c>
      <c r="D797" t="s">
        <v>3266</v>
      </c>
      <c r="E797">
        <v>26</v>
      </c>
      <c r="F797" t="s">
        <v>3258</v>
      </c>
      <c r="G797" t="s">
        <v>3281</v>
      </c>
      <c r="H797" s="33">
        <v>42170</v>
      </c>
      <c r="I797" s="1">
        <v>54186.89</v>
      </c>
    </row>
    <row r="798" spans="1:9" x14ac:dyDescent="0.25">
      <c r="A798" s="3">
        <v>300001443</v>
      </c>
      <c r="B798" t="s">
        <v>3285</v>
      </c>
      <c r="C798" t="s">
        <v>3296</v>
      </c>
      <c r="D798" t="s">
        <v>3266</v>
      </c>
      <c r="E798">
        <v>43</v>
      </c>
      <c r="F798" t="s">
        <v>3258</v>
      </c>
      <c r="G798" t="s">
        <v>3281</v>
      </c>
      <c r="H798" s="33">
        <v>42214</v>
      </c>
      <c r="I798" s="1">
        <v>54434.04</v>
      </c>
    </row>
    <row r="799" spans="1:9" x14ac:dyDescent="0.25">
      <c r="A799" s="3">
        <v>300000509</v>
      </c>
      <c r="B799" t="s">
        <v>3443</v>
      </c>
      <c r="C799" t="s">
        <v>3509</v>
      </c>
      <c r="D799" t="s">
        <v>3266</v>
      </c>
      <c r="E799">
        <v>31</v>
      </c>
      <c r="F799" t="s">
        <v>3258</v>
      </c>
      <c r="G799" t="s">
        <v>3281</v>
      </c>
      <c r="H799" s="33">
        <v>42139</v>
      </c>
      <c r="I799" s="1">
        <v>54685.83</v>
      </c>
    </row>
    <row r="800" spans="1:9" x14ac:dyDescent="0.25">
      <c r="A800" s="3">
        <v>300003369</v>
      </c>
      <c r="B800" t="s">
        <v>3496</v>
      </c>
      <c r="C800" t="s">
        <v>3550</v>
      </c>
      <c r="D800" t="s">
        <v>3266</v>
      </c>
      <c r="E800">
        <v>41</v>
      </c>
      <c r="F800" t="s">
        <v>3258</v>
      </c>
      <c r="G800" t="s">
        <v>3281</v>
      </c>
      <c r="H800" s="33">
        <v>42334</v>
      </c>
      <c r="I800" s="1">
        <v>54697.16</v>
      </c>
    </row>
    <row r="801" spans="1:9" x14ac:dyDescent="0.25">
      <c r="A801" s="3">
        <v>300002567</v>
      </c>
      <c r="B801" t="s">
        <v>3413</v>
      </c>
      <c r="C801" t="s">
        <v>3394</v>
      </c>
      <c r="D801" t="s">
        <v>3266</v>
      </c>
      <c r="E801">
        <v>46</v>
      </c>
      <c r="F801" t="s">
        <v>3258</v>
      </c>
      <c r="G801" t="s">
        <v>3281</v>
      </c>
      <c r="H801" s="33">
        <v>42288</v>
      </c>
      <c r="I801" s="1">
        <v>54711.28</v>
      </c>
    </row>
    <row r="802" spans="1:9" x14ac:dyDescent="0.25">
      <c r="A802" s="3">
        <v>300001130</v>
      </c>
      <c r="B802" t="s">
        <v>3316</v>
      </c>
      <c r="C802" t="s">
        <v>3517</v>
      </c>
      <c r="D802" t="s">
        <v>3259</v>
      </c>
      <c r="E802">
        <v>36</v>
      </c>
      <c r="F802" t="s">
        <v>3258</v>
      </c>
      <c r="G802" t="s">
        <v>3281</v>
      </c>
      <c r="H802" s="33">
        <v>42193</v>
      </c>
      <c r="I802" s="1">
        <v>55382.31</v>
      </c>
    </row>
    <row r="803" spans="1:9" x14ac:dyDescent="0.25">
      <c r="A803" s="3">
        <v>300001033</v>
      </c>
      <c r="B803" t="s">
        <v>3492</v>
      </c>
      <c r="C803" t="s">
        <v>3328</v>
      </c>
      <c r="D803" t="s">
        <v>3266</v>
      </c>
      <c r="E803">
        <v>46</v>
      </c>
      <c r="F803" t="s">
        <v>3258</v>
      </c>
      <c r="G803" t="s">
        <v>3281</v>
      </c>
      <c r="H803" s="33">
        <v>42184</v>
      </c>
      <c r="I803" s="1">
        <v>55535.23</v>
      </c>
    </row>
    <row r="804" spans="1:9" x14ac:dyDescent="0.25">
      <c r="A804" s="3">
        <v>300001956</v>
      </c>
      <c r="B804" t="s">
        <v>3404</v>
      </c>
      <c r="C804" t="s">
        <v>3550</v>
      </c>
      <c r="D804" t="s">
        <v>3266</v>
      </c>
      <c r="E804">
        <v>24</v>
      </c>
      <c r="F804" t="s">
        <v>3258</v>
      </c>
      <c r="G804" t="s">
        <v>3281</v>
      </c>
      <c r="H804" s="33">
        <v>42254</v>
      </c>
      <c r="I804" s="1">
        <v>55926.46</v>
      </c>
    </row>
    <row r="805" spans="1:9" x14ac:dyDescent="0.25">
      <c r="A805" s="3">
        <v>300001741</v>
      </c>
      <c r="B805" t="s">
        <v>3335</v>
      </c>
      <c r="C805" t="s">
        <v>3513</v>
      </c>
      <c r="D805" t="s">
        <v>3266</v>
      </c>
      <c r="E805">
        <v>33</v>
      </c>
      <c r="F805" t="s">
        <v>3258</v>
      </c>
      <c r="G805" t="s">
        <v>3281</v>
      </c>
      <c r="H805" s="33">
        <v>42239</v>
      </c>
      <c r="I805" s="1">
        <v>56539.65</v>
      </c>
    </row>
    <row r="806" spans="1:9" x14ac:dyDescent="0.25">
      <c r="A806" s="3">
        <v>300000702</v>
      </c>
      <c r="B806" t="s">
        <v>3542</v>
      </c>
      <c r="C806" t="s">
        <v>3558</v>
      </c>
      <c r="D806" t="s">
        <v>3266</v>
      </c>
      <c r="E806">
        <v>31</v>
      </c>
      <c r="F806" t="s">
        <v>3258</v>
      </c>
      <c r="G806" t="s">
        <v>3281</v>
      </c>
      <c r="H806" s="33">
        <v>42151</v>
      </c>
      <c r="I806" s="1">
        <v>56873.89</v>
      </c>
    </row>
    <row r="807" spans="1:9" x14ac:dyDescent="0.25">
      <c r="A807" s="3">
        <v>300000596</v>
      </c>
      <c r="B807" t="s">
        <v>3390</v>
      </c>
      <c r="C807" t="s">
        <v>3349</v>
      </c>
      <c r="D807" t="s">
        <v>3266</v>
      </c>
      <c r="E807">
        <v>36</v>
      </c>
      <c r="F807" t="s">
        <v>3258</v>
      </c>
      <c r="G807" t="s">
        <v>3281</v>
      </c>
      <c r="H807" s="33">
        <v>42143</v>
      </c>
      <c r="I807" s="1">
        <v>56989.79</v>
      </c>
    </row>
    <row r="808" spans="1:9" x14ac:dyDescent="0.25">
      <c r="A808" s="3">
        <v>300001203</v>
      </c>
      <c r="B808" t="s">
        <v>3525</v>
      </c>
      <c r="C808" t="s">
        <v>3552</v>
      </c>
      <c r="D808" t="s">
        <v>3259</v>
      </c>
      <c r="E808">
        <v>43</v>
      </c>
      <c r="F808" t="s">
        <v>3258</v>
      </c>
      <c r="G808" t="s">
        <v>3281</v>
      </c>
      <c r="H808" s="33">
        <v>42198</v>
      </c>
      <c r="I808" s="1">
        <v>57193.29</v>
      </c>
    </row>
    <row r="809" spans="1:9" x14ac:dyDescent="0.25">
      <c r="A809" s="3">
        <v>300000634</v>
      </c>
      <c r="B809" t="s">
        <v>3520</v>
      </c>
      <c r="C809" t="s">
        <v>3420</v>
      </c>
      <c r="D809" t="s">
        <v>3266</v>
      </c>
      <c r="E809">
        <v>50</v>
      </c>
      <c r="F809" t="s">
        <v>3258</v>
      </c>
      <c r="G809" t="s">
        <v>3281</v>
      </c>
      <c r="H809" s="33">
        <v>42146</v>
      </c>
      <c r="I809" s="1">
        <v>57622.79</v>
      </c>
    </row>
    <row r="810" spans="1:9" x14ac:dyDescent="0.25">
      <c r="A810" s="3">
        <v>300002726</v>
      </c>
      <c r="B810" t="s">
        <v>3268</v>
      </c>
      <c r="C810" t="s">
        <v>3483</v>
      </c>
      <c r="D810" t="s">
        <v>3266</v>
      </c>
      <c r="E810">
        <v>41</v>
      </c>
      <c r="F810" t="s">
        <v>3258</v>
      </c>
      <c r="G810" t="s">
        <v>3281</v>
      </c>
      <c r="H810" s="33">
        <v>42298</v>
      </c>
      <c r="I810" s="1">
        <v>57699.86</v>
      </c>
    </row>
    <row r="811" spans="1:9" x14ac:dyDescent="0.25">
      <c r="A811" s="3">
        <v>300002269</v>
      </c>
      <c r="B811" t="s">
        <v>3530</v>
      </c>
      <c r="C811" t="s">
        <v>3555</v>
      </c>
      <c r="D811" t="s">
        <v>3259</v>
      </c>
      <c r="E811">
        <v>26</v>
      </c>
      <c r="F811" t="s">
        <v>3258</v>
      </c>
      <c r="G811" t="s">
        <v>3281</v>
      </c>
      <c r="H811" s="33">
        <v>42271</v>
      </c>
      <c r="I811" s="1">
        <v>58399.199999999997</v>
      </c>
    </row>
    <row r="812" spans="1:9" x14ac:dyDescent="0.25">
      <c r="A812" s="3">
        <v>300002793</v>
      </c>
      <c r="B812" t="s">
        <v>3574</v>
      </c>
      <c r="C812" t="s">
        <v>3470</v>
      </c>
      <c r="D812" t="s">
        <v>3266</v>
      </c>
      <c r="E812">
        <v>26</v>
      </c>
      <c r="F812" t="s">
        <v>3258</v>
      </c>
      <c r="G812" t="s">
        <v>3281</v>
      </c>
      <c r="H812" s="33">
        <v>42302</v>
      </c>
      <c r="I812" s="1">
        <v>58699.25</v>
      </c>
    </row>
    <row r="813" spans="1:9" x14ac:dyDescent="0.25">
      <c r="A813" s="3">
        <v>300002060</v>
      </c>
      <c r="B813" t="s">
        <v>3323</v>
      </c>
      <c r="C813" t="s">
        <v>3343</v>
      </c>
      <c r="D813" t="s">
        <v>3259</v>
      </c>
      <c r="E813">
        <v>34</v>
      </c>
      <c r="F813" t="s">
        <v>3258</v>
      </c>
      <c r="G813" t="s">
        <v>3281</v>
      </c>
      <c r="H813" s="33">
        <v>42261</v>
      </c>
      <c r="I813" s="1">
        <v>59292.42</v>
      </c>
    </row>
    <row r="814" spans="1:9" x14ac:dyDescent="0.25">
      <c r="A814" s="3">
        <v>300003200</v>
      </c>
      <c r="B814" t="s">
        <v>3386</v>
      </c>
      <c r="C814" t="s">
        <v>3508</v>
      </c>
      <c r="D814" t="s">
        <v>3259</v>
      </c>
      <c r="E814">
        <v>37</v>
      </c>
      <c r="F814" t="s">
        <v>3258</v>
      </c>
      <c r="G814" t="s">
        <v>3281</v>
      </c>
      <c r="H814" s="33">
        <v>42323</v>
      </c>
      <c r="I814" s="1">
        <v>59494.69</v>
      </c>
    </row>
    <row r="815" spans="1:9" x14ac:dyDescent="0.25">
      <c r="A815" s="3">
        <v>300000597</v>
      </c>
      <c r="B815" t="s">
        <v>3467</v>
      </c>
      <c r="C815" t="s">
        <v>3359</v>
      </c>
      <c r="D815" t="s">
        <v>3259</v>
      </c>
      <c r="E815">
        <v>36</v>
      </c>
      <c r="F815" t="s">
        <v>3258</v>
      </c>
      <c r="G815" t="s">
        <v>3281</v>
      </c>
      <c r="H815" s="33">
        <v>42143</v>
      </c>
      <c r="I815" s="1">
        <v>60084.51</v>
      </c>
    </row>
    <row r="816" spans="1:9" x14ac:dyDescent="0.25">
      <c r="A816" s="3">
        <v>300001337</v>
      </c>
      <c r="B816" t="s">
        <v>3542</v>
      </c>
      <c r="C816" t="s">
        <v>3442</v>
      </c>
      <c r="D816" t="s">
        <v>3266</v>
      </c>
      <c r="E816">
        <v>38</v>
      </c>
      <c r="F816" t="s">
        <v>3258</v>
      </c>
      <c r="G816" t="s">
        <v>3281</v>
      </c>
      <c r="H816" s="33">
        <v>42207</v>
      </c>
      <c r="I816" s="1">
        <v>60149.63</v>
      </c>
    </row>
    <row r="817" spans="1:9" x14ac:dyDescent="0.25">
      <c r="A817" s="3">
        <v>300000967</v>
      </c>
      <c r="B817" t="s">
        <v>3475</v>
      </c>
      <c r="C817" t="s">
        <v>3461</v>
      </c>
      <c r="D817" t="s">
        <v>3266</v>
      </c>
      <c r="E817">
        <v>42</v>
      </c>
      <c r="F817" t="s">
        <v>3258</v>
      </c>
      <c r="G817" t="s">
        <v>3281</v>
      </c>
      <c r="H817" s="33">
        <v>42176</v>
      </c>
      <c r="I817" s="1">
        <v>61134.99</v>
      </c>
    </row>
    <row r="818" spans="1:9" x14ac:dyDescent="0.25">
      <c r="A818" s="3">
        <v>300002164</v>
      </c>
      <c r="B818" t="s">
        <v>3320</v>
      </c>
      <c r="C818" t="s">
        <v>3567</v>
      </c>
      <c r="D818" t="s">
        <v>3266</v>
      </c>
      <c r="E818">
        <v>31</v>
      </c>
      <c r="F818" t="s">
        <v>3258</v>
      </c>
      <c r="G818" t="s">
        <v>3281</v>
      </c>
      <c r="H818" s="33">
        <v>42267</v>
      </c>
      <c r="I818" s="1">
        <v>61587.63</v>
      </c>
    </row>
    <row r="819" spans="1:9" x14ac:dyDescent="0.25">
      <c r="A819" s="3">
        <v>300003845</v>
      </c>
      <c r="B819" t="s">
        <v>3455</v>
      </c>
      <c r="C819" t="s">
        <v>3452</v>
      </c>
      <c r="D819" t="s">
        <v>3259</v>
      </c>
      <c r="E819">
        <v>34</v>
      </c>
      <c r="F819" t="s">
        <v>3258</v>
      </c>
      <c r="G819" t="s">
        <v>3281</v>
      </c>
      <c r="H819" s="33">
        <v>42358</v>
      </c>
      <c r="I819" s="1">
        <v>62326.7</v>
      </c>
    </row>
    <row r="820" spans="1:9" x14ac:dyDescent="0.25">
      <c r="A820" s="3">
        <v>300002841</v>
      </c>
      <c r="B820" t="s">
        <v>3272</v>
      </c>
      <c r="C820" t="s">
        <v>3405</v>
      </c>
      <c r="D820" t="s">
        <v>3259</v>
      </c>
      <c r="E820">
        <v>36</v>
      </c>
      <c r="F820" t="s">
        <v>3258</v>
      </c>
      <c r="G820" t="s">
        <v>3281</v>
      </c>
      <c r="H820" s="33">
        <v>42303</v>
      </c>
      <c r="I820" s="1">
        <v>62369.55</v>
      </c>
    </row>
    <row r="821" spans="1:9" x14ac:dyDescent="0.25">
      <c r="A821" s="3">
        <v>300002033</v>
      </c>
      <c r="B821" t="s">
        <v>3578</v>
      </c>
      <c r="C821" t="s">
        <v>3502</v>
      </c>
      <c r="D821" t="s">
        <v>3259</v>
      </c>
      <c r="E821">
        <v>38</v>
      </c>
      <c r="F821" t="s">
        <v>3258</v>
      </c>
      <c r="G821" t="s">
        <v>3281</v>
      </c>
      <c r="H821" s="33">
        <v>42259</v>
      </c>
      <c r="I821" s="1">
        <v>63211.19</v>
      </c>
    </row>
    <row r="822" spans="1:9" x14ac:dyDescent="0.25">
      <c r="A822" s="3">
        <v>300002780</v>
      </c>
      <c r="B822" t="s">
        <v>3518</v>
      </c>
      <c r="C822" t="s">
        <v>3490</v>
      </c>
      <c r="D822" t="s">
        <v>3266</v>
      </c>
      <c r="E822">
        <v>22</v>
      </c>
      <c r="F822" t="s">
        <v>3258</v>
      </c>
      <c r="G822" t="s">
        <v>3281</v>
      </c>
      <c r="H822" s="33">
        <v>42301</v>
      </c>
      <c r="I822" s="1">
        <v>63942.65</v>
      </c>
    </row>
    <row r="823" spans="1:9" x14ac:dyDescent="0.25">
      <c r="A823" s="3">
        <v>300000731</v>
      </c>
      <c r="B823" t="s">
        <v>3557</v>
      </c>
      <c r="C823" t="s">
        <v>3422</v>
      </c>
      <c r="D823" t="s">
        <v>3259</v>
      </c>
      <c r="E823">
        <v>31</v>
      </c>
      <c r="F823" t="s">
        <v>3258</v>
      </c>
      <c r="G823" t="s">
        <v>3281</v>
      </c>
      <c r="H823" s="33">
        <v>42153</v>
      </c>
      <c r="I823" s="1">
        <v>63986.32</v>
      </c>
    </row>
    <row r="824" spans="1:9" x14ac:dyDescent="0.25">
      <c r="A824" s="3">
        <v>300001830</v>
      </c>
      <c r="B824" t="s">
        <v>3500</v>
      </c>
      <c r="C824" t="s">
        <v>3438</v>
      </c>
      <c r="D824" t="s">
        <v>3259</v>
      </c>
      <c r="E824">
        <v>29</v>
      </c>
      <c r="F824" t="s">
        <v>3258</v>
      </c>
      <c r="G824" t="s">
        <v>3281</v>
      </c>
      <c r="H824" s="33">
        <v>42244</v>
      </c>
      <c r="I824" s="1">
        <v>64191.88</v>
      </c>
    </row>
    <row r="825" spans="1:9" x14ac:dyDescent="0.25">
      <c r="A825" s="3">
        <v>300001205</v>
      </c>
      <c r="B825" t="s">
        <v>3564</v>
      </c>
      <c r="C825" t="s">
        <v>3415</v>
      </c>
      <c r="D825" t="s">
        <v>3266</v>
      </c>
      <c r="E825">
        <v>42</v>
      </c>
      <c r="F825" t="s">
        <v>3258</v>
      </c>
      <c r="G825" t="s">
        <v>3281</v>
      </c>
      <c r="H825" s="33">
        <v>42198</v>
      </c>
      <c r="I825" s="1">
        <v>65123.06</v>
      </c>
    </row>
    <row r="826" spans="1:9" x14ac:dyDescent="0.25">
      <c r="A826" s="3">
        <v>300000427</v>
      </c>
      <c r="B826" t="s">
        <v>3317</v>
      </c>
      <c r="C826" t="s">
        <v>3415</v>
      </c>
      <c r="D826" t="s">
        <v>3259</v>
      </c>
      <c r="E826">
        <v>24</v>
      </c>
      <c r="F826" t="s">
        <v>3258</v>
      </c>
      <c r="G826" t="s">
        <v>3281</v>
      </c>
      <c r="H826" s="33">
        <v>42133</v>
      </c>
      <c r="I826" s="1">
        <v>65526.26</v>
      </c>
    </row>
    <row r="827" spans="1:9" x14ac:dyDescent="0.25">
      <c r="A827" s="3">
        <v>300002582</v>
      </c>
      <c r="B827" t="s">
        <v>3562</v>
      </c>
      <c r="C827" t="s">
        <v>3388</v>
      </c>
      <c r="D827" t="s">
        <v>3266</v>
      </c>
      <c r="E827">
        <v>23</v>
      </c>
      <c r="F827" t="s">
        <v>3258</v>
      </c>
      <c r="G827" t="s">
        <v>3281</v>
      </c>
      <c r="H827" s="33">
        <v>42289</v>
      </c>
      <c r="I827" s="1">
        <v>65640.070000000007</v>
      </c>
    </row>
    <row r="828" spans="1:9" x14ac:dyDescent="0.25">
      <c r="A828" s="3">
        <v>300001336</v>
      </c>
      <c r="B828" t="s">
        <v>3538</v>
      </c>
      <c r="C828" t="s">
        <v>3303</v>
      </c>
      <c r="D828" t="s">
        <v>3259</v>
      </c>
      <c r="E828">
        <v>47</v>
      </c>
      <c r="F828" t="s">
        <v>3258</v>
      </c>
      <c r="G828" t="s">
        <v>3281</v>
      </c>
      <c r="H828" s="33">
        <v>42207</v>
      </c>
      <c r="I828" s="1">
        <v>65701.279999999999</v>
      </c>
    </row>
    <row r="829" spans="1:9" x14ac:dyDescent="0.25">
      <c r="A829" s="3">
        <v>300001263</v>
      </c>
      <c r="B829" t="s">
        <v>3463</v>
      </c>
      <c r="C829" t="s">
        <v>3432</v>
      </c>
      <c r="D829" t="s">
        <v>3259</v>
      </c>
      <c r="E829">
        <v>37</v>
      </c>
      <c r="F829" t="s">
        <v>3258</v>
      </c>
      <c r="G829" t="s">
        <v>3281</v>
      </c>
      <c r="H829" s="33">
        <v>42203</v>
      </c>
      <c r="I829" s="1">
        <v>66105.06</v>
      </c>
    </row>
    <row r="830" spans="1:9" x14ac:dyDescent="0.25">
      <c r="A830" s="3">
        <v>300002655</v>
      </c>
      <c r="B830" t="s">
        <v>3457</v>
      </c>
      <c r="C830" t="s">
        <v>3373</v>
      </c>
      <c r="D830" t="s">
        <v>3266</v>
      </c>
      <c r="E830">
        <v>37</v>
      </c>
      <c r="F830" t="s">
        <v>3258</v>
      </c>
      <c r="G830" t="s">
        <v>3281</v>
      </c>
      <c r="H830" s="33">
        <v>42293</v>
      </c>
      <c r="I830" s="1">
        <v>66400.88</v>
      </c>
    </row>
    <row r="831" spans="1:9" x14ac:dyDescent="0.25">
      <c r="A831" s="3">
        <v>300000023</v>
      </c>
      <c r="B831" t="s">
        <v>3532</v>
      </c>
      <c r="C831" t="s">
        <v>3321</v>
      </c>
      <c r="D831" t="s">
        <v>3266</v>
      </c>
      <c r="E831">
        <v>41</v>
      </c>
      <c r="F831" t="s">
        <v>3258</v>
      </c>
      <c r="G831" t="s">
        <v>3281</v>
      </c>
      <c r="H831" s="33">
        <v>42022</v>
      </c>
      <c r="I831" s="1">
        <v>66785.78</v>
      </c>
    </row>
    <row r="832" spans="1:9" x14ac:dyDescent="0.25">
      <c r="A832" s="3">
        <v>300002162</v>
      </c>
      <c r="B832" t="s">
        <v>3408</v>
      </c>
      <c r="C832" t="s">
        <v>3375</v>
      </c>
      <c r="D832" t="s">
        <v>3266</v>
      </c>
      <c r="E832">
        <v>35</v>
      </c>
      <c r="F832" t="s">
        <v>3258</v>
      </c>
      <c r="G832" t="s">
        <v>3281</v>
      </c>
      <c r="H832" s="33">
        <v>42267</v>
      </c>
      <c r="I832" s="1">
        <v>68176.38</v>
      </c>
    </row>
    <row r="833" spans="1:9" x14ac:dyDescent="0.25">
      <c r="A833" s="3">
        <v>300001151</v>
      </c>
      <c r="B833" t="s">
        <v>3326</v>
      </c>
      <c r="C833" t="s">
        <v>3470</v>
      </c>
      <c r="D833" t="s">
        <v>3266</v>
      </c>
      <c r="E833">
        <v>44</v>
      </c>
      <c r="F833" t="s">
        <v>3258</v>
      </c>
      <c r="G833" t="s">
        <v>3281</v>
      </c>
      <c r="H833" s="33">
        <v>42195</v>
      </c>
      <c r="I833" s="1">
        <v>68185.66</v>
      </c>
    </row>
    <row r="834" spans="1:9" x14ac:dyDescent="0.25">
      <c r="A834" s="3">
        <v>300003471</v>
      </c>
      <c r="B834" t="s">
        <v>3443</v>
      </c>
      <c r="C834" t="s">
        <v>3432</v>
      </c>
      <c r="D834" t="s">
        <v>3266</v>
      </c>
      <c r="E834">
        <v>20</v>
      </c>
      <c r="F834" t="s">
        <v>3258</v>
      </c>
      <c r="G834" t="s">
        <v>3281</v>
      </c>
      <c r="H834" s="33">
        <v>42338</v>
      </c>
      <c r="I834" s="1">
        <v>68569.210000000006</v>
      </c>
    </row>
    <row r="835" spans="1:9" x14ac:dyDescent="0.25">
      <c r="A835" s="3">
        <v>300003262</v>
      </c>
      <c r="B835" t="s">
        <v>3309</v>
      </c>
      <c r="C835" t="s">
        <v>3359</v>
      </c>
      <c r="D835" t="s">
        <v>3266</v>
      </c>
      <c r="E835">
        <v>28</v>
      </c>
      <c r="F835" t="s">
        <v>3258</v>
      </c>
      <c r="G835" t="s">
        <v>3281</v>
      </c>
      <c r="H835" s="33">
        <v>42327</v>
      </c>
      <c r="I835" s="1">
        <v>68809.02</v>
      </c>
    </row>
    <row r="836" spans="1:9" x14ac:dyDescent="0.25">
      <c r="A836" s="3">
        <v>300001856</v>
      </c>
      <c r="B836" t="s">
        <v>3430</v>
      </c>
      <c r="C836" t="s">
        <v>3298</v>
      </c>
      <c r="D836" t="s">
        <v>3266</v>
      </c>
      <c r="E836">
        <v>30</v>
      </c>
      <c r="F836" t="s">
        <v>3258</v>
      </c>
      <c r="G836" t="s">
        <v>3281</v>
      </c>
      <c r="H836" s="33">
        <v>42246</v>
      </c>
      <c r="I836" s="1">
        <v>69152.929999999993</v>
      </c>
    </row>
    <row r="837" spans="1:9" x14ac:dyDescent="0.25">
      <c r="A837" s="3">
        <v>300003414</v>
      </c>
      <c r="B837" t="s">
        <v>3309</v>
      </c>
      <c r="C837" t="s">
        <v>3483</v>
      </c>
      <c r="D837" t="s">
        <v>3266</v>
      </c>
      <c r="E837">
        <v>33</v>
      </c>
      <c r="F837" t="s">
        <v>3258</v>
      </c>
      <c r="G837" t="s">
        <v>3281</v>
      </c>
      <c r="H837" s="33">
        <v>42335</v>
      </c>
      <c r="I837" s="1">
        <v>71331.75</v>
      </c>
    </row>
    <row r="838" spans="1:9" x14ac:dyDescent="0.25">
      <c r="A838" s="3">
        <v>300001285</v>
      </c>
      <c r="B838" t="s">
        <v>3476</v>
      </c>
      <c r="C838" t="s">
        <v>3359</v>
      </c>
      <c r="D838" t="s">
        <v>3266</v>
      </c>
      <c r="E838">
        <v>32</v>
      </c>
      <c r="F838" t="s">
        <v>3258</v>
      </c>
      <c r="G838" t="s">
        <v>3281</v>
      </c>
      <c r="H838" s="33">
        <v>42205</v>
      </c>
      <c r="I838" s="1">
        <v>72238.95</v>
      </c>
    </row>
    <row r="839" spans="1:9" x14ac:dyDescent="0.25">
      <c r="A839" s="3">
        <v>300001262</v>
      </c>
      <c r="B839" t="s">
        <v>3291</v>
      </c>
      <c r="C839" t="s">
        <v>3540</v>
      </c>
      <c r="D839" t="s">
        <v>3266</v>
      </c>
      <c r="E839">
        <v>29</v>
      </c>
      <c r="F839" t="s">
        <v>3258</v>
      </c>
      <c r="G839" t="s">
        <v>3281</v>
      </c>
      <c r="H839" s="33">
        <v>42203</v>
      </c>
      <c r="I839" s="1">
        <v>72266.38</v>
      </c>
    </row>
    <row r="840" spans="1:9" x14ac:dyDescent="0.25">
      <c r="A840" s="3">
        <v>300000530</v>
      </c>
      <c r="B840" t="s">
        <v>3335</v>
      </c>
      <c r="C840" t="s">
        <v>3477</v>
      </c>
      <c r="D840" t="s">
        <v>3266</v>
      </c>
      <c r="E840">
        <v>36</v>
      </c>
      <c r="F840" t="s">
        <v>3258</v>
      </c>
      <c r="G840" t="s">
        <v>3281</v>
      </c>
      <c r="H840" s="33">
        <v>42140</v>
      </c>
      <c r="I840" s="1">
        <v>73513.789999999994</v>
      </c>
    </row>
    <row r="841" spans="1:9" x14ac:dyDescent="0.25">
      <c r="A841" s="3">
        <v>300000009</v>
      </c>
      <c r="B841" t="s">
        <v>3378</v>
      </c>
      <c r="C841" t="s">
        <v>3456</v>
      </c>
      <c r="D841" t="s">
        <v>3266</v>
      </c>
      <c r="E841">
        <v>33</v>
      </c>
      <c r="F841" t="s">
        <v>3258</v>
      </c>
      <c r="G841" t="s">
        <v>3281</v>
      </c>
      <c r="H841" s="33">
        <v>42015</v>
      </c>
      <c r="I841" s="1">
        <v>74284.350000000006</v>
      </c>
    </row>
    <row r="842" spans="1:9" x14ac:dyDescent="0.25">
      <c r="A842" s="3">
        <v>300000494</v>
      </c>
      <c r="B842" t="s">
        <v>3455</v>
      </c>
      <c r="C842" t="s">
        <v>3365</v>
      </c>
      <c r="D842" t="s">
        <v>3259</v>
      </c>
      <c r="E842">
        <v>41</v>
      </c>
      <c r="F842" t="s">
        <v>3258</v>
      </c>
      <c r="G842" t="s">
        <v>3281</v>
      </c>
      <c r="H842" s="33">
        <v>42138</v>
      </c>
      <c r="I842" s="1">
        <v>74390.3</v>
      </c>
    </row>
    <row r="843" spans="1:9" x14ac:dyDescent="0.25">
      <c r="A843" s="3">
        <v>300002163</v>
      </c>
      <c r="B843" t="s">
        <v>3453</v>
      </c>
      <c r="C843" t="s">
        <v>3474</v>
      </c>
      <c r="D843" t="s">
        <v>3266</v>
      </c>
      <c r="E843">
        <v>43</v>
      </c>
      <c r="F843" t="s">
        <v>3258</v>
      </c>
      <c r="G843" t="s">
        <v>3281</v>
      </c>
      <c r="H843" s="33">
        <v>42267</v>
      </c>
      <c r="I843" s="1">
        <v>74452.61</v>
      </c>
    </row>
    <row r="844" spans="1:9" x14ac:dyDescent="0.25">
      <c r="A844" s="3">
        <v>300002106</v>
      </c>
      <c r="B844" t="s">
        <v>3304</v>
      </c>
      <c r="C844" t="s">
        <v>3301</v>
      </c>
      <c r="D844" t="s">
        <v>3266</v>
      </c>
      <c r="E844">
        <v>25</v>
      </c>
      <c r="F844" t="s">
        <v>3258</v>
      </c>
      <c r="G844" t="s">
        <v>3281</v>
      </c>
      <c r="H844" s="33">
        <v>42264</v>
      </c>
      <c r="I844" s="1">
        <v>74812.05</v>
      </c>
    </row>
    <row r="845" spans="1:9" x14ac:dyDescent="0.25">
      <c r="A845" s="3">
        <v>300001599</v>
      </c>
      <c r="B845" t="s">
        <v>3533</v>
      </c>
      <c r="C845" t="s">
        <v>3525</v>
      </c>
      <c r="D845" t="s">
        <v>3259</v>
      </c>
      <c r="E845">
        <v>29</v>
      </c>
      <c r="F845" t="s">
        <v>3258</v>
      </c>
      <c r="G845" t="s">
        <v>3281</v>
      </c>
      <c r="H845" s="33">
        <v>42228</v>
      </c>
      <c r="I845" s="1">
        <v>74898.55</v>
      </c>
    </row>
    <row r="848" spans="1:9" x14ac:dyDescent="0.25">
      <c r="A848" s="10" t="s">
        <v>3597</v>
      </c>
      <c r="B848" s="10" t="s">
        <v>3256</v>
      </c>
      <c r="C848" s="10" t="s">
        <v>3596</v>
      </c>
      <c r="D848" s="10" t="s">
        <v>3584</v>
      </c>
      <c r="E848" s="10" t="s">
        <v>3588</v>
      </c>
      <c r="F848" s="10" t="s">
        <v>3589</v>
      </c>
      <c r="G848" s="10" t="s">
        <v>3595</v>
      </c>
      <c r="H848" s="10" t="s">
        <v>3585</v>
      </c>
      <c r="I848" s="10" t="s">
        <v>3583</v>
      </c>
    </row>
    <row r="849" spans="1:9" x14ac:dyDescent="0.25">
      <c r="A849" s="3">
        <v>100000003</v>
      </c>
      <c r="B849" t="s">
        <v>3399</v>
      </c>
      <c r="C849" t="s">
        <v>3347</v>
      </c>
      <c r="D849" t="s">
        <v>3259</v>
      </c>
      <c r="E849">
        <v>46</v>
      </c>
      <c r="F849" t="s">
        <v>3275</v>
      </c>
      <c r="G849" t="s">
        <v>3281</v>
      </c>
      <c r="H849" s="33">
        <v>42011</v>
      </c>
      <c r="I849" s="1">
        <v>101536.83</v>
      </c>
    </row>
    <row r="850" spans="1:9" x14ac:dyDescent="0.25">
      <c r="A850" s="3">
        <v>100000005</v>
      </c>
      <c r="B850" t="s">
        <v>3532</v>
      </c>
      <c r="C850" t="s">
        <v>3355</v>
      </c>
      <c r="D850" t="s">
        <v>3266</v>
      </c>
      <c r="E850">
        <v>38</v>
      </c>
      <c r="F850" t="s">
        <v>3275</v>
      </c>
      <c r="G850" t="s">
        <v>3257</v>
      </c>
      <c r="H850" s="33">
        <v>42013</v>
      </c>
      <c r="I850" s="1">
        <v>35639.79</v>
      </c>
    </row>
    <row r="851" spans="1:9" x14ac:dyDescent="0.25">
      <c r="A851" s="3">
        <v>100000007</v>
      </c>
      <c r="B851" t="s">
        <v>3419</v>
      </c>
      <c r="C851" t="s">
        <v>3514</v>
      </c>
      <c r="D851" t="s">
        <v>3266</v>
      </c>
      <c r="E851">
        <v>34</v>
      </c>
      <c r="F851" t="s">
        <v>3275</v>
      </c>
      <c r="G851" t="s">
        <v>3257</v>
      </c>
      <c r="H851" s="33">
        <v>42015</v>
      </c>
      <c r="I851" s="1">
        <v>42879.839999999997</v>
      </c>
    </row>
    <row r="852" spans="1:9" x14ac:dyDescent="0.25">
      <c r="A852" s="3">
        <v>100000010</v>
      </c>
      <c r="B852" t="s">
        <v>3317</v>
      </c>
      <c r="C852" t="s">
        <v>3526</v>
      </c>
      <c r="D852" t="s">
        <v>3259</v>
      </c>
      <c r="E852">
        <v>42</v>
      </c>
      <c r="F852" t="s">
        <v>3275</v>
      </c>
      <c r="G852" t="s">
        <v>3281</v>
      </c>
      <c r="H852" s="33">
        <v>42016</v>
      </c>
      <c r="I852" s="1">
        <v>10912.45</v>
      </c>
    </row>
    <row r="853" spans="1:9" x14ac:dyDescent="0.25">
      <c r="A853" s="3">
        <v>100000011</v>
      </c>
      <c r="B853" t="s">
        <v>3317</v>
      </c>
      <c r="C853" t="s">
        <v>3271</v>
      </c>
      <c r="D853" t="s">
        <v>3259</v>
      </c>
      <c r="E853">
        <v>40</v>
      </c>
      <c r="F853" t="s">
        <v>3275</v>
      </c>
      <c r="G853" t="s">
        <v>3281</v>
      </c>
      <c r="H853" s="33">
        <v>42016</v>
      </c>
      <c r="I853" s="1">
        <v>39667.83</v>
      </c>
    </row>
    <row r="854" spans="1:9" x14ac:dyDescent="0.25">
      <c r="A854" s="3">
        <v>100000012</v>
      </c>
      <c r="B854" t="s">
        <v>3293</v>
      </c>
      <c r="C854" t="s">
        <v>3342</v>
      </c>
      <c r="D854" t="s">
        <v>3259</v>
      </c>
      <c r="E854">
        <v>39</v>
      </c>
      <c r="F854" t="s">
        <v>3275</v>
      </c>
      <c r="G854" t="s">
        <v>3281</v>
      </c>
      <c r="H854" s="33">
        <v>42016</v>
      </c>
      <c r="I854" s="1">
        <v>32281.62</v>
      </c>
    </row>
    <row r="855" spans="1:9" x14ac:dyDescent="0.25">
      <c r="A855" s="3">
        <v>100000016</v>
      </c>
      <c r="B855" t="s">
        <v>3363</v>
      </c>
      <c r="C855" t="s">
        <v>3508</v>
      </c>
      <c r="D855" t="s">
        <v>3259</v>
      </c>
      <c r="E855">
        <v>42</v>
      </c>
      <c r="F855" t="s">
        <v>3275</v>
      </c>
      <c r="G855" t="s">
        <v>3281</v>
      </c>
      <c r="H855" s="33">
        <v>42018</v>
      </c>
      <c r="I855" s="1">
        <v>2116.85</v>
      </c>
    </row>
    <row r="856" spans="1:9" x14ac:dyDescent="0.25">
      <c r="A856" s="3">
        <v>100000019</v>
      </c>
      <c r="B856" t="s">
        <v>3424</v>
      </c>
      <c r="C856" t="s">
        <v>3422</v>
      </c>
      <c r="D856" t="s">
        <v>3259</v>
      </c>
      <c r="E856">
        <v>40</v>
      </c>
      <c r="F856" t="s">
        <v>3275</v>
      </c>
      <c r="G856" t="s">
        <v>3257</v>
      </c>
      <c r="H856" s="33">
        <v>42019</v>
      </c>
      <c r="I856" s="1">
        <v>65534.69</v>
      </c>
    </row>
    <row r="857" spans="1:9" x14ac:dyDescent="0.25">
      <c r="A857" s="3">
        <v>100000020</v>
      </c>
      <c r="B857" t="s">
        <v>3408</v>
      </c>
      <c r="C857" t="s">
        <v>3567</v>
      </c>
      <c r="D857" t="s">
        <v>3266</v>
      </c>
      <c r="E857">
        <v>46</v>
      </c>
      <c r="F857" t="s">
        <v>3275</v>
      </c>
      <c r="G857" t="s">
        <v>3257</v>
      </c>
      <c r="H857" s="33">
        <v>42019</v>
      </c>
      <c r="I857" s="1">
        <v>11462.64</v>
      </c>
    </row>
    <row r="858" spans="1:9" x14ac:dyDescent="0.25">
      <c r="A858" s="3">
        <v>100000025</v>
      </c>
      <c r="B858" t="s">
        <v>3569</v>
      </c>
      <c r="C858" t="s">
        <v>3269</v>
      </c>
      <c r="D858" t="s">
        <v>3266</v>
      </c>
      <c r="E858">
        <v>38</v>
      </c>
      <c r="F858" t="s">
        <v>3275</v>
      </c>
      <c r="G858" t="s">
        <v>3281</v>
      </c>
      <c r="H858" s="33">
        <v>42024</v>
      </c>
      <c r="I858" s="1">
        <v>20505.32</v>
      </c>
    </row>
    <row r="859" spans="1:9" x14ac:dyDescent="0.25">
      <c r="A859" s="3">
        <v>100000028</v>
      </c>
      <c r="B859" t="s">
        <v>3274</v>
      </c>
      <c r="C859" t="s">
        <v>3385</v>
      </c>
      <c r="D859" t="s">
        <v>3266</v>
      </c>
      <c r="E859">
        <v>33</v>
      </c>
      <c r="F859" t="s">
        <v>3275</v>
      </c>
      <c r="G859" t="s">
        <v>3281</v>
      </c>
      <c r="H859" s="33">
        <v>42029</v>
      </c>
      <c r="I859" s="1">
        <v>3428.56</v>
      </c>
    </row>
    <row r="860" spans="1:9" x14ac:dyDescent="0.25">
      <c r="A860" s="3">
        <v>100000030</v>
      </c>
      <c r="B860" t="s">
        <v>3327</v>
      </c>
      <c r="C860" t="s">
        <v>3551</v>
      </c>
      <c r="D860" t="s">
        <v>3259</v>
      </c>
      <c r="E860">
        <v>42</v>
      </c>
      <c r="F860" t="s">
        <v>3275</v>
      </c>
      <c r="G860" t="s">
        <v>3281</v>
      </c>
      <c r="H860" s="33">
        <v>42031</v>
      </c>
      <c r="I860" s="1">
        <v>10813.83</v>
      </c>
    </row>
    <row r="861" spans="1:9" x14ac:dyDescent="0.25">
      <c r="A861" s="3">
        <v>100000031</v>
      </c>
      <c r="B861" t="s">
        <v>3564</v>
      </c>
      <c r="C861" t="s">
        <v>3555</v>
      </c>
      <c r="D861" t="s">
        <v>3266</v>
      </c>
      <c r="E861">
        <v>25</v>
      </c>
      <c r="F861" t="s">
        <v>3275</v>
      </c>
      <c r="G861" t="s">
        <v>3281</v>
      </c>
      <c r="H861" s="33">
        <v>42032</v>
      </c>
      <c r="I861" s="1">
        <v>38889.760000000002</v>
      </c>
    </row>
    <row r="862" spans="1:9" x14ac:dyDescent="0.25">
      <c r="A862" s="3">
        <v>100000034</v>
      </c>
      <c r="B862" t="s">
        <v>3386</v>
      </c>
      <c r="C862" t="s">
        <v>3381</v>
      </c>
      <c r="D862" t="s">
        <v>3259</v>
      </c>
      <c r="E862">
        <v>26</v>
      </c>
      <c r="F862" t="s">
        <v>3275</v>
      </c>
      <c r="G862" t="s">
        <v>3265</v>
      </c>
      <c r="H862" s="33">
        <v>42034</v>
      </c>
      <c r="I862" s="1">
        <v>5833.62</v>
      </c>
    </row>
    <row r="863" spans="1:9" x14ac:dyDescent="0.25">
      <c r="A863" s="3">
        <v>100000035</v>
      </c>
      <c r="B863" t="s">
        <v>3302</v>
      </c>
      <c r="C863" t="s">
        <v>3556</v>
      </c>
      <c r="D863" t="s">
        <v>3266</v>
      </c>
      <c r="E863">
        <v>34</v>
      </c>
      <c r="F863" t="s">
        <v>3275</v>
      </c>
      <c r="G863" t="s">
        <v>3257</v>
      </c>
      <c r="H863" s="33">
        <v>42035</v>
      </c>
      <c r="I863" s="1">
        <v>77809.59</v>
      </c>
    </row>
    <row r="864" spans="1:9" x14ac:dyDescent="0.25">
      <c r="A864" s="3">
        <v>100000036</v>
      </c>
      <c r="B864" t="s">
        <v>3448</v>
      </c>
      <c r="C864" t="s">
        <v>3514</v>
      </c>
      <c r="D864" t="s">
        <v>3266</v>
      </c>
      <c r="E864">
        <v>36</v>
      </c>
      <c r="F864" t="s">
        <v>3275</v>
      </c>
      <c r="G864" t="s">
        <v>3281</v>
      </c>
      <c r="H864" s="33">
        <v>42035</v>
      </c>
      <c r="I864" s="1">
        <v>31680.67</v>
      </c>
    </row>
    <row r="865" spans="1:9" x14ac:dyDescent="0.25">
      <c r="A865" s="3">
        <v>100000037</v>
      </c>
      <c r="B865" t="s">
        <v>3352</v>
      </c>
      <c r="C865" t="s">
        <v>3346</v>
      </c>
      <c r="D865" t="s">
        <v>3266</v>
      </c>
      <c r="E865">
        <v>33</v>
      </c>
      <c r="F865" t="s">
        <v>3275</v>
      </c>
      <c r="G865" t="s">
        <v>3281</v>
      </c>
      <c r="H865" s="33">
        <v>42035</v>
      </c>
      <c r="I865" s="1">
        <v>20504.37</v>
      </c>
    </row>
    <row r="866" spans="1:9" x14ac:dyDescent="0.25">
      <c r="A866" s="3">
        <v>100000038</v>
      </c>
      <c r="B866" t="s">
        <v>3295</v>
      </c>
      <c r="C866" t="s">
        <v>3307</v>
      </c>
      <c r="D866" t="s">
        <v>3259</v>
      </c>
      <c r="E866">
        <v>31</v>
      </c>
      <c r="F866" t="s">
        <v>3275</v>
      </c>
      <c r="G866" t="s">
        <v>3265</v>
      </c>
      <c r="H866" s="33">
        <v>42035</v>
      </c>
      <c r="I866" s="1">
        <v>5688.36</v>
      </c>
    </row>
    <row r="867" spans="1:9" x14ac:dyDescent="0.25">
      <c r="A867" s="3">
        <v>100000041</v>
      </c>
      <c r="B867" t="s">
        <v>3536</v>
      </c>
      <c r="C867" t="s">
        <v>3305</v>
      </c>
      <c r="D867" t="s">
        <v>3259</v>
      </c>
      <c r="E867">
        <v>27</v>
      </c>
      <c r="F867" t="s">
        <v>3275</v>
      </c>
      <c r="G867" t="s">
        <v>3257</v>
      </c>
      <c r="H867" s="33">
        <v>42036</v>
      </c>
      <c r="I867" s="1">
        <v>51412.6</v>
      </c>
    </row>
    <row r="868" spans="1:9" x14ac:dyDescent="0.25">
      <c r="A868" s="3">
        <v>100000042</v>
      </c>
      <c r="B868" t="s">
        <v>3542</v>
      </c>
      <c r="C868" t="s">
        <v>3517</v>
      </c>
      <c r="D868" t="s">
        <v>3266</v>
      </c>
      <c r="E868">
        <v>35</v>
      </c>
      <c r="F868" t="s">
        <v>3275</v>
      </c>
      <c r="G868" t="s">
        <v>3281</v>
      </c>
      <c r="H868" s="33">
        <v>42036</v>
      </c>
      <c r="I868" s="1">
        <v>9695.7000000000007</v>
      </c>
    </row>
    <row r="869" spans="1:9" x14ac:dyDescent="0.25">
      <c r="A869" s="3">
        <v>100000049</v>
      </c>
      <c r="B869" t="s">
        <v>3575</v>
      </c>
      <c r="C869" t="s">
        <v>3319</v>
      </c>
      <c r="D869" t="s">
        <v>3259</v>
      </c>
      <c r="E869">
        <v>27</v>
      </c>
      <c r="F869" t="s">
        <v>3275</v>
      </c>
      <c r="G869" t="s">
        <v>3281</v>
      </c>
      <c r="H869" s="33">
        <v>42047</v>
      </c>
      <c r="I869" s="1">
        <v>23921.89</v>
      </c>
    </row>
    <row r="870" spans="1:9" x14ac:dyDescent="0.25">
      <c r="A870" s="3">
        <v>100000050</v>
      </c>
      <c r="B870" t="s">
        <v>3559</v>
      </c>
      <c r="C870" t="s">
        <v>3485</v>
      </c>
      <c r="D870" t="s">
        <v>3259</v>
      </c>
      <c r="E870">
        <v>39</v>
      </c>
      <c r="F870" t="s">
        <v>3275</v>
      </c>
      <c r="G870" t="s">
        <v>3281</v>
      </c>
      <c r="H870" s="33">
        <v>42047</v>
      </c>
      <c r="I870" s="1">
        <v>39034.14</v>
      </c>
    </row>
    <row r="871" spans="1:9" x14ac:dyDescent="0.25">
      <c r="A871" s="3">
        <v>100000051</v>
      </c>
      <c r="B871" t="s">
        <v>3352</v>
      </c>
      <c r="C871" t="s">
        <v>3551</v>
      </c>
      <c r="D871" t="s">
        <v>3266</v>
      </c>
      <c r="E871">
        <v>29</v>
      </c>
      <c r="F871" t="s">
        <v>3275</v>
      </c>
      <c r="G871" t="s">
        <v>3257</v>
      </c>
      <c r="H871" s="33">
        <v>42047</v>
      </c>
      <c r="I871" s="1">
        <v>1401.43</v>
      </c>
    </row>
    <row r="872" spans="1:9" x14ac:dyDescent="0.25">
      <c r="A872" s="3">
        <v>100000052</v>
      </c>
      <c r="B872" t="s">
        <v>3280</v>
      </c>
      <c r="C872" t="s">
        <v>3323</v>
      </c>
      <c r="D872" t="s">
        <v>3266</v>
      </c>
      <c r="E872">
        <v>31</v>
      </c>
      <c r="F872" t="s">
        <v>3275</v>
      </c>
      <c r="G872" t="s">
        <v>3257</v>
      </c>
      <c r="H872" s="33">
        <v>42047</v>
      </c>
      <c r="I872" s="1">
        <v>41626.25</v>
      </c>
    </row>
    <row r="873" spans="1:9" x14ac:dyDescent="0.25">
      <c r="A873" s="3">
        <v>100000053</v>
      </c>
      <c r="B873" t="s">
        <v>3553</v>
      </c>
      <c r="C873" t="s">
        <v>3292</v>
      </c>
      <c r="D873" t="s">
        <v>3266</v>
      </c>
      <c r="E873">
        <v>37</v>
      </c>
      <c r="F873" t="s">
        <v>3275</v>
      </c>
      <c r="G873" t="s">
        <v>3265</v>
      </c>
      <c r="H873" s="33">
        <v>42047</v>
      </c>
      <c r="I873" s="1">
        <v>47551.7</v>
      </c>
    </row>
    <row r="874" spans="1:9" x14ac:dyDescent="0.25">
      <c r="A874" s="3">
        <v>100000054</v>
      </c>
      <c r="B874" t="s">
        <v>3434</v>
      </c>
      <c r="C874" t="s">
        <v>3452</v>
      </c>
      <c r="D874" t="s">
        <v>3266</v>
      </c>
      <c r="E874">
        <v>32</v>
      </c>
      <c r="F874" t="s">
        <v>3275</v>
      </c>
      <c r="G874" t="s">
        <v>3281</v>
      </c>
      <c r="H874" s="33">
        <v>42047</v>
      </c>
      <c r="I874" s="1">
        <v>24187.98</v>
      </c>
    </row>
    <row r="875" spans="1:9" x14ac:dyDescent="0.25">
      <c r="A875" s="3">
        <v>100000056</v>
      </c>
      <c r="B875" t="s">
        <v>3399</v>
      </c>
      <c r="C875" t="s">
        <v>3328</v>
      </c>
      <c r="D875" t="s">
        <v>3259</v>
      </c>
      <c r="E875">
        <v>40</v>
      </c>
      <c r="F875" t="s">
        <v>3275</v>
      </c>
      <c r="G875" t="s">
        <v>3281</v>
      </c>
      <c r="H875" s="33">
        <v>42047</v>
      </c>
      <c r="I875" s="1">
        <v>58391.45</v>
      </c>
    </row>
    <row r="876" spans="1:9" x14ac:dyDescent="0.25">
      <c r="A876" s="3">
        <v>100000057</v>
      </c>
      <c r="B876" t="s">
        <v>3417</v>
      </c>
      <c r="C876" t="s">
        <v>3552</v>
      </c>
      <c r="D876" t="s">
        <v>3266</v>
      </c>
      <c r="E876">
        <v>33</v>
      </c>
      <c r="F876" t="s">
        <v>3275</v>
      </c>
      <c r="G876" t="s">
        <v>3257</v>
      </c>
      <c r="H876" s="33">
        <v>42047</v>
      </c>
      <c r="I876" s="1">
        <v>58033.89</v>
      </c>
    </row>
    <row r="877" spans="1:9" x14ac:dyDescent="0.25">
      <c r="A877" s="3">
        <v>100000058</v>
      </c>
      <c r="B877" t="s">
        <v>3337</v>
      </c>
      <c r="C877" t="s">
        <v>3568</v>
      </c>
      <c r="D877" t="s">
        <v>3259</v>
      </c>
      <c r="E877">
        <v>44</v>
      </c>
      <c r="F877" t="s">
        <v>3275</v>
      </c>
      <c r="G877" t="s">
        <v>3281</v>
      </c>
      <c r="H877" s="33">
        <v>42047</v>
      </c>
      <c r="I877" s="1">
        <v>35831.199999999997</v>
      </c>
    </row>
    <row r="878" spans="1:9" x14ac:dyDescent="0.25">
      <c r="A878" s="3">
        <v>100000059</v>
      </c>
      <c r="B878" t="s">
        <v>3510</v>
      </c>
      <c r="C878" t="s">
        <v>3548</v>
      </c>
      <c r="D878" t="s">
        <v>3259</v>
      </c>
      <c r="E878">
        <v>39</v>
      </c>
      <c r="F878" t="s">
        <v>3275</v>
      </c>
      <c r="G878" t="s">
        <v>3265</v>
      </c>
      <c r="H878" s="33">
        <v>42047</v>
      </c>
      <c r="I878" s="1">
        <v>1879.85</v>
      </c>
    </row>
    <row r="879" spans="1:9" x14ac:dyDescent="0.25">
      <c r="A879" s="3">
        <v>100000060</v>
      </c>
      <c r="B879" t="s">
        <v>3515</v>
      </c>
      <c r="C879" t="s">
        <v>3365</v>
      </c>
      <c r="D879" t="s">
        <v>3259</v>
      </c>
      <c r="E879">
        <v>47</v>
      </c>
      <c r="F879" t="s">
        <v>3275</v>
      </c>
      <c r="G879" t="s">
        <v>3281</v>
      </c>
      <c r="H879" s="33">
        <v>42047</v>
      </c>
      <c r="I879" s="1">
        <v>23375.57</v>
      </c>
    </row>
    <row r="880" spans="1:9" x14ac:dyDescent="0.25">
      <c r="A880" s="3">
        <v>100000061</v>
      </c>
      <c r="B880" t="s">
        <v>3404</v>
      </c>
      <c r="C880" t="s">
        <v>3464</v>
      </c>
      <c r="D880" t="s">
        <v>3266</v>
      </c>
      <c r="E880">
        <v>35</v>
      </c>
      <c r="F880" t="s">
        <v>3275</v>
      </c>
      <c r="G880" t="s">
        <v>3281</v>
      </c>
      <c r="H880" s="33">
        <v>42047</v>
      </c>
      <c r="I880" s="1">
        <v>4586.2299999999996</v>
      </c>
    </row>
    <row r="881" spans="1:9" x14ac:dyDescent="0.25">
      <c r="A881" s="3">
        <v>100000062</v>
      </c>
      <c r="B881" t="s">
        <v>3547</v>
      </c>
      <c r="C881" t="s">
        <v>3555</v>
      </c>
      <c r="D881" t="s">
        <v>3266</v>
      </c>
      <c r="E881">
        <v>47</v>
      </c>
      <c r="F881" t="s">
        <v>3275</v>
      </c>
      <c r="G881" t="s">
        <v>3265</v>
      </c>
      <c r="H881" s="33">
        <v>42047</v>
      </c>
      <c r="I881" s="1">
        <v>20336.8</v>
      </c>
    </row>
    <row r="882" spans="1:9" x14ac:dyDescent="0.25">
      <c r="A882" s="3">
        <v>100000063</v>
      </c>
      <c r="B882" t="s">
        <v>3516</v>
      </c>
      <c r="C882" t="s">
        <v>3328</v>
      </c>
      <c r="D882" t="s">
        <v>3259</v>
      </c>
      <c r="E882">
        <v>47</v>
      </c>
      <c r="F882" t="s">
        <v>3275</v>
      </c>
      <c r="G882" t="s">
        <v>3281</v>
      </c>
      <c r="H882" s="33">
        <v>42047</v>
      </c>
      <c r="I882" s="1">
        <v>22414.93</v>
      </c>
    </row>
    <row r="883" spans="1:9" x14ac:dyDescent="0.25">
      <c r="A883" s="3">
        <v>100000064</v>
      </c>
      <c r="B883" t="s">
        <v>3457</v>
      </c>
      <c r="C883" t="s">
        <v>3328</v>
      </c>
      <c r="D883" t="s">
        <v>3266</v>
      </c>
      <c r="E883">
        <v>39</v>
      </c>
      <c r="F883" t="s">
        <v>3275</v>
      </c>
      <c r="G883" t="s">
        <v>3281</v>
      </c>
      <c r="H883" s="33">
        <v>42047</v>
      </c>
      <c r="I883" s="1">
        <v>40305.24</v>
      </c>
    </row>
    <row r="884" spans="1:9" x14ac:dyDescent="0.25">
      <c r="A884" s="3">
        <v>100000077</v>
      </c>
      <c r="B884" t="s">
        <v>3463</v>
      </c>
      <c r="C884" t="s">
        <v>3347</v>
      </c>
      <c r="D884" t="s">
        <v>3259</v>
      </c>
      <c r="E884">
        <v>38</v>
      </c>
      <c r="F884" t="s">
        <v>3275</v>
      </c>
      <c r="G884" t="s">
        <v>3281</v>
      </c>
      <c r="H884" s="33">
        <v>42072</v>
      </c>
      <c r="I884" s="1">
        <v>28509.46</v>
      </c>
    </row>
    <row r="885" spans="1:9" x14ac:dyDescent="0.25">
      <c r="A885" s="3">
        <v>100000078</v>
      </c>
      <c r="B885" t="s">
        <v>3542</v>
      </c>
      <c r="C885" t="s">
        <v>3332</v>
      </c>
      <c r="D885" t="s">
        <v>3266</v>
      </c>
      <c r="E885">
        <v>36</v>
      </c>
      <c r="F885" t="s">
        <v>3275</v>
      </c>
      <c r="G885" t="s">
        <v>3265</v>
      </c>
      <c r="H885" s="33">
        <v>42073</v>
      </c>
      <c r="I885" s="1">
        <v>38715.449999999997</v>
      </c>
    </row>
    <row r="886" spans="1:9" x14ac:dyDescent="0.25">
      <c r="A886" s="3">
        <v>100000080</v>
      </c>
      <c r="B886" t="s">
        <v>3500</v>
      </c>
      <c r="C886" t="s">
        <v>3369</v>
      </c>
      <c r="D886" t="s">
        <v>3259</v>
      </c>
      <c r="E886">
        <v>34</v>
      </c>
      <c r="F886" t="s">
        <v>3275</v>
      </c>
      <c r="G886" t="s">
        <v>3281</v>
      </c>
      <c r="H886" s="33">
        <v>42079</v>
      </c>
      <c r="I886" s="1">
        <v>245.46</v>
      </c>
    </row>
    <row r="887" spans="1:9" x14ac:dyDescent="0.25">
      <c r="A887" s="3">
        <v>100000081</v>
      </c>
      <c r="B887" t="s">
        <v>3492</v>
      </c>
      <c r="C887" t="s">
        <v>3402</v>
      </c>
      <c r="D887" t="s">
        <v>3266</v>
      </c>
      <c r="E887">
        <v>36</v>
      </c>
      <c r="F887" t="s">
        <v>3275</v>
      </c>
      <c r="G887" t="s">
        <v>3281</v>
      </c>
      <c r="H887" s="33">
        <v>42079</v>
      </c>
      <c r="I887" s="1">
        <v>59935.75</v>
      </c>
    </row>
    <row r="888" spans="1:9" x14ac:dyDescent="0.25">
      <c r="A888" s="3">
        <v>100000083</v>
      </c>
      <c r="B888" t="s">
        <v>3287</v>
      </c>
      <c r="C888" t="s">
        <v>3420</v>
      </c>
      <c r="D888" t="s">
        <v>3259</v>
      </c>
      <c r="E888">
        <v>31</v>
      </c>
      <c r="F888" t="s">
        <v>3275</v>
      </c>
      <c r="G888" t="s">
        <v>3257</v>
      </c>
      <c r="H888" s="33">
        <v>42079</v>
      </c>
      <c r="I888" s="1">
        <v>9346.66</v>
      </c>
    </row>
    <row r="889" spans="1:9" x14ac:dyDescent="0.25">
      <c r="A889" s="3">
        <v>100000084</v>
      </c>
      <c r="B889" t="s">
        <v>3339</v>
      </c>
      <c r="C889" t="s">
        <v>3537</v>
      </c>
      <c r="D889" t="s">
        <v>3259</v>
      </c>
      <c r="E889">
        <v>42</v>
      </c>
      <c r="F889" t="s">
        <v>3275</v>
      </c>
      <c r="G889" t="s">
        <v>3281</v>
      </c>
      <c r="H889" s="33">
        <v>42079</v>
      </c>
      <c r="I889" s="1">
        <v>43770.37</v>
      </c>
    </row>
    <row r="890" spans="1:9" x14ac:dyDescent="0.25">
      <c r="A890" s="3">
        <v>100000085</v>
      </c>
      <c r="B890" t="s">
        <v>3395</v>
      </c>
      <c r="C890" t="s">
        <v>3402</v>
      </c>
      <c r="D890" t="s">
        <v>3266</v>
      </c>
      <c r="E890">
        <v>38</v>
      </c>
      <c r="F890" t="s">
        <v>3275</v>
      </c>
      <c r="G890" t="s">
        <v>3281</v>
      </c>
      <c r="H890" s="33">
        <v>42079</v>
      </c>
      <c r="I890" s="1">
        <v>63642.19</v>
      </c>
    </row>
    <row r="891" spans="1:9" x14ac:dyDescent="0.25">
      <c r="A891" s="3">
        <v>100000086</v>
      </c>
      <c r="B891" t="s">
        <v>3414</v>
      </c>
      <c r="C891" t="s">
        <v>3502</v>
      </c>
      <c r="D891" t="s">
        <v>3259</v>
      </c>
      <c r="E891">
        <v>39</v>
      </c>
      <c r="F891" t="s">
        <v>3275</v>
      </c>
      <c r="G891" t="s">
        <v>3281</v>
      </c>
      <c r="H891" s="33">
        <v>42079</v>
      </c>
      <c r="I891" s="1">
        <v>22831.08</v>
      </c>
    </row>
    <row r="892" spans="1:9" x14ac:dyDescent="0.25">
      <c r="A892" s="3">
        <v>100000087</v>
      </c>
      <c r="B892" t="s">
        <v>3401</v>
      </c>
      <c r="C892" t="s">
        <v>3365</v>
      </c>
      <c r="D892" t="s">
        <v>3259</v>
      </c>
      <c r="E892">
        <v>41</v>
      </c>
      <c r="F892" t="s">
        <v>3275</v>
      </c>
      <c r="G892" t="s">
        <v>3265</v>
      </c>
      <c r="H892" s="33">
        <v>42079</v>
      </c>
      <c r="I892" s="1">
        <v>4846.57</v>
      </c>
    </row>
    <row r="893" spans="1:9" x14ac:dyDescent="0.25">
      <c r="A893" s="3">
        <v>100000090</v>
      </c>
      <c r="B893" t="s">
        <v>3465</v>
      </c>
      <c r="C893" t="s">
        <v>3340</v>
      </c>
      <c r="D893" t="s">
        <v>3266</v>
      </c>
      <c r="E893">
        <v>35</v>
      </c>
      <c r="F893" t="s">
        <v>3275</v>
      </c>
      <c r="G893" t="s">
        <v>3281</v>
      </c>
      <c r="H893" s="33">
        <v>42079</v>
      </c>
      <c r="I893" s="1">
        <v>4194.57</v>
      </c>
    </row>
    <row r="894" spans="1:9" x14ac:dyDescent="0.25">
      <c r="A894" s="3">
        <v>100000091</v>
      </c>
      <c r="B894" t="s">
        <v>3525</v>
      </c>
      <c r="C894" t="s">
        <v>3263</v>
      </c>
      <c r="D894" t="s">
        <v>3259</v>
      </c>
      <c r="E894">
        <v>35</v>
      </c>
      <c r="F894" t="s">
        <v>3275</v>
      </c>
      <c r="G894" t="s">
        <v>3281</v>
      </c>
      <c r="H894" s="33">
        <v>42079</v>
      </c>
      <c r="I894" s="1">
        <v>75613.679999999993</v>
      </c>
    </row>
    <row r="895" spans="1:9" x14ac:dyDescent="0.25">
      <c r="A895" s="3">
        <v>100000092</v>
      </c>
      <c r="B895" t="s">
        <v>3285</v>
      </c>
      <c r="C895" t="s">
        <v>3312</v>
      </c>
      <c r="D895" t="s">
        <v>3266</v>
      </c>
      <c r="E895">
        <v>26</v>
      </c>
      <c r="F895" t="s">
        <v>3275</v>
      </c>
      <c r="G895" t="s">
        <v>3281</v>
      </c>
      <c r="H895" s="33">
        <v>42079</v>
      </c>
      <c r="I895" s="1">
        <v>28587.08</v>
      </c>
    </row>
    <row r="896" spans="1:9" x14ac:dyDescent="0.25">
      <c r="A896" s="3">
        <v>100000094</v>
      </c>
      <c r="B896" t="s">
        <v>3428</v>
      </c>
      <c r="C896" t="s">
        <v>3277</v>
      </c>
      <c r="D896" t="s">
        <v>3266</v>
      </c>
      <c r="E896">
        <v>38</v>
      </c>
      <c r="F896" t="s">
        <v>3275</v>
      </c>
      <c r="G896" t="s">
        <v>3265</v>
      </c>
      <c r="H896" s="33">
        <v>42079</v>
      </c>
      <c r="I896" s="1">
        <v>44034.26</v>
      </c>
    </row>
    <row r="897" spans="1:9" x14ac:dyDescent="0.25">
      <c r="A897" s="3">
        <v>100000095</v>
      </c>
      <c r="B897" t="s">
        <v>3304</v>
      </c>
      <c r="C897" t="s">
        <v>3552</v>
      </c>
      <c r="D897" t="s">
        <v>3266</v>
      </c>
      <c r="E897">
        <v>30</v>
      </c>
      <c r="F897" t="s">
        <v>3275</v>
      </c>
      <c r="G897" t="s">
        <v>3281</v>
      </c>
      <c r="H897" s="33">
        <v>42079</v>
      </c>
      <c r="I897" s="1">
        <v>55046.35</v>
      </c>
    </row>
    <row r="898" spans="1:9" x14ac:dyDescent="0.25">
      <c r="A898" s="3">
        <v>100000096</v>
      </c>
      <c r="B898" t="s">
        <v>3380</v>
      </c>
      <c r="C898" t="s">
        <v>3438</v>
      </c>
      <c r="D898" t="s">
        <v>3259</v>
      </c>
      <c r="E898">
        <v>28</v>
      </c>
      <c r="F898" t="s">
        <v>3275</v>
      </c>
      <c r="G898" t="s">
        <v>3281</v>
      </c>
      <c r="H898" s="33">
        <v>42079</v>
      </c>
      <c r="I898" s="1">
        <v>67479.009999999995</v>
      </c>
    </row>
    <row r="899" spans="1:9" x14ac:dyDescent="0.25">
      <c r="A899" s="3">
        <v>100000097</v>
      </c>
      <c r="B899" t="s">
        <v>3520</v>
      </c>
      <c r="C899" t="s">
        <v>3483</v>
      </c>
      <c r="D899" t="s">
        <v>3266</v>
      </c>
      <c r="E899">
        <v>38</v>
      </c>
      <c r="F899" t="s">
        <v>3275</v>
      </c>
      <c r="G899" t="s">
        <v>3257</v>
      </c>
      <c r="H899" s="33">
        <v>42079</v>
      </c>
      <c r="I899" s="1">
        <v>61890.85</v>
      </c>
    </row>
    <row r="900" spans="1:9" x14ac:dyDescent="0.25">
      <c r="A900" s="3">
        <v>100000098</v>
      </c>
      <c r="B900" t="s">
        <v>3478</v>
      </c>
      <c r="C900" t="s">
        <v>3294</v>
      </c>
      <c r="D900" t="s">
        <v>3266</v>
      </c>
      <c r="E900">
        <v>36</v>
      </c>
      <c r="F900" t="s">
        <v>3275</v>
      </c>
      <c r="G900" t="s">
        <v>3281</v>
      </c>
      <c r="H900" s="33">
        <v>42079</v>
      </c>
      <c r="I900" s="1">
        <v>1430.6</v>
      </c>
    </row>
    <row r="901" spans="1:9" x14ac:dyDescent="0.25">
      <c r="A901" s="3">
        <v>100000116</v>
      </c>
      <c r="B901" t="s">
        <v>3274</v>
      </c>
      <c r="C901" t="s">
        <v>3294</v>
      </c>
      <c r="D901" t="s">
        <v>3266</v>
      </c>
      <c r="E901">
        <v>36</v>
      </c>
      <c r="F901" t="s">
        <v>3275</v>
      </c>
      <c r="G901" t="s">
        <v>3265</v>
      </c>
      <c r="H901" s="33">
        <v>42082</v>
      </c>
      <c r="I901" s="1">
        <v>21806.3</v>
      </c>
    </row>
    <row r="902" spans="1:9" x14ac:dyDescent="0.25">
      <c r="A902" s="3">
        <v>100000117</v>
      </c>
      <c r="B902" t="s">
        <v>3484</v>
      </c>
      <c r="C902" t="s">
        <v>3502</v>
      </c>
      <c r="D902" t="s">
        <v>3266</v>
      </c>
      <c r="E902">
        <v>40</v>
      </c>
      <c r="F902" t="s">
        <v>3275</v>
      </c>
      <c r="G902" t="s">
        <v>3265</v>
      </c>
      <c r="H902" s="33">
        <v>42088</v>
      </c>
      <c r="I902" s="1">
        <v>12415.5</v>
      </c>
    </row>
    <row r="903" spans="1:9" x14ac:dyDescent="0.25">
      <c r="A903" s="3">
        <v>100000120</v>
      </c>
      <c r="B903" t="s">
        <v>3522</v>
      </c>
      <c r="C903" t="s">
        <v>3490</v>
      </c>
      <c r="D903" t="s">
        <v>3266</v>
      </c>
      <c r="E903">
        <v>31</v>
      </c>
      <c r="F903" t="s">
        <v>3275</v>
      </c>
      <c r="G903" t="s">
        <v>3281</v>
      </c>
      <c r="H903" s="33">
        <v>42094</v>
      </c>
      <c r="I903" s="1">
        <v>136370.38</v>
      </c>
    </row>
    <row r="904" spans="1:9" x14ac:dyDescent="0.25">
      <c r="A904" s="3">
        <v>100000121</v>
      </c>
      <c r="B904" t="s">
        <v>3534</v>
      </c>
      <c r="C904" t="s">
        <v>3438</v>
      </c>
      <c r="D904" t="s">
        <v>3259</v>
      </c>
      <c r="E904">
        <v>37</v>
      </c>
      <c r="F904" t="s">
        <v>3275</v>
      </c>
      <c r="G904" t="s">
        <v>3281</v>
      </c>
      <c r="H904" s="33">
        <v>42094</v>
      </c>
      <c r="I904" s="1">
        <v>39159.35</v>
      </c>
    </row>
    <row r="905" spans="1:9" x14ac:dyDescent="0.25">
      <c r="A905" s="3">
        <v>100000122</v>
      </c>
      <c r="B905" t="s">
        <v>3341</v>
      </c>
      <c r="C905" t="s">
        <v>3470</v>
      </c>
      <c r="D905" t="s">
        <v>3259</v>
      </c>
      <c r="E905">
        <v>25</v>
      </c>
      <c r="F905" t="s">
        <v>3275</v>
      </c>
      <c r="G905" t="s">
        <v>3265</v>
      </c>
      <c r="H905" s="33">
        <v>42094</v>
      </c>
      <c r="I905" s="1">
        <v>3738.1</v>
      </c>
    </row>
    <row r="906" spans="1:9" x14ac:dyDescent="0.25">
      <c r="A906" s="3">
        <v>100000123</v>
      </c>
      <c r="B906" t="s">
        <v>3366</v>
      </c>
      <c r="C906" t="s">
        <v>3315</v>
      </c>
      <c r="D906" t="s">
        <v>3259</v>
      </c>
      <c r="E906">
        <v>50</v>
      </c>
      <c r="F906" t="s">
        <v>3275</v>
      </c>
      <c r="G906" t="s">
        <v>3281</v>
      </c>
      <c r="H906" s="33">
        <v>42094</v>
      </c>
      <c r="I906" s="1">
        <v>43234.21</v>
      </c>
    </row>
    <row r="907" spans="1:9" x14ac:dyDescent="0.25">
      <c r="A907" s="3">
        <v>100000124</v>
      </c>
      <c r="B907" t="s">
        <v>3283</v>
      </c>
      <c r="C907" t="s">
        <v>3517</v>
      </c>
      <c r="D907" t="s">
        <v>3259</v>
      </c>
      <c r="E907">
        <v>39</v>
      </c>
      <c r="F907" t="s">
        <v>3275</v>
      </c>
      <c r="G907" t="s">
        <v>3265</v>
      </c>
      <c r="H907" s="33">
        <v>42095</v>
      </c>
      <c r="I907" s="1">
        <v>111149.47</v>
      </c>
    </row>
    <row r="908" spans="1:9" x14ac:dyDescent="0.25">
      <c r="A908" s="3">
        <v>100000125</v>
      </c>
      <c r="B908" t="s">
        <v>3455</v>
      </c>
      <c r="C908" t="s">
        <v>3498</v>
      </c>
      <c r="D908" t="s">
        <v>3259</v>
      </c>
      <c r="E908">
        <v>27</v>
      </c>
      <c r="F908" t="s">
        <v>3275</v>
      </c>
      <c r="G908" t="s">
        <v>3281</v>
      </c>
      <c r="H908" s="33">
        <v>42095</v>
      </c>
      <c r="I908" s="1">
        <v>12312.49</v>
      </c>
    </row>
    <row r="909" spans="1:9" x14ac:dyDescent="0.25">
      <c r="A909" s="3">
        <v>100000126</v>
      </c>
      <c r="B909" t="s">
        <v>3293</v>
      </c>
      <c r="C909" t="s">
        <v>3525</v>
      </c>
      <c r="D909" t="s">
        <v>3259</v>
      </c>
      <c r="E909">
        <v>42</v>
      </c>
      <c r="F909" t="s">
        <v>3275</v>
      </c>
      <c r="G909" t="s">
        <v>3281</v>
      </c>
      <c r="H909" s="33">
        <v>42095</v>
      </c>
      <c r="I909" s="1">
        <v>55661.5</v>
      </c>
    </row>
    <row r="910" spans="1:9" x14ac:dyDescent="0.25">
      <c r="A910" s="3">
        <v>100000127</v>
      </c>
      <c r="B910" t="s">
        <v>3579</v>
      </c>
      <c r="C910" t="s">
        <v>3537</v>
      </c>
      <c r="D910" t="s">
        <v>3266</v>
      </c>
      <c r="E910">
        <v>27</v>
      </c>
      <c r="F910" t="s">
        <v>3275</v>
      </c>
      <c r="G910" t="s">
        <v>3281</v>
      </c>
      <c r="H910" s="33">
        <v>42095</v>
      </c>
      <c r="I910" s="1">
        <v>10481.48</v>
      </c>
    </row>
    <row r="911" spans="1:9" x14ac:dyDescent="0.25">
      <c r="A911" s="3">
        <v>100000128</v>
      </c>
      <c r="B911" t="s">
        <v>3430</v>
      </c>
      <c r="C911" t="s">
        <v>3310</v>
      </c>
      <c r="D911" t="s">
        <v>3266</v>
      </c>
      <c r="E911">
        <v>41</v>
      </c>
      <c r="F911" t="s">
        <v>3275</v>
      </c>
      <c r="G911" t="s">
        <v>3281</v>
      </c>
      <c r="H911" s="33">
        <v>42095</v>
      </c>
      <c r="I911" s="1">
        <v>4347.79</v>
      </c>
    </row>
    <row r="912" spans="1:9" x14ac:dyDescent="0.25">
      <c r="A912" s="3">
        <v>100000129</v>
      </c>
      <c r="B912" t="s">
        <v>3412</v>
      </c>
      <c r="C912" t="s">
        <v>3355</v>
      </c>
      <c r="D912" t="s">
        <v>3259</v>
      </c>
      <c r="E912">
        <v>47</v>
      </c>
      <c r="F912" t="s">
        <v>3275</v>
      </c>
      <c r="G912" t="s">
        <v>3281</v>
      </c>
      <c r="H912" s="33">
        <v>42095</v>
      </c>
      <c r="I912" s="1">
        <v>15093.04</v>
      </c>
    </row>
    <row r="913" spans="1:9" x14ac:dyDescent="0.25">
      <c r="A913" s="3">
        <v>100000130</v>
      </c>
      <c r="B913" t="s">
        <v>3274</v>
      </c>
      <c r="C913" t="s">
        <v>3452</v>
      </c>
      <c r="D913" t="s">
        <v>3266</v>
      </c>
      <c r="E913">
        <v>27</v>
      </c>
      <c r="F913" t="s">
        <v>3275</v>
      </c>
      <c r="G913" t="s">
        <v>3281</v>
      </c>
      <c r="H913" s="33">
        <v>42095</v>
      </c>
      <c r="I913" s="1">
        <v>27738.77</v>
      </c>
    </row>
    <row r="914" spans="1:9" x14ac:dyDescent="0.25">
      <c r="A914" s="3">
        <v>100000131</v>
      </c>
      <c r="B914" t="s">
        <v>3389</v>
      </c>
      <c r="C914" t="s">
        <v>3540</v>
      </c>
      <c r="D914" t="s">
        <v>3266</v>
      </c>
      <c r="E914">
        <v>41</v>
      </c>
      <c r="F914" t="s">
        <v>3275</v>
      </c>
      <c r="G914" t="s">
        <v>3281</v>
      </c>
      <c r="H914" s="33">
        <v>42095</v>
      </c>
      <c r="I914" s="1">
        <v>27557.08</v>
      </c>
    </row>
    <row r="915" spans="1:9" x14ac:dyDescent="0.25">
      <c r="A915" s="3">
        <v>100000133</v>
      </c>
      <c r="B915" t="s">
        <v>3378</v>
      </c>
      <c r="C915" t="s">
        <v>3566</v>
      </c>
      <c r="D915" t="s">
        <v>3266</v>
      </c>
      <c r="E915">
        <v>38</v>
      </c>
      <c r="F915" t="s">
        <v>3275</v>
      </c>
      <c r="G915" t="s">
        <v>3281</v>
      </c>
      <c r="H915" s="33">
        <v>42096</v>
      </c>
      <c r="I915" s="1">
        <v>40456.97</v>
      </c>
    </row>
    <row r="916" spans="1:9" x14ac:dyDescent="0.25">
      <c r="A916" s="3">
        <v>100000134</v>
      </c>
      <c r="B916" t="s">
        <v>3368</v>
      </c>
      <c r="C916" t="s">
        <v>3376</v>
      </c>
      <c r="D916" t="s">
        <v>3259</v>
      </c>
      <c r="E916">
        <v>34</v>
      </c>
      <c r="F916" t="s">
        <v>3275</v>
      </c>
      <c r="G916" t="s">
        <v>3257</v>
      </c>
      <c r="H916" s="33">
        <v>42096</v>
      </c>
      <c r="I916" s="1">
        <v>44744.24</v>
      </c>
    </row>
    <row r="917" spans="1:9" x14ac:dyDescent="0.25">
      <c r="A917" s="3">
        <v>100000135</v>
      </c>
      <c r="B917" t="s">
        <v>3337</v>
      </c>
      <c r="C917" t="s">
        <v>3447</v>
      </c>
      <c r="D917" t="s">
        <v>3259</v>
      </c>
      <c r="E917">
        <v>42</v>
      </c>
      <c r="F917" t="s">
        <v>3275</v>
      </c>
      <c r="G917" t="s">
        <v>3281</v>
      </c>
      <c r="H917" s="33">
        <v>42096</v>
      </c>
      <c r="I917" s="1">
        <v>56652.56</v>
      </c>
    </row>
    <row r="918" spans="1:9" x14ac:dyDescent="0.25">
      <c r="A918" s="3">
        <v>100000136</v>
      </c>
      <c r="B918" t="s">
        <v>3300</v>
      </c>
      <c r="C918" t="s">
        <v>3334</v>
      </c>
      <c r="D918" t="s">
        <v>3259</v>
      </c>
      <c r="E918">
        <v>26</v>
      </c>
      <c r="F918" t="s">
        <v>3275</v>
      </c>
      <c r="G918" t="s">
        <v>3281</v>
      </c>
      <c r="H918" s="33">
        <v>42096</v>
      </c>
      <c r="I918" s="1">
        <v>12994.18</v>
      </c>
    </row>
    <row r="919" spans="1:9" x14ac:dyDescent="0.25">
      <c r="A919" s="3">
        <v>100000137</v>
      </c>
      <c r="B919" t="s">
        <v>3529</v>
      </c>
      <c r="C919" t="s">
        <v>3483</v>
      </c>
      <c r="D919" t="s">
        <v>3266</v>
      </c>
      <c r="E919">
        <v>43</v>
      </c>
      <c r="F919" t="s">
        <v>3275</v>
      </c>
      <c r="G919" t="s">
        <v>3281</v>
      </c>
      <c r="H919" s="33">
        <v>42096</v>
      </c>
      <c r="I919" s="1">
        <v>42207.46</v>
      </c>
    </row>
    <row r="920" spans="1:9" x14ac:dyDescent="0.25">
      <c r="A920" s="3">
        <v>100000138</v>
      </c>
      <c r="B920" t="s">
        <v>3356</v>
      </c>
      <c r="C920" t="s">
        <v>3284</v>
      </c>
      <c r="D920" t="s">
        <v>3259</v>
      </c>
      <c r="E920">
        <v>37</v>
      </c>
      <c r="F920" t="s">
        <v>3275</v>
      </c>
      <c r="G920" t="s">
        <v>3281</v>
      </c>
      <c r="H920" s="33">
        <v>42096</v>
      </c>
      <c r="I920" s="1">
        <v>10704.25</v>
      </c>
    </row>
    <row r="921" spans="1:9" x14ac:dyDescent="0.25">
      <c r="A921" s="3">
        <v>100000139</v>
      </c>
      <c r="B921" t="s">
        <v>3572</v>
      </c>
      <c r="C921" t="s">
        <v>3509</v>
      </c>
      <c r="D921" t="s">
        <v>3266</v>
      </c>
      <c r="E921">
        <v>40</v>
      </c>
      <c r="F921" t="s">
        <v>3275</v>
      </c>
      <c r="G921" t="s">
        <v>3281</v>
      </c>
      <c r="H921" s="33">
        <v>42096</v>
      </c>
      <c r="I921" s="1">
        <v>57140.07</v>
      </c>
    </row>
    <row r="922" spans="1:9" x14ac:dyDescent="0.25">
      <c r="A922" s="3">
        <v>100000141</v>
      </c>
      <c r="B922" t="s">
        <v>3383</v>
      </c>
      <c r="C922" t="s">
        <v>3540</v>
      </c>
      <c r="D922" t="s">
        <v>3266</v>
      </c>
      <c r="E922">
        <v>45</v>
      </c>
      <c r="F922" t="s">
        <v>3275</v>
      </c>
      <c r="G922" t="s">
        <v>3281</v>
      </c>
      <c r="H922" s="33">
        <v>42097</v>
      </c>
      <c r="I922" s="1">
        <v>36584.21</v>
      </c>
    </row>
    <row r="923" spans="1:9" x14ac:dyDescent="0.25">
      <c r="A923" s="3">
        <v>100000143</v>
      </c>
      <c r="B923" t="s">
        <v>3327</v>
      </c>
      <c r="C923" t="s">
        <v>3319</v>
      </c>
      <c r="D923" t="s">
        <v>3259</v>
      </c>
      <c r="E923">
        <v>45</v>
      </c>
      <c r="F923" t="s">
        <v>3275</v>
      </c>
      <c r="G923" t="s">
        <v>3265</v>
      </c>
      <c r="H923" s="33">
        <v>42097</v>
      </c>
      <c r="I923" s="1">
        <v>40379.31</v>
      </c>
    </row>
    <row r="924" spans="1:9" x14ac:dyDescent="0.25">
      <c r="A924" s="3">
        <v>100000144</v>
      </c>
      <c r="B924" t="s">
        <v>3322</v>
      </c>
      <c r="C924" t="s">
        <v>3555</v>
      </c>
      <c r="D924" t="s">
        <v>3259</v>
      </c>
      <c r="E924">
        <v>26</v>
      </c>
      <c r="F924" t="s">
        <v>3275</v>
      </c>
      <c r="G924" t="s">
        <v>3281</v>
      </c>
      <c r="H924" s="33">
        <v>42097</v>
      </c>
      <c r="I924" s="1">
        <v>4539.24</v>
      </c>
    </row>
    <row r="925" spans="1:9" x14ac:dyDescent="0.25">
      <c r="A925" s="3">
        <v>100000145</v>
      </c>
      <c r="B925" t="s">
        <v>3372</v>
      </c>
      <c r="C925" t="s">
        <v>3319</v>
      </c>
      <c r="D925" t="s">
        <v>3259</v>
      </c>
      <c r="E925">
        <v>37</v>
      </c>
      <c r="F925" t="s">
        <v>3275</v>
      </c>
      <c r="G925" t="s">
        <v>3281</v>
      </c>
      <c r="H925" s="33">
        <v>42098</v>
      </c>
      <c r="I925" s="1">
        <v>89120.92</v>
      </c>
    </row>
    <row r="926" spans="1:9" x14ac:dyDescent="0.25">
      <c r="A926" s="3">
        <v>100000146</v>
      </c>
      <c r="B926" t="s">
        <v>3308</v>
      </c>
      <c r="C926" t="s">
        <v>3279</v>
      </c>
      <c r="D926" t="s">
        <v>3259</v>
      </c>
      <c r="E926">
        <v>41</v>
      </c>
      <c r="F926" t="s">
        <v>3275</v>
      </c>
      <c r="G926" t="s">
        <v>3281</v>
      </c>
      <c r="H926" s="33">
        <v>42099</v>
      </c>
      <c r="I926" s="1">
        <v>51707.8</v>
      </c>
    </row>
    <row r="927" spans="1:9" x14ac:dyDescent="0.25">
      <c r="A927" s="3">
        <v>100000147</v>
      </c>
      <c r="B927" t="s">
        <v>3341</v>
      </c>
      <c r="C927" t="s">
        <v>3565</v>
      </c>
      <c r="D927" t="s">
        <v>3259</v>
      </c>
      <c r="E927">
        <v>33</v>
      </c>
      <c r="F927" t="s">
        <v>3275</v>
      </c>
      <c r="G927" t="s">
        <v>3281</v>
      </c>
      <c r="H927" s="33">
        <v>42099</v>
      </c>
      <c r="I927" s="1">
        <v>4940.82</v>
      </c>
    </row>
    <row r="928" spans="1:9" x14ac:dyDescent="0.25">
      <c r="A928" s="3">
        <v>100000148</v>
      </c>
      <c r="B928" t="s">
        <v>3553</v>
      </c>
      <c r="C928" t="s">
        <v>3398</v>
      </c>
      <c r="D928" t="s">
        <v>3266</v>
      </c>
      <c r="E928">
        <v>37</v>
      </c>
      <c r="F928" t="s">
        <v>3275</v>
      </c>
      <c r="G928" t="s">
        <v>3281</v>
      </c>
      <c r="H928" s="33">
        <v>42099</v>
      </c>
      <c r="I928" s="1">
        <v>48405.93</v>
      </c>
    </row>
    <row r="929" spans="1:9" x14ac:dyDescent="0.25">
      <c r="A929" s="3">
        <v>100000149</v>
      </c>
      <c r="B929" t="s">
        <v>3339</v>
      </c>
      <c r="C929" t="s">
        <v>3277</v>
      </c>
      <c r="D929" t="s">
        <v>3259</v>
      </c>
      <c r="E929">
        <v>33</v>
      </c>
      <c r="F929" t="s">
        <v>3275</v>
      </c>
      <c r="G929" t="s">
        <v>3281</v>
      </c>
      <c r="H929" s="33">
        <v>42099</v>
      </c>
      <c r="I929" s="1">
        <v>32467.1</v>
      </c>
    </row>
    <row r="930" spans="1:9" x14ac:dyDescent="0.25">
      <c r="A930" s="3">
        <v>100000150</v>
      </c>
      <c r="B930" t="s">
        <v>3577</v>
      </c>
      <c r="C930" t="s">
        <v>3513</v>
      </c>
      <c r="D930" t="s">
        <v>3266</v>
      </c>
      <c r="E930">
        <v>29</v>
      </c>
      <c r="F930" t="s">
        <v>3275</v>
      </c>
      <c r="G930" t="s">
        <v>3281</v>
      </c>
      <c r="H930" s="33">
        <v>42099</v>
      </c>
      <c r="I930" s="1">
        <v>4020.51</v>
      </c>
    </row>
    <row r="931" spans="1:9" x14ac:dyDescent="0.25">
      <c r="A931" s="3">
        <v>100000151</v>
      </c>
      <c r="B931" t="s">
        <v>3543</v>
      </c>
      <c r="C931" t="s">
        <v>3342</v>
      </c>
      <c r="D931" t="s">
        <v>3259</v>
      </c>
      <c r="E931">
        <v>33</v>
      </c>
      <c r="F931" t="s">
        <v>3275</v>
      </c>
      <c r="G931" t="s">
        <v>3281</v>
      </c>
      <c r="H931" s="33">
        <v>42099</v>
      </c>
      <c r="I931" s="1">
        <v>5160.2700000000004</v>
      </c>
    </row>
    <row r="932" spans="1:9" x14ac:dyDescent="0.25">
      <c r="A932" s="3">
        <v>100000152</v>
      </c>
      <c r="B932" t="s">
        <v>3549</v>
      </c>
      <c r="C932" t="s">
        <v>3565</v>
      </c>
      <c r="D932" t="s">
        <v>3259</v>
      </c>
      <c r="E932">
        <v>32</v>
      </c>
      <c r="F932" t="s">
        <v>3275</v>
      </c>
      <c r="G932" t="s">
        <v>3281</v>
      </c>
      <c r="H932" s="33">
        <v>42099</v>
      </c>
      <c r="I932" s="1">
        <v>51576.88</v>
      </c>
    </row>
    <row r="933" spans="1:9" x14ac:dyDescent="0.25">
      <c r="A933" s="3">
        <v>100000153</v>
      </c>
      <c r="B933" t="s">
        <v>3324</v>
      </c>
      <c r="C933" t="s">
        <v>3528</v>
      </c>
      <c r="D933" t="s">
        <v>3266</v>
      </c>
      <c r="E933">
        <v>36</v>
      </c>
      <c r="F933" t="s">
        <v>3275</v>
      </c>
      <c r="G933" t="s">
        <v>3281</v>
      </c>
      <c r="H933" s="33">
        <v>42099</v>
      </c>
      <c r="I933" s="1">
        <v>57019.91</v>
      </c>
    </row>
    <row r="934" spans="1:9" x14ac:dyDescent="0.25">
      <c r="A934" s="3">
        <v>100000154</v>
      </c>
      <c r="B934" t="s">
        <v>3516</v>
      </c>
      <c r="C934" t="s">
        <v>3376</v>
      </c>
      <c r="D934" t="s">
        <v>3259</v>
      </c>
      <c r="E934">
        <v>46</v>
      </c>
      <c r="F934" t="s">
        <v>3275</v>
      </c>
      <c r="G934" t="s">
        <v>3281</v>
      </c>
      <c r="H934" s="33">
        <v>42099</v>
      </c>
      <c r="I934" s="1">
        <v>57365.32</v>
      </c>
    </row>
    <row r="935" spans="1:9" x14ac:dyDescent="0.25">
      <c r="A935" s="3">
        <v>100000155</v>
      </c>
      <c r="B935" t="s">
        <v>3311</v>
      </c>
      <c r="C935" t="s">
        <v>3393</v>
      </c>
      <c r="D935" t="s">
        <v>3259</v>
      </c>
      <c r="E935">
        <v>33</v>
      </c>
      <c r="F935" t="s">
        <v>3275</v>
      </c>
      <c r="G935" t="s">
        <v>3257</v>
      </c>
      <c r="H935" s="33">
        <v>42099</v>
      </c>
      <c r="I935" s="1">
        <v>1455.6</v>
      </c>
    </row>
    <row r="936" spans="1:9" x14ac:dyDescent="0.25">
      <c r="A936" s="3">
        <v>100000157</v>
      </c>
      <c r="B936" t="s">
        <v>3506</v>
      </c>
      <c r="C936" t="s">
        <v>3307</v>
      </c>
      <c r="D936" t="s">
        <v>3259</v>
      </c>
      <c r="E936">
        <v>32</v>
      </c>
      <c r="F936" t="s">
        <v>3275</v>
      </c>
      <c r="G936" t="s">
        <v>3281</v>
      </c>
      <c r="H936" s="33">
        <v>42099</v>
      </c>
      <c r="I936" s="1">
        <v>24927.39</v>
      </c>
    </row>
    <row r="937" spans="1:9" x14ac:dyDescent="0.25">
      <c r="A937" s="3">
        <v>100000158</v>
      </c>
      <c r="B937" t="s">
        <v>3354</v>
      </c>
      <c r="C937" t="s">
        <v>3376</v>
      </c>
      <c r="D937" t="s">
        <v>3259</v>
      </c>
      <c r="E937">
        <v>26</v>
      </c>
      <c r="F937" t="s">
        <v>3275</v>
      </c>
      <c r="G937" t="s">
        <v>3281</v>
      </c>
      <c r="H937" s="33">
        <v>42099</v>
      </c>
      <c r="I937" s="1">
        <v>1009.69</v>
      </c>
    </row>
    <row r="938" spans="1:9" x14ac:dyDescent="0.25">
      <c r="A938" s="3">
        <v>100000159</v>
      </c>
      <c r="B938" t="s">
        <v>3494</v>
      </c>
      <c r="C938" t="s">
        <v>3411</v>
      </c>
      <c r="D938" t="s">
        <v>3259</v>
      </c>
      <c r="E938">
        <v>30</v>
      </c>
      <c r="F938" t="s">
        <v>3275</v>
      </c>
      <c r="G938" t="s">
        <v>3281</v>
      </c>
      <c r="H938" s="33">
        <v>42099</v>
      </c>
      <c r="I938" s="1">
        <v>21871.43</v>
      </c>
    </row>
    <row r="939" spans="1:9" x14ac:dyDescent="0.25">
      <c r="A939" s="3">
        <v>100000160</v>
      </c>
      <c r="B939" t="s">
        <v>3495</v>
      </c>
      <c r="C939" t="s">
        <v>3512</v>
      </c>
      <c r="D939" t="s">
        <v>3259</v>
      </c>
      <c r="E939">
        <v>38</v>
      </c>
      <c r="F939" t="s">
        <v>3275</v>
      </c>
      <c r="G939" t="s">
        <v>3281</v>
      </c>
      <c r="H939" s="33">
        <v>42099</v>
      </c>
      <c r="I939" s="1">
        <v>7602.94</v>
      </c>
    </row>
    <row r="940" spans="1:9" x14ac:dyDescent="0.25">
      <c r="A940" s="3">
        <v>100000161</v>
      </c>
      <c r="B940" t="s">
        <v>3453</v>
      </c>
      <c r="C940" t="s">
        <v>3376</v>
      </c>
      <c r="D940" t="s">
        <v>3266</v>
      </c>
      <c r="E940">
        <v>42</v>
      </c>
      <c r="F940" t="s">
        <v>3275</v>
      </c>
      <c r="G940" t="s">
        <v>3281</v>
      </c>
      <c r="H940" s="33">
        <v>42099</v>
      </c>
      <c r="I940" s="1">
        <v>2337</v>
      </c>
    </row>
    <row r="941" spans="1:9" x14ac:dyDescent="0.25">
      <c r="A941" s="3">
        <v>100000162</v>
      </c>
      <c r="B941" t="s">
        <v>3579</v>
      </c>
      <c r="C941" t="s">
        <v>3369</v>
      </c>
      <c r="D941" t="s">
        <v>3266</v>
      </c>
      <c r="E941">
        <v>36</v>
      </c>
      <c r="F941" t="s">
        <v>3275</v>
      </c>
      <c r="G941" t="s">
        <v>3265</v>
      </c>
      <c r="H941" s="33">
        <v>42099</v>
      </c>
      <c r="I941" s="1">
        <v>61541.83</v>
      </c>
    </row>
    <row r="942" spans="1:9" x14ac:dyDescent="0.25">
      <c r="A942" s="3">
        <v>100000163</v>
      </c>
      <c r="B942" t="s">
        <v>3413</v>
      </c>
      <c r="C942" t="s">
        <v>3568</v>
      </c>
      <c r="D942" t="s">
        <v>3266</v>
      </c>
      <c r="E942">
        <v>39</v>
      </c>
      <c r="F942" t="s">
        <v>3275</v>
      </c>
      <c r="G942" t="s">
        <v>3281</v>
      </c>
      <c r="H942" s="33">
        <v>42099</v>
      </c>
      <c r="I942" s="1">
        <v>4120.66</v>
      </c>
    </row>
    <row r="943" spans="1:9" x14ac:dyDescent="0.25">
      <c r="A943" s="3">
        <v>100000169</v>
      </c>
      <c r="B943" t="s">
        <v>3525</v>
      </c>
      <c r="C943" t="s">
        <v>3435</v>
      </c>
      <c r="D943" t="s">
        <v>3259</v>
      </c>
      <c r="E943">
        <v>39</v>
      </c>
      <c r="F943" t="s">
        <v>3275</v>
      </c>
      <c r="G943" t="s">
        <v>3257</v>
      </c>
      <c r="H943" s="33">
        <v>42100</v>
      </c>
      <c r="I943" s="1">
        <v>71396.66</v>
      </c>
    </row>
    <row r="944" spans="1:9" x14ac:dyDescent="0.25">
      <c r="A944" s="3">
        <v>100000170</v>
      </c>
      <c r="B944" t="s">
        <v>3541</v>
      </c>
      <c r="C944" t="s">
        <v>3461</v>
      </c>
      <c r="D944" t="s">
        <v>3266</v>
      </c>
      <c r="E944">
        <v>32</v>
      </c>
      <c r="F944" t="s">
        <v>3275</v>
      </c>
      <c r="G944" t="s">
        <v>3265</v>
      </c>
      <c r="H944" s="33">
        <v>42100</v>
      </c>
      <c r="I944" s="1">
        <v>3290.79</v>
      </c>
    </row>
    <row r="945" spans="1:9" x14ac:dyDescent="0.25">
      <c r="A945" s="3">
        <v>100000171</v>
      </c>
      <c r="B945" t="s">
        <v>3283</v>
      </c>
      <c r="C945" t="s">
        <v>3269</v>
      </c>
      <c r="D945" t="s">
        <v>3259</v>
      </c>
      <c r="E945">
        <v>38</v>
      </c>
      <c r="F945" t="s">
        <v>3275</v>
      </c>
      <c r="G945" t="s">
        <v>3281</v>
      </c>
      <c r="H945" s="33">
        <v>42100</v>
      </c>
      <c r="I945" s="1">
        <v>13181.22</v>
      </c>
    </row>
    <row r="946" spans="1:9" x14ac:dyDescent="0.25">
      <c r="A946" s="3">
        <v>100000172</v>
      </c>
      <c r="B946" t="s">
        <v>3363</v>
      </c>
      <c r="C946" t="s">
        <v>3444</v>
      </c>
      <c r="D946" t="s">
        <v>3259</v>
      </c>
      <c r="E946">
        <v>42</v>
      </c>
      <c r="F946" t="s">
        <v>3275</v>
      </c>
      <c r="G946" t="s">
        <v>3257</v>
      </c>
      <c r="H946" s="33">
        <v>42100</v>
      </c>
      <c r="I946" s="1">
        <v>62923.29</v>
      </c>
    </row>
    <row r="947" spans="1:9" x14ac:dyDescent="0.25">
      <c r="A947" s="3">
        <v>100000173</v>
      </c>
      <c r="B947" t="s">
        <v>3268</v>
      </c>
      <c r="C947" t="s">
        <v>3514</v>
      </c>
      <c r="D947" t="s">
        <v>3266</v>
      </c>
      <c r="E947">
        <v>26</v>
      </c>
      <c r="F947" t="s">
        <v>3275</v>
      </c>
      <c r="G947" t="s">
        <v>3281</v>
      </c>
      <c r="H947" s="33">
        <v>42100</v>
      </c>
      <c r="I947" s="1">
        <v>93353.93</v>
      </c>
    </row>
    <row r="948" spans="1:9" x14ac:dyDescent="0.25">
      <c r="A948" s="3">
        <v>100000174</v>
      </c>
      <c r="B948" t="s">
        <v>3471</v>
      </c>
      <c r="C948" t="s">
        <v>3362</v>
      </c>
      <c r="D948" t="s">
        <v>3266</v>
      </c>
      <c r="E948">
        <v>31</v>
      </c>
      <c r="F948" t="s">
        <v>3275</v>
      </c>
      <c r="G948" t="s">
        <v>3281</v>
      </c>
      <c r="H948" s="33">
        <v>42100</v>
      </c>
      <c r="I948" s="1">
        <v>46078.71</v>
      </c>
    </row>
    <row r="949" spans="1:9" x14ac:dyDescent="0.25">
      <c r="A949" s="3">
        <v>100000175</v>
      </c>
      <c r="B949" t="s">
        <v>3578</v>
      </c>
      <c r="C949" t="s">
        <v>3442</v>
      </c>
      <c r="D949" t="s">
        <v>3259</v>
      </c>
      <c r="E949">
        <v>31</v>
      </c>
      <c r="F949" t="s">
        <v>3275</v>
      </c>
      <c r="G949" t="s">
        <v>3281</v>
      </c>
      <c r="H949" s="33">
        <v>42100</v>
      </c>
      <c r="I949" s="1">
        <v>15986.62</v>
      </c>
    </row>
    <row r="950" spans="1:9" x14ac:dyDescent="0.25">
      <c r="A950" s="3">
        <v>100000176</v>
      </c>
      <c r="B950" t="s">
        <v>3443</v>
      </c>
      <c r="C950" t="s">
        <v>3346</v>
      </c>
      <c r="D950" t="s">
        <v>3266</v>
      </c>
      <c r="E950">
        <v>25</v>
      </c>
      <c r="F950" t="s">
        <v>3275</v>
      </c>
      <c r="G950" t="s">
        <v>3281</v>
      </c>
      <c r="H950" s="33">
        <v>42100</v>
      </c>
      <c r="I950" s="1">
        <v>27384.85</v>
      </c>
    </row>
    <row r="951" spans="1:9" x14ac:dyDescent="0.25">
      <c r="A951" s="3">
        <v>100000177</v>
      </c>
      <c r="B951" t="s">
        <v>3544</v>
      </c>
      <c r="C951" t="s">
        <v>3474</v>
      </c>
      <c r="D951" t="s">
        <v>3259</v>
      </c>
      <c r="E951">
        <v>35</v>
      </c>
      <c r="F951" t="s">
        <v>3275</v>
      </c>
      <c r="G951" t="s">
        <v>3281</v>
      </c>
      <c r="H951" s="33">
        <v>42100</v>
      </c>
      <c r="I951" s="1">
        <v>70349.320000000007</v>
      </c>
    </row>
    <row r="952" spans="1:9" x14ac:dyDescent="0.25">
      <c r="A952" s="3">
        <v>100000178</v>
      </c>
      <c r="B952" t="s">
        <v>3538</v>
      </c>
      <c r="C952" t="s">
        <v>3388</v>
      </c>
      <c r="D952" t="s">
        <v>3259</v>
      </c>
      <c r="E952">
        <v>33</v>
      </c>
      <c r="F952" t="s">
        <v>3275</v>
      </c>
      <c r="G952" t="s">
        <v>3257</v>
      </c>
      <c r="H952" s="33">
        <v>42100</v>
      </c>
      <c r="I952" s="1">
        <v>60748.04</v>
      </c>
    </row>
    <row r="953" spans="1:9" x14ac:dyDescent="0.25">
      <c r="A953" s="3">
        <v>100000181</v>
      </c>
      <c r="B953" t="s">
        <v>3451</v>
      </c>
      <c r="C953" t="s">
        <v>3403</v>
      </c>
      <c r="D953" t="s">
        <v>3266</v>
      </c>
      <c r="E953">
        <v>32</v>
      </c>
      <c r="F953" t="s">
        <v>3275</v>
      </c>
      <c r="G953" t="s">
        <v>3281</v>
      </c>
      <c r="H953" s="33">
        <v>42101</v>
      </c>
      <c r="I953" s="1">
        <v>99806.54</v>
      </c>
    </row>
    <row r="954" spans="1:9" x14ac:dyDescent="0.25">
      <c r="A954" s="3">
        <v>100000182</v>
      </c>
      <c r="B954" t="s">
        <v>3289</v>
      </c>
      <c r="C954" t="s">
        <v>3319</v>
      </c>
      <c r="D954" t="s">
        <v>3259</v>
      </c>
      <c r="E954">
        <v>36</v>
      </c>
      <c r="F954" t="s">
        <v>3275</v>
      </c>
      <c r="G954" t="s">
        <v>3281</v>
      </c>
      <c r="H954" s="33">
        <v>42101</v>
      </c>
      <c r="I954" s="1">
        <v>21236.23</v>
      </c>
    </row>
    <row r="955" spans="1:9" x14ac:dyDescent="0.25">
      <c r="A955" s="3">
        <v>100000183</v>
      </c>
      <c r="B955" t="s">
        <v>3264</v>
      </c>
      <c r="C955" t="s">
        <v>3388</v>
      </c>
      <c r="D955" t="s">
        <v>3259</v>
      </c>
      <c r="E955">
        <v>31</v>
      </c>
      <c r="F955" t="s">
        <v>3275</v>
      </c>
      <c r="G955" t="s">
        <v>3281</v>
      </c>
      <c r="H955" s="33">
        <v>42101</v>
      </c>
      <c r="I955" s="1">
        <v>115312.87</v>
      </c>
    </row>
    <row r="956" spans="1:9" x14ac:dyDescent="0.25">
      <c r="A956" s="3">
        <v>100000184</v>
      </c>
      <c r="B956" t="s">
        <v>3412</v>
      </c>
      <c r="C956" t="s">
        <v>3502</v>
      </c>
      <c r="D956" t="s">
        <v>3259</v>
      </c>
      <c r="E956">
        <v>33</v>
      </c>
      <c r="F956" t="s">
        <v>3275</v>
      </c>
      <c r="G956" t="s">
        <v>3265</v>
      </c>
      <c r="H956" s="33">
        <v>42101</v>
      </c>
      <c r="I956" s="1">
        <v>80564.87</v>
      </c>
    </row>
    <row r="957" spans="1:9" x14ac:dyDescent="0.25">
      <c r="A957" s="3">
        <v>100000185</v>
      </c>
      <c r="B957" t="s">
        <v>3489</v>
      </c>
      <c r="C957" t="s">
        <v>3315</v>
      </c>
      <c r="D957" t="s">
        <v>3259</v>
      </c>
      <c r="E957">
        <v>40</v>
      </c>
      <c r="F957" t="s">
        <v>3275</v>
      </c>
      <c r="G957" t="s">
        <v>3265</v>
      </c>
      <c r="H957" s="33">
        <v>42101</v>
      </c>
      <c r="I957" s="1">
        <v>21351.4</v>
      </c>
    </row>
    <row r="958" spans="1:9" x14ac:dyDescent="0.25">
      <c r="A958" s="3">
        <v>100000187</v>
      </c>
      <c r="B958" t="s">
        <v>3579</v>
      </c>
      <c r="C958" t="s">
        <v>3526</v>
      </c>
      <c r="D958" t="s">
        <v>3266</v>
      </c>
      <c r="E958">
        <v>46</v>
      </c>
      <c r="F958" t="s">
        <v>3275</v>
      </c>
      <c r="G958" t="s">
        <v>3281</v>
      </c>
      <c r="H958" s="33">
        <v>42102</v>
      </c>
      <c r="I958" s="1">
        <v>40685.39</v>
      </c>
    </row>
    <row r="959" spans="1:9" x14ac:dyDescent="0.25">
      <c r="A959" s="3">
        <v>100000188</v>
      </c>
      <c r="B959" t="s">
        <v>3395</v>
      </c>
      <c r="C959" t="s">
        <v>3391</v>
      </c>
      <c r="D959" t="s">
        <v>3266</v>
      </c>
      <c r="E959">
        <v>29</v>
      </c>
      <c r="F959" t="s">
        <v>3275</v>
      </c>
      <c r="G959" t="s">
        <v>3281</v>
      </c>
      <c r="H959" s="33">
        <v>42102</v>
      </c>
      <c r="I959" s="1">
        <v>22659.88</v>
      </c>
    </row>
    <row r="960" spans="1:9" x14ac:dyDescent="0.25">
      <c r="A960" s="3">
        <v>100000189</v>
      </c>
      <c r="B960" t="s">
        <v>3443</v>
      </c>
      <c r="C960" t="s">
        <v>3461</v>
      </c>
      <c r="D960" t="s">
        <v>3266</v>
      </c>
      <c r="E960">
        <v>40</v>
      </c>
      <c r="F960" t="s">
        <v>3275</v>
      </c>
      <c r="G960" t="s">
        <v>3281</v>
      </c>
      <c r="H960" s="33">
        <v>42102</v>
      </c>
      <c r="I960" s="1">
        <v>9431.0400000000009</v>
      </c>
    </row>
    <row r="961" spans="1:9" x14ac:dyDescent="0.25">
      <c r="A961" s="3">
        <v>100000190</v>
      </c>
      <c r="B961" t="s">
        <v>3545</v>
      </c>
      <c r="C961" t="s">
        <v>3286</v>
      </c>
      <c r="D961" t="s">
        <v>3266</v>
      </c>
      <c r="E961">
        <v>25</v>
      </c>
      <c r="F961" t="s">
        <v>3275</v>
      </c>
      <c r="G961" t="s">
        <v>3265</v>
      </c>
      <c r="H961" s="33">
        <v>42102</v>
      </c>
      <c r="I961" s="1">
        <v>58714.66</v>
      </c>
    </row>
    <row r="962" spans="1:9" x14ac:dyDescent="0.25">
      <c r="A962" s="3">
        <v>100000192</v>
      </c>
      <c r="B962" t="s">
        <v>3528</v>
      </c>
      <c r="C962" t="s">
        <v>3525</v>
      </c>
      <c r="D962" t="s">
        <v>3259</v>
      </c>
      <c r="E962">
        <v>39</v>
      </c>
      <c r="F962" t="s">
        <v>3275</v>
      </c>
      <c r="G962" t="s">
        <v>3281</v>
      </c>
      <c r="H962" s="33">
        <v>42103</v>
      </c>
      <c r="I962" s="1">
        <v>48396.17</v>
      </c>
    </row>
    <row r="963" spans="1:9" x14ac:dyDescent="0.25">
      <c r="A963" s="3">
        <v>100000193</v>
      </c>
      <c r="B963" t="s">
        <v>3285</v>
      </c>
      <c r="C963" t="s">
        <v>3540</v>
      </c>
      <c r="D963" t="s">
        <v>3266</v>
      </c>
      <c r="E963">
        <v>44</v>
      </c>
      <c r="F963" t="s">
        <v>3275</v>
      </c>
      <c r="G963" t="s">
        <v>3265</v>
      </c>
      <c r="H963" s="33">
        <v>42104</v>
      </c>
      <c r="I963" s="1">
        <v>12283.3</v>
      </c>
    </row>
    <row r="964" spans="1:9" x14ac:dyDescent="0.25">
      <c r="A964" s="3">
        <v>100000194</v>
      </c>
      <c r="B964" t="s">
        <v>3323</v>
      </c>
      <c r="C964" t="s">
        <v>3502</v>
      </c>
      <c r="D964" t="s">
        <v>3259</v>
      </c>
      <c r="E964">
        <v>40</v>
      </c>
      <c r="F964" t="s">
        <v>3275</v>
      </c>
      <c r="G964" t="s">
        <v>3281</v>
      </c>
      <c r="H964" s="33">
        <v>42104</v>
      </c>
      <c r="I964" s="1">
        <v>29331.41</v>
      </c>
    </row>
    <row r="965" spans="1:9" x14ac:dyDescent="0.25">
      <c r="A965" s="3">
        <v>100000195</v>
      </c>
      <c r="B965" t="s">
        <v>3413</v>
      </c>
      <c r="C965" t="s">
        <v>3361</v>
      </c>
      <c r="D965" t="s">
        <v>3266</v>
      </c>
      <c r="E965">
        <v>35</v>
      </c>
      <c r="F965" t="s">
        <v>3275</v>
      </c>
      <c r="G965" t="s">
        <v>3281</v>
      </c>
      <c r="H965" s="33">
        <v>42104</v>
      </c>
      <c r="I965" s="1">
        <v>16390.11</v>
      </c>
    </row>
    <row r="966" spans="1:9" x14ac:dyDescent="0.25">
      <c r="A966" s="3">
        <v>100000196</v>
      </c>
      <c r="B966" t="s">
        <v>3569</v>
      </c>
      <c r="C966" t="s">
        <v>3438</v>
      </c>
      <c r="D966" t="s">
        <v>3266</v>
      </c>
      <c r="E966">
        <v>32</v>
      </c>
      <c r="F966" t="s">
        <v>3275</v>
      </c>
      <c r="G966" t="s">
        <v>3281</v>
      </c>
      <c r="H966" s="33">
        <v>42104</v>
      </c>
      <c r="I966" s="1">
        <v>87203.66</v>
      </c>
    </row>
    <row r="967" spans="1:9" x14ac:dyDescent="0.25">
      <c r="A967" s="3">
        <v>100000197</v>
      </c>
      <c r="B967" t="s">
        <v>3525</v>
      </c>
      <c r="C967" t="s">
        <v>3336</v>
      </c>
      <c r="D967" t="s">
        <v>3259</v>
      </c>
      <c r="E967">
        <v>38</v>
      </c>
      <c r="F967" t="s">
        <v>3275</v>
      </c>
      <c r="G967" t="s">
        <v>3257</v>
      </c>
      <c r="H967" s="33">
        <v>42105</v>
      </c>
      <c r="I967" s="1">
        <v>3141.6</v>
      </c>
    </row>
    <row r="968" spans="1:9" x14ac:dyDescent="0.25">
      <c r="A968" s="3">
        <v>100000198</v>
      </c>
      <c r="B968" t="s">
        <v>3311</v>
      </c>
      <c r="C968" t="s">
        <v>3561</v>
      </c>
      <c r="D968" t="s">
        <v>3259</v>
      </c>
      <c r="E968">
        <v>29</v>
      </c>
      <c r="F968" t="s">
        <v>3275</v>
      </c>
      <c r="G968" t="s">
        <v>3281</v>
      </c>
      <c r="H968" s="33">
        <v>42105</v>
      </c>
      <c r="I968" s="1">
        <v>2299.2600000000002</v>
      </c>
    </row>
    <row r="969" spans="1:9" x14ac:dyDescent="0.25">
      <c r="A969" s="3">
        <v>100000199</v>
      </c>
      <c r="B969" t="s">
        <v>3503</v>
      </c>
      <c r="C969" t="s">
        <v>3305</v>
      </c>
      <c r="D969" t="s">
        <v>3266</v>
      </c>
      <c r="E969">
        <v>31</v>
      </c>
      <c r="F969" t="s">
        <v>3275</v>
      </c>
      <c r="G969" t="s">
        <v>3257</v>
      </c>
      <c r="H969" s="33">
        <v>42105</v>
      </c>
      <c r="I969" s="1">
        <v>44162.06</v>
      </c>
    </row>
    <row r="970" spans="1:9" x14ac:dyDescent="0.25">
      <c r="A970" s="3">
        <v>100000200</v>
      </c>
      <c r="B970" t="s">
        <v>3302</v>
      </c>
      <c r="C970" t="s">
        <v>3334</v>
      </c>
      <c r="D970" t="s">
        <v>3266</v>
      </c>
      <c r="E970">
        <v>47</v>
      </c>
      <c r="F970" t="s">
        <v>3275</v>
      </c>
      <c r="G970" t="s">
        <v>3281</v>
      </c>
      <c r="H970" s="33">
        <v>42105</v>
      </c>
      <c r="I970" s="1">
        <v>90868.86</v>
      </c>
    </row>
    <row r="971" spans="1:9" x14ac:dyDescent="0.25">
      <c r="A971" s="3">
        <v>100000201</v>
      </c>
      <c r="B971" t="s">
        <v>3528</v>
      </c>
      <c r="C971" t="s">
        <v>3490</v>
      </c>
      <c r="D971" t="s">
        <v>3259</v>
      </c>
      <c r="E971">
        <v>34</v>
      </c>
      <c r="F971" t="s">
        <v>3275</v>
      </c>
      <c r="G971" t="s">
        <v>3265</v>
      </c>
      <c r="H971" s="33">
        <v>42106</v>
      </c>
      <c r="I971" s="1">
        <v>37985.15</v>
      </c>
    </row>
    <row r="972" spans="1:9" x14ac:dyDescent="0.25">
      <c r="A972" s="3">
        <v>100000202</v>
      </c>
      <c r="B972" t="s">
        <v>3547</v>
      </c>
      <c r="C972" t="s">
        <v>3558</v>
      </c>
      <c r="D972" t="s">
        <v>3266</v>
      </c>
      <c r="E972">
        <v>37</v>
      </c>
      <c r="F972" t="s">
        <v>3275</v>
      </c>
      <c r="G972" t="s">
        <v>3281</v>
      </c>
      <c r="H972" s="33">
        <v>42106</v>
      </c>
      <c r="I972" s="1">
        <v>54630.38</v>
      </c>
    </row>
    <row r="973" spans="1:9" x14ac:dyDescent="0.25">
      <c r="A973" s="3">
        <v>100000203</v>
      </c>
      <c r="B973" t="s">
        <v>3448</v>
      </c>
      <c r="C973" t="s">
        <v>3393</v>
      </c>
      <c r="D973" t="s">
        <v>3266</v>
      </c>
      <c r="E973">
        <v>40</v>
      </c>
      <c r="F973" t="s">
        <v>3275</v>
      </c>
      <c r="G973" t="s">
        <v>3281</v>
      </c>
      <c r="H973" s="33">
        <v>42106</v>
      </c>
      <c r="I973" s="1">
        <v>60648.52</v>
      </c>
    </row>
    <row r="974" spans="1:9" x14ac:dyDescent="0.25">
      <c r="A974" s="3">
        <v>100000204</v>
      </c>
      <c r="B974" t="s">
        <v>3547</v>
      </c>
      <c r="C974" t="s">
        <v>3423</v>
      </c>
      <c r="D974" t="s">
        <v>3266</v>
      </c>
      <c r="E974">
        <v>26</v>
      </c>
      <c r="F974" t="s">
        <v>3275</v>
      </c>
      <c r="G974" t="s">
        <v>3281</v>
      </c>
      <c r="H974" s="33">
        <v>42106</v>
      </c>
      <c r="I974" s="1">
        <v>18894.189999999999</v>
      </c>
    </row>
    <row r="975" spans="1:9" x14ac:dyDescent="0.25">
      <c r="A975" s="3">
        <v>100000205</v>
      </c>
      <c r="B975" t="s">
        <v>3389</v>
      </c>
      <c r="C975" t="s">
        <v>3513</v>
      </c>
      <c r="D975" t="s">
        <v>3266</v>
      </c>
      <c r="E975">
        <v>25</v>
      </c>
      <c r="F975" t="s">
        <v>3275</v>
      </c>
      <c r="G975" t="s">
        <v>3257</v>
      </c>
      <c r="H975" s="33">
        <v>42106</v>
      </c>
      <c r="I975" s="1">
        <v>79603.360000000001</v>
      </c>
    </row>
    <row r="976" spans="1:9" x14ac:dyDescent="0.25">
      <c r="A976" s="3">
        <v>100000206</v>
      </c>
      <c r="B976" t="s">
        <v>3465</v>
      </c>
      <c r="C976" t="s">
        <v>3315</v>
      </c>
      <c r="D976" t="s">
        <v>3266</v>
      </c>
      <c r="E976">
        <v>36</v>
      </c>
      <c r="F976" t="s">
        <v>3275</v>
      </c>
      <c r="G976" t="s">
        <v>3281</v>
      </c>
      <c r="H976" s="33">
        <v>42106</v>
      </c>
      <c r="I976" s="1">
        <v>109026.81</v>
      </c>
    </row>
    <row r="977" spans="1:9" x14ac:dyDescent="0.25">
      <c r="A977" s="3">
        <v>100000207</v>
      </c>
      <c r="B977" t="s">
        <v>3525</v>
      </c>
      <c r="C977" t="s">
        <v>3310</v>
      </c>
      <c r="D977" t="s">
        <v>3259</v>
      </c>
      <c r="E977">
        <v>41</v>
      </c>
      <c r="F977" t="s">
        <v>3275</v>
      </c>
      <c r="G977" t="s">
        <v>3281</v>
      </c>
      <c r="H977" s="33">
        <v>42106</v>
      </c>
      <c r="I977" s="1">
        <v>73998.37</v>
      </c>
    </row>
    <row r="978" spans="1:9" x14ac:dyDescent="0.25">
      <c r="A978" s="3">
        <v>100000208</v>
      </c>
      <c r="B978" t="s">
        <v>3510</v>
      </c>
      <c r="C978" t="s">
        <v>3271</v>
      </c>
      <c r="D978" t="s">
        <v>3259</v>
      </c>
      <c r="E978">
        <v>39</v>
      </c>
      <c r="F978" t="s">
        <v>3275</v>
      </c>
      <c r="G978" t="s">
        <v>3281</v>
      </c>
      <c r="H978" s="33">
        <v>42106</v>
      </c>
      <c r="I978" s="1">
        <v>3734.24</v>
      </c>
    </row>
    <row r="979" spans="1:9" x14ac:dyDescent="0.25">
      <c r="A979" s="3">
        <v>100000209</v>
      </c>
      <c r="B979" t="s">
        <v>3264</v>
      </c>
      <c r="C979" t="s">
        <v>3550</v>
      </c>
      <c r="D979" t="s">
        <v>3259</v>
      </c>
      <c r="E979">
        <v>39</v>
      </c>
      <c r="F979" t="s">
        <v>3275</v>
      </c>
      <c r="G979" t="s">
        <v>3257</v>
      </c>
      <c r="H979" s="33">
        <v>42106</v>
      </c>
      <c r="I979" s="1">
        <v>23322.33</v>
      </c>
    </row>
    <row r="980" spans="1:9" x14ac:dyDescent="0.25">
      <c r="A980" s="3">
        <v>100000211</v>
      </c>
      <c r="B980" t="s">
        <v>3295</v>
      </c>
      <c r="C980" t="s">
        <v>3540</v>
      </c>
      <c r="D980" t="s">
        <v>3259</v>
      </c>
      <c r="E980">
        <v>39</v>
      </c>
      <c r="F980" t="s">
        <v>3275</v>
      </c>
      <c r="G980" t="s">
        <v>3281</v>
      </c>
      <c r="H980" s="33">
        <v>42107</v>
      </c>
      <c r="I980" s="1">
        <v>52505.16</v>
      </c>
    </row>
    <row r="981" spans="1:9" x14ac:dyDescent="0.25">
      <c r="A981" s="3">
        <v>100000212</v>
      </c>
      <c r="B981" t="s">
        <v>3460</v>
      </c>
      <c r="C981" t="s">
        <v>3561</v>
      </c>
      <c r="D981" t="s">
        <v>3259</v>
      </c>
      <c r="E981">
        <v>34</v>
      </c>
      <c r="F981" t="s">
        <v>3275</v>
      </c>
      <c r="G981" t="s">
        <v>3281</v>
      </c>
      <c r="H981" s="33">
        <v>42107</v>
      </c>
      <c r="I981" s="1">
        <v>16569.82</v>
      </c>
    </row>
    <row r="982" spans="1:9" x14ac:dyDescent="0.25">
      <c r="A982" s="3">
        <v>100000213</v>
      </c>
      <c r="B982" t="s">
        <v>3479</v>
      </c>
      <c r="C982" t="s">
        <v>3342</v>
      </c>
      <c r="D982" t="s">
        <v>3266</v>
      </c>
      <c r="E982">
        <v>29</v>
      </c>
      <c r="F982" t="s">
        <v>3275</v>
      </c>
      <c r="G982" t="s">
        <v>3257</v>
      </c>
      <c r="H982" s="33">
        <v>42107</v>
      </c>
      <c r="I982" s="1">
        <v>21065.22</v>
      </c>
    </row>
    <row r="983" spans="1:9" x14ac:dyDescent="0.25">
      <c r="A983" s="3">
        <v>100000215</v>
      </c>
      <c r="B983" t="s">
        <v>3571</v>
      </c>
      <c r="C983" t="s">
        <v>3487</v>
      </c>
      <c r="D983" t="s">
        <v>3259</v>
      </c>
      <c r="E983">
        <v>39</v>
      </c>
      <c r="F983" t="s">
        <v>3275</v>
      </c>
      <c r="G983" t="s">
        <v>3257</v>
      </c>
      <c r="H983" s="33">
        <v>42107</v>
      </c>
      <c r="I983" s="1">
        <v>34338.839999999997</v>
      </c>
    </row>
    <row r="984" spans="1:9" x14ac:dyDescent="0.25">
      <c r="A984" s="3">
        <v>100000216</v>
      </c>
      <c r="B984" t="s">
        <v>3459</v>
      </c>
      <c r="C984" t="s">
        <v>3458</v>
      </c>
      <c r="D984" t="s">
        <v>3259</v>
      </c>
      <c r="E984">
        <v>38</v>
      </c>
      <c r="F984" t="s">
        <v>3275</v>
      </c>
      <c r="G984" t="s">
        <v>3281</v>
      </c>
      <c r="H984" s="33">
        <v>42107</v>
      </c>
      <c r="I984" s="1">
        <v>48146.54</v>
      </c>
    </row>
    <row r="985" spans="1:9" x14ac:dyDescent="0.25">
      <c r="A985" s="3">
        <v>100000217</v>
      </c>
      <c r="B985" t="s">
        <v>3374</v>
      </c>
      <c r="C985" t="s">
        <v>3472</v>
      </c>
      <c r="D985" t="s">
        <v>3266</v>
      </c>
      <c r="E985">
        <v>28</v>
      </c>
      <c r="F985" t="s">
        <v>3275</v>
      </c>
      <c r="G985" t="s">
        <v>3281</v>
      </c>
      <c r="H985" s="33">
        <v>42107</v>
      </c>
      <c r="I985" s="1">
        <v>27008.87</v>
      </c>
    </row>
    <row r="986" spans="1:9" x14ac:dyDescent="0.25">
      <c r="A986" s="3">
        <v>100000218</v>
      </c>
      <c r="B986" t="s">
        <v>3313</v>
      </c>
      <c r="C986" t="s">
        <v>3342</v>
      </c>
      <c r="D986" t="s">
        <v>3266</v>
      </c>
      <c r="E986">
        <v>29</v>
      </c>
      <c r="F986" t="s">
        <v>3275</v>
      </c>
      <c r="G986" t="s">
        <v>3281</v>
      </c>
      <c r="H986" s="33">
        <v>42108</v>
      </c>
      <c r="I986" s="1">
        <v>29907.72</v>
      </c>
    </row>
    <row r="987" spans="1:9" x14ac:dyDescent="0.25">
      <c r="A987" s="3">
        <v>100000219</v>
      </c>
      <c r="B987" t="s">
        <v>3495</v>
      </c>
      <c r="C987" t="s">
        <v>3422</v>
      </c>
      <c r="D987" t="s">
        <v>3259</v>
      </c>
      <c r="E987">
        <v>25</v>
      </c>
      <c r="F987" t="s">
        <v>3275</v>
      </c>
      <c r="G987" t="s">
        <v>3281</v>
      </c>
      <c r="H987" s="33">
        <v>42108</v>
      </c>
      <c r="I987" s="1">
        <v>31660.86</v>
      </c>
    </row>
    <row r="988" spans="1:9" x14ac:dyDescent="0.25">
      <c r="A988" s="3">
        <v>100000220</v>
      </c>
      <c r="B988" t="s">
        <v>3478</v>
      </c>
      <c r="C988" t="s">
        <v>3332</v>
      </c>
      <c r="D988" t="s">
        <v>3266</v>
      </c>
      <c r="E988">
        <v>38</v>
      </c>
      <c r="F988" t="s">
        <v>3275</v>
      </c>
      <c r="G988" t="s">
        <v>3265</v>
      </c>
      <c r="H988" s="33">
        <v>42108</v>
      </c>
      <c r="I988" s="1">
        <v>33509.17</v>
      </c>
    </row>
    <row r="989" spans="1:9" x14ac:dyDescent="0.25">
      <c r="A989" s="3">
        <v>100000221</v>
      </c>
      <c r="B989" t="s">
        <v>3421</v>
      </c>
      <c r="C989" t="s">
        <v>3393</v>
      </c>
      <c r="D989" t="s">
        <v>3266</v>
      </c>
      <c r="E989">
        <v>45</v>
      </c>
      <c r="F989" t="s">
        <v>3275</v>
      </c>
      <c r="G989" t="s">
        <v>3257</v>
      </c>
      <c r="H989" s="33">
        <v>42108</v>
      </c>
      <c r="I989" s="1">
        <v>2575.63</v>
      </c>
    </row>
    <row r="990" spans="1:9" x14ac:dyDescent="0.25">
      <c r="A990" s="3">
        <v>100000222</v>
      </c>
      <c r="B990" t="s">
        <v>3576</v>
      </c>
      <c r="C990" t="s">
        <v>3461</v>
      </c>
      <c r="D990" t="s">
        <v>3266</v>
      </c>
      <c r="E990">
        <v>33</v>
      </c>
      <c r="F990" t="s">
        <v>3275</v>
      </c>
      <c r="G990" t="s">
        <v>3281</v>
      </c>
      <c r="H990" s="33">
        <v>42108</v>
      </c>
      <c r="I990" s="1">
        <v>4072.58</v>
      </c>
    </row>
    <row r="991" spans="1:9" x14ac:dyDescent="0.25">
      <c r="A991" s="3">
        <v>100000223</v>
      </c>
      <c r="B991" t="s">
        <v>3494</v>
      </c>
      <c r="C991" t="s">
        <v>3360</v>
      </c>
      <c r="D991" t="s">
        <v>3259</v>
      </c>
      <c r="E991">
        <v>32</v>
      </c>
      <c r="F991" t="s">
        <v>3275</v>
      </c>
      <c r="G991" t="s">
        <v>3281</v>
      </c>
      <c r="H991" s="33">
        <v>42108</v>
      </c>
      <c r="I991" s="1">
        <v>15375.41</v>
      </c>
    </row>
    <row r="992" spans="1:9" x14ac:dyDescent="0.25">
      <c r="A992" s="3">
        <v>100000224</v>
      </c>
      <c r="B992" t="s">
        <v>3264</v>
      </c>
      <c r="C992" t="s">
        <v>3367</v>
      </c>
      <c r="D992" t="s">
        <v>3259</v>
      </c>
      <c r="E992">
        <v>43</v>
      </c>
      <c r="F992" t="s">
        <v>3275</v>
      </c>
      <c r="G992" t="s">
        <v>3281</v>
      </c>
      <c r="H992" s="33">
        <v>42108</v>
      </c>
      <c r="I992" s="1">
        <v>18103.72</v>
      </c>
    </row>
    <row r="993" spans="1:9" x14ac:dyDescent="0.25">
      <c r="A993" s="3">
        <v>100000225</v>
      </c>
      <c r="B993" t="s">
        <v>3337</v>
      </c>
      <c r="C993" t="s">
        <v>3365</v>
      </c>
      <c r="D993" t="s">
        <v>3259</v>
      </c>
      <c r="E993">
        <v>31</v>
      </c>
      <c r="F993" t="s">
        <v>3275</v>
      </c>
      <c r="G993" t="s">
        <v>3281</v>
      </c>
      <c r="H993" s="33">
        <v>42108</v>
      </c>
      <c r="I993" s="1">
        <v>63230.57</v>
      </c>
    </row>
    <row r="994" spans="1:9" x14ac:dyDescent="0.25">
      <c r="A994" s="3">
        <v>100000226</v>
      </c>
      <c r="B994" t="s">
        <v>3530</v>
      </c>
      <c r="C994" t="s">
        <v>3537</v>
      </c>
      <c r="D994" t="s">
        <v>3259</v>
      </c>
      <c r="E994">
        <v>40</v>
      </c>
      <c r="F994" t="s">
        <v>3275</v>
      </c>
      <c r="G994" t="s">
        <v>3281</v>
      </c>
      <c r="H994" s="33">
        <v>42108</v>
      </c>
      <c r="I994" s="1">
        <v>9875.43</v>
      </c>
    </row>
    <row r="995" spans="1:9" x14ac:dyDescent="0.25">
      <c r="A995" s="3">
        <v>100000227</v>
      </c>
      <c r="B995" t="s">
        <v>3543</v>
      </c>
      <c r="C995" t="s">
        <v>3346</v>
      </c>
      <c r="D995" t="s">
        <v>3259</v>
      </c>
      <c r="E995">
        <v>29</v>
      </c>
      <c r="F995" t="s">
        <v>3275</v>
      </c>
      <c r="G995" t="s">
        <v>3265</v>
      </c>
      <c r="H995" s="33">
        <v>42109</v>
      </c>
      <c r="I995" s="1">
        <v>106172.13</v>
      </c>
    </row>
    <row r="996" spans="1:9" x14ac:dyDescent="0.25">
      <c r="A996" s="3">
        <v>100000228</v>
      </c>
      <c r="B996" t="s">
        <v>3430</v>
      </c>
      <c r="C996" t="s">
        <v>3464</v>
      </c>
      <c r="D996" t="s">
        <v>3266</v>
      </c>
      <c r="E996">
        <v>37</v>
      </c>
      <c r="F996" t="s">
        <v>3275</v>
      </c>
      <c r="G996" t="s">
        <v>3281</v>
      </c>
      <c r="H996" s="33">
        <v>42109</v>
      </c>
      <c r="I996" s="1">
        <v>4611.5</v>
      </c>
    </row>
    <row r="997" spans="1:9" x14ac:dyDescent="0.25">
      <c r="A997" s="3">
        <v>100000229</v>
      </c>
      <c r="B997" t="s">
        <v>3448</v>
      </c>
      <c r="C997" t="s">
        <v>3294</v>
      </c>
      <c r="D997" t="s">
        <v>3266</v>
      </c>
      <c r="E997">
        <v>36</v>
      </c>
      <c r="F997" t="s">
        <v>3275</v>
      </c>
      <c r="G997" t="s">
        <v>3281</v>
      </c>
      <c r="H997" s="33">
        <v>42109</v>
      </c>
      <c r="I997" s="1">
        <v>42635.27</v>
      </c>
    </row>
    <row r="998" spans="1:9" x14ac:dyDescent="0.25">
      <c r="A998" s="3">
        <v>100000230</v>
      </c>
      <c r="B998" t="s">
        <v>3538</v>
      </c>
      <c r="C998" t="s">
        <v>3305</v>
      </c>
      <c r="D998" t="s">
        <v>3259</v>
      </c>
      <c r="E998">
        <v>42</v>
      </c>
      <c r="F998" t="s">
        <v>3275</v>
      </c>
      <c r="G998" t="s">
        <v>3281</v>
      </c>
      <c r="H998" s="33">
        <v>42109</v>
      </c>
      <c r="I998" s="1">
        <v>51923.76</v>
      </c>
    </row>
    <row r="999" spans="1:9" x14ac:dyDescent="0.25">
      <c r="A999" s="3">
        <v>100000231</v>
      </c>
      <c r="B999" t="s">
        <v>3408</v>
      </c>
      <c r="C999" t="s">
        <v>3502</v>
      </c>
      <c r="D999" t="s">
        <v>3266</v>
      </c>
      <c r="E999">
        <v>45</v>
      </c>
      <c r="F999" t="s">
        <v>3275</v>
      </c>
      <c r="G999" t="s">
        <v>3281</v>
      </c>
      <c r="H999" s="33">
        <v>42109</v>
      </c>
      <c r="I999" s="1">
        <v>39249.25</v>
      </c>
    </row>
    <row r="1000" spans="1:9" x14ac:dyDescent="0.25">
      <c r="A1000" s="3">
        <v>100000232</v>
      </c>
      <c r="B1000" t="s">
        <v>3446</v>
      </c>
      <c r="C1000" t="s">
        <v>3447</v>
      </c>
      <c r="D1000" t="s">
        <v>3259</v>
      </c>
      <c r="E1000">
        <v>41</v>
      </c>
      <c r="F1000" t="s">
        <v>3275</v>
      </c>
      <c r="G1000" t="s">
        <v>3257</v>
      </c>
      <c r="H1000" s="33">
        <v>42109</v>
      </c>
      <c r="I1000" s="1">
        <v>57762.79</v>
      </c>
    </row>
    <row r="1001" spans="1:9" x14ac:dyDescent="0.25">
      <c r="A1001" s="3">
        <v>100000233</v>
      </c>
      <c r="B1001" t="s">
        <v>3442</v>
      </c>
      <c r="C1001" t="s">
        <v>3355</v>
      </c>
      <c r="D1001" t="s">
        <v>3259</v>
      </c>
      <c r="E1001">
        <v>42</v>
      </c>
      <c r="F1001" t="s">
        <v>3275</v>
      </c>
      <c r="G1001" t="s">
        <v>3281</v>
      </c>
      <c r="H1001" s="33">
        <v>42110</v>
      </c>
      <c r="I1001" s="1">
        <v>63869.71</v>
      </c>
    </row>
    <row r="1002" spans="1:9" x14ac:dyDescent="0.25">
      <c r="A1002" s="3">
        <v>100000234</v>
      </c>
      <c r="B1002" t="s">
        <v>3331</v>
      </c>
      <c r="C1002" t="s">
        <v>3420</v>
      </c>
      <c r="D1002" t="s">
        <v>3259</v>
      </c>
      <c r="E1002">
        <v>42</v>
      </c>
      <c r="F1002" t="s">
        <v>3275</v>
      </c>
      <c r="G1002" t="s">
        <v>3281</v>
      </c>
      <c r="H1002" s="33">
        <v>42110</v>
      </c>
      <c r="I1002" s="1">
        <v>10199.66</v>
      </c>
    </row>
    <row r="1003" spans="1:9" x14ac:dyDescent="0.25">
      <c r="A1003" s="3">
        <v>100000235</v>
      </c>
      <c r="B1003" t="s">
        <v>3576</v>
      </c>
      <c r="C1003" t="s">
        <v>3323</v>
      </c>
      <c r="D1003" t="s">
        <v>3266</v>
      </c>
      <c r="E1003">
        <v>40</v>
      </c>
      <c r="F1003" t="s">
        <v>3275</v>
      </c>
      <c r="G1003" t="s">
        <v>3281</v>
      </c>
      <c r="H1003" s="33">
        <v>42110</v>
      </c>
      <c r="I1003" s="1">
        <v>47518.92</v>
      </c>
    </row>
    <row r="1004" spans="1:9" x14ac:dyDescent="0.25">
      <c r="A1004" s="3">
        <v>100000236</v>
      </c>
      <c r="B1004" t="s">
        <v>3518</v>
      </c>
      <c r="C1004" t="s">
        <v>3525</v>
      </c>
      <c r="D1004" t="s">
        <v>3266</v>
      </c>
      <c r="E1004">
        <v>43</v>
      </c>
      <c r="F1004" t="s">
        <v>3275</v>
      </c>
      <c r="G1004" t="s">
        <v>3281</v>
      </c>
      <c r="H1004" s="33">
        <v>42110</v>
      </c>
      <c r="I1004" s="1">
        <v>25542.15</v>
      </c>
    </row>
    <row r="1005" spans="1:9" x14ac:dyDescent="0.25">
      <c r="A1005" s="3">
        <v>100000237</v>
      </c>
      <c r="B1005" t="s">
        <v>3274</v>
      </c>
      <c r="C1005" t="s">
        <v>3345</v>
      </c>
      <c r="D1005" t="s">
        <v>3266</v>
      </c>
      <c r="E1005">
        <v>43</v>
      </c>
      <c r="F1005" t="s">
        <v>3275</v>
      </c>
      <c r="G1005" t="s">
        <v>3281</v>
      </c>
      <c r="H1005" s="33">
        <v>42110</v>
      </c>
      <c r="I1005" s="1">
        <v>23887.45</v>
      </c>
    </row>
    <row r="1006" spans="1:9" x14ac:dyDescent="0.25">
      <c r="A1006" s="3">
        <v>100000239</v>
      </c>
      <c r="B1006" t="s">
        <v>3541</v>
      </c>
      <c r="C1006" t="s">
        <v>3415</v>
      </c>
      <c r="D1006" t="s">
        <v>3266</v>
      </c>
      <c r="E1006">
        <v>35</v>
      </c>
      <c r="F1006" t="s">
        <v>3275</v>
      </c>
      <c r="G1006" t="s">
        <v>3281</v>
      </c>
      <c r="H1006" s="33">
        <v>42111</v>
      </c>
      <c r="I1006" s="1">
        <v>11880.47</v>
      </c>
    </row>
    <row r="1007" spans="1:9" x14ac:dyDescent="0.25">
      <c r="A1007" s="3">
        <v>100000240</v>
      </c>
      <c r="B1007" t="s">
        <v>3283</v>
      </c>
      <c r="C1007" t="s">
        <v>3367</v>
      </c>
      <c r="D1007" t="s">
        <v>3259</v>
      </c>
      <c r="E1007">
        <v>32</v>
      </c>
      <c r="F1007" t="s">
        <v>3275</v>
      </c>
      <c r="G1007" t="s">
        <v>3281</v>
      </c>
      <c r="H1007" s="33">
        <v>42111</v>
      </c>
      <c r="I1007" s="1">
        <v>50658.95</v>
      </c>
    </row>
    <row r="1008" spans="1:9" x14ac:dyDescent="0.25">
      <c r="A1008" s="3">
        <v>100000241</v>
      </c>
      <c r="B1008" t="s">
        <v>3528</v>
      </c>
      <c r="C1008" t="s">
        <v>3376</v>
      </c>
      <c r="D1008" t="s">
        <v>3259</v>
      </c>
      <c r="E1008">
        <v>43</v>
      </c>
      <c r="F1008" t="s">
        <v>3275</v>
      </c>
      <c r="G1008" t="s">
        <v>3281</v>
      </c>
      <c r="H1008" s="33">
        <v>42111</v>
      </c>
      <c r="I1008" s="1">
        <v>14946.79</v>
      </c>
    </row>
    <row r="1009" spans="1:9" x14ac:dyDescent="0.25">
      <c r="A1009" s="3">
        <v>100000242</v>
      </c>
      <c r="B1009" t="s">
        <v>3413</v>
      </c>
      <c r="C1009" t="s">
        <v>3440</v>
      </c>
      <c r="D1009" t="s">
        <v>3266</v>
      </c>
      <c r="E1009">
        <v>34</v>
      </c>
      <c r="F1009" t="s">
        <v>3275</v>
      </c>
      <c r="G1009" t="s">
        <v>3257</v>
      </c>
      <c r="H1009" s="33">
        <v>42111</v>
      </c>
      <c r="I1009" s="1">
        <v>57148.41</v>
      </c>
    </row>
    <row r="1010" spans="1:9" x14ac:dyDescent="0.25">
      <c r="A1010" s="3">
        <v>100000243</v>
      </c>
      <c r="B1010" t="s">
        <v>3287</v>
      </c>
      <c r="C1010" t="s">
        <v>3277</v>
      </c>
      <c r="D1010" t="s">
        <v>3259</v>
      </c>
      <c r="E1010">
        <v>47</v>
      </c>
      <c r="F1010" t="s">
        <v>3275</v>
      </c>
      <c r="G1010" t="s">
        <v>3257</v>
      </c>
      <c r="H1010" s="33">
        <v>42111</v>
      </c>
      <c r="I1010" s="1">
        <v>116144.95</v>
      </c>
    </row>
    <row r="1011" spans="1:9" x14ac:dyDescent="0.25">
      <c r="A1011" s="3">
        <v>100000244</v>
      </c>
      <c r="B1011" t="s">
        <v>3331</v>
      </c>
      <c r="C1011" t="s">
        <v>3315</v>
      </c>
      <c r="D1011" t="s">
        <v>3259</v>
      </c>
      <c r="E1011">
        <v>39</v>
      </c>
      <c r="F1011" t="s">
        <v>3275</v>
      </c>
      <c r="G1011" t="s">
        <v>3281</v>
      </c>
      <c r="H1011" s="33">
        <v>42111</v>
      </c>
      <c r="I1011" s="1">
        <v>45135.16</v>
      </c>
    </row>
    <row r="1012" spans="1:9" x14ac:dyDescent="0.25">
      <c r="A1012" s="3">
        <v>100000245</v>
      </c>
      <c r="B1012" t="s">
        <v>3414</v>
      </c>
      <c r="C1012" t="s">
        <v>3535</v>
      </c>
      <c r="D1012" t="s">
        <v>3259</v>
      </c>
      <c r="E1012">
        <v>31</v>
      </c>
      <c r="F1012" t="s">
        <v>3275</v>
      </c>
      <c r="G1012" t="s">
        <v>3281</v>
      </c>
      <c r="H1012" s="33">
        <v>42111</v>
      </c>
      <c r="I1012" s="1">
        <v>9867.56</v>
      </c>
    </row>
    <row r="1013" spans="1:9" x14ac:dyDescent="0.25">
      <c r="A1013" s="3">
        <v>100000246</v>
      </c>
      <c r="B1013" t="s">
        <v>3549</v>
      </c>
      <c r="C1013" t="s">
        <v>3288</v>
      </c>
      <c r="D1013" t="s">
        <v>3259</v>
      </c>
      <c r="E1013">
        <v>30</v>
      </c>
      <c r="F1013" t="s">
        <v>3275</v>
      </c>
      <c r="G1013" t="s">
        <v>3281</v>
      </c>
      <c r="H1013" s="33">
        <v>42111</v>
      </c>
      <c r="I1013" s="1">
        <v>4442.71</v>
      </c>
    </row>
    <row r="1014" spans="1:9" x14ac:dyDescent="0.25">
      <c r="A1014" s="3">
        <v>100000247</v>
      </c>
      <c r="B1014" t="s">
        <v>3437</v>
      </c>
      <c r="C1014" t="s">
        <v>3490</v>
      </c>
      <c r="D1014" t="s">
        <v>3266</v>
      </c>
      <c r="E1014">
        <v>33</v>
      </c>
      <c r="F1014" t="s">
        <v>3275</v>
      </c>
      <c r="G1014" t="s">
        <v>3281</v>
      </c>
      <c r="H1014" s="33">
        <v>42111</v>
      </c>
      <c r="I1014" s="1">
        <v>14380.27</v>
      </c>
    </row>
    <row r="1015" spans="1:9" x14ac:dyDescent="0.25">
      <c r="A1015" s="3">
        <v>100000248</v>
      </c>
      <c r="B1015" t="s">
        <v>3323</v>
      </c>
      <c r="C1015" t="s">
        <v>3296</v>
      </c>
      <c r="D1015" t="s">
        <v>3259</v>
      </c>
      <c r="E1015">
        <v>37</v>
      </c>
      <c r="F1015" t="s">
        <v>3275</v>
      </c>
      <c r="G1015" t="s">
        <v>3281</v>
      </c>
      <c r="H1015" s="33">
        <v>42111</v>
      </c>
      <c r="I1015" s="1">
        <v>4263.53</v>
      </c>
    </row>
    <row r="1016" spans="1:9" x14ac:dyDescent="0.25">
      <c r="A1016" s="3">
        <v>100000249</v>
      </c>
      <c r="B1016" t="s">
        <v>3493</v>
      </c>
      <c r="C1016" t="s">
        <v>3566</v>
      </c>
      <c r="D1016" t="s">
        <v>3259</v>
      </c>
      <c r="E1016">
        <v>43</v>
      </c>
      <c r="F1016" t="s">
        <v>3275</v>
      </c>
      <c r="G1016" t="s">
        <v>3281</v>
      </c>
      <c r="H1016" s="33">
        <v>42111</v>
      </c>
      <c r="I1016" s="1">
        <v>32667.33</v>
      </c>
    </row>
    <row r="1017" spans="1:9" x14ac:dyDescent="0.25">
      <c r="A1017" s="3">
        <v>100000250</v>
      </c>
      <c r="B1017" t="s">
        <v>3527</v>
      </c>
      <c r="C1017" t="s">
        <v>3391</v>
      </c>
      <c r="D1017" t="s">
        <v>3266</v>
      </c>
      <c r="E1017">
        <v>30</v>
      </c>
      <c r="F1017" t="s">
        <v>3275</v>
      </c>
      <c r="G1017" t="s">
        <v>3257</v>
      </c>
      <c r="H1017" s="33">
        <v>42111</v>
      </c>
      <c r="I1017" s="1">
        <v>13407.54</v>
      </c>
    </row>
    <row r="1018" spans="1:9" x14ac:dyDescent="0.25">
      <c r="A1018" s="3">
        <v>100000251</v>
      </c>
      <c r="B1018" t="s">
        <v>3547</v>
      </c>
      <c r="C1018" t="s">
        <v>3567</v>
      </c>
      <c r="D1018" t="s">
        <v>3266</v>
      </c>
      <c r="E1018">
        <v>33</v>
      </c>
      <c r="F1018" t="s">
        <v>3275</v>
      </c>
      <c r="G1018" t="s">
        <v>3281</v>
      </c>
      <c r="H1018" s="33">
        <v>42111</v>
      </c>
      <c r="I1018" s="1">
        <v>57127.03</v>
      </c>
    </row>
    <row r="1019" spans="1:9" x14ac:dyDescent="0.25">
      <c r="A1019" s="3">
        <v>100000252</v>
      </c>
      <c r="B1019" t="s">
        <v>3363</v>
      </c>
      <c r="C1019" t="s">
        <v>3359</v>
      </c>
      <c r="D1019" t="s">
        <v>3259</v>
      </c>
      <c r="E1019">
        <v>30</v>
      </c>
      <c r="F1019" t="s">
        <v>3275</v>
      </c>
      <c r="G1019" t="s">
        <v>3281</v>
      </c>
      <c r="H1019" s="33">
        <v>42111</v>
      </c>
      <c r="I1019" s="1">
        <v>74588.31</v>
      </c>
    </row>
    <row r="1020" spans="1:9" x14ac:dyDescent="0.25">
      <c r="A1020" s="3">
        <v>100000253</v>
      </c>
      <c r="B1020" t="s">
        <v>3439</v>
      </c>
      <c r="C1020" t="s">
        <v>3319</v>
      </c>
      <c r="D1020" t="s">
        <v>3266</v>
      </c>
      <c r="E1020">
        <v>29</v>
      </c>
      <c r="F1020" t="s">
        <v>3275</v>
      </c>
      <c r="G1020" t="s">
        <v>3281</v>
      </c>
      <c r="H1020" s="33">
        <v>42111</v>
      </c>
      <c r="I1020" s="1">
        <v>41237.660000000003</v>
      </c>
    </row>
    <row r="1021" spans="1:9" x14ac:dyDescent="0.25">
      <c r="A1021" s="3">
        <v>100000254</v>
      </c>
      <c r="B1021" t="s">
        <v>3442</v>
      </c>
      <c r="C1021" t="s">
        <v>3440</v>
      </c>
      <c r="D1021" t="s">
        <v>3259</v>
      </c>
      <c r="E1021">
        <v>34</v>
      </c>
      <c r="F1021" t="s">
        <v>3275</v>
      </c>
      <c r="G1021" t="s">
        <v>3281</v>
      </c>
      <c r="H1021" s="33">
        <v>42111</v>
      </c>
      <c r="I1021" s="1">
        <v>20276.52</v>
      </c>
    </row>
    <row r="1022" spans="1:9" x14ac:dyDescent="0.25">
      <c r="A1022" s="3">
        <v>100000255</v>
      </c>
      <c r="B1022" t="s">
        <v>3542</v>
      </c>
      <c r="C1022" t="s">
        <v>3340</v>
      </c>
      <c r="D1022" t="s">
        <v>3266</v>
      </c>
      <c r="E1022">
        <v>36</v>
      </c>
      <c r="F1022" t="s">
        <v>3275</v>
      </c>
      <c r="G1022" t="s">
        <v>3257</v>
      </c>
      <c r="H1022" s="33">
        <v>42111</v>
      </c>
      <c r="I1022" s="1">
        <v>20379</v>
      </c>
    </row>
    <row r="1023" spans="1:9" x14ac:dyDescent="0.25">
      <c r="A1023" s="3">
        <v>100000273</v>
      </c>
      <c r="B1023" t="s">
        <v>3386</v>
      </c>
      <c r="C1023" t="s">
        <v>3481</v>
      </c>
      <c r="D1023" t="s">
        <v>3259</v>
      </c>
      <c r="E1023">
        <v>41</v>
      </c>
      <c r="F1023" t="s">
        <v>3275</v>
      </c>
      <c r="G1023" t="s">
        <v>3281</v>
      </c>
      <c r="H1023" s="33">
        <v>42112</v>
      </c>
      <c r="I1023" s="1">
        <v>41250.67</v>
      </c>
    </row>
    <row r="1024" spans="1:9" x14ac:dyDescent="0.25">
      <c r="A1024" s="3">
        <v>100000274</v>
      </c>
      <c r="B1024" t="s">
        <v>3497</v>
      </c>
      <c r="C1024" t="s">
        <v>3511</v>
      </c>
      <c r="D1024" t="s">
        <v>3266</v>
      </c>
      <c r="E1024">
        <v>34</v>
      </c>
      <c r="F1024" t="s">
        <v>3275</v>
      </c>
      <c r="G1024" t="s">
        <v>3265</v>
      </c>
      <c r="H1024" s="33">
        <v>42112</v>
      </c>
      <c r="I1024" s="1">
        <v>111818.28</v>
      </c>
    </row>
    <row r="1025" spans="1:9" x14ac:dyDescent="0.25">
      <c r="A1025" s="3">
        <v>100000275</v>
      </c>
      <c r="B1025" t="s">
        <v>3297</v>
      </c>
      <c r="C1025" t="s">
        <v>3286</v>
      </c>
      <c r="D1025" t="s">
        <v>3259</v>
      </c>
      <c r="E1025">
        <v>42</v>
      </c>
      <c r="F1025" t="s">
        <v>3275</v>
      </c>
      <c r="G1025" t="s">
        <v>3281</v>
      </c>
      <c r="H1025" s="33">
        <v>42113</v>
      </c>
      <c r="I1025" s="1">
        <v>10114.950000000001</v>
      </c>
    </row>
    <row r="1026" spans="1:9" x14ac:dyDescent="0.25">
      <c r="A1026" s="3">
        <v>100000276</v>
      </c>
      <c r="B1026" t="s">
        <v>3493</v>
      </c>
      <c r="C1026" t="s">
        <v>3296</v>
      </c>
      <c r="D1026" t="s">
        <v>3259</v>
      </c>
      <c r="E1026">
        <v>30</v>
      </c>
      <c r="F1026" t="s">
        <v>3275</v>
      </c>
      <c r="G1026" t="s">
        <v>3257</v>
      </c>
      <c r="H1026" s="33">
        <v>42113</v>
      </c>
      <c r="I1026" s="1">
        <v>14034.12</v>
      </c>
    </row>
    <row r="1027" spans="1:9" x14ac:dyDescent="0.25">
      <c r="A1027" s="3">
        <v>100000277</v>
      </c>
      <c r="B1027" t="s">
        <v>3478</v>
      </c>
      <c r="C1027" t="s">
        <v>3393</v>
      </c>
      <c r="D1027" t="s">
        <v>3266</v>
      </c>
      <c r="E1027">
        <v>37</v>
      </c>
      <c r="F1027" t="s">
        <v>3275</v>
      </c>
      <c r="G1027" t="s">
        <v>3281</v>
      </c>
      <c r="H1027" s="33">
        <v>42113</v>
      </c>
      <c r="I1027" s="1">
        <v>57574.38</v>
      </c>
    </row>
    <row r="1028" spans="1:9" x14ac:dyDescent="0.25">
      <c r="A1028" s="3">
        <v>100000278</v>
      </c>
      <c r="B1028" t="s">
        <v>3434</v>
      </c>
      <c r="C1028" t="s">
        <v>3519</v>
      </c>
      <c r="D1028" t="s">
        <v>3266</v>
      </c>
      <c r="E1028">
        <v>30</v>
      </c>
      <c r="F1028" t="s">
        <v>3275</v>
      </c>
      <c r="G1028" t="s">
        <v>3257</v>
      </c>
      <c r="H1028" s="33">
        <v>42113</v>
      </c>
      <c r="I1028" s="1">
        <v>71596.179999999993</v>
      </c>
    </row>
    <row r="1029" spans="1:9" x14ac:dyDescent="0.25">
      <c r="A1029" s="3">
        <v>100000279</v>
      </c>
      <c r="B1029" t="s">
        <v>3525</v>
      </c>
      <c r="C1029" t="s">
        <v>3501</v>
      </c>
      <c r="D1029" t="s">
        <v>3259</v>
      </c>
      <c r="E1029">
        <v>42</v>
      </c>
      <c r="F1029" t="s">
        <v>3275</v>
      </c>
      <c r="G1029" t="s">
        <v>3281</v>
      </c>
      <c r="H1029" s="33">
        <v>42113</v>
      </c>
      <c r="I1029" s="1">
        <v>32187.62</v>
      </c>
    </row>
    <row r="1030" spans="1:9" x14ac:dyDescent="0.25">
      <c r="A1030" s="3">
        <v>100000280</v>
      </c>
      <c r="B1030" t="s">
        <v>3486</v>
      </c>
      <c r="C1030" t="s">
        <v>3398</v>
      </c>
      <c r="D1030" t="s">
        <v>3266</v>
      </c>
      <c r="E1030">
        <v>31</v>
      </c>
      <c r="F1030" t="s">
        <v>3275</v>
      </c>
      <c r="G1030" t="s">
        <v>3265</v>
      </c>
      <c r="H1030" s="33">
        <v>42113</v>
      </c>
      <c r="I1030" s="1">
        <v>717.13</v>
      </c>
    </row>
    <row r="1031" spans="1:9" x14ac:dyDescent="0.25">
      <c r="A1031" s="3">
        <v>100000281</v>
      </c>
      <c r="B1031" t="s">
        <v>3272</v>
      </c>
      <c r="C1031" t="s">
        <v>3488</v>
      </c>
      <c r="D1031" t="s">
        <v>3259</v>
      </c>
      <c r="E1031">
        <v>37</v>
      </c>
      <c r="F1031" t="s">
        <v>3275</v>
      </c>
      <c r="G1031" t="s">
        <v>3257</v>
      </c>
      <c r="H1031" s="33">
        <v>42113</v>
      </c>
      <c r="I1031" s="1">
        <v>103875.81</v>
      </c>
    </row>
    <row r="1032" spans="1:9" x14ac:dyDescent="0.25">
      <c r="A1032" s="3">
        <v>100000282</v>
      </c>
      <c r="B1032" t="s">
        <v>3313</v>
      </c>
      <c r="C1032" t="s">
        <v>3400</v>
      </c>
      <c r="D1032" t="s">
        <v>3266</v>
      </c>
      <c r="E1032">
        <v>29</v>
      </c>
      <c r="F1032" t="s">
        <v>3275</v>
      </c>
      <c r="G1032" t="s">
        <v>3281</v>
      </c>
      <c r="H1032" s="33">
        <v>42114</v>
      </c>
      <c r="I1032" s="1">
        <v>70403.649999999994</v>
      </c>
    </row>
    <row r="1033" spans="1:9" x14ac:dyDescent="0.25">
      <c r="A1033" s="3">
        <v>100000283</v>
      </c>
      <c r="B1033" t="s">
        <v>3486</v>
      </c>
      <c r="C1033" t="s">
        <v>3343</v>
      </c>
      <c r="D1033" t="s">
        <v>3266</v>
      </c>
      <c r="E1033">
        <v>34</v>
      </c>
      <c r="F1033" t="s">
        <v>3275</v>
      </c>
      <c r="G1033" t="s">
        <v>3281</v>
      </c>
      <c r="H1033" s="33">
        <v>42114</v>
      </c>
      <c r="I1033" s="1">
        <v>12559.26</v>
      </c>
    </row>
    <row r="1034" spans="1:9" x14ac:dyDescent="0.25">
      <c r="A1034" s="3">
        <v>100000284</v>
      </c>
      <c r="B1034" t="s">
        <v>3314</v>
      </c>
      <c r="C1034" t="s">
        <v>3269</v>
      </c>
      <c r="D1034" t="s">
        <v>3266</v>
      </c>
      <c r="E1034">
        <v>30</v>
      </c>
      <c r="F1034" t="s">
        <v>3275</v>
      </c>
      <c r="G1034" t="s">
        <v>3281</v>
      </c>
      <c r="H1034" s="33">
        <v>42114</v>
      </c>
      <c r="I1034" s="1">
        <v>7136.47</v>
      </c>
    </row>
    <row r="1035" spans="1:9" x14ac:dyDescent="0.25">
      <c r="A1035" s="3">
        <v>100000285</v>
      </c>
      <c r="B1035" t="s">
        <v>3414</v>
      </c>
      <c r="C1035" t="s">
        <v>3517</v>
      </c>
      <c r="D1035" t="s">
        <v>3259</v>
      </c>
      <c r="E1035">
        <v>34</v>
      </c>
      <c r="F1035" t="s">
        <v>3275</v>
      </c>
      <c r="G1035" t="s">
        <v>3281</v>
      </c>
      <c r="H1035" s="33">
        <v>42115</v>
      </c>
      <c r="I1035" s="1">
        <v>51792.13</v>
      </c>
    </row>
    <row r="1036" spans="1:9" x14ac:dyDescent="0.25">
      <c r="A1036" s="3">
        <v>100000286</v>
      </c>
      <c r="B1036" t="s">
        <v>3378</v>
      </c>
      <c r="C1036" t="s">
        <v>3298</v>
      </c>
      <c r="D1036" t="s">
        <v>3266</v>
      </c>
      <c r="E1036">
        <v>31</v>
      </c>
      <c r="F1036" t="s">
        <v>3275</v>
      </c>
      <c r="G1036" t="s">
        <v>3265</v>
      </c>
      <c r="H1036" s="33">
        <v>42115</v>
      </c>
      <c r="I1036" s="1">
        <v>96203.49</v>
      </c>
    </row>
    <row r="1037" spans="1:9" x14ac:dyDescent="0.25">
      <c r="A1037" s="3">
        <v>100000287</v>
      </c>
      <c r="B1037" t="s">
        <v>3412</v>
      </c>
      <c r="C1037" t="s">
        <v>3359</v>
      </c>
      <c r="D1037" t="s">
        <v>3259</v>
      </c>
      <c r="E1037">
        <v>41</v>
      </c>
      <c r="F1037" t="s">
        <v>3275</v>
      </c>
      <c r="G1037" t="s">
        <v>3281</v>
      </c>
      <c r="H1037" s="33">
        <v>42115</v>
      </c>
      <c r="I1037" s="1">
        <v>64731.46</v>
      </c>
    </row>
    <row r="1038" spans="1:9" x14ac:dyDescent="0.25">
      <c r="A1038" s="3">
        <v>100000288</v>
      </c>
      <c r="B1038" t="s">
        <v>3399</v>
      </c>
      <c r="C1038" t="s">
        <v>3447</v>
      </c>
      <c r="D1038" t="s">
        <v>3259</v>
      </c>
      <c r="E1038">
        <v>37</v>
      </c>
      <c r="F1038" t="s">
        <v>3275</v>
      </c>
      <c r="G1038" t="s">
        <v>3281</v>
      </c>
      <c r="H1038" s="33">
        <v>42115</v>
      </c>
      <c r="I1038" s="1">
        <v>37857</v>
      </c>
    </row>
    <row r="1039" spans="1:9" x14ac:dyDescent="0.25">
      <c r="A1039" s="3">
        <v>100000289</v>
      </c>
      <c r="B1039" t="s">
        <v>3482</v>
      </c>
      <c r="C1039" t="s">
        <v>3375</v>
      </c>
      <c r="D1039" t="s">
        <v>3266</v>
      </c>
      <c r="E1039">
        <v>32</v>
      </c>
      <c r="F1039" t="s">
        <v>3275</v>
      </c>
      <c r="G1039" t="s">
        <v>3281</v>
      </c>
      <c r="H1039" s="33">
        <v>42116</v>
      </c>
      <c r="I1039" s="1">
        <v>51470.09</v>
      </c>
    </row>
    <row r="1040" spans="1:9" x14ac:dyDescent="0.25">
      <c r="A1040" s="3">
        <v>100000290</v>
      </c>
      <c r="B1040" t="s">
        <v>3306</v>
      </c>
      <c r="C1040" t="s">
        <v>3260</v>
      </c>
      <c r="D1040" t="s">
        <v>3259</v>
      </c>
      <c r="E1040">
        <v>40</v>
      </c>
      <c r="F1040" t="s">
        <v>3275</v>
      </c>
      <c r="G1040" t="s">
        <v>3281</v>
      </c>
      <c r="H1040" s="33">
        <v>42116</v>
      </c>
      <c r="I1040" s="1">
        <v>70357.61</v>
      </c>
    </row>
    <row r="1041" spans="1:9" x14ac:dyDescent="0.25">
      <c r="A1041" s="3">
        <v>100000292</v>
      </c>
      <c r="B1041" t="s">
        <v>3302</v>
      </c>
      <c r="C1041" t="s">
        <v>3362</v>
      </c>
      <c r="D1041" t="s">
        <v>3266</v>
      </c>
      <c r="E1041">
        <v>40</v>
      </c>
      <c r="F1041" t="s">
        <v>3275</v>
      </c>
      <c r="G1041" t="s">
        <v>3281</v>
      </c>
      <c r="H1041" s="33">
        <v>42116</v>
      </c>
      <c r="I1041" s="1">
        <v>25248.37</v>
      </c>
    </row>
    <row r="1042" spans="1:9" x14ac:dyDescent="0.25">
      <c r="A1042" s="3">
        <v>100000293</v>
      </c>
      <c r="B1042" t="s">
        <v>3459</v>
      </c>
      <c r="C1042" t="s">
        <v>3384</v>
      </c>
      <c r="D1042" t="s">
        <v>3259</v>
      </c>
      <c r="E1042">
        <v>45</v>
      </c>
      <c r="F1042" t="s">
        <v>3275</v>
      </c>
      <c r="G1042" t="s">
        <v>3265</v>
      </c>
      <c r="H1042" s="33">
        <v>42116</v>
      </c>
      <c r="I1042" s="1">
        <v>65116.98</v>
      </c>
    </row>
    <row r="1043" spans="1:9" x14ac:dyDescent="0.25">
      <c r="A1043" s="3">
        <v>100000294</v>
      </c>
      <c r="B1043" t="s">
        <v>3493</v>
      </c>
      <c r="C1043" t="s">
        <v>3568</v>
      </c>
      <c r="D1043" t="s">
        <v>3259</v>
      </c>
      <c r="E1043">
        <v>27</v>
      </c>
      <c r="F1043" t="s">
        <v>3275</v>
      </c>
      <c r="G1043" t="s">
        <v>3265</v>
      </c>
      <c r="H1043" s="33">
        <v>42116</v>
      </c>
      <c r="I1043" s="1">
        <v>23668.42</v>
      </c>
    </row>
    <row r="1044" spans="1:9" x14ac:dyDescent="0.25">
      <c r="A1044" s="3">
        <v>100000296</v>
      </c>
      <c r="B1044" t="s">
        <v>3471</v>
      </c>
      <c r="C1044" t="s">
        <v>3299</v>
      </c>
      <c r="D1044" t="s">
        <v>3266</v>
      </c>
      <c r="E1044">
        <v>31</v>
      </c>
      <c r="F1044" t="s">
        <v>3275</v>
      </c>
      <c r="G1044" t="s">
        <v>3281</v>
      </c>
      <c r="H1044" s="33">
        <v>42117</v>
      </c>
      <c r="I1044" s="1">
        <v>50533.23</v>
      </c>
    </row>
    <row r="1045" spans="1:9" x14ac:dyDescent="0.25">
      <c r="A1045" s="3">
        <v>100000297</v>
      </c>
      <c r="B1045" t="s">
        <v>3352</v>
      </c>
      <c r="C1045" t="s">
        <v>3514</v>
      </c>
      <c r="D1045" t="s">
        <v>3266</v>
      </c>
      <c r="E1045">
        <v>33</v>
      </c>
      <c r="F1045" t="s">
        <v>3275</v>
      </c>
      <c r="G1045" t="s">
        <v>3281</v>
      </c>
      <c r="H1045" s="33">
        <v>42117</v>
      </c>
      <c r="I1045" s="1">
        <v>152.91</v>
      </c>
    </row>
    <row r="1046" spans="1:9" x14ac:dyDescent="0.25">
      <c r="A1046" s="3">
        <v>100000298</v>
      </c>
      <c r="B1046" t="s">
        <v>3389</v>
      </c>
      <c r="C1046" t="s">
        <v>3323</v>
      </c>
      <c r="D1046" t="s">
        <v>3266</v>
      </c>
      <c r="E1046">
        <v>26</v>
      </c>
      <c r="F1046" t="s">
        <v>3275</v>
      </c>
      <c r="G1046" t="s">
        <v>3281</v>
      </c>
      <c r="H1046" s="33">
        <v>42117</v>
      </c>
      <c r="I1046" s="1">
        <v>14758.38</v>
      </c>
    </row>
    <row r="1047" spans="1:9" x14ac:dyDescent="0.25">
      <c r="A1047" s="3">
        <v>100000299</v>
      </c>
      <c r="B1047" t="s">
        <v>3574</v>
      </c>
      <c r="C1047" t="s">
        <v>3294</v>
      </c>
      <c r="D1047" t="s">
        <v>3266</v>
      </c>
      <c r="E1047">
        <v>40</v>
      </c>
      <c r="F1047" t="s">
        <v>3275</v>
      </c>
      <c r="G1047" t="s">
        <v>3281</v>
      </c>
      <c r="H1047" s="33">
        <v>42117</v>
      </c>
      <c r="I1047" s="1">
        <v>14730.54</v>
      </c>
    </row>
    <row r="1048" spans="1:9" x14ac:dyDescent="0.25">
      <c r="A1048" s="3">
        <v>100000303</v>
      </c>
      <c r="B1048" t="s">
        <v>3331</v>
      </c>
      <c r="C1048" t="s">
        <v>3511</v>
      </c>
      <c r="D1048" t="s">
        <v>3259</v>
      </c>
      <c r="E1048">
        <v>42</v>
      </c>
      <c r="F1048" t="s">
        <v>3275</v>
      </c>
      <c r="G1048" t="s">
        <v>3257</v>
      </c>
      <c r="H1048" s="33">
        <v>42118</v>
      </c>
      <c r="I1048" s="1">
        <v>122903.78</v>
      </c>
    </row>
    <row r="1049" spans="1:9" x14ac:dyDescent="0.25">
      <c r="A1049" s="3">
        <v>100000304</v>
      </c>
      <c r="B1049" t="s">
        <v>3522</v>
      </c>
      <c r="C1049" t="s">
        <v>3387</v>
      </c>
      <c r="D1049" t="s">
        <v>3266</v>
      </c>
      <c r="E1049">
        <v>42</v>
      </c>
      <c r="F1049" t="s">
        <v>3275</v>
      </c>
      <c r="G1049" t="s">
        <v>3281</v>
      </c>
      <c r="H1049" s="33">
        <v>42118</v>
      </c>
      <c r="I1049" s="1">
        <v>30474.69</v>
      </c>
    </row>
    <row r="1050" spans="1:9" x14ac:dyDescent="0.25">
      <c r="A1050" s="3">
        <v>100000305</v>
      </c>
      <c r="B1050" t="s">
        <v>3516</v>
      </c>
      <c r="C1050" t="s">
        <v>3267</v>
      </c>
      <c r="D1050" t="s">
        <v>3259</v>
      </c>
      <c r="E1050">
        <v>29</v>
      </c>
      <c r="F1050" t="s">
        <v>3275</v>
      </c>
      <c r="G1050" t="s">
        <v>3281</v>
      </c>
      <c r="H1050" s="33">
        <v>42118</v>
      </c>
      <c r="I1050" s="1">
        <v>8802.24</v>
      </c>
    </row>
    <row r="1051" spans="1:9" x14ac:dyDescent="0.25">
      <c r="A1051" s="3">
        <v>100000306</v>
      </c>
      <c r="B1051" t="s">
        <v>3510</v>
      </c>
      <c r="C1051" t="s">
        <v>3342</v>
      </c>
      <c r="D1051" t="s">
        <v>3259</v>
      </c>
      <c r="E1051">
        <v>32</v>
      </c>
      <c r="F1051" t="s">
        <v>3275</v>
      </c>
      <c r="G1051" t="s">
        <v>3281</v>
      </c>
      <c r="H1051" s="33">
        <v>42118</v>
      </c>
      <c r="I1051" s="1">
        <v>60487.89</v>
      </c>
    </row>
    <row r="1052" spans="1:9" x14ac:dyDescent="0.25">
      <c r="A1052" s="3">
        <v>100000307</v>
      </c>
      <c r="B1052" t="s">
        <v>3533</v>
      </c>
      <c r="C1052" t="s">
        <v>3477</v>
      </c>
      <c r="D1052" t="s">
        <v>3259</v>
      </c>
      <c r="E1052">
        <v>33</v>
      </c>
      <c r="F1052" t="s">
        <v>3275</v>
      </c>
      <c r="G1052" t="s">
        <v>3257</v>
      </c>
      <c r="H1052" s="33">
        <v>42118</v>
      </c>
      <c r="I1052" s="1">
        <v>2457.4</v>
      </c>
    </row>
    <row r="1053" spans="1:9" x14ac:dyDescent="0.25">
      <c r="A1053" s="3">
        <v>100000308</v>
      </c>
      <c r="B1053" t="s">
        <v>3283</v>
      </c>
      <c r="C1053" t="s">
        <v>3456</v>
      </c>
      <c r="D1053" t="s">
        <v>3259</v>
      </c>
      <c r="E1053">
        <v>43</v>
      </c>
      <c r="F1053" t="s">
        <v>3275</v>
      </c>
      <c r="G1053" t="s">
        <v>3281</v>
      </c>
      <c r="H1053" s="33">
        <v>42118</v>
      </c>
      <c r="I1053" s="1">
        <v>33311.31</v>
      </c>
    </row>
    <row r="1054" spans="1:9" x14ac:dyDescent="0.25">
      <c r="A1054" s="3">
        <v>100000309</v>
      </c>
      <c r="B1054" t="s">
        <v>3495</v>
      </c>
      <c r="C1054" t="s">
        <v>3405</v>
      </c>
      <c r="D1054" t="s">
        <v>3259</v>
      </c>
      <c r="E1054">
        <v>30</v>
      </c>
      <c r="F1054" t="s">
        <v>3275</v>
      </c>
      <c r="G1054" t="s">
        <v>3281</v>
      </c>
      <c r="H1054" s="33">
        <v>42118</v>
      </c>
      <c r="I1054" s="1">
        <v>21296.27</v>
      </c>
    </row>
    <row r="1055" spans="1:9" x14ac:dyDescent="0.25">
      <c r="A1055" s="3">
        <v>100000310</v>
      </c>
      <c r="B1055" t="s">
        <v>3563</v>
      </c>
      <c r="C1055" t="s">
        <v>3371</v>
      </c>
      <c r="D1055" t="s">
        <v>3266</v>
      </c>
      <c r="E1055">
        <v>33</v>
      </c>
      <c r="F1055" t="s">
        <v>3275</v>
      </c>
      <c r="G1055" t="s">
        <v>3281</v>
      </c>
      <c r="H1055" s="33">
        <v>42118</v>
      </c>
      <c r="I1055" s="1">
        <v>60876.78</v>
      </c>
    </row>
    <row r="1056" spans="1:9" x14ac:dyDescent="0.25">
      <c r="A1056" s="3">
        <v>100000311</v>
      </c>
      <c r="B1056" t="s">
        <v>3494</v>
      </c>
      <c r="C1056" t="s">
        <v>3286</v>
      </c>
      <c r="D1056" t="s">
        <v>3259</v>
      </c>
      <c r="E1056">
        <v>30</v>
      </c>
      <c r="F1056" t="s">
        <v>3275</v>
      </c>
      <c r="G1056" t="s">
        <v>3257</v>
      </c>
      <c r="H1056" s="33">
        <v>42119</v>
      </c>
      <c r="I1056" s="1">
        <v>26572.16</v>
      </c>
    </row>
    <row r="1057" spans="1:9" x14ac:dyDescent="0.25">
      <c r="A1057" s="3">
        <v>100000312</v>
      </c>
      <c r="B1057" t="s">
        <v>3525</v>
      </c>
      <c r="C1057" t="s">
        <v>3345</v>
      </c>
      <c r="D1057" t="s">
        <v>3259</v>
      </c>
      <c r="E1057">
        <v>45</v>
      </c>
      <c r="F1057" t="s">
        <v>3275</v>
      </c>
      <c r="G1057" t="s">
        <v>3257</v>
      </c>
      <c r="H1057" s="33">
        <v>42119</v>
      </c>
      <c r="I1057" s="1">
        <v>21150.98</v>
      </c>
    </row>
    <row r="1058" spans="1:9" x14ac:dyDescent="0.25">
      <c r="A1058" s="3">
        <v>100000313</v>
      </c>
      <c r="B1058" t="s">
        <v>3576</v>
      </c>
      <c r="C1058" t="s">
        <v>3388</v>
      </c>
      <c r="D1058" t="s">
        <v>3266</v>
      </c>
      <c r="E1058">
        <v>40</v>
      </c>
      <c r="F1058" t="s">
        <v>3275</v>
      </c>
      <c r="G1058" t="s">
        <v>3281</v>
      </c>
      <c r="H1058" s="33">
        <v>42120</v>
      </c>
      <c r="I1058" s="1">
        <v>65947.69</v>
      </c>
    </row>
    <row r="1059" spans="1:9" x14ac:dyDescent="0.25">
      <c r="A1059" s="3">
        <v>100000314</v>
      </c>
      <c r="B1059" t="s">
        <v>3572</v>
      </c>
      <c r="C1059" t="s">
        <v>3299</v>
      </c>
      <c r="D1059" t="s">
        <v>3266</v>
      </c>
      <c r="E1059">
        <v>31</v>
      </c>
      <c r="F1059" t="s">
        <v>3275</v>
      </c>
      <c r="G1059" t="s">
        <v>3281</v>
      </c>
      <c r="H1059" s="33">
        <v>42120</v>
      </c>
      <c r="I1059" s="1">
        <v>86849.17</v>
      </c>
    </row>
    <row r="1060" spans="1:9" x14ac:dyDescent="0.25">
      <c r="A1060" s="3">
        <v>100000315</v>
      </c>
      <c r="B1060" t="s">
        <v>3412</v>
      </c>
      <c r="C1060" t="s">
        <v>3565</v>
      </c>
      <c r="D1060" t="s">
        <v>3259</v>
      </c>
      <c r="E1060">
        <v>27</v>
      </c>
      <c r="F1060" t="s">
        <v>3275</v>
      </c>
      <c r="G1060" t="s">
        <v>3265</v>
      </c>
      <c r="H1060" s="33">
        <v>42120</v>
      </c>
      <c r="I1060" s="1">
        <v>7336.33</v>
      </c>
    </row>
    <row r="1061" spans="1:9" x14ac:dyDescent="0.25">
      <c r="A1061" s="3">
        <v>100000316</v>
      </c>
      <c r="B1061" t="s">
        <v>3451</v>
      </c>
      <c r="C1061" t="s">
        <v>3357</v>
      </c>
      <c r="D1061" t="s">
        <v>3266</v>
      </c>
      <c r="E1061">
        <v>37</v>
      </c>
      <c r="F1061" t="s">
        <v>3275</v>
      </c>
      <c r="G1061" t="s">
        <v>3281</v>
      </c>
      <c r="H1061" s="33">
        <v>42120</v>
      </c>
      <c r="I1061" s="1">
        <v>5611.36</v>
      </c>
    </row>
    <row r="1062" spans="1:9" x14ac:dyDescent="0.25">
      <c r="A1062" s="3">
        <v>100000317</v>
      </c>
      <c r="B1062" t="s">
        <v>3399</v>
      </c>
      <c r="C1062" t="s">
        <v>3442</v>
      </c>
      <c r="D1062" t="s">
        <v>3259</v>
      </c>
      <c r="E1062">
        <v>35</v>
      </c>
      <c r="F1062" t="s">
        <v>3275</v>
      </c>
      <c r="G1062" t="s">
        <v>3281</v>
      </c>
      <c r="H1062" s="33">
        <v>42120</v>
      </c>
      <c r="I1062" s="1">
        <v>43790.83</v>
      </c>
    </row>
    <row r="1063" spans="1:9" x14ac:dyDescent="0.25">
      <c r="A1063" s="3">
        <v>100000318</v>
      </c>
      <c r="B1063" t="s">
        <v>3389</v>
      </c>
      <c r="C1063" t="s">
        <v>3452</v>
      </c>
      <c r="D1063" t="s">
        <v>3266</v>
      </c>
      <c r="E1063">
        <v>43</v>
      </c>
      <c r="F1063" t="s">
        <v>3275</v>
      </c>
      <c r="G1063" t="s">
        <v>3257</v>
      </c>
      <c r="H1063" s="33">
        <v>42121</v>
      </c>
      <c r="I1063" s="1">
        <v>1537.23</v>
      </c>
    </row>
    <row r="1064" spans="1:9" x14ac:dyDescent="0.25">
      <c r="A1064" s="3">
        <v>100000319</v>
      </c>
      <c r="B1064" t="s">
        <v>3283</v>
      </c>
      <c r="C1064" t="s">
        <v>3284</v>
      </c>
      <c r="D1064" t="s">
        <v>3259</v>
      </c>
      <c r="E1064">
        <v>30</v>
      </c>
      <c r="F1064" t="s">
        <v>3275</v>
      </c>
      <c r="G1064" t="s">
        <v>3281</v>
      </c>
      <c r="H1064" s="33">
        <v>42121</v>
      </c>
      <c r="I1064" s="1">
        <v>23015.54</v>
      </c>
    </row>
    <row r="1065" spans="1:9" x14ac:dyDescent="0.25">
      <c r="A1065" s="3">
        <v>100000320</v>
      </c>
      <c r="B1065" t="s">
        <v>3515</v>
      </c>
      <c r="C1065" t="s">
        <v>3461</v>
      </c>
      <c r="D1065" t="s">
        <v>3259</v>
      </c>
      <c r="E1065">
        <v>34</v>
      </c>
      <c r="F1065" t="s">
        <v>3275</v>
      </c>
      <c r="G1065" t="s">
        <v>3281</v>
      </c>
      <c r="H1065" s="33">
        <v>42121</v>
      </c>
      <c r="I1065" s="1">
        <v>42984.36</v>
      </c>
    </row>
    <row r="1066" spans="1:9" x14ac:dyDescent="0.25">
      <c r="A1066" s="3">
        <v>100000321</v>
      </c>
      <c r="B1066" t="s">
        <v>3505</v>
      </c>
      <c r="C1066" t="s">
        <v>3550</v>
      </c>
      <c r="D1066" t="s">
        <v>3259</v>
      </c>
      <c r="E1066">
        <v>43</v>
      </c>
      <c r="F1066" t="s">
        <v>3275</v>
      </c>
      <c r="G1066" t="s">
        <v>3257</v>
      </c>
      <c r="H1066" s="33">
        <v>42121</v>
      </c>
      <c r="I1066" s="1">
        <v>67809.289999999994</v>
      </c>
    </row>
    <row r="1067" spans="1:9" x14ac:dyDescent="0.25">
      <c r="A1067" s="3">
        <v>100000322</v>
      </c>
      <c r="B1067" t="s">
        <v>3274</v>
      </c>
      <c r="C1067" t="s">
        <v>3298</v>
      </c>
      <c r="D1067" t="s">
        <v>3266</v>
      </c>
      <c r="E1067">
        <v>30</v>
      </c>
      <c r="F1067" t="s">
        <v>3275</v>
      </c>
      <c r="G1067" t="s">
        <v>3265</v>
      </c>
      <c r="H1067" s="33">
        <v>42121</v>
      </c>
      <c r="I1067" s="1">
        <v>35117.339999999997</v>
      </c>
    </row>
    <row r="1068" spans="1:9" x14ac:dyDescent="0.25">
      <c r="A1068" s="3">
        <v>100000325</v>
      </c>
      <c r="B1068" t="s">
        <v>3441</v>
      </c>
      <c r="C1068" t="s">
        <v>3512</v>
      </c>
      <c r="D1068" t="s">
        <v>3259</v>
      </c>
      <c r="E1068">
        <v>35</v>
      </c>
      <c r="F1068" t="s">
        <v>3275</v>
      </c>
      <c r="G1068" t="s">
        <v>3265</v>
      </c>
      <c r="H1068" s="33">
        <v>42122</v>
      </c>
      <c r="I1068" s="1">
        <v>41080.730000000003</v>
      </c>
    </row>
    <row r="1069" spans="1:9" x14ac:dyDescent="0.25">
      <c r="A1069" s="3">
        <v>100000326</v>
      </c>
      <c r="B1069" t="s">
        <v>3563</v>
      </c>
      <c r="C1069" t="s">
        <v>3561</v>
      </c>
      <c r="D1069" t="s">
        <v>3266</v>
      </c>
      <c r="E1069">
        <v>42</v>
      </c>
      <c r="F1069" t="s">
        <v>3275</v>
      </c>
      <c r="G1069" t="s">
        <v>3281</v>
      </c>
      <c r="H1069" s="33">
        <v>42122</v>
      </c>
      <c r="I1069" s="1">
        <v>71637.039999999994</v>
      </c>
    </row>
    <row r="1070" spans="1:9" x14ac:dyDescent="0.25">
      <c r="A1070" s="3">
        <v>100000327</v>
      </c>
      <c r="B1070" t="s">
        <v>3317</v>
      </c>
      <c r="C1070" t="s">
        <v>3296</v>
      </c>
      <c r="D1070" t="s">
        <v>3259</v>
      </c>
      <c r="E1070">
        <v>40</v>
      </c>
      <c r="F1070" t="s">
        <v>3275</v>
      </c>
      <c r="G1070" t="s">
        <v>3265</v>
      </c>
      <c r="H1070" s="33">
        <v>42122</v>
      </c>
      <c r="I1070" s="1">
        <v>7463.59</v>
      </c>
    </row>
    <row r="1071" spans="1:9" x14ac:dyDescent="0.25">
      <c r="A1071" s="3">
        <v>100000328</v>
      </c>
      <c r="B1071" t="s">
        <v>3564</v>
      </c>
      <c r="C1071" t="s">
        <v>3410</v>
      </c>
      <c r="D1071" t="s">
        <v>3266</v>
      </c>
      <c r="E1071">
        <v>34</v>
      </c>
      <c r="F1071" t="s">
        <v>3275</v>
      </c>
      <c r="G1071" t="s">
        <v>3281</v>
      </c>
      <c r="H1071" s="33">
        <v>42122</v>
      </c>
      <c r="I1071" s="1">
        <v>2016.84</v>
      </c>
    </row>
    <row r="1072" spans="1:9" x14ac:dyDescent="0.25">
      <c r="A1072" s="3">
        <v>100000329</v>
      </c>
      <c r="B1072" t="s">
        <v>3532</v>
      </c>
      <c r="C1072" t="s">
        <v>3392</v>
      </c>
      <c r="D1072" t="s">
        <v>3266</v>
      </c>
      <c r="E1072">
        <v>37</v>
      </c>
      <c r="F1072" t="s">
        <v>3275</v>
      </c>
      <c r="G1072" t="s">
        <v>3281</v>
      </c>
      <c r="H1072" s="33">
        <v>42122</v>
      </c>
      <c r="I1072" s="1">
        <v>12405.07</v>
      </c>
    </row>
    <row r="1073" spans="1:9" x14ac:dyDescent="0.25">
      <c r="A1073" s="3">
        <v>100000330</v>
      </c>
      <c r="B1073" t="s">
        <v>3443</v>
      </c>
      <c r="C1073" t="s">
        <v>3458</v>
      </c>
      <c r="D1073" t="s">
        <v>3266</v>
      </c>
      <c r="E1073">
        <v>31</v>
      </c>
      <c r="F1073" t="s">
        <v>3275</v>
      </c>
      <c r="G1073" t="s">
        <v>3281</v>
      </c>
      <c r="H1073" s="33">
        <v>42122</v>
      </c>
      <c r="I1073" s="1">
        <v>19933.38</v>
      </c>
    </row>
    <row r="1074" spans="1:9" x14ac:dyDescent="0.25">
      <c r="A1074" s="3">
        <v>100000331</v>
      </c>
      <c r="B1074" t="s">
        <v>3455</v>
      </c>
      <c r="C1074" t="s">
        <v>3546</v>
      </c>
      <c r="D1074" t="s">
        <v>3259</v>
      </c>
      <c r="E1074">
        <v>44</v>
      </c>
      <c r="F1074" t="s">
        <v>3275</v>
      </c>
      <c r="G1074" t="s">
        <v>3281</v>
      </c>
      <c r="H1074" s="33">
        <v>42122</v>
      </c>
      <c r="I1074" s="1">
        <v>50015.54</v>
      </c>
    </row>
    <row r="1075" spans="1:9" x14ac:dyDescent="0.25">
      <c r="A1075" s="3">
        <v>100000332</v>
      </c>
      <c r="B1075" t="s">
        <v>3374</v>
      </c>
      <c r="C1075" t="s">
        <v>3325</v>
      </c>
      <c r="D1075" t="s">
        <v>3266</v>
      </c>
      <c r="E1075">
        <v>34</v>
      </c>
      <c r="F1075" t="s">
        <v>3275</v>
      </c>
      <c r="G1075" t="s">
        <v>3281</v>
      </c>
      <c r="H1075" s="33">
        <v>42122</v>
      </c>
      <c r="I1075" s="1">
        <v>24709.89</v>
      </c>
    </row>
    <row r="1076" spans="1:9" x14ac:dyDescent="0.25">
      <c r="A1076" s="3">
        <v>100000334</v>
      </c>
      <c r="B1076" t="s">
        <v>3374</v>
      </c>
      <c r="C1076" t="s">
        <v>3431</v>
      </c>
      <c r="D1076" t="s">
        <v>3266</v>
      </c>
      <c r="E1076">
        <v>33</v>
      </c>
      <c r="F1076" t="s">
        <v>3275</v>
      </c>
      <c r="G1076" t="s">
        <v>3281</v>
      </c>
      <c r="H1076" s="33">
        <v>42123</v>
      </c>
      <c r="I1076" s="1">
        <v>41128.519999999997</v>
      </c>
    </row>
    <row r="1077" spans="1:9" x14ac:dyDescent="0.25">
      <c r="A1077" s="3">
        <v>100000335</v>
      </c>
      <c r="B1077" t="s">
        <v>3302</v>
      </c>
      <c r="C1077" t="s">
        <v>3260</v>
      </c>
      <c r="D1077" t="s">
        <v>3266</v>
      </c>
      <c r="E1077">
        <v>42</v>
      </c>
      <c r="F1077" t="s">
        <v>3275</v>
      </c>
      <c r="G1077" t="s">
        <v>3257</v>
      </c>
      <c r="H1077" s="33">
        <v>42123</v>
      </c>
      <c r="I1077" s="1">
        <v>7583.72</v>
      </c>
    </row>
    <row r="1078" spans="1:9" x14ac:dyDescent="0.25">
      <c r="A1078" s="3">
        <v>100000336</v>
      </c>
      <c r="B1078" t="s">
        <v>3479</v>
      </c>
      <c r="C1078" t="s">
        <v>3405</v>
      </c>
      <c r="D1078" t="s">
        <v>3266</v>
      </c>
      <c r="E1078">
        <v>36</v>
      </c>
      <c r="F1078" t="s">
        <v>3275</v>
      </c>
      <c r="G1078" t="s">
        <v>3281</v>
      </c>
      <c r="H1078" s="33">
        <v>42123</v>
      </c>
      <c r="I1078" s="1">
        <v>25132.97</v>
      </c>
    </row>
    <row r="1079" spans="1:9" x14ac:dyDescent="0.25">
      <c r="A1079" s="3">
        <v>100000338</v>
      </c>
      <c r="B1079" t="s">
        <v>3386</v>
      </c>
      <c r="C1079" t="s">
        <v>3556</v>
      </c>
      <c r="D1079" t="s">
        <v>3259</v>
      </c>
      <c r="E1079">
        <v>42</v>
      </c>
      <c r="F1079" t="s">
        <v>3275</v>
      </c>
      <c r="G1079" t="s">
        <v>3281</v>
      </c>
      <c r="H1079" s="33">
        <v>42123</v>
      </c>
      <c r="I1079" s="1">
        <v>31273.66</v>
      </c>
    </row>
    <row r="1080" spans="1:9" x14ac:dyDescent="0.25">
      <c r="A1080" s="3">
        <v>100000341</v>
      </c>
      <c r="B1080" t="s">
        <v>3503</v>
      </c>
      <c r="C1080" t="s">
        <v>3444</v>
      </c>
      <c r="D1080" t="s">
        <v>3266</v>
      </c>
      <c r="E1080">
        <v>29</v>
      </c>
      <c r="F1080" t="s">
        <v>3275</v>
      </c>
      <c r="G1080" t="s">
        <v>3281</v>
      </c>
      <c r="H1080" s="33">
        <v>42124</v>
      </c>
      <c r="I1080" s="1">
        <v>4507.91</v>
      </c>
    </row>
    <row r="1081" spans="1:9" x14ac:dyDescent="0.25">
      <c r="A1081" s="3">
        <v>100000342</v>
      </c>
      <c r="B1081" t="s">
        <v>3264</v>
      </c>
      <c r="C1081" t="s">
        <v>3387</v>
      </c>
      <c r="D1081" t="s">
        <v>3259</v>
      </c>
      <c r="E1081">
        <v>38</v>
      </c>
      <c r="F1081" t="s">
        <v>3275</v>
      </c>
      <c r="G1081" t="s">
        <v>3281</v>
      </c>
      <c r="H1081" s="33">
        <v>42124</v>
      </c>
      <c r="I1081" s="1">
        <v>18433.59</v>
      </c>
    </row>
    <row r="1082" spans="1:9" x14ac:dyDescent="0.25">
      <c r="A1082" s="3">
        <v>100000343</v>
      </c>
      <c r="B1082" t="s">
        <v>3460</v>
      </c>
      <c r="C1082" t="s">
        <v>3423</v>
      </c>
      <c r="D1082" t="s">
        <v>3259</v>
      </c>
      <c r="E1082">
        <v>33</v>
      </c>
      <c r="F1082" t="s">
        <v>3275</v>
      </c>
      <c r="G1082" t="s">
        <v>3281</v>
      </c>
      <c r="H1082" s="33">
        <v>42124</v>
      </c>
      <c r="I1082" s="1">
        <v>30907.61</v>
      </c>
    </row>
    <row r="1083" spans="1:9" x14ac:dyDescent="0.25">
      <c r="A1083" s="3">
        <v>100000344</v>
      </c>
      <c r="B1083" t="s">
        <v>3389</v>
      </c>
      <c r="C1083" t="s">
        <v>3296</v>
      </c>
      <c r="D1083" t="s">
        <v>3266</v>
      </c>
      <c r="E1083">
        <v>35</v>
      </c>
      <c r="F1083" t="s">
        <v>3275</v>
      </c>
      <c r="G1083" t="s">
        <v>3281</v>
      </c>
      <c r="H1083" s="33">
        <v>42124</v>
      </c>
      <c r="I1083" s="1">
        <v>58807.73</v>
      </c>
    </row>
    <row r="1084" spans="1:9" x14ac:dyDescent="0.25">
      <c r="A1084" s="3">
        <v>100000345</v>
      </c>
      <c r="B1084" t="s">
        <v>3293</v>
      </c>
      <c r="C1084" t="s">
        <v>3422</v>
      </c>
      <c r="D1084" t="s">
        <v>3259</v>
      </c>
      <c r="E1084">
        <v>36</v>
      </c>
      <c r="F1084" t="s">
        <v>3275</v>
      </c>
      <c r="G1084" t="s">
        <v>3281</v>
      </c>
      <c r="H1084" s="33">
        <v>42124</v>
      </c>
      <c r="I1084" s="1">
        <v>10174.700000000001</v>
      </c>
    </row>
    <row r="1085" spans="1:9" x14ac:dyDescent="0.25">
      <c r="A1085" s="3">
        <v>100000346</v>
      </c>
      <c r="B1085" t="s">
        <v>3316</v>
      </c>
      <c r="C1085" t="s">
        <v>3402</v>
      </c>
      <c r="D1085" t="s">
        <v>3259</v>
      </c>
      <c r="E1085">
        <v>31</v>
      </c>
      <c r="F1085" t="s">
        <v>3275</v>
      </c>
      <c r="G1085" t="s">
        <v>3281</v>
      </c>
      <c r="H1085" s="33">
        <v>42126</v>
      </c>
      <c r="I1085" s="1">
        <v>20570.41</v>
      </c>
    </row>
    <row r="1086" spans="1:9" x14ac:dyDescent="0.25">
      <c r="A1086" s="3">
        <v>100000360</v>
      </c>
      <c r="B1086" t="s">
        <v>3579</v>
      </c>
      <c r="C1086" t="s">
        <v>3385</v>
      </c>
      <c r="D1086" t="s">
        <v>3266</v>
      </c>
      <c r="E1086">
        <v>44</v>
      </c>
      <c r="F1086" t="s">
        <v>3275</v>
      </c>
      <c r="G1086" t="s">
        <v>3281</v>
      </c>
      <c r="H1086" s="33">
        <v>42128</v>
      </c>
      <c r="I1086" s="1">
        <v>8118.3</v>
      </c>
    </row>
    <row r="1087" spans="1:9" x14ac:dyDescent="0.25">
      <c r="A1087" s="3">
        <v>100000369</v>
      </c>
      <c r="B1087" t="s">
        <v>3492</v>
      </c>
      <c r="C1087" t="s">
        <v>3273</v>
      </c>
      <c r="D1087" t="s">
        <v>3266</v>
      </c>
      <c r="E1087">
        <v>38</v>
      </c>
      <c r="F1087" t="s">
        <v>3275</v>
      </c>
      <c r="G1087" t="s">
        <v>3281</v>
      </c>
      <c r="H1087" s="33">
        <v>42129</v>
      </c>
      <c r="I1087" s="1">
        <v>40010.06</v>
      </c>
    </row>
    <row r="1088" spans="1:9" x14ac:dyDescent="0.25">
      <c r="A1088" s="3">
        <v>100000377</v>
      </c>
      <c r="B1088" t="s">
        <v>3409</v>
      </c>
      <c r="C1088" t="s">
        <v>3552</v>
      </c>
      <c r="D1088" t="s">
        <v>3266</v>
      </c>
      <c r="E1088">
        <v>49</v>
      </c>
      <c r="F1088" t="s">
        <v>3275</v>
      </c>
      <c r="G1088" t="s">
        <v>3265</v>
      </c>
      <c r="H1088" s="33">
        <v>42130</v>
      </c>
      <c r="I1088" s="1">
        <v>9119.52</v>
      </c>
    </row>
    <row r="1089" spans="1:9" x14ac:dyDescent="0.25">
      <c r="A1089" s="3">
        <v>100000379</v>
      </c>
      <c r="B1089" t="s">
        <v>3504</v>
      </c>
      <c r="C1089" t="s">
        <v>3340</v>
      </c>
      <c r="D1089" t="s">
        <v>3266</v>
      </c>
      <c r="E1089">
        <v>38</v>
      </c>
      <c r="F1089" t="s">
        <v>3275</v>
      </c>
      <c r="G1089" t="s">
        <v>3265</v>
      </c>
      <c r="H1089" s="33">
        <v>42130</v>
      </c>
      <c r="I1089" s="1">
        <v>19744.490000000002</v>
      </c>
    </row>
    <row r="1090" spans="1:9" x14ac:dyDescent="0.25">
      <c r="A1090" s="3">
        <v>100000380</v>
      </c>
      <c r="B1090" t="s">
        <v>3337</v>
      </c>
      <c r="C1090" t="s">
        <v>3512</v>
      </c>
      <c r="D1090" t="s">
        <v>3259</v>
      </c>
      <c r="E1090">
        <v>39</v>
      </c>
      <c r="F1090" t="s">
        <v>3275</v>
      </c>
      <c r="G1090" t="s">
        <v>3281</v>
      </c>
      <c r="H1090" s="33">
        <v>42130</v>
      </c>
      <c r="I1090" s="1">
        <v>48712.33</v>
      </c>
    </row>
    <row r="1091" spans="1:9" x14ac:dyDescent="0.25">
      <c r="A1091" s="3">
        <v>100000381</v>
      </c>
      <c r="B1091" t="s">
        <v>3280</v>
      </c>
      <c r="C1091" t="s">
        <v>3384</v>
      </c>
      <c r="D1091" t="s">
        <v>3266</v>
      </c>
      <c r="E1091">
        <v>41</v>
      </c>
      <c r="F1091" t="s">
        <v>3275</v>
      </c>
      <c r="G1091" t="s">
        <v>3281</v>
      </c>
      <c r="H1091" s="33">
        <v>42130</v>
      </c>
      <c r="I1091" s="1">
        <v>13162.58</v>
      </c>
    </row>
    <row r="1092" spans="1:9" x14ac:dyDescent="0.25">
      <c r="A1092" s="3">
        <v>100000382</v>
      </c>
      <c r="B1092" t="s">
        <v>3506</v>
      </c>
      <c r="C1092" t="s">
        <v>3373</v>
      </c>
      <c r="D1092" t="s">
        <v>3259</v>
      </c>
      <c r="E1092">
        <v>45</v>
      </c>
      <c r="F1092" t="s">
        <v>3275</v>
      </c>
      <c r="G1092" t="s">
        <v>3265</v>
      </c>
      <c r="H1092" s="33">
        <v>42130</v>
      </c>
      <c r="I1092" s="1">
        <v>53204.35</v>
      </c>
    </row>
    <row r="1093" spans="1:9" x14ac:dyDescent="0.25">
      <c r="A1093" s="3">
        <v>100000383</v>
      </c>
      <c r="B1093" t="s">
        <v>3503</v>
      </c>
      <c r="C1093" t="s">
        <v>3528</v>
      </c>
      <c r="D1093" t="s">
        <v>3266</v>
      </c>
      <c r="E1093">
        <v>32</v>
      </c>
      <c r="F1093" t="s">
        <v>3275</v>
      </c>
      <c r="G1093" t="s">
        <v>3281</v>
      </c>
      <c r="H1093" s="33">
        <v>42130</v>
      </c>
      <c r="I1093" s="1">
        <v>67428.149999999994</v>
      </c>
    </row>
    <row r="1094" spans="1:9" x14ac:dyDescent="0.25">
      <c r="A1094" s="3">
        <v>100000400</v>
      </c>
      <c r="B1094" t="s">
        <v>3341</v>
      </c>
      <c r="C1094" t="s">
        <v>3385</v>
      </c>
      <c r="D1094" t="s">
        <v>3259</v>
      </c>
      <c r="E1094">
        <v>35</v>
      </c>
      <c r="F1094" t="s">
        <v>3275</v>
      </c>
      <c r="G1094" t="s">
        <v>3281</v>
      </c>
      <c r="H1094" s="33">
        <v>42131</v>
      </c>
      <c r="I1094" s="1">
        <v>2423.46</v>
      </c>
    </row>
    <row r="1095" spans="1:9" x14ac:dyDescent="0.25">
      <c r="A1095" s="3">
        <v>100000401</v>
      </c>
      <c r="B1095" t="s">
        <v>3353</v>
      </c>
      <c r="C1095" t="s">
        <v>3288</v>
      </c>
      <c r="D1095" t="s">
        <v>3259</v>
      </c>
      <c r="E1095">
        <v>41</v>
      </c>
      <c r="F1095" t="s">
        <v>3275</v>
      </c>
      <c r="G1095" t="s">
        <v>3281</v>
      </c>
      <c r="H1095" s="33">
        <v>42131</v>
      </c>
      <c r="I1095" s="1">
        <v>51459.45</v>
      </c>
    </row>
    <row r="1096" spans="1:9" x14ac:dyDescent="0.25">
      <c r="A1096" s="3">
        <v>100000402</v>
      </c>
      <c r="B1096" t="s">
        <v>3404</v>
      </c>
      <c r="C1096" t="s">
        <v>3321</v>
      </c>
      <c r="D1096" t="s">
        <v>3266</v>
      </c>
      <c r="E1096">
        <v>32</v>
      </c>
      <c r="F1096" t="s">
        <v>3275</v>
      </c>
      <c r="G1096" t="s">
        <v>3281</v>
      </c>
      <c r="H1096" s="33">
        <v>42131</v>
      </c>
      <c r="I1096" s="1">
        <v>13621.48</v>
      </c>
    </row>
    <row r="1097" spans="1:9" x14ac:dyDescent="0.25">
      <c r="A1097" s="3">
        <v>100000403</v>
      </c>
      <c r="B1097" t="s">
        <v>3378</v>
      </c>
      <c r="C1097" t="s">
        <v>3332</v>
      </c>
      <c r="D1097" t="s">
        <v>3266</v>
      </c>
      <c r="E1097">
        <v>39</v>
      </c>
      <c r="F1097" t="s">
        <v>3275</v>
      </c>
      <c r="G1097" t="s">
        <v>3281</v>
      </c>
      <c r="H1097" s="33">
        <v>42131</v>
      </c>
      <c r="I1097" s="1">
        <v>84925.13</v>
      </c>
    </row>
    <row r="1098" spans="1:9" x14ac:dyDescent="0.25">
      <c r="A1098" s="3">
        <v>100000404</v>
      </c>
      <c r="B1098" t="s">
        <v>3442</v>
      </c>
      <c r="C1098" t="s">
        <v>3555</v>
      </c>
      <c r="D1098" t="s">
        <v>3259</v>
      </c>
      <c r="E1098">
        <v>38</v>
      </c>
      <c r="F1098" t="s">
        <v>3275</v>
      </c>
      <c r="G1098" t="s">
        <v>3281</v>
      </c>
      <c r="H1098" s="33">
        <v>42131</v>
      </c>
      <c r="I1098" s="1">
        <v>120732.35</v>
      </c>
    </row>
    <row r="1099" spans="1:9" x14ac:dyDescent="0.25">
      <c r="A1099" s="3">
        <v>100000405</v>
      </c>
      <c r="B1099" t="s">
        <v>3489</v>
      </c>
      <c r="C1099" t="s">
        <v>3525</v>
      </c>
      <c r="D1099" t="s">
        <v>3259</v>
      </c>
      <c r="E1099">
        <v>36</v>
      </c>
      <c r="F1099" t="s">
        <v>3275</v>
      </c>
      <c r="G1099" t="s">
        <v>3281</v>
      </c>
      <c r="H1099" s="33">
        <v>42131</v>
      </c>
      <c r="I1099" s="1">
        <v>23722.37</v>
      </c>
    </row>
    <row r="1100" spans="1:9" x14ac:dyDescent="0.25">
      <c r="A1100" s="3">
        <v>100000420</v>
      </c>
      <c r="B1100" t="s">
        <v>3409</v>
      </c>
      <c r="C1100" t="s">
        <v>3334</v>
      </c>
      <c r="D1100" t="s">
        <v>3266</v>
      </c>
      <c r="E1100">
        <v>32</v>
      </c>
      <c r="F1100" t="s">
        <v>3275</v>
      </c>
      <c r="G1100" t="s">
        <v>3281</v>
      </c>
      <c r="H1100" s="33">
        <v>42133</v>
      </c>
      <c r="I1100" s="1">
        <v>4285.6000000000004</v>
      </c>
    </row>
    <row r="1101" spans="1:9" x14ac:dyDescent="0.25">
      <c r="A1101" s="3">
        <v>100000421</v>
      </c>
      <c r="B1101" t="s">
        <v>3280</v>
      </c>
      <c r="C1101" t="s">
        <v>3483</v>
      </c>
      <c r="D1101" t="s">
        <v>3266</v>
      </c>
      <c r="E1101">
        <v>30</v>
      </c>
      <c r="F1101" t="s">
        <v>3275</v>
      </c>
      <c r="G1101" t="s">
        <v>3265</v>
      </c>
      <c r="H1101" s="33">
        <v>42133</v>
      </c>
      <c r="I1101" s="1">
        <v>5357.39</v>
      </c>
    </row>
    <row r="1102" spans="1:9" x14ac:dyDescent="0.25">
      <c r="A1102" s="3">
        <v>100000422</v>
      </c>
      <c r="B1102" t="s">
        <v>3331</v>
      </c>
      <c r="C1102" t="s">
        <v>3332</v>
      </c>
      <c r="D1102" t="s">
        <v>3259</v>
      </c>
      <c r="E1102">
        <v>35</v>
      </c>
      <c r="F1102" t="s">
        <v>3275</v>
      </c>
      <c r="G1102" t="s">
        <v>3281</v>
      </c>
      <c r="H1102" s="33">
        <v>42133</v>
      </c>
      <c r="I1102" s="1">
        <v>8245.73</v>
      </c>
    </row>
    <row r="1103" spans="1:9" x14ac:dyDescent="0.25">
      <c r="A1103" s="3">
        <v>100000423</v>
      </c>
      <c r="B1103" t="s">
        <v>3443</v>
      </c>
      <c r="C1103" t="s">
        <v>3565</v>
      </c>
      <c r="D1103" t="s">
        <v>3266</v>
      </c>
      <c r="E1103">
        <v>27</v>
      </c>
      <c r="F1103" t="s">
        <v>3275</v>
      </c>
      <c r="G1103" t="s">
        <v>3281</v>
      </c>
      <c r="H1103" s="33">
        <v>42133</v>
      </c>
      <c r="I1103" s="1">
        <v>60406.61</v>
      </c>
    </row>
    <row r="1104" spans="1:9" x14ac:dyDescent="0.25">
      <c r="A1104" s="3">
        <v>100000435</v>
      </c>
      <c r="B1104" t="s">
        <v>3370</v>
      </c>
      <c r="C1104" t="s">
        <v>3350</v>
      </c>
      <c r="D1104" t="s">
        <v>3259</v>
      </c>
      <c r="E1104">
        <v>35</v>
      </c>
      <c r="F1104" t="s">
        <v>3275</v>
      </c>
      <c r="G1104" t="s">
        <v>3281</v>
      </c>
      <c r="H1104" s="33">
        <v>42134</v>
      </c>
      <c r="I1104" s="1">
        <v>15042.08</v>
      </c>
    </row>
    <row r="1105" spans="1:9" x14ac:dyDescent="0.25">
      <c r="A1105" s="3">
        <v>100000437</v>
      </c>
      <c r="B1105" t="s">
        <v>3322</v>
      </c>
      <c r="C1105" t="s">
        <v>3276</v>
      </c>
      <c r="D1105" t="s">
        <v>3259</v>
      </c>
      <c r="E1105">
        <v>31</v>
      </c>
      <c r="F1105" t="s">
        <v>3275</v>
      </c>
      <c r="G1105" t="s">
        <v>3257</v>
      </c>
      <c r="H1105" s="33">
        <v>42134</v>
      </c>
      <c r="I1105" s="1">
        <v>6459.02</v>
      </c>
    </row>
    <row r="1106" spans="1:9" x14ac:dyDescent="0.25">
      <c r="A1106" s="3">
        <v>100000443</v>
      </c>
      <c r="B1106" t="s">
        <v>3549</v>
      </c>
      <c r="C1106" t="s">
        <v>3371</v>
      </c>
      <c r="D1106" t="s">
        <v>3259</v>
      </c>
      <c r="E1106">
        <v>27</v>
      </c>
      <c r="F1106" t="s">
        <v>3275</v>
      </c>
      <c r="G1106" t="s">
        <v>3281</v>
      </c>
      <c r="H1106" s="33">
        <v>42135</v>
      </c>
      <c r="I1106" s="1">
        <v>107287.71</v>
      </c>
    </row>
    <row r="1107" spans="1:9" x14ac:dyDescent="0.25">
      <c r="A1107" s="3">
        <v>100000444</v>
      </c>
      <c r="B1107" t="s">
        <v>3504</v>
      </c>
      <c r="C1107" t="s">
        <v>3318</v>
      </c>
      <c r="D1107" t="s">
        <v>3266</v>
      </c>
      <c r="E1107">
        <v>41</v>
      </c>
      <c r="F1107" t="s">
        <v>3275</v>
      </c>
      <c r="G1107" t="s">
        <v>3257</v>
      </c>
      <c r="H1107" s="33">
        <v>42135</v>
      </c>
      <c r="I1107" s="1">
        <v>18907.189999999999</v>
      </c>
    </row>
    <row r="1108" spans="1:9" x14ac:dyDescent="0.25">
      <c r="A1108" s="3">
        <v>100000445</v>
      </c>
      <c r="B1108" t="s">
        <v>3497</v>
      </c>
      <c r="C1108" t="s">
        <v>3371</v>
      </c>
      <c r="D1108" t="s">
        <v>3266</v>
      </c>
      <c r="E1108">
        <v>43</v>
      </c>
      <c r="F1108" t="s">
        <v>3275</v>
      </c>
      <c r="G1108" t="s">
        <v>3281</v>
      </c>
      <c r="H1108" s="33">
        <v>42135</v>
      </c>
      <c r="I1108" s="1">
        <v>44996.7</v>
      </c>
    </row>
    <row r="1109" spans="1:9" x14ac:dyDescent="0.25">
      <c r="A1109" s="3">
        <v>100000446</v>
      </c>
      <c r="B1109" t="s">
        <v>3264</v>
      </c>
      <c r="C1109" t="s">
        <v>3425</v>
      </c>
      <c r="D1109" t="s">
        <v>3259</v>
      </c>
      <c r="E1109">
        <v>37</v>
      </c>
      <c r="F1109" t="s">
        <v>3275</v>
      </c>
      <c r="G1109" t="s">
        <v>3281</v>
      </c>
      <c r="H1109" s="33">
        <v>42135</v>
      </c>
      <c r="I1109" s="1">
        <v>66791.820000000007</v>
      </c>
    </row>
    <row r="1110" spans="1:9" x14ac:dyDescent="0.25">
      <c r="A1110" s="3">
        <v>100000451</v>
      </c>
      <c r="B1110" t="s">
        <v>3479</v>
      </c>
      <c r="C1110" t="s">
        <v>3514</v>
      </c>
      <c r="D1110" t="s">
        <v>3266</v>
      </c>
      <c r="E1110">
        <v>36</v>
      </c>
      <c r="F1110" t="s">
        <v>3275</v>
      </c>
      <c r="G1110" t="s">
        <v>3257</v>
      </c>
      <c r="H1110" s="33">
        <v>42136</v>
      </c>
      <c r="I1110" s="1">
        <v>10303.92</v>
      </c>
    </row>
    <row r="1111" spans="1:9" x14ac:dyDescent="0.25">
      <c r="A1111" s="3">
        <v>100000452</v>
      </c>
      <c r="B1111" t="s">
        <v>3412</v>
      </c>
      <c r="C1111" t="s">
        <v>3273</v>
      </c>
      <c r="D1111" t="s">
        <v>3259</v>
      </c>
      <c r="E1111">
        <v>40</v>
      </c>
      <c r="F1111" t="s">
        <v>3275</v>
      </c>
      <c r="G1111" t="s">
        <v>3281</v>
      </c>
      <c r="H1111" s="33">
        <v>42136</v>
      </c>
      <c r="I1111" s="1">
        <v>15488.15</v>
      </c>
    </row>
    <row r="1112" spans="1:9" x14ac:dyDescent="0.25">
      <c r="A1112" s="3">
        <v>100000454</v>
      </c>
      <c r="B1112" t="s">
        <v>3536</v>
      </c>
      <c r="C1112" t="s">
        <v>3472</v>
      </c>
      <c r="D1112" t="s">
        <v>3259</v>
      </c>
      <c r="E1112">
        <v>26</v>
      </c>
      <c r="F1112" t="s">
        <v>3275</v>
      </c>
      <c r="G1112" t="s">
        <v>3265</v>
      </c>
      <c r="H1112" s="33">
        <v>42136</v>
      </c>
      <c r="I1112" s="1">
        <v>22143.77</v>
      </c>
    </row>
    <row r="1113" spans="1:9" x14ac:dyDescent="0.25">
      <c r="A1113" s="3">
        <v>100000455</v>
      </c>
      <c r="B1113" t="s">
        <v>3460</v>
      </c>
      <c r="C1113" t="s">
        <v>3340</v>
      </c>
      <c r="D1113" t="s">
        <v>3259</v>
      </c>
      <c r="E1113">
        <v>35</v>
      </c>
      <c r="F1113" t="s">
        <v>3275</v>
      </c>
      <c r="G1113" t="s">
        <v>3257</v>
      </c>
      <c r="H1113" s="33">
        <v>42136</v>
      </c>
      <c r="I1113" s="1">
        <v>1760.36</v>
      </c>
    </row>
    <row r="1114" spans="1:9" x14ac:dyDescent="0.25">
      <c r="A1114" s="3">
        <v>100000475</v>
      </c>
      <c r="B1114" t="s">
        <v>3516</v>
      </c>
      <c r="C1114" t="s">
        <v>3323</v>
      </c>
      <c r="D1114" t="s">
        <v>3259</v>
      </c>
      <c r="E1114">
        <v>37</v>
      </c>
      <c r="F1114" t="s">
        <v>3275</v>
      </c>
      <c r="G1114" t="s">
        <v>3281</v>
      </c>
      <c r="H1114" s="33">
        <v>42137</v>
      </c>
      <c r="I1114" s="1">
        <v>101697.71</v>
      </c>
    </row>
    <row r="1115" spans="1:9" x14ac:dyDescent="0.25">
      <c r="A1115" s="3">
        <v>100000476</v>
      </c>
      <c r="B1115" t="s">
        <v>3417</v>
      </c>
      <c r="C1115" t="s">
        <v>3450</v>
      </c>
      <c r="D1115" t="s">
        <v>3266</v>
      </c>
      <c r="E1115">
        <v>33</v>
      </c>
      <c r="F1115" t="s">
        <v>3275</v>
      </c>
      <c r="G1115" t="s">
        <v>3281</v>
      </c>
      <c r="H1115" s="33">
        <v>42137</v>
      </c>
      <c r="I1115" s="1">
        <v>30862.639999999999</v>
      </c>
    </row>
    <row r="1116" spans="1:9" x14ac:dyDescent="0.25">
      <c r="A1116" s="3">
        <v>100000477</v>
      </c>
      <c r="B1116" t="s">
        <v>3335</v>
      </c>
      <c r="C1116" t="s">
        <v>3452</v>
      </c>
      <c r="D1116" t="s">
        <v>3266</v>
      </c>
      <c r="E1116">
        <v>31</v>
      </c>
      <c r="F1116" t="s">
        <v>3275</v>
      </c>
      <c r="G1116" t="s">
        <v>3281</v>
      </c>
      <c r="H1116" s="33">
        <v>42137</v>
      </c>
      <c r="I1116" s="1">
        <v>36911.96</v>
      </c>
    </row>
    <row r="1117" spans="1:9" x14ac:dyDescent="0.25">
      <c r="A1117" s="3">
        <v>100000478</v>
      </c>
      <c r="B1117" t="s">
        <v>3457</v>
      </c>
      <c r="C1117" t="s">
        <v>3312</v>
      </c>
      <c r="D1117" t="s">
        <v>3266</v>
      </c>
      <c r="E1117">
        <v>33</v>
      </c>
      <c r="F1117" t="s">
        <v>3275</v>
      </c>
      <c r="G1117" t="s">
        <v>3281</v>
      </c>
      <c r="H1117" s="33">
        <v>42137</v>
      </c>
      <c r="I1117" s="1">
        <v>9069.4699999999993</v>
      </c>
    </row>
    <row r="1118" spans="1:9" x14ac:dyDescent="0.25">
      <c r="A1118" s="3">
        <v>100000489</v>
      </c>
      <c r="B1118" t="s">
        <v>3516</v>
      </c>
      <c r="C1118" t="s">
        <v>3540</v>
      </c>
      <c r="D1118" t="s">
        <v>3259</v>
      </c>
      <c r="E1118">
        <v>41</v>
      </c>
      <c r="F1118" t="s">
        <v>3275</v>
      </c>
      <c r="G1118" t="s">
        <v>3281</v>
      </c>
      <c r="H1118" s="33">
        <v>42138</v>
      </c>
      <c r="I1118" s="1">
        <v>80877.94</v>
      </c>
    </row>
    <row r="1119" spans="1:9" x14ac:dyDescent="0.25">
      <c r="A1119" s="3">
        <v>100000498</v>
      </c>
      <c r="B1119" t="s">
        <v>3579</v>
      </c>
      <c r="C1119" t="s">
        <v>3271</v>
      </c>
      <c r="D1119" t="s">
        <v>3266</v>
      </c>
      <c r="E1119">
        <v>37</v>
      </c>
      <c r="F1119" t="s">
        <v>3275</v>
      </c>
      <c r="G1119" t="s">
        <v>3257</v>
      </c>
      <c r="H1119" s="33">
        <v>42139</v>
      </c>
      <c r="I1119" s="1">
        <v>9178.75</v>
      </c>
    </row>
    <row r="1120" spans="1:9" x14ac:dyDescent="0.25">
      <c r="A1120" s="3">
        <v>100000499</v>
      </c>
      <c r="B1120" t="s">
        <v>3532</v>
      </c>
      <c r="C1120" t="s">
        <v>3444</v>
      </c>
      <c r="D1120" t="s">
        <v>3266</v>
      </c>
      <c r="E1120">
        <v>42</v>
      </c>
      <c r="F1120" t="s">
        <v>3275</v>
      </c>
      <c r="G1120" t="s">
        <v>3265</v>
      </c>
      <c r="H1120" s="33">
        <v>42139</v>
      </c>
      <c r="I1120" s="1">
        <v>36354.730000000003</v>
      </c>
    </row>
    <row r="1121" spans="1:9" x14ac:dyDescent="0.25">
      <c r="A1121" s="3">
        <v>100000500</v>
      </c>
      <c r="B1121" t="s">
        <v>3476</v>
      </c>
      <c r="C1121" t="s">
        <v>3442</v>
      </c>
      <c r="D1121" t="s">
        <v>3266</v>
      </c>
      <c r="E1121">
        <v>32</v>
      </c>
      <c r="F1121" t="s">
        <v>3275</v>
      </c>
      <c r="G1121" t="s">
        <v>3265</v>
      </c>
      <c r="H1121" s="33">
        <v>42139</v>
      </c>
      <c r="I1121" s="1">
        <v>44609.05</v>
      </c>
    </row>
    <row r="1122" spans="1:9" x14ac:dyDescent="0.25">
      <c r="A1122" s="3">
        <v>100000501</v>
      </c>
      <c r="B1122" t="s">
        <v>3475</v>
      </c>
      <c r="C1122" t="s">
        <v>3294</v>
      </c>
      <c r="D1122" t="s">
        <v>3266</v>
      </c>
      <c r="E1122">
        <v>42</v>
      </c>
      <c r="F1122" t="s">
        <v>3275</v>
      </c>
      <c r="G1122" t="s">
        <v>3281</v>
      </c>
      <c r="H1122" s="33">
        <v>42139</v>
      </c>
      <c r="I1122" s="1">
        <v>47360.61</v>
      </c>
    </row>
    <row r="1123" spans="1:9" x14ac:dyDescent="0.25">
      <c r="A1123" s="3">
        <v>100000518</v>
      </c>
      <c r="B1123" t="s">
        <v>3471</v>
      </c>
      <c r="C1123" t="s">
        <v>3565</v>
      </c>
      <c r="D1123" t="s">
        <v>3266</v>
      </c>
      <c r="E1123">
        <v>35</v>
      </c>
      <c r="F1123" t="s">
        <v>3275</v>
      </c>
      <c r="G1123" t="s">
        <v>3257</v>
      </c>
      <c r="H1123" s="33">
        <v>42140</v>
      </c>
      <c r="I1123" s="1">
        <v>64233.87</v>
      </c>
    </row>
    <row r="1124" spans="1:9" x14ac:dyDescent="0.25">
      <c r="A1124" s="3">
        <v>100000520</v>
      </c>
      <c r="B1124" t="s">
        <v>3492</v>
      </c>
      <c r="C1124" t="s">
        <v>3299</v>
      </c>
      <c r="D1124" t="s">
        <v>3266</v>
      </c>
      <c r="E1124">
        <v>42</v>
      </c>
      <c r="F1124" t="s">
        <v>3275</v>
      </c>
      <c r="G1124" t="s">
        <v>3281</v>
      </c>
      <c r="H1124" s="33">
        <v>42140</v>
      </c>
      <c r="I1124" s="1">
        <v>29385.08</v>
      </c>
    </row>
    <row r="1125" spans="1:9" x14ac:dyDescent="0.25">
      <c r="A1125" s="3">
        <v>100000542</v>
      </c>
      <c r="B1125" t="s">
        <v>3406</v>
      </c>
      <c r="C1125" t="s">
        <v>3550</v>
      </c>
      <c r="D1125" t="s">
        <v>3266</v>
      </c>
      <c r="E1125">
        <v>31</v>
      </c>
      <c r="F1125" t="s">
        <v>3275</v>
      </c>
      <c r="G1125" t="s">
        <v>3281</v>
      </c>
      <c r="H1125" s="33">
        <v>42142</v>
      </c>
      <c r="I1125" s="1">
        <v>57538.47</v>
      </c>
    </row>
    <row r="1126" spans="1:9" x14ac:dyDescent="0.25">
      <c r="A1126" s="3">
        <v>100000543</v>
      </c>
      <c r="B1126" t="s">
        <v>3335</v>
      </c>
      <c r="C1126" t="s">
        <v>3490</v>
      </c>
      <c r="D1126" t="s">
        <v>3266</v>
      </c>
      <c r="E1126">
        <v>35</v>
      </c>
      <c r="F1126" t="s">
        <v>3275</v>
      </c>
      <c r="G1126" t="s">
        <v>3281</v>
      </c>
      <c r="H1126" s="33">
        <v>42142</v>
      </c>
      <c r="I1126" s="1">
        <v>46422.42</v>
      </c>
    </row>
    <row r="1127" spans="1:9" x14ac:dyDescent="0.25">
      <c r="A1127" s="3">
        <v>100000544</v>
      </c>
      <c r="B1127" t="s">
        <v>3534</v>
      </c>
      <c r="C1127" t="s">
        <v>3422</v>
      </c>
      <c r="D1127" t="s">
        <v>3259</v>
      </c>
      <c r="E1127">
        <v>29</v>
      </c>
      <c r="F1127" t="s">
        <v>3275</v>
      </c>
      <c r="G1127" t="s">
        <v>3281</v>
      </c>
      <c r="H1127" s="33">
        <v>42142</v>
      </c>
      <c r="I1127" s="1">
        <v>73217.899999999994</v>
      </c>
    </row>
    <row r="1128" spans="1:9" x14ac:dyDescent="0.25">
      <c r="A1128" s="3">
        <v>100000545</v>
      </c>
      <c r="B1128" t="s">
        <v>3531</v>
      </c>
      <c r="C1128" t="s">
        <v>3292</v>
      </c>
      <c r="D1128" t="s">
        <v>3266</v>
      </c>
      <c r="E1128">
        <v>36</v>
      </c>
      <c r="F1128" t="s">
        <v>3275</v>
      </c>
      <c r="G1128" t="s">
        <v>3257</v>
      </c>
      <c r="H1128" s="33">
        <v>42142</v>
      </c>
      <c r="I1128" s="1">
        <v>88072.23</v>
      </c>
    </row>
    <row r="1129" spans="1:9" x14ac:dyDescent="0.25">
      <c r="A1129" s="3">
        <v>100000547</v>
      </c>
      <c r="B1129" t="s">
        <v>3309</v>
      </c>
      <c r="C1129" t="s">
        <v>3367</v>
      </c>
      <c r="D1129" t="s">
        <v>3266</v>
      </c>
      <c r="E1129">
        <v>40</v>
      </c>
      <c r="F1129" t="s">
        <v>3275</v>
      </c>
      <c r="G1129" t="s">
        <v>3281</v>
      </c>
      <c r="H1129" s="33">
        <v>42142</v>
      </c>
      <c r="I1129" s="1">
        <v>7924.91</v>
      </c>
    </row>
    <row r="1130" spans="1:9" x14ac:dyDescent="0.25">
      <c r="A1130" s="3">
        <v>100000558</v>
      </c>
      <c r="B1130" t="s">
        <v>3521</v>
      </c>
      <c r="C1130" t="s">
        <v>3276</v>
      </c>
      <c r="D1130" t="s">
        <v>3266</v>
      </c>
      <c r="E1130">
        <v>42</v>
      </c>
      <c r="F1130" t="s">
        <v>3275</v>
      </c>
      <c r="G1130" t="s">
        <v>3265</v>
      </c>
      <c r="H1130" s="33">
        <v>42143</v>
      </c>
      <c r="I1130" s="1">
        <v>26577.07</v>
      </c>
    </row>
    <row r="1131" spans="1:9" x14ac:dyDescent="0.25">
      <c r="A1131" s="3">
        <v>100000559</v>
      </c>
      <c r="B1131" t="s">
        <v>3476</v>
      </c>
      <c r="C1131" t="s">
        <v>3435</v>
      </c>
      <c r="D1131" t="s">
        <v>3266</v>
      </c>
      <c r="E1131">
        <v>34</v>
      </c>
      <c r="F1131" t="s">
        <v>3275</v>
      </c>
      <c r="G1131" t="s">
        <v>3281</v>
      </c>
      <c r="H1131" s="33">
        <v>42143</v>
      </c>
      <c r="I1131" s="1">
        <v>15376.5</v>
      </c>
    </row>
    <row r="1132" spans="1:9" x14ac:dyDescent="0.25">
      <c r="A1132" s="3">
        <v>100000560</v>
      </c>
      <c r="B1132" t="s">
        <v>3341</v>
      </c>
      <c r="C1132" t="s">
        <v>3447</v>
      </c>
      <c r="D1132" t="s">
        <v>3259</v>
      </c>
      <c r="E1132">
        <v>34</v>
      </c>
      <c r="F1132" t="s">
        <v>3275</v>
      </c>
      <c r="G1132" t="s">
        <v>3265</v>
      </c>
      <c r="H1132" s="33">
        <v>42143</v>
      </c>
      <c r="I1132" s="1">
        <v>46243.31</v>
      </c>
    </row>
    <row r="1133" spans="1:9" x14ac:dyDescent="0.25">
      <c r="A1133" s="3">
        <v>100000561</v>
      </c>
      <c r="B1133" t="s">
        <v>3390</v>
      </c>
      <c r="C1133" t="s">
        <v>3565</v>
      </c>
      <c r="D1133" t="s">
        <v>3266</v>
      </c>
      <c r="E1133">
        <v>30</v>
      </c>
      <c r="F1133" t="s">
        <v>3275</v>
      </c>
      <c r="G1133" t="s">
        <v>3281</v>
      </c>
      <c r="H1133" s="33">
        <v>42143</v>
      </c>
      <c r="I1133" s="1">
        <v>65904.539999999994</v>
      </c>
    </row>
    <row r="1134" spans="1:9" x14ac:dyDescent="0.25">
      <c r="A1134" s="3">
        <v>100000562</v>
      </c>
      <c r="B1134" t="s">
        <v>3493</v>
      </c>
      <c r="C1134" t="s">
        <v>3498</v>
      </c>
      <c r="D1134" t="s">
        <v>3259</v>
      </c>
      <c r="E1134">
        <v>27</v>
      </c>
      <c r="F1134" t="s">
        <v>3275</v>
      </c>
      <c r="G1134" t="s">
        <v>3281</v>
      </c>
      <c r="H1134" s="33">
        <v>42143</v>
      </c>
      <c r="I1134" s="1">
        <v>23502.2</v>
      </c>
    </row>
    <row r="1135" spans="1:9" x14ac:dyDescent="0.25">
      <c r="A1135" s="3">
        <v>100000564</v>
      </c>
      <c r="B1135" t="s">
        <v>3353</v>
      </c>
      <c r="C1135" t="s">
        <v>3396</v>
      </c>
      <c r="D1135" t="s">
        <v>3259</v>
      </c>
      <c r="E1135">
        <v>27</v>
      </c>
      <c r="F1135" t="s">
        <v>3275</v>
      </c>
      <c r="G1135" t="s">
        <v>3281</v>
      </c>
      <c r="H1135" s="33">
        <v>42143</v>
      </c>
      <c r="I1135" s="1">
        <v>12420.86</v>
      </c>
    </row>
    <row r="1136" spans="1:9" x14ac:dyDescent="0.25">
      <c r="A1136" s="3">
        <v>100000565</v>
      </c>
      <c r="B1136" t="s">
        <v>3476</v>
      </c>
      <c r="C1136" t="s">
        <v>3329</v>
      </c>
      <c r="D1136" t="s">
        <v>3266</v>
      </c>
      <c r="E1136">
        <v>31</v>
      </c>
      <c r="F1136" t="s">
        <v>3275</v>
      </c>
      <c r="G1136" t="s">
        <v>3265</v>
      </c>
      <c r="H1136" s="33">
        <v>42143</v>
      </c>
      <c r="I1136" s="1">
        <v>21282.52</v>
      </c>
    </row>
    <row r="1137" spans="1:9" x14ac:dyDescent="0.25">
      <c r="A1137" s="3">
        <v>100000566</v>
      </c>
      <c r="B1137" t="s">
        <v>3542</v>
      </c>
      <c r="C1137" t="s">
        <v>3310</v>
      </c>
      <c r="D1137" t="s">
        <v>3266</v>
      </c>
      <c r="E1137">
        <v>36</v>
      </c>
      <c r="F1137" t="s">
        <v>3275</v>
      </c>
      <c r="G1137" t="s">
        <v>3281</v>
      </c>
      <c r="H1137" s="33">
        <v>42143</v>
      </c>
      <c r="I1137" s="1">
        <v>7483.28</v>
      </c>
    </row>
    <row r="1138" spans="1:9" x14ac:dyDescent="0.25">
      <c r="A1138" s="3">
        <v>100000567</v>
      </c>
      <c r="B1138" t="s">
        <v>3274</v>
      </c>
      <c r="C1138" t="s">
        <v>3323</v>
      </c>
      <c r="D1138" t="s">
        <v>3266</v>
      </c>
      <c r="E1138">
        <v>26</v>
      </c>
      <c r="F1138" t="s">
        <v>3275</v>
      </c>
      <c r="G1138" t="s">
        <v>3281</v>
      </c>
      <c r="H1138" s="33">
        <v>42143</v>
      </c>
      <c r="I1138" s="1">
        <v>27284.36</v>
      </c>
    </row>
    <row r="1139" spans="1:9" x14ac:dyDescent="0.25">
      <c r="A1139" s="3">
        <v>100000568</v>
      </c>
      <c r="B1139" t="s">
        <v>3528</v>
      </c>
      <c r="C1139" t="s">
        <v>3345</v>
      </c>
      <c r="D1139" t="s">
        <v>3259</v>
      </c>
      <c r="E1139">
        <v>35</v>
      </c>
      <c r="F1139" t="s">
        <v>3275</v>
      </c>
      <c r="G1139" t="s">
        <v>3281</v>
      </c>
      <c r="H1139" s="33">
        <v>42143</v>
      </c>
      <c r="I1139" s="1">
        <v>66567.28</v>
      </c>
    </row>
    <row r="1140" spans="1:9" x14ac:dyDescent="0.25">
      <c r="A1140" s="3">
        <v>100000569</v>
      </c>
      <c r="B1140" t="s">
        <v>3291</v>
      </c>
      <c r="C1140" t="s">
        <v>3481</v>
      </c>
      <c r="D1140" t="s">
        <v>3266</v>
      </c>
      <c r="E1140">
        <v>39</v>
      </c>
      <c r="F1140" t="s">
        <v>3275</v>
      </c>
      <c r="G1140" t="s">
        <v>3281</v>
      </c>
      <c r="H1140" s="33">
        <v>42143</v>
      </c>
      <c r="I1140" s="1">
        <v>73357.86</v>
      </c>
    </row>
    <row r="1141" spans="1:9" x14ac:dyDescent="0.25">
      <c r="A1141" s="3">
        <v>100000570</v>
      </c>
      <c r="B1141" t="s">
        <v>3572</v>
      </c>
      <c r="C1141" t="s">
        <v>3477</v>
      </c>
      <c r="D1141" t="s">
        <v>3266</v>
      </c>
      <c r="E1141">
        <v>34</v>
      </c>
      <c r="F1141" t="s">
        <v>3275</v>
      </c>
      <c r="G1141" t="s">
        <v>3265</v>
      </c>
      <c r="H1141" s="33">
        <v>42143</v>
      </c>
      <c r="I1141" s="1">
        <v>35679.31</v>
      </c>
    </row>
    <row r="1142" spans="1:9" x14ac:dyDescent="0.25">
      <c r="A1142" s="3">
        <v>100000571</v>
      </c>
      <c r="B1142" t="s">
        <v>3543</v>
      </c>
      <c r="C1142" t="s">
        <v>3364</v>
      </c>
      <c r="D1142" t="s">
        <v>3259</v>
      </c>
      <c r="E1142">
        <v>31</v>
      </c>
      <c r="F1142" t="s">
        <v>3275</v>
      </c>
      <c r="G1142" t="s">
        <v>3281</v>
      </c>
      <c r="H1142" s="33">
        <v>42143</v>
      </c>
      <c r="I1142" s="1">
        <v>79744.7</v>
      </c>
    </row>
    <row r="1143" spans="1:9" x14ac:dyDescent="0.25">
      <c r="A1143" s="3">
        <v>100000573</v>
      </c>
      <c r="B1143" t="s">
        <v>3272</v>
      </c>
      <c r="C1143" t="s">
        <v>3464</v>
      </c>
      <c r="D1143" t="s">
        <v>3259</v>
      </c>
      <c r="E1143">
        <v>35</v>
      </c>
      <c r="F1143" t="s">
        <v>3275</v>
      </c>
      <c r="G1143" t="s">
        <v>3281</v>
      </c>
      <c r="H1143" s="33">
        <v>42143</v>
      </c>
      <c r="I1143" s="1">
        <v>45176.14</v>
      </c>
    </row>
    <row r="1144" spans="1:9" x14ac:dyDescent="0.25">
      <c r="A1144" s="3">
        <v>100000574</v>
      </c>
      <c r="B1144" t="s">
        <v>3339</v>
      </c>
      <c r="C1144" t="s">
        <v>3400</v>
      </c>
      <c r="D1144" t="s">
        <v>3259</v>
      </c>
      <c r="E1144">
        <v>25</v>
      </c>
      <c r="F1144" t="s">
        <v>3275</v>
      </c>
      <c r="G1144" t="s">
        <v>3265</v>
      </c>
      <c r="H1144" s="33">
        <v>42143</v>
      </c>
      <c r="I1144" s="1">
        <v>8518.4599999999991</v>
      </c>
    </row>
    <row r="1145" spans="1:9" x14ac:dyDescent="0.25">
      <c r="A1145" s="3">
        <v>100000576</v>
      </c>
      <c r="B1145" t="s">
        <v>3553</v>
      </c>
      <c r="C1145" t="s">
        <v>3282</v>
      </c>
      <c r="D1145" t="s">
        <v>3266</v>
      </c>
      <c r="E1145">
        <v>26</v>
      </c>
      <c r="F1145" t="s">
        <v>3275</v>
      </c>
      <c r="G1145" t="s">
        <v>3281</v>
      </c>
      <c r="H1145" s="33">
        <v>42143</v>
      </c>
      <c r="I1145" s="1">
        <v>55006.43</v>
      </c>
    </row>
    <row r="1146" spans="1:9" x14ac:dyDescent="0.25">
      <c r="A1146" s="3">
        <v>100000577</v>
      </c>
      <c r="B1146" t="s">
        <v>3448</v>
      </c>
      <c r="C1146" t="s">
        <v>3548</v>
      </c>
      <c r="D1146" t="s">
        <v>3266</v>
      </c>
      <c r="E1146">
        <v>43</v>
      </c>
      <c r="F1146" t="s">
        <v>3275</v>
      </c>
      <c r="G1146" t="s">
        <v>3265</v>
      </c>
      <c r="H1146" s="33">
        <v>42143</v>
      </c>
      <c r="I1146" s="1">
        <v>82248.75</v>
      </c>
    </row>
    <row r="1147" spans="1:9" x14ac:dyDescent="0.25">
      <c r="A1147" s="3">
        <v>100000578</v>
      </c>
      <c r="B1147" t="s">
        <v>3459</v>
      </c>
      <c r="C1147" t="s">
        <v>3418</v>
      </c>
      <c r="D1147" t="s">
        <v>3259</v>
      </c>
      <c r="E1147">
        <v>33</v>
      </c>
      <c r="F1147" t="s">
        <v>3275</v>
      </c>
      <c r="G1147" t="s">
        <v>3257</v>
      </c>
      <c r="H1147" s="33">
        <v>42143</v>
      </c>
      <c r="I1147" s="1">
        <v>126150.99</v>
      </c>
    </row>
    <row r="1148" spans="1:9" x14ac:dyDescent="0.25">
      <c r="A1148" s="3">
        <v>100000603</v>
      </c>
      <c r="B1148" t="s">
        <v>3285</v>
      </c>
      <c r="C1148" t="s">
        <v>3512</v>
      </c>
      <c r="D1148" t="s">
        <v>3266</v>
      </c>
      <c r="E1148">
        <v>31</v>
      </c>
      <c r="F1148" t="s">
        <v>3275</v>
      </c>
      <c r="G1148" t="s">
        <v>3281</v>
      </c>
      <c r="H1148" s="33">
        <v>42144</v>
      </c>
      <c r="I1148" s="1">
        <v>41203.42</v>
      </c>
    </row>
    <row r="1149" spans="1:9" x14ac:dyDescent="0.25">
      <c r="A1149" s="3">
        <v>100000604</v>
      </c>
      <c r="B1149" t="s">
        <v>3383</v>
      </c>
      <c r="C1149" t="s">
        <v>3315</v>
      </c>
      <c r="D1149" t="s">
        <v>3266</v>
      </c>
      <c r="E1149">
        <v>31</v>
      </c>
      <c r="F1149" t="s">
        <v>3275</v>
      </c>
      <c r="G1149" t="s">
        <v>3281</v>
      </c>
      <c r="H1149" s="33">
        <v>42144</v>
      </c>
      <c r="I1149" s="1">
        <v>21890.47</v>
      </c>
    </row>
    <row r="1150" spans="1:9" x14ac:dyDescent="0.25">
      <c r="A1150" s="3">
        <v>100000605</v>
      </c>
      <c r="B1150" t="s">
        <v>3503</v>
      </c>
      <c r="C1150" t="s">
        <v>3551</v>
      </c>
      <c r="D1150" t="s">
        <v>3266</v>
      </c>
      <c r="E1150">
        <v>45</v>
      </c>
      <c r="F1150" t="s">
        <v>3275</v>
      </c>
      <c r="G1150" t="s">
        <v>3281</v>
      </c>
      <c r="H1150" s="33">
        <v>42144</v>
      </c>
      <c r="I1150" s="1">
        <v>74637.960000000006</v>
      </c>
    </row>
    <row r="1151" spans="1:9" x14ac:dyDescent="0.25">
      <c r="A1151" s="3">
        <v>100000606</v>
      </c>
      <c r="B1151" t="s">
        <v>3378</v>
      </c>
      <c r="C1151" t="s">
        <v>3334</v>
      </c>
      <c r="D1151" t="s">
        <v>3266</v>
      </c>
      <c r="E1151">
        <v>42</v>
      </c>
      <c r="F1151" t="s">
        <v>3275</v>
      </c>
      <c r="G1151" t="s">
        <v>3281</v>
      </c>
      <c r="H1151" s="33">
        <v>42144</v>
      </c>
      <c r="I1151" s="1">
        <v>4252.16</v>
      </c>
    </row>
    <row r="1152" spans="1:9" x14ac:dyDescent="0.25">
      <c r="A1152" s="3">
        <v>100000616</v>
      </c>
      <c r="B1152" t="s">
        <v>3274</v>
      </c>
      <c r="C1152" t="s">
        <v>3307</v>
      </c>
      <c r="D1152" t="s">
        <v>3266</v>
      </c>
      <c r="E1152">
        <v>40</v>
      </c>
      <c r="F1152" t="s">
        <v>3275</v>
      </c>
      <c r="G1152" t="s">
        <v>3281</v>
      </c>
      <c r="H1152" s="33">
        <v>42145</v>
      </c>
      <c r="I1152" s="1">
        <v>22671.13</v>
      </c>
    </row>
    <row r="1153" spans="1:9" x14ac:dyDescent="0.25">
      <c r="A1153" s="3">
        <v>100000617</v>
      </c>
      <c r="B1153" t="s">
        <v>3416</v>
      </c>
      <c r="C1153" t="s">
        <v>3565</v>
      </c>
      <c r="D1153" t="s">
        <v>3259</v>
      </c>
      <c r="E1153">
        <v>32</v>
      </c>
      <c r="F1153" t="s">
        <v>3275</v>
      </c>
      <c r="G1153" t="s">
        <v>3257</v>
      </c>
      <c r="H1153" s="33">
        <v>42145</v>
      </c>
      <c r="I1153" s="1">
        <v>4576.45</v>
      </c>
    </row>
    <row r="1154" spans="1:9" x14ac:dyDescent="0.25">
      <c r="A1154" s="3">
        <v>100000618</v>
      </c>
      <c r="B1154" t="s">
        <v>3308</v>
      </c>
      <c r="C1154" t="s">
        <v>3540</v>
      </c>
      <c r="D1154" t="s">
        <v>3259</v>
      </c>
      <c r="E1154">
        <v>42</v>
      </c>
      <c r="F1154" t="s">
        <v>3275</v>
      </c>
      <c r="G1154" t="s">
        <v>3281</v>
      </c>
      <c r="H1154" s="33">
        <v>42145</v>
      </c>
      <c r="I1154" s="1">
        <v>16236.11</v>
      </c>
    </row>
    <row r="1155" spans="1:9" x14ac:dyDescent="0.25">
      <c r="A1155" s="3">
        <v>100000626</v>
      </c>
      <c r="B1155" t="s">
        <v>3314</v>
      </c>
      <c r="C1155" t="s">
        <v>3345</v>
      </c>
      <c r="D1155" t="s">
        <v>3266</v>
      </c>
      <c r="E1155">
        <v>36</v>
      </c>
      <c r="F1155" t="s">
        <v>3275</v>
      </c>
      <c r="G1155" t="s">
        <v>3281</v>
      </c>
      <c r="H1155" s="33">
        <v>42146</v>
      </c>
      <c r="I1155" s="1">
        <v>27754.62</v>
      </c>
    </row>
    <row r="1156" spans="1:9" x14ac:dyDescent="0.25">
      <c r="A1156" s="3">
        <v>100000627</v>
      </c>
      <c r="B1156" t="s">
        <v>3331</v>
      </c>
      <c r="C1156" t="s">
        <v>3438</v>
      </c>
      <c r="D1156" t="s">
        <v>3259</v>
      </c>
      <c r="E1156">
        <v>44</v>
      </c>
      <c r="F1156" t="s">
        <v>3275</v>
      </c>
      <c r="G1156" t="s">
        <v>3281</v>
      </c>
      <c r="H1156" s="33">
        <v>42146</v>
      </c>
      <c r="I1156" s="1">
        <v>94471.86</v>
      </c>
    </row>
    <row r="1157" spans="1:9" x14ac:dyDescent="0.25">
      <c r="A1157" s="3">
        <v>100000628</v>
      </c>
      <c r="B1157" t="s">
        <v>3497</v>
      </c>
      <c r="C1157" t="s">
        <v>3277</v>
      </c>
      <c r="D1157" t="s">
        <v>3266</v>
      </c>
      <c r="E1157">
        <v>33</v>
      </c>
      <c r="F1157" t="s">
        <v>3275</v>
      </c>
      <c r="G1157" t="s">
        <v>3281</v>
      </c>
      <c r="H1157" s="33">
        <v>42146</v>
      </c>
      <c r="I1157" s="1">
        <v>22387.4</v>
      </c>
    </row>
    <row r="1158" spans="1:9" x14ac:dyDescent="0.25">
      <c r="A1158" s="3">
        <v>100000640</v>
      </c>
      <c r="B1158" t="s">
        <v>3500</v>
      </c>
      <c r="C1158" t="s">
        <v>3393</v>
      </c>
      <c r="D1158" t="s">
        <v>3259</v>
      </c>
      <c r="E1158">
        <v>38</v>
      </c>
      <c r="F1158" t="s">
        <v>3275</v>
      </c>
      <c r="G1158" t="s">
        <v>3257</v>
      </c>
      <c r="H1158" s="33">
        <v>42147</v>
      </c>
      <c r="I1158" s="1">
        <v>47824.63</v>
      </c>
    </row>
    <row r="1159" spans="1:9" x14ac:dyDescent="0.25">
      <c r="A1159" s="3">
        <v>100000641</v>
      </c>
      <c r="B1159" t="s">
        <v>3413</v>
      </c>
      <c r="C1159" t="s">
        <v>3470</v>
      </c>
      <c r="D1159" t="s">
        <v>3266</v>
      </c>
      <c r="E1159">
        <v>38</v>
      </c>
      <c r="F1159" t="s">
        <v>3275</v>
      </c>
      <c r="G1159" t="s">
        <v>3265</v>
      </c>
      <c r="H1159" s="33">
        <v>42147</v>
      </c>
      <c r="I1159" s="1">
        <v>30788.33</v>
      </c>
    </row>
    <row r="1160" spans="1:9" x14ac:dyDescent="0.25">
      <c r="A1160" s="3">
        <v>100000642</v>
      </c>
      <c r="B1160" t="s">
        <v>3460</v>
      </c>
      <c r="C1160" t="s">
        <v>3381</v>
      </c>
      <c r="D1160" t="s">
        <v>3259</v>
      </c>
      <c r="E1160">
        <v>29</v>
      </c>
      <c r="F1160" t="s">
        <v>3275</v>
      </c>
      <c r="G1160" t="s">
        <v>3257</v>
      </c>
      <c r="H1160" s="33">
        <v>42147</v>
      </c>
      <c r="I1160" s="1">
        <v>62631.040000000001</v>
      </c>
    </row>
    <row r="1161" spans="1:9" x14ac:dyDescent="0.25">
      <c r="A1161" s="3">
        <v>100000643</v>
      </c>
      <c r="B1161" t="s">
        <v>3274</v>
      </c>
      <c r="C1161" t="s">
        <v>3488</v>
      </c>
      <c r="D1161" t="s">
        <v>3266</v>
      </c>
      <c r="E1161">
        <v>32</v>
      </c>
      <c r="F1161" t="s">
        <v>3275</v>
      </c>
      <c r="G1161" t="s">
        <v>3265</v>
      </c>
      <c r="H1161" s="33">
        <v>42147</v>
      </c>
      <c r="I1161" s="1">
        <v>79617.5</v>
      </c>
    </row>
    <row r="1162" spans="1:9" x14ac:dyDescent="0.25">
      <c r="A1162" s="3">
        <v>100000655</v>
      </c>
      <c r="B1162" t="s">
        <v>3493</v>
      </c>
      <c r="C1162" t="s">
        <v>3407</v>
      </c>
      <c r="D1162" t="s">
        <v>3259</v>
      </c>
      <c r="E1162">
        <v>30</v>
      </c>
      <c r="F1162" t="s">
        <v>3275</v>
      </c>
      <c r="G1162" t="s">
        <v>3281</v>
      </c>
      <c r="H1162" s="33">
        <v>42148</v>
      </c>
      <c r="I1162" s="1">
        <v>18150.13</v>
      </c>
    </row>
    <row r="1163" spans="1:9" x14ac:dyDescent="0.25">
      <c r="A1163" s="3">
        <v>100000656</v>
      </c>
      <c r="B1163" t="s">
        <v>3339</v>
      </c>
      <c r="C1163" t="s">
        <v>3343</v>
      </c>
      <c r="D1163" t="s">
        <v>3259</v>
      </c>
      <c r="E1163">
        <v>32</v>
      </c>
      <c r="F1163" t="s">
        <v>3275</v>
      </c>
      <c r="G1163" t="s">
        <v>3265</v>
      </c>
      <c r="H1163" s="33">
        <v>42148</v>
      </c>
      <c r="I1163" s="1">
        <v>52580.7</v>
      </c>
    </row>
    <row r="1164" spans="1:9" x14ac:dyDescent="0.25">
      <c r="A1164" s="3">
        <v>100000657</v>
      </c>
      <c r="B1164" t="s">
        <v>3348</v>
      </c>
      <c r="C1164" t="s">
        <v>3263</v>
      </c>
      <c r="D1164" t="s">
        <v>3266</v>
      </c>
      <c r="E1164">
        <v>48</v>
      </c>
      <c r="F1164" t="s">
        <v>3275</v>
      </c>
      <c r="G1164" t="s">
        <v>3281</v>
      </c>
      <c r="H1164" s="33">
        <v>42148</v>
      </c>
      <c r="I1164" s="1">
        <v>26493.26</v>
      </c>
    </row>
    <row r="1165" spans="1:9" x14ac:dyDescent="0.25">
      <c r="A1165" s="3">
        <v>100000677</v>
      </c>
      <c r="B1165" t="s">
        <v>3317</v>
      </c>
      <c r="C1165" t="s">
        <v>3360</v>
      </c>
      <c r="D1165" t="s">
        <v>3259</v>
      </c>
      <c r="E1165">
        <v>41</v>
      </c>
      <c r="F1165" t="s">
        <v>3275</v>
      </c>
      <c r="G1165" t="s">
        <v>3281</v>
      </c>
      <c r="H1165" s="33">
        <v>42150</v>
      </c>
      <c r="I1165" s="1">
        <v>24558.98</v>
      </c>
    </row>
    <row r="1166" spans="1:9" x14ac:dyDescent="0.25">
      <c r="A1166" s="3">
        <v>100000678</v>
      </c>
      <c r="B1166" t="s">
        <v>3475</v>
      </c>
      <c r="C1166" t="s">
        <v>3514</v>
      </c>
      <c r="D1166" t="s">
        <v>3266</v>
      </c>
      <c r="E1166">
        <v>25</v>
      </c>
      <c r="F1166" t="s">
        <v>3275</v>
      </c>
      <c r="G1166" t="s">
        <v>3281</v>
      </c>
      <c r="H1166" s="33">
        <v>42150</v>
      </c>
      <c r="I1166" s="1">
        <v>926.29</v>
      </c>
    </row>
    <row r="1167" spans="1:9" x14ac:dyDescent="0.25">
      <c r="A1167" s="3">
        <v>100000679</v>
      </c>
      <c r="B1167" t="s">
        <v>3448</v>
      </c>
      <c r="C1167" t="s">
        <v>3298</v>
      </c>
      <c r="D1167" t="s">
        <v>3266</v>
      </c>
      <c r="E1167">
        <v>29</v>
      </c>
      <c r="F1167" t="s">
        <v>3275</v>
      </c>
      <c r="G1167" t="s">
        <v>3281</v>
      </c>
      <c r="H1167" s="33">
        <v>42150</v>
      </c>
      <c r="I1167" s="1">
        <v>15392.76</v>
      </c>
    </row>
    <row r="1168" spans="1:9" x14ac:dyDescent="0.25">
      <c r="A1168" s="3">
        <v>100000680</v>
      </c>
      <c r="B1168" t="s">
        <v>3378</v>
      </c>
      <c r="C1168" t="s">
        <v>3315</v>
      </c>
      <c r="D1168" t="s">
        <v>3266</v>
      </c>
      <c r="E1168">
        <v>40</v>
      </c>
      <c r="F1168" t="s">
        <v>3275</v>
      </c>
      <c r="G1168" t="s">
        <v>3257</v>
      </c>
      <c r="H1168" s="33">
        <v>42150</v>
      </c>
      <c r="I1168" s="1">
        <v>76093.119999999995</v>
      </c>
    </row>
    <row r="1169" spans="1:9" x14ac:dyDescent="0.25">
      <c r="A1169" s="3">
        <v>100000693</v>
      </c>
      <c r="B1169" t="s">
        <v>3516</v>
      </c>
      <c r="C1169" t="s">
        <v>3362</v>
      </c>
      <c r="D1169" t="s">
        <v>3259</v>
      </c>
      <c r="E1169">
        <v>32</v>
      </c>
      <c r="F1169" t="s">
        <v>3275</v>
      </c>
      <c r="G1169" t="s">
        <v>3281</v>
      </c>
      <c r="H1169" s="33">
        <v>42151</v>
      </c>
      <c r="I1169" s="1">
        <v>10926.7</v>
      </c>
    </row>
    <row r="1170" spans="1:9" x14ac:dyDescent="0.25">
      <c r="A1170" s="3">
        <v>100000694</v>
      </c>
      <c r="B1170" t="s">
        <v>3354</v>
      </c>
      <c r="C1170" t="s">
        <v>3489</v>
      </c>
      <c r="D1170" t="s">
        <v>3259</v>
      </c>
      <c r="E1170">
        <v>29</v>
      </c>
      <c r="F1170" t="s">
        <v>3275</v>
      </c>
      <c r="G1170" t="s">
        <v>3281</v>
      </c>
      <c r="H1170" s="33">
        <v>42151</v>
      </c>
      <c r="I1170" s="1">
        <v>20969.32</v>
      </c>
    </row>
    <row r="1171" spans="1:9" x14ac:dyDescent="0.25">
      <c r="A1171" s="3">
        <v>100000695</v>
      </c>
      <c r="B1171" t="s">
        <v>3471</v>
      </c>
      <c r="C1171" t="s">
        <v>3312</v>
      </c>
      <c r="D1171" t="s">
        <v>3266</v>
      </c>
      <c r="E1171">
        <v>45</v>
      </c>
      <c r="F1171" t="s">
        <v>3275</v>
      </c>
      <c r="G1171" t="s">
        <v>3281</v>
      </c>
      <c r="H1171" s="33">
        <v>42151</v>
      </c>
      <c r="I1171" s="1">
        <v>79000.320000000007</v>
      </c>
    </row>
    <row r="1172" spans="1:9" x14ac:dyDescent="0.25">
      <c r="A1172" s="3">
        <v>100000707</v>
      </c>
      <c r="B1172" t="s">
        <v>3500</v>
      </c>
      <c r="C1172" t="s">
        <v>3535</v>
      </c>
      <c r="D1172" t="s">
        <v>3259</v>
      </c>
      <c r="E1172">
        <v>29</v>
      </c>
      <c r="F1172" t="s">
        <v>3275</v>
      </c>
      <c r="G1172" t="s">
        <v>3281</v>
      </c>
      <c r="H1172" s="33">
        <v>42152</v>
      </c>
      <c r="I1172" s="1">
        <v>74862.98</v>
      </c>
    </row>
    <row r="1173" spans="1:9" x14ac:dyDescent="0.25">
      <c r="A1173" s="3">
        <v>100000708</v>
      </c>
      <c r="B1173" t="s">
        <v>3521</v>
      </c>
      <c r="C1173" t="s">
        <v>3431</v>
      </c>
      <c r="D1173" t="s">
        <v>3266</v>
      </c>
      <c r="E1173">
        <v>32</v>
      </c>
      <c r="F1173" t="s">
        <v>3275</v>
      </c>
      <c r="G1173" t="s">
        <v>3281</v>
      </c>
      <c r="H1173" s="33">
        <v>42152</v>
      </c>
      <c r="I1173" s="1">
        <v>76517.17</v>
      </c>
    </row>
    <row r="1174" spans="1:9" x14ac:dyDescent="0.25">
      <c r="A1174" s="3">
        <v>100000709</v>
      </c>
      <c r="B1174" t="s">
        <v>3383</v>
      </c>
      <c r="C1174" t="s">
        <v>3411</v>
      </c>
      <c r="D1174" t="s">
        <v>3266</v>
      </c>
      <c r="E1174">
        <v>38</v>
      </c>
      <c r="F1174" t="s">
        <v>3275</v>
      </c>
      <c r="G1174" t="s">
        <v>3281</v>
      </c>
      <c r="H1174" s="33">
        <v>42152</v>
      </c>
      <c r="I1174" s="1">
        <v>18169.189999999999</v>
      </c>
    </row>
    <row r="1175" spans="1:9" x14ac:dyDescent="0.25">
      <c r="A1175" s="3">
        <v>100000710</v>
      </c>
      <c r="B1175" t="s">
        <v>3531</v>
      </c>
      <c r="C1175" t="s">
        <v>3364</v>
      </c>
      <c r="D1175" t="s">
        <v>3266</v>
      </c>
      <c r="E1175">
        <v>39</v>
      </c>
      <c r="F1175" t="s">
        <v>3275</v>
      </c>
      <c r="G1175" t="s">
        <v>3281</v>
      </c>
      <c r="H1175" s="33">
        <v>42152</v>
      </c>
      <c r="I1175" s="1">
        <v>52102.28</v>
      </c>
    </row>
    <row r="1176" spans="1:9" x14ac:dyDescent="0.25">
      <c r="A1176" s="3">
        <v>100000722</v>
      </c>
      <c r="B1176" t="s">
        <v>3397</v>
      </c>
      <c r="C1176" t="s">
        <v>3288</v>
      </c>
      <c r="D1176" t="s">
        <v>3266</v>
      </c>
      <c r="E1176">
        <v>36</v>
      </c>
      <c r="F1176" t="s">
        <v>3275</v>
      </c>
      <c r="G1176" t="s">
        <v>3281</v>
      </c>
      <c r="H1176" s="33">
        <v>42153</v>
      </c>
      <c r="I1176" s="1">
        <v>51542.67</v>
      </c>
    </row>
    <row r="1177" spans="1:9" x14ac:dyDescent="0.25">
      <c r="A1177" s="3">
        <v>100000723</v>
      </c>
      <c r="B1177" t="s">
        <v>3549</v>
      </c>
      <c r="C1177" t="s">
        <v>3456</v>
      </c>
      <c r="D1177" t="s">
        <v>3259</v>
      </c>
      <c r="E1177">
        <v>43</v>
      </c>
      <c r="F1177" t="s">
        <v>3275</v>
      </c>
      <c r="G1177" t="s">
        <v>3281</v>
      </c>
      <c r="H1177" s="33">
        <v>42153</v>
      </c>
      <c r="I1177" s="1">
        <v>39923.4</v>
      </c>
    </row>
    <row r="1178" spans="1:9" x14ac:dyDescent="0.25">
      <c r="A1178" s="3">
        <v>100000724</v>
      </c>
      <c r="B1178" t="s">
        <v>3377</v>
      </c>
      <c r="C1178" t="s">
        <v>3525</v>
      </c>
      <c r="D1178" t="s">
        <v>3266</v>
      </c>
      <c r="E1178">
        <v>41</v>
      </c>
      <c r="F1178" t="s">
        <v>3275</v>
      </c>
      <c r="G1178" t="s">
        <v>3281</v>
      </c>
      <c r="H1178" s="33">
        <v>42153</v>
      </c>
      <c r="I1178" s="1">
        <v>3786.28</v>
      </c>
    </row>
    <row r="1179" spans="1:9" x14ac:dyDescent="0.25">
      <c r="A1179" s="3">
        <v>100000742</v>
      </c>
      <c r="B1179" t="s">
        <v>3493</v>
      </c>
      <c r="C1179" t="s">
        <v>3325</v>
      </c>
      <c r="D1179" t="s">
        <v>3259</v>
      </c>
      <c r="E1179">
        <v>34</v>
      </c>
      <c r="F1179" t="s">
        <v>3275</v>
      </c>
      <c r="G1179" t="s">
        <v>3281</v>
      </c>
      <c r="H1179" s="33">
        <v>42154</v>
      </c>
      <c r="I1179" s="1">
        <v>44552.66</v>
      </c>
    </row>
    <row r="1180" spans="1:9" x14ac:dyDescent="0.25">
      <c r="A1180" s="3">
        <v>100000743</v>
      </c>
      <c r="B1180" t="s">
        <v>3521</v>
      </c>
      <c r="C1180" t="s">
        <v>3558</v>
      </c>
      <c r="D1180" t="s">
        <v>3266</v>
      </c>
      <c r="E1180">
        <v>47</v>
      </c>
      <c r="F1180" t="s">
        <v>3275</v>
      </c>
      <c r="G1180" t="s">
        <v>3265</v>
      </c>
      <c r="H1180" s="33">
        <v>42154</v>
      </c>
      <c r="I1180" s="1">
        <v>83088.67</v>
      </c>
    </row>
    <row r="1181" spans="1:9" x14ac:dyDescent="0.25">
      <c r="A1181" s="3">
        <v>100000744</v>
      </c>
      <c r="B1181" t="s">
        <v>3378</v>
      </c>
      <c r="C1181" t="s">
        <v>3422</v>
      </c>
      <c r="D1181" t="s">
        <v>3266</v>
      </c>
      <c r="E1181">
        <v>38</v>
      </c>
      <c r="F1181" t="s">
        <v>3275</v>
      </c>
      <c r="G1181" t="s">
        <v>3281</v>
      </c>
      <c r="H1181" s="33">
        <v>42154</v>
      </c>
      <c r="I1181" s="1">
        <v>15989.89</v>
      </c>
    </row>
    <row r="1182" spans="1:9" x14ac:dyDescent="0.25">
      <c r="A1182" s="3">
        <v>100000745</v>
      </c>
      <c r="B1182" t="s">
        <v>3297</v>
      </c>
      <c r="C1182" t="s">
        <v>3381</v>
      </c>
      <c r="D1182" t="s">
        <v>3259</v>
      </c>
      <c r="E1182">
        <v>46</v>
      </c>
      <c r="F1182" t="s">
        <v>3275</v>
      </c>
      <c r="G1182" t="s">
        <v>3281</v>
      </c>
      <c r="H1182" s="33">
        <v>42154</v>
      </c>
      <c r="I1182" s="1">
        <v>47074.94</v>
      </c>
    </row>
    <row r="1183" spans="1:9" x14ac:dyDescent="0.25">
      <c r="A1183" s="3">
        <v>100000746</v>
      </c>
      <c r="B1183" t="s">
        <v>3560</v>
      </c>
      <c r="C1183" t="s">
        <v>3328</v>
      </c>
      <c r="D1183" t="s">
        <v>3266</v>
      </c>
      <c r="E1183">
        <v>34</v>
      </c>
      <c r="F1183" t="s">
        <v>3275</v>
      </c>
      <c r="G1183" t="s">
        <v>3265</v>
      </c>
      <c r="H1183" s="33">
        <v>42154</v>
      </c>
      <c r="I1183" s="1">
        <v>46037.55</v>
      </c>
    </row>
    <row r="1184" spans="1:9" x14ac:dyDescent="0.25">
      <c r="A1184" s="3">
        <v>100000760</v>
      </c>
      <c r="B1184" t="s">
        <v>3270</v>
      </c>
      <c r="C1184" t="s">
        <v>3512</v>
      </c>
      <c r="D1184" t="s">
        <v>3259</v>
      </c>
      <c r="E1184">
        <v>40</v>
      </c>
      <c r="F1184" t="s">
        <v>3275</v>
      </c>
      <c r="G1184" t="s">
        <v>3281</v>
      </c>
      <c r="H1184" s="33">
        <v>42155</v>
      </c>
      <c r="I1184" s="1">
        <v>919.39</v>
      </c>
    </row>
    <row r="1185" spans="1:9" x14ac:dyDescent="0.25">
      <c r="A1185" s="3">
        <v>100000761</v>
      </c>
      <c r="B1185" t="s">
        <v>3443</v>
      </c>
      <c r="C1185" t="s">
        <v>3358</v>
      </c>
      <c r="D1185" t="s">
        <v>3266</v>
      </c>
      <c r="E1185">
        <v>38</v>
      </c>
      <c r="F1185" t="s">
        <v>3275</v>
      </c>
      <c r="G1185" t="s">
        <v>3281</v>
      </c>
      <c r="H1185" s="33">
        <v>42155</v>
      </c>
      <c r="I1185" s="1">
        <v>23848.799999999999</v>
      </c>
    </row>
    <row r="1186" spans="1:9" x14ac:dyDescent="0.25">
      <c r="A1186" s="3">
        <v>100000771</v>
      </c>
      <c r="B1186" t="s">
        <v>3306</v>
      </c>
      <c r="C1186" t="s">
        <v>3315</v>
      </c>
      <c r="D1186" t="s">
        <v>3259</v>
      </c>
      <c r="E1186">
        <v>44</v>
      </c>
      <c r="F1186" t="s">
        <v>3275</v>
      </c>
      <c r="G1186" t="s">
        <v>3281</v>
      </c>
      <c r="H1186" s="33">
        <v>42156</v>
      </c>
      <c r="I1186" s="1">
        <v>15861</v>
      </c>
    </row>
    <row r="1187" spans="1:9" x14ac:dyDescent="0.25">
      <c r="A1187" s="3">
        <v>100000772</v>
      </c>
      <c r="B1187" t="s">
        <v>3495</v>
      </c>
      <c r="C1187" t="s">
        <v>3499</v>
      </c>
      <c r="D1187" t="s">
        <v>3259</v>
      </c>
      <c r="E1187">
        <v>32</v>
      </c>
      <c r="F1187" t="s">
        <v>3275</v>
      </c>
      <c r="G1187" t="s">
        <v>3281</v>
      </c>
      <c r="H1187" s="33">
        <v>42156</v>
      </c>
      <c r="I1187" s="1">
        <v>97377.64</v>
      </c>
    </row>
    <row r="1188" spans="1:9" x14ac:dyDescent="0.25">
      <c r="A1188" s="3">
        <v>100000773</v>
      </c>
      <c r="B1188" t="s">
        <v>3289</v>
      </c>
      <c r="C1188" t="s">
        <v>3513</v>
      </c>
      <c r="D1188" t="s">
        <v>3259</v>
      </c>
      <c r="E1188">
        <v>45</v>
      </c>
      <c r="F1188" t="s">
        <v>3275</v>
      </c>
      <c r="G1188" t="s">
        <v>3265</v>
      </c>
      <c r="H1188" s="33">
        <v>42156</v>
      </c>
      <c r="I1188" s="1">
        <v>53554.5</v>
      </c>
    </row>
    <row r="1189" spans="1:9" x14ac:dyDescent="0.25">
      <c r="A1189" s="3">
        <v>100000781</v>
      </c>
      <c r="B1189" t="s">
        <v>3562</v>
      </c>
      <c r="C1189" t="s">
        <v>3415</v>
      </c>
      <c r="D1189" t="s">
        <v>3266</v>
      </c>
      <c r="E1189">
        <v>32</v>
      </c>
      <c r="F1189" t="s">
        <v>3275</v>
      </c>
      <c r="G1189" t="s">
        <v>3265</v>
      </c>
      <c r="H1189" s="33">
        <v>42157</v>
      </c>
      <c r="I1189" s="1">
        <v>74530.06</v>
      </c>
    </row>
    <row r="1190" spans="1:9" x14ac:dyDescent="0.25">
      <c r="A1190" s="3">
        <v>100000782</v>
      </c>
      <c r="B1190" t="s">
        <v>3471</v>
      </c>
      <c r="C1190" t="s">
        <v>3509</v>
      </c>
      <c r="D1190" t="s">
        <v>3266</v>
      </c>
      <c r="E1190">
        <v>31</v>
      </c>
      <c r="F1190" t="s">
        <v>3275</v>
      </c>
      <c r="G1190" t="s">
        <v>3281</v>
      </c>
      <c r="H1190" s="33">
        <v>42157</v>
      </c>
      <c r="I1190" s="1">
        <v>12994.54</v>
      </c>
    </row>
    <row r="1191" spans="1:9" x14ac:dyDescent="0.25">
      <c r="A1191" s="3">
        <v>100000783</v>
      </c>
      <c r="B1191" t="s">
        <v>3300</v>
      </c>
      <c r="C1191" t="s">
        <v>3277</v>
      </c>
      <c r="D1191" t="s">
        <v>3259</v>
      </c>
      <c r="E1191">
        <v>48</v>
      </c>
      <c r="F1191" t="s">
        <v>3275</v>
      </c>
      <c r="G1191" t="s">
        <v>3281</v>
      </c>
      <c r="H1191" s="33">
        <v>42157</v>
      </c>
      <c r="I1191" s="1">
        <v>9344.48</v>
      </c>
    </row>
    <row r="1192" spans="1:9" x14ac:dyDescent="0.25">
      <c r="A1192" s="3">
        <v>100000788</v>
      </c>
      <c r="B1192" t="s">
        <v>3404</v>
      </c>
      <c r="C1192" t="s">
        <v>3411</v>
      </c>
      <c r="D1192" t="s">
        <v>3266</v>
      </c>
      <c r="E1192">
        <v>47</v>
      </c>
      <c r="F1192" t="s">
        <v>3275</v>
      </c>
      <c r="G1192" t="s">
        <v>3281</v>
      </c>
      <c r="H1192" s="33">
        <v>42158</v>
      </c>
      <c r="I1192" s="1">
        <v>39175.760000000002</v>
      </c>
    </row>
    <row r="1193" spans="1:9" x14ac:dyDescent="0.25">
      <c r="A1193" s="3">
        <v>100000796</v>
      </c>
      <c r="B1193" t="s">
        <v>3479</v>
      </c>
      <c r="C1193" t="s">
        <v>3398</v>
      </c>
      <c r="D1193" t="s">
        <v>3266</v>
      </c>
      <c r="E1193">
        <v>28</v>
      </c>
      <c r="F1193" t="s">
        <v>3275</v>
      </c>
      <c r="G1193" t="s">
        <v>3281</v>
      </c>
      <c r="H1193" s="33">
        <v>42159</v>
      </c>
      <c r="I1193" s="1">
        <v>34796.83</v>
      </c>
    </row>
    <row r="1194" spans="1:9" x14ac:dyDescent="0.25">
      <c r="A1194" s="3">
        <v>100000797</v>
      </c>
      <c r="B1194" t="s">
        <v>3471</v>
      </c>
      <c r="C1194" t="s">
        <v>3334</v>
      </c>
      <c r="D1194" t="s">
        <v>3266</v>
      </c>
      <c r="E1194">
        <v>29</v>
      </c>
      <c r="F1194" t="s">
        <v>3275</v>
      </c>
      <c r="G1194" t="s">
        <v>3257</v>
      </c>
      <c r="H1194" s="33">
        <v>42159</v>
      </c>
      <c r="I1194" s="1">
        <v>33338.42</v>
      </c>
    </row>
    <row r="1195" spans="1:9" x14ac:dyDescent="0.25">
      <c r="A1195" s="3">
        <v>100000798</v>
      </c>
      <c r="B1195" t="s">
        <v>3302</v>
      </c>
      <c r="C1195" t="s">
        <v>3410</v>
      </c>
      <c r="D1195" t="s">
        <v>3266</v>
      </c>
      <c r="E1195">
        <v>27</v>
      </c>
      <c r="F1195" t="s">
        <v>3275</v>
      </c>
      <c r="G1195" t="s">
        <v>3265</v>
      </c>
      <c r="H1195" s="33">
        <v>42159</v>
      </c>
      <c r="I1195" s="1">
        <v>8680.3700000000008</v>
      </c>
    </row>
    <row r="1196" spans="1:9" x14ac:dyDescent="0.25">
      <c r="A1196" s="3">
        <v>100000806</v>
      </c>
      <c r="B1196" t="s">
        <v>3547</v>
      </c>
      <c r="C1196" t="s">
        <v>3466</v>
      </c>
      <c r="D1196" t="s">
        <v>3266</v>
      </c>
      <c r="E1196">
        <v>39</v>
      </c>
      <c r="F1196" t="s">
        <v>3275</v>
      </c>
      <c r="G1196" t="s">
        <v>3281</v>
      </c>
      <c r="H1196" s="33">
        <v>42160</v>
      </c>
      <c r="I1196" s="1">
        <v>26507.93</v>
      </c>
    </row>
    <row r="1197" spans="1:9" x14ac:dyDescent="0.25">
      <c r="A1197" s="3">
        <v>100000807</v>
      </c>
      <c r="B1197" t="s">
        <v>3530</v>
      </c>
      <c r="C1197" t="s">
        <v>3260</v>
      </c>
      <c r="D1197" t="s">
        <v>3259</v>
      </c>
      <c r="E1197">
        <v>39</v>
      </c>
      <c r="F1197" t="s">
        <v>3275</v>
      </c>
      <c r="G1197" t="s">
        <v>3281</v>
      </c>
      <c r="H1197" s="33">
        <v>42160</v>
      </c>
      <c r="I1197" s="1">
        <v>68856.42</v>
      </c>
    </row>
    <row r="1198" spans="1:9" x14ac:dyDescent="0.25">
      <c r="A1198" s="3">
        <v>100000808</v>
      </c>
      <c r="B1198" t="s">
        <v>3372</v>
      </c>
      <c r="C1198" t="s">
        <v>3418</v>
      </c>
      <c r="D1198" t="s">
        <v>3259</v>
      </c>
      <c r="E1198">
        <v>41</v>
      </c>
      <c r="F1198" t="s">
        <v>3275</v>
      </c>
      <c r="G1198" t="s">
        <v>3281</v>
      </c>
      <c r="H1198" s="33">
        <v>42160</v>
      </c>
      <c r="I1198" s="1">
        <v>37768.870000000003</v>
      </c>
    </row>
    <row r="1199" spans="1:9" x14ac:dyDescent="0.25">
      <c r="A1199" s="3">
        <v>100000809</v>
      </c>
      <c r="B1199" t="s">
        <v>3339</v>
      </c>
      <c r="C1199" t="s">
        <v>3391</v>
      </c>
      <c r="D1199" t="s">
        <v>3259</v>
      </c>
      <c r="E1199">
        <v>29</v>
      </c>
      <c r="F1199" t="s">
        <v>3275</v>
      </c>
      <c r="G1199" t="s">
        <v>3281</v>
      </c>
      <c r="H1199" s="33">
        <v>42160</v>
      </c>
      <c r="I1199" s="1">
        <v>9644.68</v>
      </c>
    </row>
    <row r="1200" spans="1:9" x14ac:dyDescent="0.25">
      <c r="A1200" s="3">
        <v>100000816</v>
      </c>
      <c r="B1200" t="s">
        <v>3489</v>
      </c>
      <c r="C1200" t="s">
        <v>3373</v>
      </c>
      <c r="D1200" t="s">
        <v>3259</v>
      </c>
      <c r="E1200">
        <v>45</v>
      </c>
      <c r="F1200" t="s">
        <v>3275</v>
      </c>
      <c r="G1200" t="s">
        <v>3281</v>
      </c>
      <c r="H1200" s="33">
        <v>42161</v>
      </c>
      <c r="I1200" s="1">
        <v>14279.24</v>
      </c>
    </row>
    <row r="1201" spans="1:9" x14ac:dyDescent="0.25">
      <c r="A1201" s="3">
        <v>100000817</v>
      </c>
      <c r="B1201" t="s">
        <v>3504</v>
      </c>
      <c r="C1201" t="s">
        <v>3398</v>
      </c>
      <c r="D1201" t="s">
        <v>3266</v>
      </c>
      <c r="E1201">
        <v>34</v>
      </c>
      <c r="F1201" t="s">
        <v>3275</v>
      </c>
      <c r="G1201" t="s">
        <v>3281</v>
      </c>
      <c r="H1201" s="33">
        <v>42161</v>
      </c>
      <c r="I1201" s="1">
        <v>84823.05</v>
      </c>
    </row>
    <row r="1202" spans="1:9" x14ac:dyDescent="0.25">
      <c r="A1202" s="3">
        <v>100000818</v>
      </c>
      <c r="B1202" t="s">
        <v>3479</v>
      </c>
      <c r="C1202" t="s">
        <v>3550</v>
      </c>
      <c r="D1202" t="s">
        <v>3266</v>
      </c>
      <c r="E1202">
        <v>47</v>
      </c>
      <c r="F1202" t="s">
        <v>3275</v>
      </c>
      <c r="G1202" t="s">
        <v>3281</v>
      </c>
      <c r="H1202" s="33">
        <v>42161</v>
      </c>
      <c r="I1202" s="1">
        <v>15879.06</v>
      </c>
    </row>
    <row r="1203" spans="1:9" x14ac:dyDescent="0.25">
      <c r="A1203" s="3">
        <v>100000823</v>
      </c>
      <c r="B1203" t="s">
        <v>3446</v>
      </c>
      <c r="C1203" t="s">
        <v>3410</v>
      </c>
      <c r="D1203" t="s">
        <v>3259</v>
      </c>
      <c r="E1203">
        <v>36</v>
      </c>
      <c r="F1203" t="s">
        <v>3275</v>
      </c>
      <c r="G1203" t="s">
        <v>3257</v>
      </c>
      <c r="H1203" s="33">
        <v>42162</v>
      </c>
      <c r="I1203" s="1">
        <v>61120.3</v>
      </c>
    </row>
    <row r="1204" spans="1:9" x14ac:dyDescent="0.25">
      <c r="A1204" s="3">
        <v>100000824</v>
      </c>
      <c r="B1204" t="s">
        <v>3520</v>
      </c>
      <c r="C1204" t="s">
        <v>3277</v>
      </c>
      <c r="D1204" t="s">
        <v>3266</v>
      </c>
      <c r="E1204">
        <v>34</v>
      </c>
      <c r="F1204" t="s">
        <v>3275</v>
      </c>
      <c r="G1204" t="s">
        <v>3281</v>
      </c>
      <c r="H1204" s="33">
        <v>42162</v>
      </c>
      <c r="I1204" s="1">
        <v>22808.73</v>
      </c>
    </row>
    <row r="1205" spans="1:9" x14ac:dyDescent="0.25">
      <c r="A1205" s="3">
        <v>100000825</v>
      </c>
      <c r="B1205" t="s">
        <v>3382</v>
      </c>
      <c r="C1205" t="s">
        <v>3310</v>
      </c>
      <c r="D1205" t="s">
        <v>3259</v>
      </c>
      <c r="E1205">
        <v>33</v>
      </c>
      <c r="F1205" t="s">
        <v>3275</v>
      </c>
      <c r="G1205" t="s">
        <v>3265</v>
      </c>
      <c r="H1205" s="33">
        <v>42162</v>
      </c>
      <c r="I1205" s="1">
        <v>27818.080000000002</v>
      </c>
    </row>
    <row r="1206" spans="1:9" x14ac:dyDescent="0.25">
      <c r="A1206" s="3">
        <v>100000826</v>
      </c>
      <c r="B1206" t="s">
        <v>3322</v>
      </c>
      <c r="C1206" t="s">
        <v>3468</v>
      </c>
      <c r="D1206" t="s">
        <v>3259</v>
      </c>
      <c r="E1206">
        <v>35</v>
      </c>
      <c r="F1206" t="s">
        <v>3275</v>
      </c>
      <c r="G1206" t="s">
        <v>3281</v>
      </c>
      <c r="H1206" s="33">
        <v>42162</v>
      </c>
      <c r="I1206" s="1">
        <v>36442.300000000003</v>
      </c>
    </row>
    <row r="1207" spans="1:9" x14ac:dyDescent="0.25">
      <c r="A1207" s="3">
        <v>100000827</v>
      </c>
      <c r="B1207" t="s">
        <v>3484</v>
      </c>
      <c r="C1207" t="s">
        <v>3402</v>
      </c>
      <c r="D1207" t="s">
        <v>3266</v>
      </c>
      <c r="E1207">
        <v>31</v>
      </c>
      <c r="F1207" t="s">
        <v>3275</v>
      </c>
      <c r="G1207" t="s">
        <v>3281</v>
      </c>
      <c r="H1207" s="33">
        <v>42162</v>
      </c>
      <c r="I1207" s="1">
        <v>71026.81</v>
      </c>
    </row>
    <row r="1208" spans="1:9" x14ac:dyDescent="0.25">
      <c r="A1208" s="3">
        <v>100000831</v>
      </c>
      <c r="B1208" t="s">
        <v>3372</v>
      </c>
      <c r="C1208" t="s">
        <v>3461</v>
      </c>
      <c r="D1208" t="s">
        <v>3259</v>
      </c>
      <c r="E1208">
        <v>37</v>
      </c>
      <c r="F1208" t="s">
        <v>3275</v>
      </c>
      <c r="G1208" t="s">
        <v>3281</v>
      </c>
      <c r="H1208" s="33">
        <v>42163</v>
      </c>
      <c r="I1208" s="1">
        <v>17556.02</v>
      </c>
    </row>
    <row r="1209" spans="1:9" x14ac:dyDescent="0.25">
      <c r="A1209" s="3">
        <v>100000832</v>
      </c>
      <c r="B1209" t="s">
        <v>3500</v>
      </c>
      <c r="C1209" t="s">
        <v>3458</v>
      </c>
      <c r="D1209" t="s">
        <v>3259</v>
      </c>
      <c r="E1209">
        <v>36</v>
      </c>
      <c r="F1209" t="s">
        <v>3275</v>
      </c>
      <c r="G1209" t="s">
        <v>3281</v>
      </c>
      <c r="H1209" s="33">
        <v>42163</v>
      </c>
      <c r="I1209" s="1">
        <v>65227.05</v>
      </c>
    </row>
    <row r="1210" spans="1:9" x14ac:dyDescent="0.25">
      <c r="A1210" s="3">
        <v>100000835</v>
      </c>
      <c r="B1210" t="s">
        <v>3353</v>
      </c>
      <c r="C1210" t="s">
        <v>3328</v>
      </c>
      <c r="D1210" t="s">
        <v>3259</v>
      </c>
      <c r="E1210">
        <v>40</v>
      </c>
      <c r="F1210" t="s">
        <v>3275</v>
      </c>
      <c r="G1210" t="s">
        <v>3281</v>
      </c>
      <c r="H1210" s="33">
        <v>42164</v>
      </c>
      <c r="I1210" s="1">
        <v>38087.629999999997</v>
      </c>
    </row>
    <row r="1211" spans="1:9" x14ac:dyDescent="0.25">
      <c r="A1211" s="3">
        <v>100000836</v>
      </c>
      <c r="B1211" t="s">
        <v>3320</v>
      </c>
      <c r="C1211" t="s">
        <v>3565</v>
      </c>
      <c r="D1211" t="s">
        <v>3266</v>
      </c>
      <c r="E1211">
        <v>35</v>
      </c>
      <c r="F1211" t="s">
        <v>3275</v>
      </c>
      <c r="G1211" t="s">
        <v>3281</v>
      </c>
      <c r="H1211" s="33">
        <v>42164</v>
      </c>
      <c r="I1211" s="1">
        <v>48766.55</v>
      </c>
    </row>
    <row r="1212" spans="1:9" x14ac:dyDescent="0.25">
      <c r="A1212" s="3">
        <v>100000838</v>
      </c>
      <c r="B1212" t="s">
        <v>3563</v>
      </c>
      <c r="C1212" t="s">
        <v>3452</v>
      </c>
      <c r="D1212" t="s">
        <v>3266</v>
      </c>
      <c r="E1212">
        <v>25</v>
      </c>
      <c r="F1212" t="s">
        <v>3275</v>
      </c>
      <c r="G1212" t="s">
        <v>3281</v>
      </c>
      <c r="H1212" s="33">
        <v>42165</v>
      </c>
      <c r="I1212" s="1">
        <v>130797.71</v>
      </c>
    </row>
    <row r="1213" spans="1:9" x14ac:dyDescent="0.25">
      <c r="A1213" s="3">
        <v>100000839</v>
      </c>
      <c r="B1213" t="s">
        <v>3459</v>
      </c>
      <c r="C1213" t="s">
        <v>3349</v>
      </c>
      <c r="D1213" t="s">
        <v>3259</v>
      </c>
      <c r="E1213">
        <v>44</v>
      </c>
      <c r="F1213" t="s">
        <v>3275</v>
      </c>
      <c r="G1213" t="s">
        <v>3281</v>
      </c>
      <c r="H1213" s="33">
        <v>42165</v>
      </c>
      <c r="I1213" s="1">
        <v>55484.77</v>
      </c>
    </row>
    <row r="1214" spans="1:9" x14ac:dyDescent="0.25">
      <c r="A1214" s="3">
        <v>100000840</v>
      </c>
      <c r="B1214" t="s">
        <v>3449</v>
      </c>
      <c r="C1214" t="s">
        <v>3312</v>
      </c>
      <c r="D1214" t="s">
        <v>3259</v>
      </c>
      <c r="E1214">
        <v>32</v>
      </c>
      <c r="F1214" t="s">
        <v>3275</v>
      </c>
      <c r="G1214" t="s">
        <v>3281</v>
      </c>
      <c r="H1214" s="33">
        <v>42165</v>
      </c>
      <c r="I1214" s="1">
        <v>27236.35</v>
      </c>
    </row>
    <row r="1215" spans="1:9" x14ac:dyDescent="0.25">
      <c r="A1215" s="3">
        <v>100000841</v>
      </c>
      <c r="B1215" t="s">
        <v>3417</v>
      </c>
      <c r="C1215" t="s">
        <v>3418</v>
      </c>
      <c r="D1215" t="s">
        <v>3266</v>
      </c>
      <c r="E1215">
        <v>42</v>
      </c>
      <c r="F1215" t="s">
        <v>3275</v>
      </c>
      <c r="G1215" t="s">
        <v>3265</v>
      </c>
      <c r="H1215" s="33">
        <v>42165</v>
      </c>
      <c r="I1215" s="1">
        <v>1081.3800000000001</v>
      </c>
    </row>
    <row r="1216" spans="1:9" x14ac:dyDescent="0.25">
      <c r="A1216" s="3">
        <v>100000846</v>
      </c>
      <c r="B1216" t="s">
        <v>3563</v>
      </c>
      <c r="C1216" t="s">
        <v>3570</v>
      </c>
      <c r="D1216" t="s">
        <v>3266</v>
      </c>
      <c r="E1216">
        <v>46</v>
      </c>
      <c r="F1216" t="s">
        <v>3275</v>
      </c>
      <c r="G1216" t="s">
        <v>3257</v>
      </c>
      <c r="H1216" s="33">
        <v>42166</v>
      </c>
      <c r="I1216" s="1">
        <v>20515.25</v>
      </c>
    </row>
    <row r="1217" spans="1:9" x14ac:dyDescent="0.25">
      <c r="A1217" s="3">
        <v>100000847</v>
      </c>
      <c r="B1217" t="s">
        <v>3430</v>
      </c>
      <c r="C1217" t="s">
        <v>3508</v>
      </c>
      <c r="D1217" t="s">
        <v>3266</v>
      </c>
      <c r="E1217">
        <v>29</v>
      </c>
      <c r="F1217" t="s">
        <v>3275</v>
      </c>
      <c r="G1217" t="s">
        <v>3281</v>
      </c>
      <c r="H1217" s="33">
        <v>42166</v>
      </c>
      <c r="I1217" s="1">
        <v>31495.71</v>
      </c>
    </row>
    <row r="1218" spans="1:9" x14ac:dyDescent="0.25">
      <c r="A1218" s="3">
        <v>100000848</v>
      </c>
      <c r="B1218" t="s">
        <v>3311</v>
      </c>
      <c r="C1218" t="s">
        <v>3282</v>
      </c>
      <c r="D1218" t="s">
        <v>3259</v>
      </c>
      <c r="E1218">
        <v>27</v>
      </c>
      <c r="F1218" t="s">
        <v>3275</v>
      </c>
      <c r="G1218" t="s">
        <v>3281</v>
      </c>
      <c r="H1218" s="33">
        <v>42166</v>
      </c>
      <c r="I1218" s="1">
        <v>78010.570000000007</v>
      </c>
    </row>
    <row r="1219" spans="1:9" x14ac:dyDescent="0.25">
      <c r="A1219" s="3">
        <v>100000849</v>
      </c>
      <c r="B1219" t="s">
        <v>3314</v>
      </c>
      <c r="C1219" t="s">
        <v>3346</v>
      </c>
      <c r="D1219" t="s">
        <v>3266</v>
      </c>
      <c r="E1219">
        <v>25</v>
      </c>
      <c r="F1219" t="s">
        <v>3275</v>
      </c>
      <c r="G1219" t="s">
        <v>3281</v>
      </c>
      <c r="H1219" s="33">
        <v>42166</v>
      </c>
      <c r="I1219" s="1">
        <v>2703.33</v>
      </c>
    </row>
    <row r="1220" spans="1:9" x14ac:dyDescent="0.25">
      <c r="A1220" s="3">
        <v>100000850</v>
      </c>
      <c r="B1220" t="s">
        <v>3289</v>
      </c>
      <c r="C1220" t="s">
        <v>3373</v>
      </c>
      <c r="D1220" t="s">
        <v>3259</v>
      </c>
      <c r="E1220">
        <v>36</v>
      </c>
      <c r="F1220" t="s">
        <v>3275</v>
      </c>
      <c r="G1220" t="s">
        <v>3257</v>
      </c>
      <c r="H1220" s="33">
        <v>42166</v>
      </c>
      <c r="I1220" s="1">
        <v>44399.73</v>
      </c>
    </row>
    <row r="1221" spans="1:9" x14ac:dyDescent="0.25">
      <c r="A1221" s="3">
        <v>100000851</v>
      </c>
      <c r="B1221" t="s">
        <v>3297</v>
      </c>
      <c r="C1221" t="s">
        <v>3429</v>
      </c>
      <c r="D1221" t="s">
        <v>3259</v>
      </c>
      <c r="E1221">
        <v>32</v>
      </c>
      <c r="F1221" t="s">
        <v>3275</v>
      </c>
      <c r="G1221" t="s">
        <v>3281</v>
      </c>
      <c r="H1221" s="33">
        <v>42166</v>
      </c>
      <c r="I1221" s="1">
        <v>19378.62</v>
      </c>
    </row>
    <row r="1222" spans="1:9" x14ac:dyDescent="0.25">
      <c r="A1222" s="3">
        <v>100000853</v>
      </c>
      <c r="B1222" t="s">
        <v>3437</v>
      </c>
      <c r="C1222" t="s">
        <v>3345</v>
      </c>
      <c r="D1222" t="s">
        <v>3266</v>
      </c>
      <c r="E1222">
        <v>36</v>
      </c>
      <c r="F1222" t="s">
        <v>3275</v>
      </c>
      <c r="G1222" t="s">
        <v>3281</v>
      </c>
      <c r="H1222" s="33">
        <v>42167</v>
      </c>
      <c r="I1222" s="1">
        <v>15461.71</v>
      </c>
    </row>
    <row r="1223" spans="1:9" x14ac:dyDescent="0.25">
      <c r="A1223" s="3">
        <v>100000854</v>
      </c>
      <c r="B1223" t="s">
        <v>3433</v>
      </c>
      <c r="C1223" t="s">
        <v>3429</v>
      </c>
      <c r="D1223" t="s">
        <v>3259</v>
      </c>
      <c r="E1223">
        <v>42</v>
      </c>
      <c r="F1223" t="s">
        <v>3275</v>
      </c>
      <c r="G1223" t="s">
        <v>3281</v>
      </c>
      <c r="H1223" s="33">
        <v>42167</v>
      </c>
      <c r="I1223" s="1">
        <v>40303.71</v>
      </c>
    </row>
    <row r="1224" spans="1:9" x14ac:dyDescent="0.25">
      <c r="A1224" s="3">
        <v>100000858</v>
      </c>
      <c r="B1224" t="s">
        <v>3575</v>
      </c>
      <c r="C1224" t="s">
        <v>3367</v>
      </c>
      <c r="D1224" t="s">
        <v>3259</v>
      </c>
      <c r="E1224">
        <v>45</v>
      </c>
      <c r="F1224" t="s">
        <v>3275</v>
      </c>
      <c r="G1224" t="s">
        <v>3257</v>
      </c>
      <c r="H1224" s="33">
        <v>42168</v>
      </c>
      <c r="I1224" s="1">
        <v>12326.19</v>
      </c>
    </row>
    <row r="1225" spans="1:9" x14ac:dyDescent="0.25">
      <c r="A1225" s="3">
        <v>100000859</v>
      </c>
      <c r="B1225" t="s">
        <v>3484</v>
      </c>
      <c r="C1225" t="s">
        <v>3362</v>
      </c>
      <c r="D1225" t="s">
        <v>3266</v>
      </c>
      <c r="E1225">
        <v>33</v>
      </c>
      <c r="F1225" t="s">
        <v>3275</v>
      </c>
      <c r="G1225" t="s">
        <v>3281</v>
      </c>
      <c r="H1225" s="33">
        <v>42168</v>
      </c>
      <c r="I1225" s="1">
        <v>20019.580000000002</v>
      </c>
    </row>
    <row r="1226" spans="1:9" x14ac:dyDescent="0.25">
      <c r="A1226" s="3">
        <v>100000860</v>
      </c>
      <c r="B1226" t="s">
        <v>3304</v>
      </c>
      <c r="C1226" t="s">
        <v>3336</v>
      </c>
      <c r="D1226" t="s">
        <v>3266</v>
      </c>
      <c r="E1226">
        <v>38</v>
      </c>
      <c r="F1226" t="s">
        <v>3275</v>
      </c>
      <c r="G1226" t="s">
        <v>3281</v>
      </c>
      <c r="H1226" s="33">
        <v>42168</v>
      </c>
      <c r="I1226" s="1">
        <v>9100.32</v>
      </c>
    </row>
    <row r="1227" spans="1:9" x14ac:dyDescent="0.25">
      <c r="A1227" s="3">
        <v>100000861</v>
      </c>
      <c r="B1227" t="s">
        <v>3421</v>
      </c>
      <c r="C1227" t="s">
        <v>3535</v>
      </c>
      <c r="D1227" t="s">
        <v>3266</v>
      </c>
      <c r="E1227">
        <v>47</v>
      </c>
      <c r="F1227" t="s">
        <v>3275</v>
      </c>
      <c r="G1227" t="s">
        <v>3257</v>
      </c>
      <c r="H1227" s="33">
        <v>42168</v>
      </c>
      <c r="I1227" s="1">
        <v>9098.32</v>
      </c>
    </row>
    <row r="1228" spans="1:9" x14ac:dyDescent="0.25">
      <c r="A1228" s="3">
        <v>100000862</v>
      </c>
      <c r="B1228" t="s">
        <v>3401</v>
      </c>
      <c r="C1228" t="s">
        <v>3361</v>
      </c>
      <c r="D1228" t="s">
        <v>3259</v>
      </c>
      <c r="E1228">
        <v>31</v>
      </c>
      <c r="F1228" t="s">
        <v>3275</v>
      </c>
      <c r="G1228" t="s">
        <v>3265</v>
      </c>
      <c r="H1228" s="33">
        <v>42168</v>
      </c>
      <c r="I1228" s="1">
        <v>20938.59</v>
      </c>
    </row>
    <row r="1229" spans="1:9" x14ac:dyDescent="0.25">
      <c r="A1229" s="3">
        <v>100000867</v>
      </c>
      <c r="B1229" t="s">
        <v>3416</v>
      </c>
      <c r="C1229" t="s">
        <v>3425</v>
      </c>
      <c r="D1229" t="s">
        <v>3259</v>
      </c>
      <c r="E1229">
        <v>38</v>
      </c>
      <c r="F1229" t="s">
        <v>3275</v>
      </c>
      <c r="G1229" t="s">
        <v>3281</v>
      </c>
      <c r="H1229" s="33">
        <v>42169</v>
      </c>
      <c r="I1229" s="1">
        <v>4562.7700000000004</v>
      </c>
    </row>
    <row r="1230" spans="1:9" x14ac:dyDescent="0.25">
      <c r="A1230" s="3">
        <v>100000868</v>
      </c>
      <c r="B1230" t="s">
        <v>3572</v>
      </c>
      <c r="C1230" t="s">
        <v>3407</v>
      </c>
      <c r="D1230" t="s">
        <v>3266</v>
      </c>
      <c r="E1230">
        <v>44</v>
      </c>
      <c r="F1230" t="s">
        <v>3275</v>
      </c>
      <c r="G1230" t="s">
        <v>3281</v>
      </c>
      <c r="H1230" s="33">
        <v>42169</v>
      </c>
      <c r="I1230" s="1">
        <v>19645.169999999998</v>
      </c>
    </row>
    <row r="1231" spans="1:9" x14ac:dyDescent="0.25">
      <c r="A1231" s="3">
        <v>100000869</v>
      </c>
      <c r="B1231" t="s">
        <v>3549</v>
      </c>
      <c r="C1231" t="s">
        <v>3373</v>
      </c>
      <c r="D1231" t="s">
        <v>3259</v>
      </c>
      <c r="E1231">
        <v>34</v>
      </c>
      <c r="F1231" t="s">
        <v>3275</v>
      </c>
      <c r="G1231" t="s">
        <v>3281</v>
      </c>
      <c r="H1231" s="33">
        <v>42169</v>
      </c>
      <c r="I1231" s="1">
        <v>22571.15</v>
      </c>
    </row>
    <row r="1232" spans="1:9" x14ac:dyDescent="0.25">
      <c r="A1232" s="3">
        <v>100000870</v>
      </c>
      <c r="B1232" t="s">
        <v>3578</v>
      </c>
      <c r="C1232" t="s">
        <v>3440</v>
      </c>
      <c r="D1232" t="s">
        <v>3259</v>
      </c>
      <c r="E1232">
        <v>38</v>
      </c>
      <c r="F1232" t="s">
        <v>3275</v>
      </c>
      <c r="G1232" t="s">
        <v>3281</v>
      </c>
      <c r="H1232" s="33">
        <v>42169</v>
      </c>
      <c r="I1232" s="1">
        <v>19703.37</v>
      </c>
    </row>
    <row r="1233" spans="1:9" x14ac:dyDescent="0.25">
      <c r="A1233" s="3">
        <v>100000871</v>
      </c>
      <c r="B1233" t="s">
        <v>3380</v>
      </c>
      <c r="C1233" t="s">
        <v>3580</v>
      </c>
      <c r="D1233" t="s">
        <v>3259</v>
      </c>
      <c r="E1233">
        <v>40</v>
      </c>
      <c r="F1233" t="s">
        <v>3275</v>
      </c>
      <c r="G1233" t="s">
        <v>3281</v>
      </c>
      <c r="H1233" s="33">
        <v>42169</v>
      </c>
      <c r="I1233" s="1">
        <v>79434.98</v>
      </c>
    </row>
    <row r="1234" spans="1:9" x14ac:dyDescent="0.25">
      <c r="A1234" s="3">
        <v>100000872</v>
      </c>
      <c r="B1234" t="s">
        <v>3421</v>
      </c>
      <c r="C1234" t="s">
        <v>3498</v>
      </c>
      <c r="D1234" t="s">
        <v>3266</v>
      </c>
      <c r="E1234">
        <v>46</v>
      </c>
      <c r="F1234" t="s">
        <v>3275</v>
      </c>
      <c r="G1234" t="s">
        <v>3281</v>
      </c>
      <c r="H1234" s="33">
        <v>42169</v>
      </c>
      <c r="I1234" s="1">
        <v>20383.64</v>
      </c>
    </row>
    <row r="1235" spans="1:9" x14ac:dyDescent="0.25">
      <c r="A1235" s="3">
        <v>100000873</v>
      </c>
      <c r="B1235" t="s">
        <v>3335</v>
      </c>
      <c r="C1235" t="s">
        <v>3321</v>
      </c>
      <c r="D1235" t="s">
        <v>3266</v>
      </c>
      <c r="E1235">
        <v>30</v>
      </c>
      <c r="F1235" t="s">
        <v>3275</v>
      </c>
      <c r="G1235" t="s">
        <v>3281</v>
      </c>
      <c r="H1235" s="33">
        <v>42169</v>
      </c>
      <c r="I1235" s="1">
        <v>35243.71</v>
      </c>
    </row>
    <row r="1236" spans="1:9" x14ac:dyDescent="0.25">
      <c r="A1236" s="3">
        <v>100000874</v>
      </c>
      <c r="B1236" t="s">
        <v>3531</v>
      </c>
      <c r="C1236" t="s">
        <v>3501</v>
      </c>
      <c r="D1236" t="s">
        <v>3266</v>
      </c>
      <c r="E1236">
        <v>34</v>
      </c>
      <c r="F1236" t="s">
        <v>3275</v>
      </c>
      <c r="G1236" t="s">
        <v>3281</v>
      </c>
      <c r="H1236" s="33">
        <v>42169</v>
      </c>
      <c r="I1236" s="1">
        <v>10218.700000000001</v>
      </c>
    </row>
    <row r="1237" spans="1:9" x14ac:dyDescent="0.25">
      <c r="A1237" s="3">
        <v>100000875</v>
      </c>
      <c r="B1237" t="s">
        <v>3382</v>
      </c>
      <c r="C1237" t="s">
        <v>3452</v>
      </c>
      <c r="D1237" t="s">
        <v>3259</v>
      </c>
      <c r="E1237">
        <v>47</v>
      </c>
      <c r="F1237" t="s">
        <v>3275</v>
      </c>
      <c r="G1237" t="s">
        <v>3281</v>
      </c>
      <c r="H1237" s="33">
        <v>42169</v>
      </c>
      <c r="I1237" s="1">
        <v>69979.67</v>
      </c>
    </row>
    <row r="1238" spans="1:9" x14ac:dyDescent="0.25">
      <c r="A1238" s="3">
        <v>100000876</v>
      </c>
      <c r="B1238" t="s">
        <v>3479</v>
      </c>
      <c r="C1238" t="s">
        <v>3355</v>
      </c>
      <c r="D1238" t="s">
        <v>3266</v>
      </c>
      <c r="E1238">
        <v>35</v>
      </c>
      <c r="F1238" t="s">
        <v>3275</v>
      </c>
      <c r="G1238" t="s">
        <v>3281</v>
      </c>
      <c r="H1238" s="33">
        <v>42169</v>
      </c>
      <c r="I1238" s="1">
        <v>26731.119999999999</v>
      </c>
    </row>
    <row r="1239" spans="1:9" x14ac:dyDescent="0.25">
      <c r="A1239" s="3">
        <v>100000877</v>
      </c>
      <c r="B1239" t="s">
        <v>3564</v>
      </c>
      <c r="C1239" t="s">
        <v>3263</v>
      </c>
      <c r="D1239" t="s">
        <v>3266</v>
      </c>
      <c r="E1239">
        <v>34</v>
      </c>
      <c r="F1239" t="s">
        <v>3275</v>
      </c>
      <c r="G1239" t="s">
        <v>3281</v>
      </c>
      <c r="H1239" s="33">
        <v>42169</v>
      </c>
      <c r="I1239" s="1">
        <v>76181.33</v>
      </c>
    </row>
    <row r="1240" spans="1:9" x14ac:dyDescent="0.25">
      <c r="A1240" s="3">
        <v>100000879</v>
      </c>
      <c r="B1240" t="s">
        <v>3515</v>
      </c>
      <c r="C1240" t="s">
        <v>3511</v>
      </c>
      <c r="D1240" t="s">
        <v>3259</v>
      </c>
      <c r="E1240">
        <v>31</v>
      </c>
      <c r="F1240" t="s">
        <v>3275</v>
      </c>
      <c r="G1240" t="s">
        <v>3281</v>
      </c>
      <c r="H1240" s="33">
        <v>42170</v>
      </c>
      <c r="I1240" s="1">
        <v>38820.410000000003</v>
      </c>
    </row>
    <row r="1241" spans="1:9" x14ac:dyDescent="0.25">
      <c r="A1241" s="3">
        <v>100000880</v>
      </c>
      <c r="B1241" t="s">
        <v>3278</v>
      </c>
      <c r="C1241" t="s">
        <v>3267</v>
      </c>
      <c r="D1241" t="s">
        <v>3266</v>
      </c>
      <c r="E1241">
        <v>31</v>
      </c>
      <c r="F1241" t="s">
        <v>3275</v>
      </c>
      <c r="G1241" t="s">
        <v>3257</v>
      </c>
      <c r="H1241" s="33">
        <v>42170</v>
      </c>
      <c r="I1241" s="1">
        <v>20304.099999999999</v>
      </c>
    </row>
    <row r="1242" spans="1:9" x14ac:dyDescent="0.25">
      <c r="A1242" s="3">
        <v>100000881</v>
      </c>
      <c r="B1242" t="s">
        <v>3492</v>
      </c>
      <c r="C1242" t="s">
        <v>3318</v>
      </c>
      <c r="D1242" t="s">
        <v>3266</v>
      </c>
      <c r="E1242">
        <v>38</v>
      </c>
      <c r="F1242" t="s">
        <v>3275</v>
      </c>
      <c r="G1242" t="s">
        <v>3257</v>
      </c>
      <c r="H1242" s="33">
        <v>42170</v>
      </c>
      <c r="I1242" s="1">
        <v>40515.599999999999</v>
      </c>
    </row>
    <row r="1243" spans="1:9" x14ac:dyDescent="0.25">
      <c r="A1243" s="3">
        <v>100000883</v>
      </c>
      <c r="B1243" t="s">
        <v>3529</v>
      </c>
      <c r="C1243" t="s">
        <v>3481</v>
      </c>
      <c r="D1243" t="s">
        <v>3266</v>
      </c>
      <c r="E1243">
        <v>42</v>
      </c>
      <c r="F1243" t="s">
        <v>3275</v>
      </c>
      <c r="G1243" t="s">
        <v>3281</v>
      </c>
      <c r="H1243" s="33">
        <v>42170</v>
      </c>
      <c r="I1243" s="1">
        <v>38638.28</v>
      </c>
    </row>
    <row r="1244" spans="1:9" x14ac:dyDescent="0.25">
      <c r="A1244" s="3">
        <v>100000885</v>
      </c>
      <c r="B1244" t="s">
        <v>3545</v>
      </c>
      <c r="C1244" t="s">
        <v>3546</v>
      </c>
      <c r="D1244" t="s">
        <v>3266</v>
      </c>
      <c r="E1244">
        <v>45</v>
      </c>
      <c r="F1244" t="s">
        <v>3275</v>
      </c>
      <c r="G1244" t="s">
        <v>3281</v>
      </c>
      <c r="H1244" s="33">
        <v>42170</v>
      </c>
      <c r="I1244" s="1">
        <v>29123.62</v>
      </c>
    </row>
    <row r="1245" spans="1:9" x14ac:dyDescent="0.25">
      <c r="A1245" s="3">
        <v>100000889</v>
      </c>
      <c r="B1245" t="s">
        <v>3261</v>
      </c>
      <c r="C1245" t="s">
        <v>3474</v>
      </c>
      <c r="D1245" t="s">
        <v>3259</v>
      </c>
      <c r="E1245">
        <v>37</v>
      </c>
      <c r="F1245" t="s">
        <v>3275</v>
      </c>
      <c r="G1245" t="s">
        <v>3281</v>
      </c>
      <c r="H1245" s="33">
        <v>42171</v>
      </c>
      <c r="I1245" s="1">
        <v>44096.51</v>
      </c>
    </row>
    <row r="1246" spans="1:9" x14ac:dyDescent="0.25">
      <c r="A1246" s="3">
        <v>100000890</v>
      </c>
      <c r="B1246" t="s">
        <v>3337</v>
      </c>
      <c r="C1246" t="s">
        <v>3375</v>
      </c>
      <c r="D1246" t="s">
        <v>3259</v>
      </c>
      <c r="E1246">
        <v>26</v>
      </c>
      <c r="F1246" t="s">
        <v>3275</v>
      </c>
      <c r="G1246" t="s">
        <v>3257</v>
      </c>
      <c r="H1246" s="33">
        <v>42171</v>
      </c>
      <c r="I1246" s="1">
        <v>70346.539999999994</v>
      </c>
    </row>
    <row r="1247" spans="1:9" x14ac:dyDescent="0.25">
      <c r="A1247" s="3">
        <v>100000891</v>
      </c>
      <c r="B1247" t="s">
        <v>3351</v>
      </c>
      <c r="C1247" t="s">
        <v>3391</v>
      </c>
      <c r="D1247" t="s">
        <v>3266</v>
      </c>
      <c r="E1247">
        <v>32</v>
      </c>
      <c r="F1247" t="s">
        <v>3275</v>
      </c>
      <c r="G1247" t="s">
        <v>3265</v>
      </c>
      <c r="H1247" s="33">
        <v>42171</v>
      </c>
      <c r="I1247" s="1">
        <v>48355</v>
      </c>
    </row>
    <row r="1248" spans="1:9" x14ac:dyDescent="0.25">
      <c r="A1248" s="3">
        <v>100000892</v>
      </c>
      <c r="B1248" t="s">
        <v>3300</v>
      </c>
      <c r="C1248" t="s">
        <v>3499</v>
      </c>
      <c r="D1248" t="s">
        <v>3259</v>
      </c>
      <c r="E1248">
        <v>27</v>
      </c>
      <c r="F1248" t="s">
        <v>3275</v>
      </c>
      <c r="G1248" t="s">
        <v>3281</v>
      </c>
      <c r="H1248" s="33">
        <v>42171</v>
      </c>
      <c r="I1248" s="1">
        <v>37191.94</v>
      </c>
    </row>
    <row r="1249" spans="1:9" x14ac:dyDescent="0.25">
      <c r="A1249" s="3">
        <v>100000893</v>
      </c>
      <c r="B1249" t="s">
        <v>3417</v>
      </c>
      <c r="C1249" t="s">
        <v>3570</v>
      </c>
      <c r="D1249" t="s">
        <v>3266</v>
      </c>
      <c r="E1249">
        <v>41</v>
      </c>
      <c r="F1249" t="s">
        <v>3275</v>
      </c>
      <c r="G1249" t="s">
        <v>3281</v>
      </c>
      <c r="H1249" s="33">
        <v>42171</v>
      </c>
      <c r="I1249" s="1">
        <v>12212.85</v>
      </c>
    </row>
    <row r="1250" spans="1:9" x14ac:dyDescent="0.25">
      <c r="A1250" s="3">
        <v>100000894</v>
      </c>
      <c r="B1250" t="s">
        <v>3480</v>
      </c>
      <c r="C1250" t="s">
        <v>3402</v>
      </c>
      <c r="D1250" t="s">
        <v>3266</v>
      </c>
      <c r="E1250">
        <v>39</v>
      </c>
      <c r="F1250" t="s">
        <v>3275</v>
      </c>
      <c r="G1250" t="s">
        <v>3265</v>
      </c>
      <c r="H1250" s="33">
        <v>42171</v>
      </c>
      <c r="I1250" s="1">
        <v>46957.62</v>
      </c>
    </row>
    <row r="1251" spans="1:9" x14ac:dyDescent="0.25">
      <c r="A1251" s="3">
        <v>100000895</v>
      </c>
      <c r="B1251" t="s">
        <v>3268</v>
      </c>
      <c r="C1251" t="s">
        <v>3305</v>
      </c>
      <c r="D1251" t="s">
        <v>3266</v>
      </c>
      <c r="E1251">
        <v>33</v>
      </c>
      <c r="F1251" t="s">
        <v>3275</v>
      </c>
      <c r="G1251" t="s">
        <v>3281</v>
      </c>
      <c r="H1251" s="33">
        <v>42171</v>
      </c>
      <c r="I1251" s="1">
        <v>20359.61</v>
      </c>
    </row>
    <row r="1252" spans="1:9" x14ac:dyDescent="0.25">
      <c r="A1252" s="3">
        <v>100000898</v>
      </c>
      <c r="B1252" t="s">
        <v>3409</v>
      </c>
      <c r="C1252" t="s">
        <v>3336</v>
      </c>
      <c r="D1252" t="s">
        <v>3266</v>
      </c>
      <c r="E1252">
        <v>47</v>
      </c>
      <c r="F1252" t="s">
        <v>3275</v>
      </c>
      <c r="G1252" t="s">
        <v>3281</v>
      </c>
      <c r="H1252" s="33">
        <v>42172</v>
      </c>
      <c r="I1252" s="1">
        <v>24797.11</v>
      </c>
    </row>
    <row r="1253" spans="1:9" x14ac:dyDescent="0.25">
      <c r="A1253" s="3">
        <v>100000899</v>
      </c>
      <c r="B1253" t="s">
        <v>3527</v>
      </c>
      <c r="C1253" t="s">
        <v>3488</v>
      </c>
      <c r="D1253" t="s">
        <v>3266</v>
      </c>
      <c r="E1253">
        <v>40</v>
      </c>
      <c r="F1253" t="s">
        <v>3275</v>
      </c>
      <c r="G1253" t="s">
        <v>3257</v>
      </c>
      <c r="H1253" s="33">
        <v>42172</v>
      </c>
      <c r="I1253" s="1">
        <v>27635.279999999999</v>
      </c>
    </row>
    <row r="1254" spans="1:9" x14ac:dyDescent="0.25">
      <c r="A1254" s="3">
        <v>100000900</v>
      </c>
      <c r="B1254" t="s">
        <v>3547</v>
      </c>
      <c r="C1254" t="s">
        <v>3296</v>
      </c>
      <c r="D1254" t="s">
        <v>3266</v>
      </c>
      <c r="E1254">
        <v>34</v>
      </c>
      <c r="F1254" t="s">
        <v>3275</v>
      </c>
      <c r="G1254" t="s">
        <v>3281</v>
      </c>
      <c r="H1254" s="33">
        <v>42172</v>
      </c>
      <c r="I1254" s="1">
        <v>17308.75</v>
      </c>
    </row>
    <row r="1255" spans="1:9" x14ac:dyDescent="0.25">
      <c r="A1255" s="3">
        <v>100000901</v>
      </c>
      <c r="B1255" t="s">
        <v>3497</v>
      </c>
      <c r="C1255" t="s">
        <v>3570</v>
      </c>
      <c r="D1255" t="s">
        <v>3266</v>
      </c>
      <c r="E1255">
        <v>38</v>
      </c>
      <c r="F1255" t="s">
        <v>3275</v>
      </c>
      <c r="G1255" t="s">
        <v>3281</v>
      </c>
      <c r="H1255" s="33">
        <v>42172</v>
      </c>
      <c r="I1255" s="1">
        <v>95477.25</v>
      </c>
    </row>
    <row r="1256" spans="1:9" x14ac:dyDescent="0.25">
      <c r="A1256" s="3">
        <v>100000902</v>
      </c>
      <c r="B1256" t="s">
        <v>3386</v>
      </c>
      <c r="C1256" t="s">
        <v>3365</v>
      </c>
      <c r="D1256" t="s">
        <v>3259</v>
      </c>
      <c r="E1256">
        <v>37</v>
      </c>
      <c r="F1256" t="s">
        <v>3275</v>
      </c>
      <c r="G1256" t="s">
        <v>3281</v>
      </c>
      <c r="H1256" s="33">
        <v>42172</v>
      </c>
      <c r="I1256" s="1">
        <v>46682.59</v>
      </c>
    </row>
    <row r="1257" spans="1:9" x14ac:dyDescent="0.25">
      <c r="A1257" s="3">
        <v>100000906</v>
      </c>
      <c r="B1257" t="s">
        <v>3326</v>
      </c>
      <c r="C1257" t="s">
        <v>3450</v>
      </c>
      <c r="D1257" t="s">
        <v>3266</v>
      </c>
      <c r="E1257">
        <v>31</v>
      </c>
      <c r="F1257" t="s">
        <v>3275</v>
      </c>
      <c r="G1257" t="s">
        <v>3281</v>
      </c>
      <c r="H1257" s="33">
        <v>42173</v>
      </c>
      <c r="I1257" s="1">
        <v>24602.080000000002</v>
      </c>
    </row>
    <row r="1258" spans="1:9" x14ac:dyDescent="0.25">
      <c r="A1258" s="3">
        <v>100000907</v>
      </c>
      <c r="B1258" t="s">
        <v>3536</v>
      </c>
      <c r="C1258" t="s">
        <v>3373</v>
      </c>
      <c r="D1258" t="s">
        <v>3259</v>
      </c>
      <c r="E1258">
        <v>47</v>
      </c>
      <c r="F1258" t="s">
        <v>3275</v>
      </c>
      <c r="G1258" t="s">
        <v>3281</v>
      </c>
      <c r="H1258" s="33">
        <v>42173</v>
      </c>
      <c r="I1258" s="1">
        <v>71446.539999999994</v>
      </c>
    </row>
    <row r="1259" spans="1:9" x14ac:dyDescent="0.25">
      <c r="A1259" s="3">
        <v>100000908</v>
      </c>
      <c r="B1259" t="s">
        <v>3300</v>
      </c>
      <c r="C1259" t="s">
        <v>3375</v>
      </c>
      <c r="D1259" t="s">
        <v>3259</v>
      </c>
      <c r="E1259">
        <v>31</v>
      </c>
      <c r="F1259" t="s">
        <v>3275</v>
      </c>
      <c r="G1259" t="s">
        <v>3281</v>
      </c>
      <c r="H1259" s="33">
        <v>42173</v>
      </c>
      <c r="I1259" s="1">
        <v>35693.86</v>
      </c>
    </row>
    <row r="1260" spans="1:9" x14ac:dyDescent="0.25">
      <c r="A1260" s="3">
        <v>100000917</v>
      </c>
      <c r="B1260" t="s">
        <v>3522</v>
      </c>
      <c r="C1260" t="s">
        <v>3508</v>
      </c>
      <c r="D1260" t="s">
        <v>3266</v>
      </c>
      <c r="E1260">
        <v>34</v>
      </c>
      <c r="F1260" t="s">
        <v>3275</v>
      </c>
      <c r="G1260" t="s">
        <v>3265</v>
      </c>
      <c r="H1260" s="33">
        <v>42174</v>
      </c>
      <c r="I1260" s="1">
        <v>57387.06</v>
      </c>
    </row>
    <row r="1261" spans="1:9" x14ac:dyDescent="0.25">
      <c r="A1261" s="3">
        <v>100000919</v>
      </c>
      <c r="B1261" t="s">
        <v>3541</v>
      </c>
      <c r="C1261" t="s">
        <v>3290</v>
      </c>
      <c r="D1261" t="s">
        <v>3266</v>
      </c>
      <c r="E1261">
        <v>28</v>
      </c>
      <c r="F1261" t="s">
        <v>3275</v>
      </c>
      <c r="G1261" t="s">
        <v>3281</v>
      </c>
      <c r="H1261" s="33">
        <v>42174</v>
      </c>
      <c r="I1261" s="1">
        <v>73859.27</v>
      </c>
    </row>
    <row r="1262" spans="1:9" x14ac:dyDescent="0.25">
      <c r="A1262" s="3">
        <v>100000921</v>
      </c>
      <c r="B1262" t="s">
        <v>3424</v>
      </c>
      <c r="C1262" t="s">
        <v>3328</v>
      </c>
      <c r="D1262" t="s">
        <v>3259</v>
      </c>
      <c r="E1262">
        <v>43</v>
      </c>
      <c r="F1262" t="s">
        <v>3275</v>
      </c>
      <c r="G1262" t="s">
        <v>3281</v>
      </c>
      <c r="H1262" s="33">
        <v>42174</v>
      </c>
      <c r="I1262" s="1">
        <v>29188.400000000001</v>
      </c>
    </row>
    <row r="1263" spans="1:9" x14ac:dyDescent="0.25">
      <c r="A1263" s="3">
        <v>100000922</v>
      </c>
      <c r="B1263" t="s">
        <v>3421</v>
      </c>
      <c r="C1263" t="s">
        <v>3362</v>
      </c>
      <c r="D1263" t="s">
        <v>3266</v>
      </c>
      <c r="E1263">
        <v>30</v>
      </c>
      <c r="F1263" t="s">
        <v>3275</v>
      </c>
      <c r="G1263" t="s">
        <v>3281</v>
      </c>
      <c r="H1263" s="33">
        <v>42174</v>
      </c>
      <c r="I1263" s="1">
        <v>73490.09</v>
      </c>
    </row>
    <row r="1264" spans="1:9" x14ac:dyDescent="0.25">
      <c r="A1264" s="3">
        <v>100000923</v>
      </c>
      <c r="B1264" t="s">
        <v>3522</v>
      </c>
      <c r="C1264" t="s">
        <v>3340</v>
      </c>
      <c r="D1264" t="s">
        <v>3266</v>
      </c>
      <c r="E1264">
        <v>40</v>
      </c>
      <c r="F1264" t="s">
        <v>3275</v>
      </c>
      <c r="G1264" t="s">
        <v>3281</v>
      </c>
      <c r="H1264" s="33">
        <v>42174</v>
      </c>
      <c r="I1264" s="1">
        <v>62886.29</v>
      </c>
    </row>
    <row r="1265" spans="1:9" x14ac:dyDescent="0.25">
      <c r="A1265" s="3">
        <v>100000925</v>
      </c>
      <c r="B1265" t="s">
        <v>3308</v>
      </c>
      <c r="C1265" t="s">
        <v>3555</v>
      </c>
      <c r="D1265" t="s">
        <v>3259</v>
      </c>
      <c r="E1265">
        <v>34</v>
      </c>
      <c r="F1265" t="s">
        <v>3275</v>
      </c>
      <c r="G1265" t="s">
        <v>3281</v>
      </c>
      <c r="H1265" s="33">
        <v>42175</v>
      </c>
      <c r="I1265" s="1">
        <v>7729.88</v>
      </c>
    </row>
    <row r="1266" spans="1:9" x14ac:dyDescent="0.25">
      <c r="A1266" s="3">
        <v>100000926</v>
      </c>
      <c r="B1266" t="s">
        <v>3538</v>
      </c>
      <c r="C1266" t="s">
        <v>3294</v>
      </c>
      <c r="D1266" t="s">
        <v>3259</v>
      </c>
      <c r="E1266">
        <v>49</v>
      </c>
      <c r="F1266" t="s">
        <v>3275</v>
      </c>
      <c r="G1266" t="s">
        <v>3281</v>
      </c>
      <c r="H1266" s="33">
        <v>42175</v>
      </c>
      <c r="I1266" s="1">
        <v>60180.76</v>
      </c>
    </row>
    <row r="1267" spans="1:9" x14ac:dyDescent="0.25">
      <c r="A1267" s="3">
        <v>100000927</v>
      </c>
      <c r="B1267" t="s">
        <v>3475</v>
      </c>
      <c r="C1267" t="s">
        <v>3381</v>
      </c>
      <c r="D1267" t="s">
        <v>3266</v>
      </c>
      <c r="E1267">
        <v>37</v>
      </c>
      <c r="F1267" t="s">
        <v>3275</v>
      </c>
      <c r="G1267" t="s">
        <v>3281</v>
      </c>
      <c r="H1267" s="33">
        <v>42175</v>
      </c>
      <c r="I1267" s="1">
        <v>87912.9</v>
      </c>
    </row>
    <row r="1268" spans="1:9" x14ac:dyDescent="0.25">
      <c r="A1268" s="3">
        <v>100000928</v>
      </c>
      <c r="B1268" t="s">
        <v>3261</v>
      </c>
      <c r="C1268" t="s">
        <v>3362</v>
      </c>
      <c r="D1268" t="s">
        <v>3259</v>
      </c>
      <c r="E1268">
        <v>30</v>
      </c>
      <c r="F1268" t="s">
        <v>3275</v>
      </c>
      <c r="G1268" t="s">
        <v>3281</v>
      </c>
      <c r="H1268" s="33">
        <v>42175</v>
      </c>
      <c r="I1268" s="1">
        <v>21157.3</v>
      </c>
    </row>
    <row r="1269" spans="1:9" x14ac:dyDescent="0.25">
      <c r="A1269" s="3">
        <v>100000929</v>
      </c>
      <c r="B1269" t="s">
        <v>3547</v>
      </c>
      <c r="C1269" t="s">
        <v>3540</v>
      </c>
      <c r="D1269" t="s">
        <v>3266</v>
      </c>
      <c r="E1269">
        <v>35</v>
      </c>
      <c r="F1269" t="s">
        <v>3275</v>
      </c>
      <c r="G1269" t="s">
        <v>3281</v>
      </c>
      <c r="H1269" s="33">
        <v>42175</v>
      </c>
      <c r="I1269" s="1">
        <v>22932.94</v>
      </c>
    </row>
    <row r="1270" spans="1:9" x14ac:dyDescent="0.25">
      <c r="A1270" s="3">
        <v>100000930</v>
      </c>
      <c r="B1270" t="s">
        <v>3527</v>
      </c>
      <c r="C1270" t="s">
        <v>3269</v>
      </c>
      <c r="D1270" t="s">
        <v>3266</v>
      </c>
      <c r="E1270">
        <v>35</v>
      </c>
      <c r="F1270" t="s">
        <v>3275</v>
      </c>
      <c r="G1270" t="s">
        <v>3281</v>
      </c>
      <c r="H1270" s="33">
        <v>42175</v>
      </c>
      <c r="I1270" s="1">
        <v>21314.68</v>
      </c>
    </row>
    <row r="1271" spans="1:9" x14ac:dyDescent="0.25">
      <c r="A1271" s="3">
        <v>100000931</v>
      </c>
      <c r="B1271" t="s">
        <v>3478</v>
      </c>
      <c r="C1271" t="s">
        <v>3411</v>
      </c>
      <c r="D1271" t="s">
        <v>3266</v>
      </c>
      <c r="E1271">
        <v>42</v>
      </c>
      <c r="F1271" t="s">
        <v>3275</v>
      </c>
      <c r="G1271" t="s">
        <v>3281</v>
      </c>
      <c r="H1271" s="33">
        <v>42175</v>
      </c>
      <c r="I1271" s="1">
        <v>22298.93</v>
      </c>
    </row>
    <row r="1272" spans="1:9" x14ac:dyDescent="0.25">
      <c r="A1272" s="3">
        <v>100000932</v>
      </c>
      <c r="B1272" t="s">
        <v>3436</v>
      </c>
      <c r="C1272" t="s">
        <v>3554</v>
      </c>
      <c r="D1272" t="s">
        <v>3266</v>
      </c>
      <c r="E1272">
        <v>30</v>
      </c>
      <c r="F1272" t="s">
        <v>3275</v>
      </c>
      <c r="G1272" t="s">
        <v>3281</v>
      </c>
      <c r="H1272" s="33">
        <v>42175</v>
      </c>
      <c r="I1272" s="1">
        <v>14184.7</v>
      </c>
    </row>
    <row r="1273" spans="1:9" x14ac:dyDescent="0.25">
      <c r="A1273" s="3">
        <v>100000933</v>
      </c>
      <c r="B1273" t="s">
        <v>3449</v>
      </c>
      <c r="C1273" t="s">
        <v>3364</v>
      </c>
      <c r="D1273" t="s">
        <v>3259</v>
      </c>
      <c r="E1273">
        <v>32</v>
      </c>
      <c r="F1273" t="s">
        <v>3275</v>
      </c>
      <c r="G1273" t="s">
        <v>3257</v>
      </c>
      <c r="H1273" s="33">
        <v>42175</v>
      </c>
      <c r="I1273" s="1">
        <v>23899.56</v>
      </c>
    </row>
    <row r="1274" spans="1:9" x14ac:dyDescent="0.25">
      <c r="A1274" s="3">
        <v>100000934</v>
      </c>
      <c r="B1274" t="s">
        <v>3520</v>
      </c>
      <c r="C1274" t="s">
        <v>3425</v>
      </c>
      <c r="D1274" t="s">
        <v>3266</v>
      </c>
      <c r="E1274">
        <v>35</v>
      </c>
      <c r="F1274" t="s">
        <v>3275</v>
      </c>
      <c r="G1274" t="s">
        <v>3281</v>
      </c>
      <c r="H1274" s="33">
        <v>42175</v>
      </c>
      <c r="I1274" s="1">
        <v>14360.43</v>
      </c>
    </row>
    <row r="1275" spans="1:9" x14ac:dyDescent="0.25">
      <c r="A1275" s="3">
        <v>100000935</v>
      </c>
      <c r="B1275" t="s">
        <v>3563</v>
      </c>
      <c r="C1275" t="s">
        <v>3296</v>
      </c>
      <c r="D1275" t="s">
        <v>3266</v>
      </c>
      <c r="E1275">
        <v>32</v>
      </c>
      <c r="F1275" t="s">
        <v>3275</v>
      </c>
      <c r="G1275" t="s">
        <v>3265</v>
      </c>
      <c r="H1275" s="33">
        <v>42175</v>
      </c>
      <c r="I1275" s="1">
        <v>42248.4</v>
      </c>
    </row>
    <row r="1276" spans="1:9" x14ac:dyDescent="0.25">
      <c r="A1276" s="3">
        <v>100000936</v>
      </c>
      <c r="B1276" t="s">
        <v>3351</v>
      </c>
      <c r="C1276" t="s">
        <v>3340</v>
      </c>
      <c r="D1276" t="s">
        <v>3266</v>
      </c>
      <c r="E1276">
        <v>36</v>
      </c>
      <c r="F1276" t="s">
        <v>3275</v>
      </c>
      <c r="G1276" t="s">
        <v>3281</v>
      </c>
      <c r="H1276" s="33">
        <v>42175</v>
      </c>
      <c r="I1276" s="1">
        <v>9406.07</v>
      </c>
    </row>
    <row r="1277" spans="1:9" x14ac:dyDescent="0.25">
      <c r="A1277" s="3">
        <v>100000937</v>
      </c>
      <c r="B1277" t="s">
        <v>3302</v>
      </c>
      <c r="C1277" t="s">
        <v>3365</v>
      </c>
      <c r="D1277" t="s">
        <v>3266</v>
      </c>
      <c r="E1277">
        <v>28</v>
      </c>
      <c r="F1277" t="s">
        <v>3275</v>
      </c>
      <c r="G1277" t="s">
        <v>3257</v>
      </c>
      <c r="H1277" s="33">
        <v>42175</v>
      </c>
      <c r="I1277" s="1">
        <v>6921.74</v>
      </c>
    </row>
    <row r="1278" spans="1:9" x14ac:dyDescent="0.25">
      <c r="A1278" s="3">
        <v>100000957</v>
      </c>
      <c r="B1278" t="s">
        <v>3463</v>
      </c>
      <c r="C1278" t="s">
        <v>3552</v>
      </c>
      <c r="D1278" t="s">
        <v>3259</v>
      </c>
      <c r="E1278">
        <v>38</v>
      </c>
      <c r="F1278" t="s">
        <v>3275</v>
      </c>
      <c r="G1278" t="s">
        <v>3265</v>
      </c>
      <c r="H1278" s="33">
        <v>42176</v>
      </c>
      <c r="I1278" s="1">
        <v>80709.149999999994</v>
      </c>
    </row>
    <row r="1279" spans="1:9" x14ac:dyDescent="0.25">
      <c r="A1279" s="3">
        <v>100000958</v>
      </c>
      <c r="B1279" t="s">
        <v>3549</v>
      </c>
      <c r="C1279" t="s">
        <v>3294</v>
      </c>
      <c r="D1279" t="s">
        <v>3259</v>
      </c>
      <c r="E1279">
        <v>33</v>
      </c>
      <c r="F1279" t="s">
        <v>3275</v>
      </c>
      <c r="G1279" t="s">
        <v>3281</v>
      </c>
      <c r="H1279" s="33">
        <v>42176</v>
      </c>
      <c r="I1279" s="1">
        <v>60205.51</v>
      </c>
    </row>
    <row r="1280" spans="1:9" x14ac:dyDescent="0.25">
      <c r="A1280" s="3">
        <v>100000959</v>
      </c>
      <c r="B1280" t="s">
        <v>3576</v>
      </c>
      <c r="C1280" t="s">
        <v>3502</v>
      </c>
      <c r="D1280" t="s">
        <v>3266</v>
      </c>
      <c r="E1280">
        <v>26</v>
      </c>
      <c r="F1280" t="s">
        <v>3275</v>
      </c>
      <c r="G1280" t="s">
        <v>3257</v>
      </c>
      <c r="H1280" s="33">
        <v>42176</v>
      </c>
      <c r="I1280" s="1">
        <v>23694.9</v>
      </c>
    </row>
    <row r="1281" spans="1:9" x14ac:dyDescent="0.25">
      <c r="A1281" s="3">
        <v>100000960</v>
      </c>
      <c r="B1281" t="s">
        <v>3436</v>
      </c>
      <c r="C1281" t="s">
        <v>3466</v>
      </c>
      <c r="D1281" t="s">
        <v>3266</v>
      </c>
      <c r="E1281">
        <v>36</v>
      </c>
      <c r="F1281" t="s">
        <v>3275</v>
      </c>
      <c r="G1281" t="s">
        <v>3281</v>
      </c>
      <c r="H1281" s="33">
        <v>42176</v>
      </c>
      <c r="I1281" s="1">
        <v>31644.37</v>
      </c>
    </row>
    <row r="1282" spans="1:9" x14ac:dyDescent="0.25">
      <c r="A1282" s="3">
        <v>100000968</v>
      </c>
      <c r="B1282" t="s">
        <v>3536</v>
      </c>
      <c r="C1282" t="s">
        <v>3432</v>
      </c>
      <c r="D1282" t="s">
        <v>3259</v>
      </c>
      <c r="E1282">
        <v>38</v>
      </c>
      <c r="F1282" t="s">
        <v>3275</v>
      </c>
      <c r="G1282" t="s">
        <v>3281</v>
      </c>
      <c r="H1282" s="33">
        <v>42177</v>
      </c>
      <c r="I1282" s="1">
        <v>21138.46</v>
      </c>
    </row>
    <row r="1283" spans="1:9" x14ac:dyDescent="0.25">
      <c r="A1283" s="3">
        <v>100000970</v>
      </c>
      <c r="B1283" t="s">
        <v>3436</v>
      </c>
      <c r="C1283" t="s">
        <v>3528</v>
      </c>
      <c r="D1283" t="s">
        <v>3266</v>
      </c>
      <c r="E1283">
        <v>32</v>
      </c>
      <c r="F1283" t="s">
        <v>3275</v>
      </c>
      <c r="G1283" t="s">
        <v>3281</v>
      </c>
      <c r="H1283" s="33">
        <v>42177</v>
      </c>
      <c r="I1283" s="1">
        <v>20852.18</v>
      </c>
    </row>
    <row r="1284" spans="1:9" x14ac:dyDescent="0.25">
      <c r="A1284" s="3">
        <v>100000972</v>
      </c>
      <c r="B1284" t="s">
        <v>3399</v>
      </c>
      <c r="C1284" t="s">
        <v>3312</v>
      </c>
      <c r="D1284" t="s">
        <v>3259</v>
      </c>
      <c r="E1284">
        <v>32</v>
      </c>
      <c r="F1284" t="s">
        <v>3275</v>
      </c>
      <c r="G1284" t="s">
        <v>3281</v>
      </c>
      <c r="H1284" s="33">
        <v>42178</v>
      </c>
      <c r="I1284" s="1">
        <v>85709.46</v>
      </c>
    </row>
    <row r="1285" spans="1:9" x14ac:dyDescent="0.25">
      <c r="A1285" s="3">
        <v>100000973</v>
      </c>
      <c r="B1285" t="s">
        <v>3531</v>
      </c>
      <c r="C1285" t="s">
        <v>3286</v>
      </c>
      <c r="D1285" t="s">
        <v>3266</v>
      </c>
      <c r="E1285">
        <v>25</v>
      </c>
      <c r="F1285" t="s">
        <v>3275</v>
      </c>
      <c r="G1285" t="s">
        <v>3265</v>
      </c>
      <c r="H1285" s="33">
        <v>42178</v>
      </c>
      <c r="I1285" s="1">
        <v>86275.31</v>
      </c>
    </row>
    <row r="1286" spans="1:9" x14ac:dyDescent="0.25">
      <c r="A1286" s="3">
        <v>100000981</v>
      </c>
      <c r="B1286" t="s">
        <v>3475</v>
      </c>
      <c r="C1286" t="s">
        <v>3422</v>
      </c>
      <c r="D1286" t="s">
        <v>3266</v>
      </c>
      <c r="E1286">
        <v>31</v>
      </c>
      <c r="F1286" t="s">
        <v>3275</v>
      </c>
      <c r="G1286" t="s">
        <v>3265</v>
      </c>
      <c r="H1286" s="33">
        <v>42179</v>
      </c>
      <c r="I1286" s="1">
        <v>74414.09</v>
      </c>
    </row>
    <row r="1287" spans="1:9" x14ac:dyDescent="0.25">
      <c r="A1287" s="3">
        <v>100000982</v>
      </c>
      <c r="B1287" t="s">
        <v>3532</v>
      </c>
      <c r="C1287" t="s">
        <v>3286</v>
      </c>
      <c r="D1287" t="s">
        <v>3266</v>
      </c>
      <c r="E1287">
        <v>34</v>
      </c>
      <c r="F1287" t="s">
        <v>3275</v>
      </c>
      <c r="G1287" t="s">
        <v>3281</v>
      </c>
      <c r="H1287" s="33">
        <v>42179</v>
      </c>
      <c r="I1287" s="1">
        <v>107641.39</v>
      </c>
    </row>
    <row r="1288" spans="1:9" x14ac:dyDescent="0.25">
      <c r="A1288" s="3">
        <v>100000989</v>
      </c>
      <c r="B1288" t="s">
        <v>3577</v>
      </c>
      <c r="C1288" t="s">
        <v>3301</v>
      </c>
      <c r="D1288" t="s">
        <v>3266</v>
      </c>
      <c r="E1288">
        <v>34</v>
      </c>
      <c r="F1288" t="s">
        <v>3275</v>
      </c>
      <c r="G1288" t="s">
        <v>3265</v>
      </c>
      <c r="H1288" s="33">
        <v>42180</v>
      </c>
      <c r="I1288" s="1">
        <v>40542.83</v>
      </c>
    </row>
    <row r="1289" spans="1:9" x14ac:dyDescent="0.25">
      <c r="A1289" s="3">
        <v>100000990</v>
      </c>
      <c r="B1289" t="s">
        <v>3308</v>
      </c>
      <c r="C1289" t="s">
        <v>3546</v>
      </c>
      <c r="D1289" t="s">
        <v>3259</v>
      </c>
      <c r="E1289">
        <v>43</v>
      </c>
      <c r="F1289" t="s">
        <v>3275</v>
      </c>
      <c r="G1289" t="s">
        <v>3257</v>
      </c>
      <c r="H1289" s="33">
        <v>42180</v>
      </c>
      <c r="I1289" s="1">
        <v>80880.83</v>
      </c>
    </row>
    <row r="1290" spans="1:9" x14ac:dyDescent="0.25">
      <c r="A1290" s="3">
        <v>100000991</v>
      </c>
      <c r="B1290" t="s">
        <v>3293</v>
      </c>
      <c r="C1290" t="s">
        <v>3415</v>
      </c>
      <c r="D1290" t="s">
        <v>3259</v>
      </c>
      <c r="E1290">
        <v>33</v>
      </c>
      <c r="F1290" t="s">
        <v>3275</v>
      </c>
      <c r="G1290" t="s">
        <v>3281</v>
      </c>
      <c r="H1290" s="33">
        <v>42180</v>
      </c>
      <c r="I1290" s="1">
        <v>3226.71</v>
      </c>
    </row>
    <row r="1291" spans="1:9" x14ac:dyDescent="0.25">
      <c r="A1291" s="3">
        <v>100000995</v>
      </c>
      <c r="B1291" t="s">
        <v>3563</v>
      </c>
      <c r="C1291" t="s">
        <v>3499</v>
      </c>
      <c r="D1291" t="s">
        <v>3266</v>
      </c>
      <c r="E1291">
        <v>29</v>
      </c>
      <c r="F1291" t="s">
        <v>3275</v>
      </c>
      <c r="G1291" t="s">
        <v>3265</v>
      </c>
      <c r="H1291" s="33">
        <v>42181</v>
      </c>
      <c r="I1291" s="1">
        <v>81080.08</v>
      </c>
    </row>
    <row r="1292" spans="1:9" x14ac:dyDescent="0.25">
      <c r="A1292" s="3">
        <v>100000996</v>
      </c>
      <c r="B1292" t="s">
        <v>3287</v>
      </c>
      <c r="C1292" t="s">
        <v>3566</v>
      </c>
      <c r="D1292" t="s">
        <v>3259</v>
      </c>
      <c r="E1292">
        <v>34</v>
      </c>
      <c r="F1292" t="s">
        <v>3275</v>
      </c>
      <c r="G1292" t="s">
        <v>3281</v>
      </c>
      <c r="H1292" s="33">
        <v>42181</v>
      </c>
      <c r="I1292" s="1">
        <v>40109.99</v>
      </c>
    </row>
    <row r="1293" spans="1:9" x14ac:dyDescent="0.25">
      <c r="A1293" s="3">
        <v>100000997</v>
      </c>
      <c r="B1293" t="s">
        <v>3476</v>
      </c>
      <c r="C1293" t="s">
        <v>3405</v>
      </c>
      <c r="D1293" t="s">
        <v>3266</v>
      </c>
      <c r="E1293">
        <v>44</v>
      </c>
      <c r="F1293" t="s">
        <v>3275</v>
      </c>
      <c r="G1293" t="s">
        <v>3281</v>
      </c>
      <c r="H1293" s="33">
        <v>42181</v>
      </c>
      <c r="I1293" s="1">
        <v>74948.240000000005</v>
      </c>
    </row>
    <row r="1294" spans="1:9" x14ac:dyDescent="0.25">
      <c r="A1294" s="3">
        <v>100000998</v>
      </c>
      <c r="B1294" t="s">
        <v>3354</v>
      </c>
      <c r="C1294" t="s">
        <v>3466</v>
      </c>
      <c r="D1294" t="s">
        <v>3259</v>
      </c>
      <c r="E1294">
        <v>36</v>
      </c>
      <c r="F1294" t="s">
        <v>3275</v>
      </c>
      <c r="G1294" t="s">
        <v>3265</v>
      </c>
      <c r="H1294" s="33">
        <v>42181</v>
      </c>
      <c r="I1294" s="1">
        <v>82776.89</v>
      </c>
    </row>
    <row r="1295" spans="1:9" x14ac:dyDescent="0.25">
      <c r="A1295" s="3">
        <v>100001002</v>
      </c>
      <c r="B1295" t="s">
        <v>3489</v>
      </c>
      <c r="C1295" t="s">
        <v>3343</v>
      </c>
      <c r="D1295" t="s">
        <v>3259</v>
      </c>
      <c r="E1295">
        <v>29</v>
      </c>
      <c r="F1295" t="s">
        <v>3275</v>
      </c>
      <c r="G1295" t="s">
        <v>3281</v>
      </c>
      <c r="H1295" s="33">
        <v>42182</v>
      </c>
      <c r="I1295" s="1">
        <v>18808.61</v>
      </c>
    </row>
    <row r="1296" spans="1:9" x14ac:dyDescent="0.25">
      <c r="A1296" s="3">
        <v>100001003</v>
      </c>
      <c r="B1296" t="s">
        <v>3484</v>
      </c>
      <c r="C1296" t="s">
        <v>3464</v>
      </c>
      <c r="D1296" t="s">
        <v>3266</v>
      </c>
      <c r="E1296">
        <v>32</v>
      </c>
      <c r="F1296" t="s">
        <v>3275</v>
      </c>
      <c r="G1296" t="s">
        <v>3257</v>
      </c>
      <c r="H1296" s="33">
        <v>42182</v>
      </c>
      <c r="I1296" s="1">
        <v>12013.82</v>
      </c>
    </row>
    <row r="1297" spans="1:9" x14ac:dyDescent="0.25">
      <c r="A1297" s="3">
        <v>100001005</v>
      </c>
      <c r="B1297" t="s">
        <v>3335</v>
      </c>
      <c r="C1297" t="s">
        <v>3567</v>
      </c>
      <c r="D1297" t="s">
        <v>3266</v>
      </c>
      <c r="E1297">
        <v>38</v>
      </c>
      <c r="F1297" t="s">
        <v>3275</v>
      </c>
      <c r="G1297" t="s">
        <v>3281</v>
      </c>
      <c r="H1297" s="33">
        <v>42182</v>
      </c>
      <c r="I1297" s="1">
        <v>49490.42</v>
      </c>
    </row>
    <row r="1298" spans="1:9" x14ac:dyDescent="0.25">
      <c r="A1298" s="3">
        <v>100001006</v>
      </c>
      <c r="B1298" t="s">
        <v>3439</v>
      </c>
      <c r="C1298" t="s">
        <v>3432</v>
      </c>
      <c r="D1298" t="s">
        <v>3266</v>
      </c>
      <c r="E1298">
        <v>27</v>
      </c>
      <c r="F1298" t="s">
        <v>3275</v>
      </c>
      <c r="G1298" t="s">
        <v>3257</v>
      </c>
      <c r="H1298" s="33">
        <v>42182</v>
      </c>
      <c r="I1298" s="1">
        <v>51197.279999999999</v>
      </c>
    </row>
    <row r="1299" spans="1:9" x14ac:dyDescent="0.25">
      <c r="A1299" s="3">
        <v>100001007</v>
      </c>
      <c r="B1299" t="s">
        <v>3295</v>
      </c>
      <c r="C1299" t="s">
        <v>3359</v>
      </c>
      <c r="D1299" t="s">
        <v>3259</v>
      </c>
      <c r="E1299">
        <v>47</v>
      </c>
      <c r="F1299" t="s">
        <v>3275</v>
      </c>
      <c r="G1299" t="s">
        <v>3257</v>
      </c>
      <c r="H1299" s="33">
        <v>42182</v>
      </c>
      <c r="I1299" s="1">
        <v>8610.86</v>
      </c>
    </row>
    <row r="1300" spans="1:9" x14ac:dyDescent="0.25">
      <c r="A1300" s="3">
        <v>100001011</v>
      </c>
      <c r="B1300" t="s">
        <v>3333</v>
      </c>
      <c r="C1300" t="s">
        <v>3550</v>
      </c>
      <c r="D1300" t="s">
        <v>3259</v>
      </c>
      <c r="E1300">
        <v>39</v>
      </c>
      <c r="F1300" t="s">
        <v>3275</v>
      </c>
      <c r="G1300" t="s">
        <v>3281</v>
      </c>
      <c r="H1300" s="33">
        <v>42183</v>
      </c>
      <c r="I1300" s="1">
        <v>20461.13</v>
      </c>
    </row>
    <row r="1301" spans="1:9" x14ac:dyDescent="0.25">
      <c r="A1301" s="3">
        <v>100001012</v>
      </c>
      <c r="B1301" t="s">
        <v>3287</v>
      </c>
      <c r="C1301" t="s">
        <v>3400</v>
      </c>
      <c r="D1301" t="s">
        <v>3259</v>
      </c>
      <c r="E1301">
        <v>37</v>
      </c>
      <c r="F1301" t="s">
        <v>3275</v>
      </c>
      <c r="G1301" t="s">
        <v>3257</v>
      </c>
      <c r="H1301" s="33">
        <v>42183</v>
      </c>
      <c r="I1301" s="1">
        <v>22457.9</v>
      </c>
    </row>
    <row r="1302" spans="1:9" x14ac:dyDescent="0.25">
      <c r="A1302" s="3">
        <v>100001013</v>
      </c>
      <c r="B1302" t="s">
        <v>3460</v>
      </c>
      <c r="C1302" t="s">
        <v>3362</v>
      </c>
      <c r="D1302" t="s">
        <v>3259</v>
      </c>
      <c r="E1302">
        <v>38</v>
      </c>
      <c r="F1302" t="s">
        <v>3275</v>
      </c>
      <c r="G1302" t="s">
        <v>3281</v>
      </c>
      <c r="H1302" s="33">
        <v>42183</v>
      </c>
      <c r="I1302" s="1">
        <v>25807.24</v>
      </c>
    </row>
    <row r="1303" spans="1:9" x14ac:dyDescent="0.25">
      <c r="A1303" s="3">
        <v>100001014</v>
      </c>
      <c r="B1303" t="s">
        <v>3341</v>
      </c>
      <c r="C1303" t="s">
        <v>3284</v>
      </c>
      <c r="D1303" t="s">
        <v>3259</v>
      </c>
      <c r="E1303">
        <v>41</v>
      </c>
      <c r="F1303" t="s">
        <v>3275</v>
      </c>
      <c r="G1303" t="s">
        <v>3281</v>
      </c>
      <c r="H1303" s="33">
        <v>42183</v>
      </c>
      <c r="I1303" s="1">
        <v>75878.509999999995</v>
      </c>
    </row>
    <row r="1304" spans="1:9" x14ac:dyDescent="0.25">
      <c r="A1304" s="3">
        <v>100001016</v>
      </c>
      <c r="B1304" t="s">
        <v>3492</v>
      </c>
      <c r="C1304" t="s">
        <v>3418</v>
      </c>
      <c r="D1304" t="s">
        <v>3266</v>
      </c>
      <c r="E1304">
        <v>37</v>
      </c>
      <c r="F1304" t="s">
        <v>3275</v>
      </c>
      <c r="G1304" t="s">
        <v>3281</v>
      </c>
      <c r="H1304" s="33">
        <v>42183</v>
      </c>
      <c r="I1304" s="1">
        <v>30894.09</v>
      </c>
    </row>
    <row r="1305" spans="1:9" x14ac:dyDescent="0.25">
      <c r="A1305" s="3">
        <v>100001017</v>
      </c>
      <c r="B1305" t="s">
        <v>3573</v>
      </c>
      <c r="C1305" t="s">
        <v>3477</v>
      </c>
      <c r="D1305" t="s">
        <v>3266</v>
      </c>
      <c r="E1305">
        <v>33</v>
      </c>
      <c r="F1305" t="s">
        <v>3275</v>
      </c>
      <c r="G1305" t="s">
        <v>3281</v>
      </c>
      <c r="H1305" s="33">
        <v>42183</v>
      </c>
      <c r="I1305" s="1">
        <v>88647.1</v>
      </c>
    </row>
    <row r="1306" spans="1:9" x14ac:dyDescent="0.25">
      <c r="A1306" s="3">
        <v>100001018</v>
      </c>
      <c r="B1306" t="s">
        <v>3377</v>
      </c>
      <c r="C1306" t="s">
        <v>3435</v>
      </c>
      <c r="D1306" t="s">
        <v>3266</v>
      </c>
      <c r="E1306">
        <v>32</v>
      </c>
      <c r="F1306" t="s">
        <v>3275</v>
      </c>
      <c r="G1306" t="s">
        <v>3281</v>
      </c>
      <c r="H1306" s="33">
        <v>42183</v>
      </c>
      <c r="I1306" s="1">
        <v>55945.74</v>
      </c>
    </row>
    <row r="1307" spans="1:9" x14ac:dyDescent="0.25">
      <c r="A1307" s="3">
        <v>100001023</v>
      </c>
      <c r="B1307" t="s">
        <v>3306</v>
      </c>
      <c r="C1307" t="s">
        <v>3456</v>
      </c>
      <c r="D1307" t="s">
        <v>3259</v>
      </c>
      <c r="E1307">
        <v>42</v>
      </c>
      <c r="F1307" t="s">
        <v>3275</v>
      </c>
      <c r="G1307" t="s">
        <v>3281</v>
      </c>
      <c r="H1307" s="33">
        <v>42184</v>
      </c>
      <c r="I1307" s="1">
        <v>61354.78</v>
      </c>
    </row>
    <row r="1308" spans="1:9" x14ac:dyDescent="0.25">
      <c r="A1308" s="3">
        <v>100001024</v>
      </c>
      <c r="B1308" t="s">
        <v>3287</v>
      </c>
      <c r="C1308" t="s">
        <v>3284</v>
      </c>
      <c r="D1308" t="s">
        <v>3259</v>
      </c>
      <c r="E1308">
        <v>36</v>
      </c>
      <c r="F1308" t="s">
        <v>3275</v>
      </c>
      <c r="G1308" t="s">
        <v>3257</v>
      </c>
      <c r="H1308" s="33">
        <v>42184</v>
      </c>
      <c r="I1308" s="1">
        <v>9352.1200000000008</v>
      </c>
    </row>
    <row r="1309" spans="1:9" x14ac:dyDescent="0.25">
      <c r="A1309" s="3">
        <v>100001025</v>
      </c>
      <c r="B1309" t="s">
        <v>3579</v>
      </c>
      <c r="C1309" t="s">
        <v>3393</v>
      </c>
      <c r="D1309" t="s">
        <v>3266</v>
      </c>
      <c r="E1309">
        <v>40</v>
      </c>
      <c r="F1309" t="s">
        <v>3275</v>
      </c>
      <c r="G1309" t="s">
        <v>3281</v>
      </c>
      <c r="H1309" s="33">
        <v>42184</v>
      </c>
      <c r="I1309" s="1">
        <v>55409.56</v>
      </c>
    </row>
    <row r="1310" spans="1:9" x14ac:dyDescent="0.25">
      <c r="A1310" s="3">
        <v>100001026</v>
      </c>
      <c r="B1310" t="s">
        <v>3547</v>
      </c>
      <c r="C1310" t="s">
        <v>3526</v>
      </c>
      <c r="D1310" t="s">
        <v>3266</v>
      </c>
      <c r="E1310">
        <v>25</v>
      </c>
      <c r="F1310" t="s">
        <v>3275</v>
      </c>
      <c r="G1310" t="s">
        <v>3281</v>
      </c>
      <c r="H1310" s="33">
        <v>42184</v>
      </c>
      <c r="I1310" s="1">
        <v>22598.74</v>
      </c>
    </row>
    <row r="1311" spans="1:9" x14ac:dyDescent="0.25">
      <c r="A1311" s="3">
        <v>100001027</v>
      </c>
      <c r="B1311" t="s">
        <v>3576</v>
      </c>
      <c r="C1311" t="s">
        <v>3452</v>
      </c>
      <c r="D1311" t="s">
        <v>3266</v>
      </c>
      <c r="E1311">
        <v>33</v>
      </c>
      <c r="F1311" t="s">
        <v>3275</v>
      </c>
      <c r="G1311" t="s">
        <v>3265</v>
      </c>
      <c r="H1311" s="33">
        <v>42184</v>
      </c>
      <c r="I1311" s="1">
        <v>49665.09</v>
      </c>
    </row>
    <row r="1312" spans="1:9" x14ac:dyDescent="0.25">
      <c r="A1312" s="3">
        <v>100001028</v>
      </c>
      <c r="B1312" t="s">
        <v>3300</v>
      </c>
      <c r="C1312" t="s">
        <v>3379</v>
      </c>
      <c r="D1312" t="s">
        <v>3259</v>
      </c>
      <c r="E1312">
        <v>46</v>
      </c>
      <c r="F1312" t="s">
        <v>3275</v>
      </c>
      <c r="G1312" t="s">
        <v>3281</v>
      </c>
      <c r="H1312" s="33">
        <v>42184</v>
      </c>
      <c r="I1312" s="1">
        <v>79398.91</v>
      </c>
    </row>
    <row r="1313" spans="1:9" x14ac:dyDescent="0.25">
      <c r="A1313" s="3">
        <v>100001029</v>
      </c>
      <c r="B1313" t="s">
        <v>3314</v>
      </c>
      <c r="C1313" t="s">
        <v>3561</v>
      </c>
      <c r="D1313" t="s">
        <v>3266</v>
      </c>
      <c r="E1313">
        <v>38</v>
      </c>
      <c r="F1313" t="s">
        <v>3275</v>
      </c>
      <c r="G1313" t="s">
        <v>3281</v>
      </c>
      <c r="H1313" s="33">
        <v>42184</v>
      </c>
      <c r="I1313" s="1">
        <v>24834.61</v>
      </c>
    </row>
    <row r="1314" spans="1:9" x14ac:dyDescent="0.25">
      <c r="A1314" s="3">
        <v>100001036</v>
      </c>
      <c r="B1314" t="s">
        <v>3437</v>
      </c>
      <c r="C1314" t="s">
        <v>3565</v>
      </c>
      <c r="D1314" t="s">
        <v>3266</v>
      </c>
      <c r="E1314">
        <v>40</v>
      </c>
      <c r="F1314" t="s">
        <v>3275</v>
      </c>
      <c r="G1314" t="s">
        <v>3281</v>
      </c>
      <c r="H1314" s="33">
        <v>42185</v>
      </c>
      <c r="I1314" s="1">
        <v>2619.62</v>
      </c>
    </row>
    <row r="1315" spans="1:9" x14ac:dyDescent="0.25">
      <c r="A1315" s="3">
        <v>100001037</v>
      </c>
      <c r="B1315" t="s">
        <v>3311</v>
      </c>
      <c r="C1315" t="s">
        <v>3512</v>
      </c>
      <c r="D1315" t="s">
        <v>3259</v>
      </c>
      <c r="E1315">
        <v>41</v>
      </c>
      <c r="F1315" t="s">
        <v>3275</v>
      </c>
      <c r="G1315" t="s">
        <v>3265</v>
      </c>
      <c r="H1315" s="33">
        <v>42185</v>
      </c>
      <c r="I1315" s="1">
        <v>61602.73</v>
      </c>
    </row>
    <row r="1316" spans="1:9" x14ac:dyDescent="0.25">
      <c r="A1316" s="3">
        <v>100001038</v>
      </c>
      <c r="B1316" t="s">
        <v>3543</v>
      </c>
      <c r="C1316" t="s">
        <v>3490</v>
      </c>
      <c r="D1316" t="s">
        <v>3259</v>
      </c>
      <c r="E1316">
        <v>37</v>
      </c>
      <c r="F1316" t="s">
        <v>3275</v>
      </c>
      <c r="G1316" t="s">
        <v>3281</v>
      </c>
      <c r="H1316" s="33">
        <v>42185</v>
      </c>
      <c r="I1316" s="1">
        <v>22058.44</v>
      </c>
    </row>
    <row r="1317" spans="1:9" x14ac:dyDescent="0.25">
      <c r="A1317" s="3">
        <v>100001039</v>
      </c>
      <c r="B1317" t="s">
        <v>3486</v>
      </c>
      <c r="C1317" t="s">
        <v>3422</v>
      </c>
      <c r="D1317" t="s">
        <v>3266</v>
      </c>
      <c r="E1317">
        <v>31</v>
      </c>
      <c r="F1317" t="s">
        <v>3275</v>
      </c>
      <c r="G1317" t="s">
        <v>3281</v>
      </c>
      <c r="H1317" s="33">
        <v>42185</v>
      </c>
      <c r="I1317" s="1">
        <v>24845.43</v>
      </c>
    </row>
    <row r="1318" spans="1:9" x14ac:dyDescent="0.25">
      <c r="A1318" s="3">
        <v>100001040</v>
      </c>
      <c r="B1318" t="s">
        <v>3424</v>
      </c>
      <c r="C1318" t="s">
        <v>3384</v>
      </c>
      <c r="D1318" t="s">
        <v>3259</v>
      </c>
      <c r="E1318">
        <v>28</v>
      </c>
      <c r="F1318" t="s">
        <v>3275</v>
      </c>
      <c r="G1318" t="s">
        <v>3281</v>
      </c>
      <c r="H1318" s="33">
        <v>42185</v>
      </c>
      <c r="I1318" s="1">
        <v>42331.5</v>
      </c>
    </row>
    <row r="1319" spans="1:9" x14ac:dyDescent="0.25">
      <c r="A1319" s="3">
        <v>100001041</v>
      </c>
      <c r="B1319" t="s">
        <v>3543</v>
      </c>
      <c r="C1319" t="s">
        <v>3260</v>
      </c>
      <c r="D1319" t="s">
        <v>3259</v>
      </c>
      <c r="E1319">
        <v>41</v>
      </c>
      <c r="F1319" t="s">
        <v>3275</v>
      </c>
      <c r="G1319" t="s">
        <v>3281</v>
      </c>
      <c r="H1319" s="33">
        <v>42185</v>
      </c>
      <c r="I1319" s="1">
        <v>43488.59</v>
      </c>
    </row>
    <row r="1320" spans="1:9" x14ac:dyDescent="0.25">
      <c r="A1320" s="3">
        <v>100001049</v>
      </c>
      <c r="B1320" t="s">
        <v>3579</v>
      </c>
      <c r="C1320" t="s">
        <v>3528</v>
      </c>
      <c r="D1320" t="s">
        <v>3266</v>
      </c>
      <c r="E1320">
        <v>30</v>
      </c>
      <c r="F1320" t="s">
        <v>3275</v>
      </c>
      <c r="G1320" t="s">
        <v>3281</v>
      </c>
      <c r="H1320" s="33">
        <v>42186</v>
      </c>
      <c r="I1320" s="1">
        <v>51090.19</v>
      </c>
    </row>
    <row r="1321" spans="1:9" x14ac:dyDescent="0.25">
      <c r="A1321" s="3">
        <v>100001050</v>
      </c>
      <c r="B1321" t="s">
        <v>3460</v>
      </c>
      <c r="C1321" t="s">
        <v>3452</v>
      </c>
      <c r="D1321" t="s">
        <v>3259</v>
      </c>
      <c r="E1321">
        <v>30</v>
      </c>
      <c r="F1321" t="s">
        <v>3275</v>
      </c>
      <c r="G1321" t="s">
        <v>3281</v>
      </c>
      <c r="H1321" s="33">
        <v>42186</v>
      </c>
      <c r="I1321" s="1">
        <v>26412.29</v>
      </c>
    </row>
    <row r="1322" spans="1:9" x14ac:dyDescent="0.25">
      <c r="A1322" s="3">
        <v>100001051</v>
      </c>
      <c r="B1322" t="s">
        <v>3341</v>
      </c>
      <c r="C1322" t="s">
        <v>3555</v>
      </c>
      <c r="D1322" t="s">
        <v>3259</v>
      </c>
      <c r="E1322">
        <v>47</v>
      </c>
      <c r="F1322" t="s">
        <v>3275</v>
      </c>
      <c r="G1322" t="s">
        <v>3281</v>
      </c>
      <c r="H1322" s="33">
        <v>42186</v>
      </c>
      <c r="I1322" s="1">
        <v>14703.33</v>
      </c>
    </row>
    <row r="1323" spans="1:9" x14ac:dyDescent="0.25">
      <c r="A1323" s="3">
        <v>100001054</v>
      </c>
      <c r="B1323" t="s">
        <v>3363</v>
      </c>
      <c r="C1323" t="s">
        <v>3325</v>
      </c>
      <c r="D1323" t="s">
        <v>3259</v>
      </c>
      <c r="E1323">
        <v>43</v>
      </c>
      <c r="F1323" t="s">
        <v>3275</v>
      </c>
      <c r="G1323" t="s">
        <v>3281</v>
      </c>
      <c r="H1323" s="33">
        <v>42187</v>
      </c>
      <c r="I1323" s="1">
        <v>35417.019999999997</v>
      </c>
    </row>
    <row r="1324" spans="1:9" x14ac:dyDescent="0.25">
      <c r="A1324" s="3">
        <v>100001055</v>
      </c>
      <c r="B1324" t="s">
        <v>3280</v>
      </c>
      <c r="C1324" t="s">
        <v>3427</v>
      </c>
      <c r="D1324" t="s">
        <v>3266</v>
      </c>
      <c r="E1324">
        <v>40</v>
      </c>
      <c r="F1324" t="s">
        <v>3275</v>
      </c>
      <c r="G1324" t="s">
        <v>3281</v>
      </c>
      <c r="H1324" s="33">
        <v>42187</v>
      </c>
      <c r="I1324" s="1">
        <v>17546.36</v>
      </c>
    </row>
    <row r="1325" spans="1:9" x14ac:dyDescent="0.25">
      <c r="A1325" s="3">
        <v>100001056</v>
      </c>
      <c r="B1325" t="s">
        <v>3270</v>
      </c>
      <c r="C1325" t="s">
        <v>3321</v>
      </c>
      <c r="D1325" t="s">
        <v>3259</v>
      </c>
      <c r="E1325">
        <v>36</v>
      </c>
      <c r="F1325" t="s">
        <v>3275</v>
      </c>
      <c r="G1325" t="s">
        <v>3281</v>
      </c>
      <c r="H1325" s="33">
        <v>42187</v>
      </c>
      <c r="I1325" s="1">
        <v>53344.6</v>
      </c>
    </row>
    <row r="1326" spans="1:9" x14ac:dyDescent="0.25">
      <c r="A1326" s="3">
        <v>100001057</v>
      </c>
      <c r="B1326" t="s">
        <v>3453</v>
      </c>
      <c r="C1326" t="s">
        <v>3336</v>
      </c>
      <c r="D1326" t="s">
        <v>3266</v>
      </c>
      <c r="E1326">
        <v>26</v>
      </c>
      <c r="F1326" t="s">
        <v>3275</v>
      </c>
      <c r="G1326" t="s">
        <v>3265</v>
      </c>
      <c r="H1326" s="33">
        <v>42187</v>
      </c>
      <c r="I1326" s="1">
        <v>10054.709999999999</v>
      </c>
    </row>
    <row r="1327" spans="1:9" x14ac:dyDescent="0.25">
      <c r="A1327" s="3">
        <v>100001058</v>
      </c>
      <c r="B1327" t="s">
        <v>3531</v>
      </c>
      <c r="C1327" t="s">
        <v>3420</v>
      </c>
      <c r="D1327" t="s">
        <v>3266</v>
      </c>
      <c r="E1327">
        <v>36</v>
      </c>
      <c r="F1327" t="s">
        <v>3275</v>
      </c>
      <c r="G1327" t="s">
        <v>3281</v>
      </c>
      <c r="H1327" s="33">
        <v>42187</v>
      </c>
      <c r="I1327" s="1">
        <v>49717.13</v>
      </c>
    </row>
    <row r="1328" spans="1:9" x14ac:dyDescent="0.25">
      <c r="A1328" s="3">
        <v>100001065</v>
      </c>
      <c r="B1328" t="s">
        <v>3492</v>
      </c>
      <c r="C1328" t="s">
        <v>3435</v>
      </c>
      <c r="D1328" t="s">
        <v>3266</v>
      </c>
      <c r="E1328">
        <v>30</v>
      </c>
      <c r="F1328" t="s">
        <v>3275</v>
      </c>
      <c r="G1328" t="s">
        <v>3281</v>
      </c>
      <c r="H1328" s="33">
        <v>42188</v>
      </c>
      <c r="I1328" s="1">
        <v>44599.53</v>
      </c>
    </row>
    <row r="1329" spans="1:9" x14ac:dyDescent="0.25">
      <c r="A1329" s="3">
        <v>100001067</v>
      </c>
      <c r="B1329" t="s">
        <v>3480</v>
      </c>
      <c r="C1329" t="s">
        <v>3423</v>
      </c>
      <c r="D1329" t="s">
        <v>3266</v>
      </c>
      <c r="E1329">
        <v>28</v>
      </c>
      <c r="F1329" t="s">
        <v>3275</v>
      </c>
      <c r="G1329" t="s">
        <v>3257</v>
      </c>
      <c r="H1329" s="33">
        <v>42188</v>
      </c>
      <c r="I1329" s="1">
        <v>28581.78</v>
      </c>
    </row>
    <row r="1330" spans="1:9" x14ac:dyDescent="0.25">
      <c r="A1330" s="3">
        <v>100001068</v>
      </c>
      <c r="B1330" t="s">
        <v>3417</v>
      </c>
      <c r="C1330" t="s">
        <v>3355</v>
      </c>
      <c r="D1330" t="s">
        <v>3266</v>
      </c>
      <c r="E1330">
        <v>35</v>
      </c>
      <c r="F1330" t="s">
        <v>3275</v>
      </c>
      <c r="G1330" t="s">
        <v>3257</v>
      </c>
      <c r="H1330" s="33">
        <v>42188</v>
      </c>
      <c r="I1330" s="1">
        <v>15477.05</v>
      </c>
    </row>
    <row r="1331" spans="1:9" x14ac:dyDescent="0.25">
      <c r="A1331" s="3">
        <v>100001073</v>
      </c>
      <c r="B1331" t="s">
        <v>3366</v>
      </c>
      <c r="C1331" t="s">
        <v>3260</v>
      </c>
      <c r="D1331" t="s">
        <v>3259</v>
      </c>
      <c r="E1331">
        <v>37</v>
      </c>
      <c r="F1331" t="s">
        <v>3275</v>
      </c>
      <c r="G1331" t="s">
        <v>3281</v>
      </c>
      <c r="H1331" s="33">
        <v>42189</v>
      </c>
      <c r="I1331" s="1">
        <v>14866.88</v>
      </c>
    </row>
    <row r="1332" spans="1:9" x14ac:dyDescent="0.25">
      <c r="A1332" s="3">
        <v>100001074</v>
      </c>
      <c r="B1332" t="s">
        <v>3401</v>
      </c>
      <c r="C1332" t="s">
        <v>3565</v>
      </c>
      <c r="D1332" t="s">
        <v>3259</v>
      </c>
      <c r="E1332">
        <v>37</v>
      </c>
      <c r="F1332" t="s">
        <v>3275</v>
      </c>
      <c r="G1332" t="s">
        <v>3281</v>
      </c>
      <c r="H1332" s="33">
        <v>42189</v>
      </c>
      <c r="I1332" s="1">
        <v>50527.47</v>
      </c>
    </row>
    <row r="1333" spans="1:9" x14ac:dyDescent="0.25">
      <c r="A1333" s="3">
        <v>100001075</v>
      </c>
      <c r="B1333" t="s">
        <v>3406</v>
      </c>
      <c r="C1333" t="s">
        <v>3485</v>
      </c>
      <c r="D1333" t="s">
        <v>3266</v>
      </c>
      <c r="E1333">
        <v>27</v>
      </c>
      <c r="F1333" t="s">
        <v>3275</v>
      </c>
      <c r="G1333" t="s">
        <v>3257</v>
      </c>
      <c r="H1333" s="33">
        <v>42189</v>
      </c>
      <c r="I1333" s="1">
        <v>27565.54</v>
      </c>
    </row>
    <row r="1334" spans="1:9" x14ac:dyDescent="0.25">
      <c r="A1334" s="3">
        <v>100001076</v>
      </c>
      <c r="B1334" t="s">
        <v>3536</v>
      </c>
      <c r="C1334" t="s">
        <v>3346</v>
      </c>
      <c r="D1334" t="s">
        <v>3259</v>
      </c>
      <c r="E1334">
        <v>32</v>
      </c>
      <c r="F1334" t="s">
        <v>3275</v>
      </c>
      <c r="G1334" t="s">
        <v>3257</v>
      </c>
      <c r="H1334" s="33">
        <v>42189</v>
      </c>
      <c r="I1334" s="1">
        <v>78712.11</v>
      </c>
    </row>
    <row r="1335" spans="1:9" x14ac:dyDescent="0.25">
      <c r="A1335" s="3">
        <v>100001083</v>
      </c>
      <c r="B1335" t="s">
        <v>3397</v>
      </c>
      <c r="C1335" t="s">
        <v>3346</v>
      </c>
      <c r="D1335" t="s">
        <v>3266</v>
      </c>
      <c r="E1335">
        <v>41</v>
      </c>
      <c r="F1335" t="s">
        <v>3275</v>
      </c>
      <c r="G1335" t="s">
        <v>3281</v>
      </c>
      <c r="H1335" s="33">
        <v>42190</v>
      </c>
      <c r="I1335" s="1">
        <v>81089.55</v>
      </c>
    </row>
    <row r="1336" spans="1:9" x14ac:dyDescent="0.25">
      <c r="A1336" s="3">
        <v>100001084</v>
      </c>
      <c r="B1336" t="s">
        <v>3496</v>
      </c>
      <c r="C1336" t="s">
        <v>3483</v>
      </c>
      <c r="D1336" t="s">
        <v>3266</v>
      </c>
      <c r="E1336">
        <v>44</v>
      </c>
      <c r="F1336" t="s">
        <v>3275</v>
      </c>
      <c r="G1336" t="s">
        <v>3281</v>
      </c>
      <c r="H1336" s="33">
        <v>42190</v>
      </c>
      <c r="I1336" s="1">
        <v>5032.09</v>
      </c>
    </row>
    <row r="1337" spans="1:9" x14ac:dyDescent="0.25">
      <c r="A1337" s="3">
        <v>100001085</v>
      </c>
      <c r="B1337" t="s">
        <v>3406</v>
      </c>
      <c r="C1337" t="s">
        <v>3349</v>
      </c>
      <c r="D1337" t="s">
        <v>3266</v>
      </c>
      <c r="E1337">
        <v>41</v>
      </c>
      <c r="F1337" t="s">
        <v>3275</v>
      </c>
      <c r="G1337" t="s">
        <v>3281</v>
      </c>
      <c r="H1337" s="33">
        <v>42190</v>
      </c>
      <c r="I1337" s="1">
        <v>40523.18</v>
      </c>
    </row>
    <row r="1338" spans="1:9" x14ac:dyDescent="0.25">
      <c r="A1338" s="3">
        <v>100001089</v>
      </c>
      <c r="B1338" t="s">
        <v>3295</v>
      </c>
      <c r="C1338" t="s">
        <v>3464</v>
      </c>
      <c r="D1338" t="s">
        <v>3259</v>
      </c>
      <c r="E1338">
        <v>36</v>
      </c>
      <c r="F1338" t="s">
        <v>3275</v>
      </c>
      <c r="G1338" t="s">
        <v>3265</v>
      </c>
      <c r="H1338" s="33">
        <v>42191</v>
      </c>
      <c r="I1338" s="1">
        <v>22756.57</v>
      </c>
    </row>
    <row r="1339" spans="1:9" x14ac:dyDescent="0.25">
      <c r="A1339" s="3">
        <v>100001090</v>
      </c>
      <c r="B1339" t="s">
        <v>3331</v>
      </c>
      <c r="C1339" t="s">
        <v>3565</v>
      </c>
      <c r="D1339" t="s">
        <v>3259</v>
      </c>
      <c r="E1339">
        <v>25</v>
      </c>
      <c r="F1339" t="s">
        <v>3275</v>
      </c>
      <c r="G1339" t="s">
        <v>3265</v>
      </c>
      <c r="H1339" s="33">
        <v>42191</v>
      </c>
      <c r="I1339" s="1">
        <v>44277.62</v>
      </c>
    </row>
    <row r="1340" spans="1:9" x14ac:dyDescent="0.25">
      <c r="A1340" s="3">
        <v>100001091</v>
      </c>
      <c r="B1340" t="s">
        <v>3531</v>
      </c>
      <c r="C1340" t="s">
        <v>3444</v>
      </c>
      <c r="D1340" t="s">
        <v>3266</v>
      </c>
      <c r="E1340">
        <v>45</v>
      </c>
      <c r="F1340" t="s">
        <v>3275</v>
      </c>
      <c r="G1340" t="s">
        <v>3281</v>
      </c>
      <c r="H1340" s="33">
        <v>42191</v>
      </c>
      <c r="I1340" s="1">
        <v>57797.68</v>
      </c>
    </row>
    <row r="1341" spans="1:9" x14ac:dyDescent="0.25">
      <c r="A1341" s="3">
        <v>100001092</v>
      </c>
      <c r="B1341" t="s">
        <v>3351</v>
      </c>
      <c r="C1341" t="s">
        <v>3346</v>
      </c>
      <c r="D1341" t="s">
        <v>3266</v>
      </c>
      <c r="E1341">
        <v>35</v>
      </c>
      <c r="F1341" t="s">
        <v>3275</v>
      </c>
      <c r="G1341" t="s">
        <v>3281</v>
      </c>
      <c r="H1341" s="33">
        <v>42191</v>
      </c>
      <c r="I1341" s="1">
        <v>1827.85</v>
      </c>
    </row>
    <row r="1342" spans="1:9" x14ac:dyDescent="0.25">
      <c r="A1342" s="3">
        <v>100001093</v>
      </c>
      <c r="B1342" t="s">
        <v>3295</v>
      </c>
      <c r="C1342" t="s">
        <v>3509</v>
      </c>
      <c r="D1342" t="s">
        <v>3259</v>
      </c>
      <c r="E1342">
        <v>31</v>
      </c>
      <c r="F1342" t="s">
        <v>3275</v>
      </c>
      <c r="G1342" t="s">
        <v>3281</v>
      </c>
      <c r="H1342" s="33">
        <v>42191</v>
      </c>
      <c r="I1342" s="1">
        <v>71267.850000000006</v>
      </c>
    </row>
    <row r="1343" spans="1:9" x14ac:dyDescent="0.25">
      <c r="A1343" s="3">
        <v>100001094</v>
      </c>
      <c r="B1343" t="s">
        <v>3413</v>
      </c>
      <c r="C1343" t="s">
        <v>3310</v>
      </c>
      <c r="D1343" t="s">
        <v>3266</v>
      </c>
      <c r="E1343">
        <v>30</v>
      </c>
      <c r="F1343" t="s">
        <v>3275</v>
      </c>
      <c r="G1343" t="s">
        <v>3265</v>
      </c>
      <c r="H1343" s="33">
        <v>42191</v>
      </c>
      <c r="I1343" s="1">
        <v>2730.89</v>
      </c>
    </row>
    <row r="1344" spans="1:9" x14ac:dyDescent="0.25">
      <c r="A1344" s="3">
        <v>100001095</v>
      </c>
      <c r="B1344" t="s">
        <v>3395</v>
      </c>
      <c r="C1344" t="s">
        <v>3318</v>
      </c>
      <c r="D1344" t="s">
        <v>3266</v>
      </c>
      <c r="E1344">
        <v>45</v>
      </c>
      <c r="F1344" t="s">
        <v>3275</v>
      </c>
      <c r="G1344" t="s">
        <v>3265</v>
      </c>
      <c r="H1344" s="33">
        <v>42191</v>
      </c>
      <c r="I1344" s="1">
        <v>9976.92</v>
      </c>
    </row>
    <row r="1345" spans="1:9" x14ac:dyDescent="0.25">
      <c r="A1345" s="3">
        <v>100001096</v>
      </c>
      <c r="B1345" t="s">
        <v>3304</v>
      </c>
      <c r="C1345" t="s">
        <v>3555</v>
      </c>
      <c r="D1345" t="s">
        <v>3266</v>
      </c>
      <c r="E1345">
        <v>35</v>
      </c>
      <c r="F1345" t="s">
        <v>3275</v>
      </c>
      <c r="G1345" t="s">
        <v>3257</v>
      </c>
      <c r="H1345" s="33">
        <v>42191</v>
      </c>
      <c r="I1345" s="1">
        <v>6083.13</v>
      </c>
    </row>
    <row r="1346" spans="1:9" x14ac:dyDescent="0.25">
      <c r="A1346" s="3">
        <v>100001097</v>
      </c>
      <c r="B1346" t="s">
        <v>3505</v>
      </c>
      <c r="C1346" t="s">
        <v>3423</v>
      </c>
      <c r="D1346" t="s">
        <v>3259</v>
      </c>
      <c r="E1346">
        <v>36</v>
      </c>
      <c r="F1346" t="s">
        <v>3275</v>
      </c>
      <c r="G1346" t="s">
        <v>3265</v>
      </c>
      <c r="H1346" s="33">
        <v>42191</v>
      </c>
      <c r="I1346" s="1">
        <v>88451.81</v>
      </c>
    </row>
    <row r="1347" spans="1:9" x14ac:dyDescent="0.25">
      <c r="A1347" s="3">
        <v>100001106</v>
      </c>
      <c r="B1347" t="s">
        <v>3475</v>
      </c>
      <c r="C1347" t="s">
        <v>3296</v>
      </c>
      <c r="D1347" t="s">
        <v>3266</v>
      </c>
      <c r="E1347">
        <v>29</v>
      </c>
      <c r="F1347" t="s">
        <v>3275</v>
      </c>
      <c r="G1347" t="s">
        <v>3257</v>
      </c>
      <c r="H1347" s="33">
        <v>42192</v>
      </c>
      <c r="I1347" s="1">
        <v>55720.37</v>
      </c>
    </row>
    <row r="1348" spans="1:9" x14ac:dyDescent="0.25">
      <c r="A1348" s="3">
        <v>100001107</v>
      </c>
      <c r="B1348" t="s">
        <v>3272</v>
      </c>
      <c r="C1348" t="s">
        <v>3350</v>
      </c>
      <c r="D1348" t="s">
        <v>3259</v>
      </c>
      <c r="E1348">
        <v>33</v>
      </c>
      <c r="F1348" t="s">
        <v>3275</v>
      </c>
      <c r="G1348" t="s">
        <v>3281</v>
      </c>
      <c r="H1348" s="33">
        <v>42192</v>
      </c>
      <c r="I1348" s="1">
        <v>96379.13</v>
      </c>
    </row>
    <row r="1349" spans="1:9" x14ac:dyDescent="0.25">
      <c r="A1349" s="3">
        <v>100001108</v>
      </c>
      <c r="B1349" t="s">
        <v>3270</v>
      </c>
      <c r="C1349" t="s">
        <v>3350</v>
      </c>
      <c r="D1349" t="s">
        <v>3259</v>
      </c>
      <c r="E1349">
        <v>27</v>
      </c>
      <c r="F1349" t="s">
        <v>3275</v>
      </c>
      <c r="G1349" t="s">
        <v>3281</v>
      </c>
      <c r="H1349" s="33">
        <v>42192</v>
      </c>
      <c r="I1349" s="1">
        <v>45374.89</v>
      </c>
    </row>
    <row r="1350" spans="1:9" x14ac:dyDescent="0.25">
      <c r="A1350" s="3">
        <v>100001109</v>
      </c>
      <c r="B1350" t="s">
        <v>3541</v>
      </c>
      <c r="C1350" t="s">
        <v>3501</v>
      </c>
      <c r="D1350" t="s">
        <v>3266</v>
      </c>
      <c r="E1350">
        <v>33</v>
      </c>
      <c r="F1350" t="s">
        <v>3275</v>
      </c>
      <c r="G1350" t="s">
        <v>3281</v>
      </c>
      <c r="H1350" s="33">
        <v>42192</v>
      </c>
      <c r="I1350" s="1">
        <v>36425.21</v>
      </c>
    </row>
    <row r="1351" spans="1:9" x14ac:dyDescent="0.25">
      <c r="A1351" s="3">
        <v>100001110</v>
      </c>
      <c r="B1351" t="s">
        <v>3401</v>
      </c>
      <c r="C1351" t="s">
        <v>3329</v>
      </c>
      <c r="D1351" t="s">
        <v>3259</v>
      </c>
      <c r="E1351">
        <v>35</v>
      </c>
      <c r="F1351" t="s">
        <v>3275</v>
      </c>
      <c r="G1351" t="s">
        <v>3281</v>
      </c>
      <c r="H1351" s="33">
        <v>42192</v>
      </c>
      <c r="I1351" s="1">
        <v>66122.89</v>
      </c>
    </row>
    <row r="1352" spans="1:9" x14ac:dyDescent="0.25">
      <c r="A1352" s="3">
        <v>100001111</v>
      </c>
      <c r="B1352" t="s">
        <v>3383</v>
      </c>
      <c r="C1352" t="s">
        <v>3464</v>
      </c>
      <c r="D1352" t="s">
        <v>3266</v>
      </c>
      <c r="E1352">
        <v>26</v>
      </c>
      <c r="F1352" t="s">
        <v>3275</v>
      </c>
      <c r="G1352" t="s">
        <v>3281</v>
      </c>
      <c r="H1352" s="33">
        <v>42192</v>
      </c>
      <c r="I1352" s="1">
        <v>21988.77</v>
      </c>
    </row>
    <row r="1353" spans="1:9" x14ac:dyDescent="0.25">
      <c r="A1353" s="3">
        <v>100001112</v>
      </c>
      <c r="B1353" t="s">
        <v>3562</v>
      </c>
      <c r="C1353" t="s">
        <v>3299</v>
      </c>
      <c r="D1353" t="s">
        <v>3266</v>
      </c>
      <c r="E1353">
        <v>33</v>
      </c>
      <c r="F1353" t="s">
        <v>3275</v>
      </c>
      <c r="G1353" t="s">
        <v>3281</v>
      </c>
      <c r="H1353" s="33">
        <v>42192</v>
      </c>
      <c r="I1353" s="1">
        <v>84064.01</v>
      </c>
    </row>
    <row r="1354" spans="1:9" x14ac:dyDescent="0.25">
      <c r="A1354" s="3">
        <v>100001113</v>
      </c>
      <c r="B1354" t="s">
        <v>3482</v>
      </c>
      <c r="C1354" t="s">
        <v>3440</v>
      </c>
      <c r="D1354" t="s">
        <v>3266</v>
      </c>
      <c r="E1354">
        <v>42</v>
      </c>
      <c r="F1354" t="s">
        <v>3275</v>
      </c>
      <c r="G1354" t="s">
        <v>3265</v>
      </c>
      <c r="H1354" s="33">
        <v>42192</v>
      </c>
      <c r="I1354" s="1">
        <v>107366.02</v>
      </c>
    </row>
    <row r="1355" spans="1:9" x14ac:dyDescent="0.25">
      <c r="A1355" s="3">
        <v>100001114</v>
      </c>
      <c r="B1355" t="s">
        <v>3356</v>
      </c>
      <c r="C1355" t="s">
        <v>3371</v>
      </c>
      <c r="D1355" t="s">
        <v>3259</v>
      </c>
      <c r="E1355">
        <v>33</v>
      </c>
      <c r="F1355" t="s">
        <v>3275</v>
      </c>
      <c r="G1355" t="s">
        <v>3281</v>
      </c>
      <c r="H1355" s="33">
        <v>42192</v>
      </c>
      <c r="I1355" s="1">
        <v>59890</v>
      </c>
    </row>
    <row r="1356" spans="1:9" x14ac:dyDescent="0.25">
      <c r="A1356" s="3">
        <v>100001121</v>
      </c>
      <c r="B1356" t="s">
        <v>3476</v>
      </c>
      <c r="C1356" t="s">
        <v>3284</v>
      </c>
      <c r="D1356" t="s">
        <v>3266</v>
      </c>
      <c r="E1356">
        <v>29</v>
      </c>
      <c r="F1356" t="s">
        <v>3275</v>
      </c>
      <c r="G1356" t="s">
        <v>3281</v>
      </c>
      <c r="H1356" s="33">
        <v>42193</v>
      </c>
      <c r="I1356" s="1">
        <v>25137.17</v>
      </c>
    </row>
    <row r="1357" spans="1:9" x14ac:dyDescent="0.25">
      <c r="A1357" s="3">
        <v>100001122</v>
      </c>
      <c r="B1357" t="s">
        <v>3370</v>
      </c>
      <c r="C1357" t="s">
        <v>3411</v>
      </c>
      <c r="D1357" t="s">
        <v>3259</v>
      </c>
      <c r="E1357">
        <v>39</v>
      </c>
      <c r="F1357" t="s">
        <v>3275</v>
      </c>
      <c r="G1357" t="s">
        <v>3265</v>
      </c>
      <c r="H1357" s="33">
        <v>42193</v>
      </c>
      <c r="I1357" s="1">
        <v>36666.699999999997</v>
      </c>
    </row>
    <row r="1358" spans="1:9" x14ac:dyDescent="0.25">
      <c r="A1358" s="3">
        <v>100001123</v>
      </c>
      <c r="B1358" t="s">
        <v>3532</v>
      </c>
      <c r="C1358" t="s">
        <v>3470</v>
      </c>
      <c r="D1358" t="s">
        <v>3266</v>
      </c>
      <c r="E1358">
        <v>43</v>
      </c>
      <c r="F1358" t="s">
        <v>3275</v>
      </c>
      <c r="G1358" t="s">
        <v>3281</v>
      </c>
      <c r="H1358" s="33">
        <v>42193</v>
      </c>
      <c r="I1358" s="1">
        <v>10959.59</v>
      </c>
    </row>
    <row r="1359" spans="1:9" x14ac:dyDescent="0.25">
      <c r="A1359" s="3">
        <v>100001124</v>
      </c>
      <c r="B1359" t="s">
        <v>3368</v>
      </c>
      <c r="C1359" t="s">
        <v>3312</v>
      </c>
      <c r="D1359" t="s">
        <v>3259</v>
      </c>
      <c r="E1359">
        <v>35</v>
      </c>
      <c r="F1359" t="s">
        <v>3275</v>
      </c>
      <c r="G1359" t="s">
        <v>3281</v>
      </c>
      <c r="H1359" s="33">
        <v>42193</v>
      </c>
      <c r="I1359" s="1">
        <v>114115.93</v>
      </c>
    </row>
    <row r="1360" spans="1:9" x14ac:dyDescent="0.25">
      <c r="A1360" s="3">
        <v>100001125</v>
      </c>
      <c r="B1360" t="s">
        <v>3494</v>
      </c>
      <c r="C1360" t="s">
        <v>3514</v>
      </c>
      <c r="D1360" t="s">
        <v>3259</v>
      </c>
      <c r="E1360">
        <v>31</v>
      </c>
      <c r="F1360" t="s">
        <v>3275</v>
      </c>
      <c r="G1360" t="s">
        <v>3281</v>
      </c>
      <c r="H1360" s="33">
        <v>42193</v>
      </c>
      <c r="I1360" s="1">
        <v>51397.48</v>
      </c>
    </row>
    <row r="1361" spans="1:9" x14ac:dyDescent="0.25">
      <c r="A1361" s="3">
        <v>100001126</v>
      </c>
      <c r="B1361" t="s">
        <v>3520</v>
      </c>
      <c r="C1361" t="s">
        <v>3319</v>
      </c>
      <c r="D1361" t="s">
        <v>3266</v>
      </c>
      <c r="E1361">
        <v>49</v>
      </c>
      <c r="F1361" t="s">
        <v>3275</v>
      </c>
      <c r="G1361" t="s">
        <v>3281</v>
      </c>
      <c r="H1361" s="33">
        <v>42193</v>
      </c>
      <c r="I1361" s="1">
        <v>68026.14</v>
      </c>
    </row>
    <row r="1362" spans="1:9" x14ac:dyDescent="0.25">
      <c r="A1362" s="3">
        <v>100001132</v>
      </c>
      <c r="B1362" t="s">
        <v>3414</v>
      </c>
      <c r="C1362" t="s">
        <v>3508</v>
      </c>
      <c r="D1362" t="s">
        <v>3259</v>
      </c>
      <c r="E1362">
        <v>33</v>
      </c>
      <c r="F1362" t="s">
        <v>3275</v>
      </c>
      <c r="G1362" t="s">
        <v>3281</v>
      </c>
      <c r="H1362" s="33">
        <v>42194</v>
      </c>
      <c r="I1362" s="1">
        <v>76301.47</v>
      </c>
    </row>
    <row r="1363" spans="1:9" x14ac:dyDescent="0.25">
      <c r="A1363" s="3">
        <v>100001134</v>
      </c>
      <c r="B1363" t="s">
        <v>3531</v>
      </c>
      <c r="C1363" t="s">
        <v>3400</v>
      </c>
      <c r="D1363" t="s">
        <v>3266</v>
      </c>
      <c r="E1363">
        <v>36</v>
      </c>
      <c r="F1363" t="s">
        <v>3275</v>
      </c>
      <c r="G1363" t="s">
        <v>3281</v>
      </c>
      <c r="H1363" s="33">
        <v>42194</v>
      </c>
      <c r="I1363" s="1">
        <v>3108.56</v>
      </c>
    </row>
    <row r="1364" spans="1:9" x14ac:dyDescent="0.25">
      <c r="A1364" s="3">
        <v>100001135</v>
      </c>
      <c r="B1364" t="s">
        <v>3302</v>
      </c>
      <c r="C1364" t="s">
        <v>3349</v>
      </c>
      <c r="D1364" t="s">
        <v>3266</v>
      </c>
      <c r="E1364">
        <v>46</v>
      </c>
      <c r="F1364" t="s">
        <v>3275</v>
      </c>
      <c r="G1364" t="s">
        <v>3281</v>
      </c>
      <c r="H1364" s="33">
        <v>42194</v>
      </c>
      <c r="I1364" s="1">
        <v>33779.410000000003</v>
      </c>
    </row>
    <row r="1365" spans="1:9" x14ac:dyDescent="0.25">
      <c r="A1365" s="3">
        <v>100001141</v>
      </c>
      <c r="B1365" t="s">
        <v>3368</v>
      </c>
      <c r="C1365" t="s">
        <v>3342</v>
      </c>
      <c r="D1365" t="s">
        <v>3259</v>
      </c>
      <c r="E1365">
        <v>27</v>
      </c>
      <c r="F1365" t="s">
        <v>3275</v>
      </c>
      <c r="G1365" t="s">
        <v>3265</v>
      </c>
      <c r="H1365" s="33">
        <v>42195</v>
      </c>
      <c r="I1365" s="1">
        <v>16613.41</v>
      </c>
    </row>
    <row r="1366" spans="1:9" x14ac:dyDescent="0.25">
      <c r="A1366" s="3">
        <v>100001142</v>
      </c>
      <c r="B1366" t="s">
        <v>3492</v>
      </c>
      <c r="C1366" t="s">
        <v>3407</v>
      </c>
      <c r="D1366" t="s">
        <v>3266</v>
      </c>
      <c r="E1366">
        <v>35</v>
      </c>
      <c r="F1366" t="s">
        <v>3275</v>
      </c>
      <c r="G1366" t="s">
        <v>3281</v>
      </c>
      <c r="H1366" s="33">
        <v>42195</v>
      </c>
      <c r="I1366" s="1">
        <v>64757.52</v>
      </c>
    </row>
    <row r="1367" spans="1:9" x14ac:dyDescent="0.25">
      <c r="A1367" s="3">
        <v>100001143</v>
      </c>
      <c r="B1367" t="s">
        <v>3553</v>
      </c>
      <c r="C1367" t="s">
        <v>3550</v>
      </c>
      <c r="D1367" t="s">
        <v>3266</v>
      </c>
      <c r="E1367">
        <v>34</v>
      </c>
      <c r="F1367" t="s">
        <v>3275</v>
      </c>
      <c r="G1367" t="s">
        <v>3265</v>
      </c>
      <c r="H1367" s="33">
        <v>42195</v>
      </c>
      <c r="I1367" s="1">
        <v>21997.45</v>
      </c>
    </row>
    <row r="1368" spans="1:9" x14ac:dyDescent="0.25">
      <c r="A1368" s="3">
        <v>100001144</v>
      </c>
      <c r="B1368" t="s">
        <v>3530</v>
      </c>
      <c r="C1368" t="s">
        <v>3502</v>
      </c>
      <c r="D1368" t="s">
        <v>3259</v>
      </c>
      <c r="E1368">
        <v>43</v>
      </c>
      <c r="F1368" t="s">
        <v>3275</v>
      </c>
      <c r="G1368" t="s">
        <v>3281</v>
      </c>
      <c r="H1368" s="33">
        <v>42195</v>
      </c>
      <c r="I1368" s="1">
        <v>55988.59</v>
      </c>
    </row>
    <row r="1369" spans="1:9" x14ac:dyDescent="0.25">
      <c r="A1369" s="3">
        <v>100001145</v>
      </c>
      <c r="B1369" t="s">
        <v>3416</v>
      </c>
      <c r="C1369" t="s">
        <v>3477</v>
      </c>
      <c r="D1369" t="s">
        <v>3259</v>
      </c>
      <c r="E1369">
        <v>32</v>
      </c>
      <c r="F1369" t="s">
        <v>3275</v>
      </c>
      <c r="G1369" t="s">
        <v>3257</v>
      </c>
      <c r="H1369" s="33">
        <v>42195</v>
      </c>
      <c r="I1369" s="1">
        <v>91674.559999999998</v>
      </c>
    </row>
    <row r="1370" spans="1:9" x14ac:dyDescent="0.25">
      <c r="A1370" s="3">
        <v>100001152</v>
      </c>
      <c r="B1370" t="s">
        <v>3322</v>
      </c>
      <c r="C1370" t="s">
        <v>3336</v>
      </c>
      <c r="D1370" t="s">
        <v>3259</v>
      </c>
      <c r="E1370">
        <v>41</v>
      </c>
      <c r="F1370" t="s">
        <v>3275</v>
      </c>
      <c r="G1370" t="s">
        <v>3281</v>
      </c>
      <c r="H1370" s="33">
        <v>42196</v>
      </c>
      <c r="I1370" s="1">
        <v>80234.490000000005</v>
      </c>
    </row>
    <row r="1371" spans="1:9" x14ac:dyDescent="0.25">
      <c r="A1371" s="3">
        <v>100001153</v>
      </c>
      <c r="B1371" t="s">
        <v>3416</v>
      </c>
      <c r="C1371" t="s">
        <v>3384</v>
      </c>
      <c r="D1371" t="s">
        <v>3259</v>
      </c>
      <c r="E1371">
        <v>47</v>
      </c>
      <c r="F1371" t="s">
        <v>3275</v>
      </c>
      <c r="G1371" t="s">
        <v>3281</v>
      </c>
      <c r="H1371" s="33">
        <v>42196</v>
      </c>
      <c r="I1371" s="1">
        <v>36493.69</v>
      </c>
    </row>
    <row r="1372" spans="1:9" x14ac:dyDescent="0.25">
      <c r="A1372" s="3">
        <v>100001154</v>
      </c>
      <c r="B1372" t="s">
        <v>3518</v>
      </c>
      <c r="C1372" t="s">
        <v>3330</v>
      </c>
      <c r="D1372" t="s">
        <v>3266</v>
      </c>
      <c r="E1372">
        <v>32</v>
      </c>
      <c r="F1372" t="s">
        <v>3275</v>
      </c>
      <c r="G1372" t="s">
        <v>3281</v>
      </c>
      <c r="H1372" s="33">
        <v>42196</v>
      </c>
      <c r="I1372" s="1">
        <v>35888.1</v>
      </c>
    </row>
    <row r="1373" spans="1:9" x14ac:dyDescent="0.25">
      <c r="A1373" s="3">
        <v>100001155</v>
      </c>
      <c r="B1373" t="s">
        <v>3295</v>
      </c>
      <c r="C1373" t="s">
        <v>3310</v>
      </c>
      <c r="D1373" t="s">
        <v>3259</v>
      </c>
      <c r="E1373">
        <v>40</v>
      </c>
      <c r="F1373" t="s">
        <v>3275</v>
      </c>
      <c r="G1373" t="s">
        <v>3257</v>
      </c>
      <c r="H1373" s="33">
        <v>42196</v>
      </c>
      <c r="I1373" s="1">
        <v>62218.34</v>
      </c>
    </row>
    <row r="1374" spans="1:9" x14ac:dyDescent="0.25">
      <c r="A1374" s="3">
        <v>100001156</v>
      </c>
      <c r="B1374" t="s">
        <v>3285</v>
      </c>
      <c r="C1374" t="s">
        <v>3271</v>
      </c>
      <c r="D1374" t="s">
        <v>3266</v>
      </c>
      <c r="E1374">
        <v>45</v>
      </c>
      <c r="F1374" t="s">
        <v>3275</v>
      </c>
      <c r="G1374" t="s">
        <v>3281</v>
      </c>
      <c r="H1374" s="33">
        <v>42196</v>
      </c>
      <c r="I1374" s="1">
        <v>27955.59</v>
      </c>
    </row>
    <row r="1375" spans="1:9" x14ac:dyDescent="0.25">
      <c r="A1375" s="3">
        <v>100001157</v>
      </c>
      <c r="B1375" t="s">
        <v>3280</v>
      </c>
      <c r="C1375" t="s">
        <v>3423</v>
      </c>
      <c r="D1375" t="s">
        <v>3266</v>
      </c>
      <c r="E1375">
        <v>40</v>
      </c>
      <c r="F1375" t="s">
        <v>3275</v>
      </c>
      <c r="G1375" t="s">
        <v>3281</v>
      </c>
      <c r="H1375" s="33">
        <v>42196</v>
      </c>
      <c r="I1375" s="1">
        <v>21945.27</v>
      </c>
    </row>
    <row r="1376" spans="1:9" x14ac:dyDescent="0.25">
      <c r="A1376" s="3">
        <v>100001158</v>
      </c>
      <c r="B1376" t="s">
        <v>3553</v>
      </c>
      <c r="C1376" t="s">
        <v>3381</v>
      </c>
      <c r="D1376" t="s">
        <v>3266</v>
      </c>
      <c r="E1376">
        <v>35</v>
      </c>
      <c r="F1376" t="s">
        <v>3275</v>
      </c>
      <c r="G1376" t="s">
        <v>3281</v>
      </c>
      <c r="H1376" s="33">
        <v>42196</v>
      </c>
      <c r="I1376" s="1">
        <v>21508.14</v>
      </c>
    </row>
    <row r="1377" spans="1:9" x14ac:dyDescent="0.25">
      <c r="A1377" s="3">
        <v>100001159</v>
      </c>
      <c r="B1377" t="s">
        <v>3530</v>
      </c>
      <c r="C1377" t="s">
        <v>3282</v>
      </c>
      <c r="D1377" t="s">
        <v>3259</v>
      </c>
      <c r="E1377">
        <v>32</v>
      </c>
      <c r="F1377" t="s">
        <v>3275</v>
      </c>
      <c r="G1377" t="s">
        <v>3281</v>
      </c>
      <c r="H1377" s="33">
        <v>42196</v>
      </c>
      <c r="I1377" s="1">
        <v>6471.9</v>
      </c>
    </row>
    <row r="1378" spans="1:9" x14ac:dyDescent="0.25">
      <c r="A1378" s="3">
        <v>100001166</v>
      </c>
      <c r="B1378" t="s">
        <v>3441</v>
      </c>
      <c r="C1378" t="s">
        <v>3550</v>
      </c>
      <c r="D1378" t="s">
        <v>3259</v>
      </c>
      <c r="E1378">
        <v>36</v>
      </c>
      <c r="F1378" t="s">
        <v>3275</v>
      </c>
      <c r="G1378" t="s">
        <v>3281</v>
      </c>
      <c r="H1378" s="33">
        <v>42197</v>
      </c>
      <c r="I1378" s="1">
        <v>38836.01</v>
      </c>
    </row>
    <row r="1379" spans="1:9" x14ac:dyDescent="0.25">
      <c r="A1379" s="3">
        <v>100001167</v>
      </c>
      <c r="B1379" t="s">
        <v>3295</v>
      </c>
      <c r="C1379" t="s">
        <v>3517</v>
      </c>
      <c r="D1379" t="s">
        <v>3259</v>
      </c>
      <c r="E1379">
        <v>35</v>
      </c>
      <c r="F1379" t="s">
        <v>3275</v>
      </c>
      <c r="G1379" t="s">
        <v>3265</v>
      </c>
      <c r="H1379" s="33">
        <v>42197</v>
      </c>
      <c r="I1379" s="1">
        <v>39428.53</v>
      </c>
    </row>
    <row r="1380" spans="1:9" x14ac:dyDescent="0.25">
      <c r="A1380" s="3">
        <v>100001169</v>
      </c>
      <c r="B1380" t="s">
        <v>3368</v>
      </c>
      <c r="C1380" t="s">
        <v>3550</v>
      </c>
      <c r="D1380" t="s">
        <v>3259</v>
      </c>
      <c r="E1380">
        <v>34</v>
      </c>
      <c r="F1380" t="s">
        <v>3275</v>
      </c>
      <c r="G1380" t="s">
        <v>3257</v>
      </c>
      <c r="H1380" s="33">
        <v>42197</v>
      </c>
      <c r="I1380" s="1">
        <v>57497.29</v>
      </c>
    </row>
    <row r="1381" spans="1:9" x14ac:dyDescent="0.25">
      <c r="A1381" s="3">
        <v>100001170</v>
      </c>
      <c r="B1381" t="s">
        <v>3457</v>
      </c>
      <c r="C1381" t="s">
        <v>3340</v>
      </c>
      <c r="D1381" t="s">
        <v>3266</v>
      </c>
      <c r="E1381">
        <v>36</v>
      </c>
      <c r="F1381" t="s">
        <v>3275</v>
      </c>
      <c r="G1381" t="s">
        <v>3281</v>
      </c>
      <c r="H1381" s="33">
        <v>42197</v>
      </c>
      <c r="I1381" s="1">
        <v>47422.55</v>
      </c>
    </row>
    <row r="1382" spans="1:9" x14ac:dyDescent="0.25">
      <c r="A1382" s="3">
        <v>100001171</v>
      </c>
      <c r="B1382" t="s">
        <v>3322</v>
      </c>
      <c r="C1382" t="s">
        <v>3546</v>
      </c>
      <c r="D1382" t="s">
        <v>3259</v>
      </c>
      <c r="E1382">
        <v>41</v>
      </c>
      <c r="F1382" t="s">
        <v>3275</v>
      </c>
      <c r="G1382" t="s">
        <v>3281</v>
      </c>
      <c r="H1382" s="33">
        <v>42197</v>
      </c>
      <c r="I1382" s="1">
        <v>41511.86</v>
      </c>
    </row>
    <row r="1383" spans="1:9" x14ac:dyDescent="0.25">
      <c r="A1383" s="3">
        <v>100001172</v>
      </c>
      <c r="B1383" t="s">
        <v>3510</v>
      </c>
      <c r="C1383" t="s">
        <v>3458</v>
      </c>
      <c r="D1383" t="s">
        <v>3259</v>
      </c>
      <c r="E1383">
        <v>30</v>
      </c>
      <c r="F1383" t="s">
        <v>3275</v>
      </c>
      <c r="G1383" t="s">
        <v>3265</v>
      </c>
      <c r="H1383" s="33">
        <v>42197</v>
      </c>
      <c r="I1383" s="1">
        <v>3776.11</v>
      </c>
    </row>
    <row r="1384" spans="1:9" x14ac:dyDescent="0.25">
      <c r="A1384" s="3">
        <v>100001173</v>
      </c>
      <c r="B1384" t="s">
        <v>3560</v>
      </c>
      <c r="C1384" t="s">
        <v>3509</v>
      </c>
      <c r="D1384" t="s">
        <v>3266</v>
      </c>
      <c r="E1384">
        <v>32</v>
      </c>
      <c r="F1384" t="s">
        <v>3275</v>
      </c>
      <c r="G1384" t="s">
        <v>3281</v>
      </c>
      <c r="H1384" s="33">
        <v>42197</v>
      </c>
      <c r="I1384" s="1">
        <v>70324.5</v>
      </c>
    </row>
    <row r="1385" spans="1:9" x14ac:dyDescent="0.25">
      <c r="A1385" s="3">
        <v>100001174</v>
      </c>
      <c r="B1385" t="s">
        <v>3326</v>
      </c>
      <c r="C1385" t="s">
        <v>3305</v>
      </c>
      <c r="D1385" t="s">
        <v>3266</v>
      </c>
      <c r="E1385">
        <v>33</v>
      </c>
      <c r="F1385" t="s">
        <v>3275</v>
      </c>
      <c r="G1385" t="s">
        <v>3281</v>
      </c>
      <c r="H1385" s="33">
        <v>42197</v>
      </c>
      <c r="I1385" s="1">
        <v>68170.2</v>
      </c>
    </row>
    <row r="1386" spans="1:9" x14ac:dyDescent="0.25">
      <c r="A1386" s="3">
        <v>100001175</v>
      </c>
      <c r="B1386" t="s">
        <v>3333</v>
      </c>
      <c r="C1386" t="s">
        <v>3271</v>
      </c>
      <c r="D1386" t="s">
        <v>3259</v>
      </c>
      <c r="E1386">
        <v>35</v>
      </c>
      <c r="F1386" t="s">
        <v>3275</v>
      </c>
      <c r="G1386" t="s">
        <v>3281</v>
      </c>
      <c r="H1386" s="33">
        <v>42197</v>
      </c>
      <c r="I1386" s="1">
        <v>18190.48</v>
      </c>
    </row>
    <row r="1387" spans="1:9" x14ac:dyDescent="0.25">
      <c r="A1387" s="3">
        <v>100001176</v>
      </c>
      <c r="B1387" t="s">
        <v>3497</v>
      </c>
      <c r="C1387" t="s">
        <v>3271</v>
      </c>
      <c r="D1387" t="s">
        <v>3266</v>
      </c>
      <c r="E1387">
        <v>32</v>
      </c>
      <c r="F1387" t="s">
        <v>3275</v>
      </c>
      <c r="G1387" t="s">
        <v>3281</v>
      </c>
      <c r="H1387" s="33">
        <v>42197</v>
      </c>
      <c r="I1387" s="1">
        <v>13100.46</v>
      </c>
    </row>
    <row r="1388" spans="1:9" x14ac:dyDescent="0.25">
      <c r="A1388" s="3">
        <v>100001177</v>
      </c>
      <c r="B1388" t="s">
        <v>3300</v>
      </c>
      <c r="C1388" t="s">
        <v>3555</v>
      </c>
      <c r="D1388" t="s">
        <v>3259</v>
      </c>
      <c r="E1388">
        <v>28</v>
      </c>
      <c r="F1388" t="s">
        <v>3275</v>
      </c>
      <c r="G1388" t="s">
        <v>3281</v>
      </c>
      <c r="H1388" s="33">
        <v>42197</v>
      </c>
      <c r="I1388" s="1">
        <v>94339.78</v>
      </c>
    </row>
    <row r="1389" spans="1:9" x14ac:dyDescent="0.25">
      <c r="A1389" s="3">
        <v>100001188</v>
      </c>
      <c r="B1389" t="s">
        <v>3574</v>
      </c>
      <c r="C1389" t="s">
        <v>3387</v>
      </c>
      <c r="D1389" t="s">
        <v>3266</v>
      </c>
      <c r="E1389">
        <v>34</v>
      </c>
      <c r="F1389" t="s">
        <v>3275</v>
      </c>
      <c r="G1389" t="s">
        <v>3265</v>
      </c>
      <c r="H1389" s="33">
        <v>42198</v>
      </c>
      <c r="I1389" s="1">
        <v>14965.91</v>
      </c>
    </row>
    <row r="1390" spans="1:9" x14ac:dyDescent="0.25">
      <c r="A1390" s="3">
        <v>100001189</v>
      </c>
      <c r="B1390" t="s">
        <v>3553</v>
      </c>
      <c r="C1390" t="s">
        <v>3336</v>
      </c>
      <c r="D1390" t="s">
        <v>3266</v>
      </c>
      <c r="E1390">
        <v>32</v>
      </c>
      <c r="F1390" t="s">
        <v>3275</v>
      </c>
      <c r="G1390" t="s">
        <v>3265</v>
      </c>
      <c r="H1390" s="33">
        <v>42198</v>
      </c>
      <c r="I1390" s="1">
        <v>76207.19</v>
      </c>
    </row>
    <row r="1391" spans="1:9" x14ac:dyDescent="0.25">
      <c r="A1391" s="3">
        <v>100001190</v>
      </c>
      <c r="B1391" t="s">
        <v>3368</v>
      </c>
      <c r="C1391" t="s">
        <v>3325</v>
      </c>
      <c r="D1391" t="s">
        <v>3259</v>
      </c>
      <c r="E1391">
        <v>26</v>
      </c>
      <c r="F1391" t="s">
        <v>3275</v>
      </c>
      <c r="G1391" t="s">
        <v>3281</v>
      </c>
      <c r="H1391" s="33">
        <v>42198</v>
      </c>
      <c r="I1391" s="1">
        <v>14520.25</v>
      </c>
    </row>
    <row r="1392" spans="1:9" x14ac:dyDescent="0.25">
      <c r="A1392" s="3">
        <v>100001192</v>
      </c>
      <c r="B1392" t="s">
        <v>3539</v>
      </c>
      <c r="C1392" t="s">
        <v>3567</v>
      </c>
      <c r="D1392" t="s">
        <v>3266</v>
      </c>
      <c r="E1392">
        <v>28</v>
      </c>
      <c r="F1392" t="s">
        <v>3275</v>
      </c>
      <c r="G1392" t="s">
        <v>3265</v>
      </c>
      <c r="H1392" s="33">
        <v>42198</v>
      </c>
      <c r="I1392" s="1">
        <v>35052.06</v>
      </c>
    </row>
    <row r="1393" spans="1:9" x14ac:dyDescent="0.25">
      <c r="A1393" s="3">
        <v>100001195</v>
      </c>
      <c r="B1393" t="s">
        <v>3300</v>
      </c>
      <c r="C1393" t="s">
        <v>3407</v>
      </c>
      <c r="D1393" t="s">
        <v>3259</v>
      </c>
      <c r="E1393">
        <v>32</v>
      </c>
      <c r="F1393" t="s">
        <v>3275</v>
      </c>
      <c r="G1393" t="s">
        <v>3281</v>
      </c>
      <c r="H1393" s="33">
        <v>42198</v>
      </c>
      <c r="I1393" s="1">
        <v>6080.49</v>
      </c>
    </row>
    <row r="1394" spans="1:9" x14ac:dyDescent="0.25">
      <c r="A1394" s="3">
        <v>100001196</v>
      </c>
      <c r="B1394" t="s">
        <v>3448</v>
      </c>
      <c r="C1394" t="s">
        <v>3481</v>
      </c>
      <c r="D1394" t="s">
        <v>3266</v>
      </c>
      <c r="E1394">
        <v>37</v>
      </c>
      <c r="F1394" t="s">
        <v>3275</v>
      </c>
      <c r="G1394" t="s">
        <v>3281</v>
      </c>
      <c r="H1394" s="33">
        <v>42198</v>
      </c>
      <c r="I1394" s="1">
        <v>2317.41</v>
      </c>
    </row>
    <row r="1395" spans="1:9" x14ac:dyDescent="0.25">
      <c r="A1395" s="3">
        <v>100001197</v>
      </c>
      <c r="B1395" t="s">
        <v>3471</v>
      </c>
      <c r="C1395" t="s">
        <v>3260</v>
      </c>
      <c r="D1395" t="s">
        <v>3266</v>
      </c>
      <c r="E1395">
        <v>42</v>
      </c>
      <c r="F1395" t="s">
        <v>3275</v>
      </c>
      <c r="G1395" t="s">
        <v>3257</v>
      </c>
      <c r="H1395" s="33">
        <v>42198</v>
      </c>
      <c r="I1395" s="1">
        <v>25710.04</v>
      </c>
    </row>
    <row r="1396" spans="1:9" x14ac:dyDescent="0.25">
      <c r="A1396" s="3">
        <v>100001206</v>
      </c>
      <c r="B1396" t="s">
        <v>3449</v>
      </c>
      <c r="C1396" t="s">
        <v>3318</v>
      </c>
      <c r="D1396" t="s">
        <v>3259</v>
      </c>
      <c r="E1396">
        <v>30</v>
      </c>
      <c r="F1396" t="s">
        <v>3275</v>
      </c>
      <c r="G1396" t="s">
        <v>3257</v>
      </c>
      <c r="H1396" s="33">
        <v>42199</v>
      </c>
      <c r="I1396" s="1">
        <v>9446.43</v>
      </c>
    </row>
    <row r="1397" spans="1:9" x14ac:dyDescent="0.25">
      <c r="A1397" s="3">
        <v>100001207</v>
      </c>
      <c r="B1397" t="s">
        <v>3445</v>
      </c>
      <c r="C1397" t="s">
        <v>3388</v>
      </c>
      <c r="D1397" t="s">
        <v>3259</v>
      </c>
      <c r="E1397">
        <v>35</v>
      </c>
      <c r="F1397" t="s">
        <v>3275</v>
      </c>
      <c r="G1397" t="s">
        <v>3257</v>
      </c>
      <c r="H1397" s="33">
        <v>42199</v>
      </c>
      <c r="I1397" s="1">
        <v>39044.93</v>
      </c>
    </row>
    <row r="1398" spans="1:9" x14ac:dyDescent="0.25">
      <c r="A1398" s="3">
        <v>100001208</v>
      </c>
      <c r="B1398" t="s">
        <v>3542</v>
      </c>
      <c r="C1398" t="s">
        <v>3550</v>
      </c>
      <c r="D1398" t="s">
        <v>3266</v>
      </c>
      <c r="E1398">
        <v>34</v>
      </c>
      <c r="F1398" t="s">
        <v>3275</v>
      </c>
      <c r="G1398" t="s">
        <v>3265</v>
      </c>
      <c r="H1398" s="33">
        <v>42199</v>
      </c>
      <c r="I1398" s="1">
        <v>63083.87</v>
      </c>
    </row>
    <row r="1399" spans="1:9" x14ac:dyDescent="0.25">
      <c r="A1399" s="3">
        <v>100001210</v>
      </c>
      <c r="B1399" t="s">
        <v>3401</v>
      </c>
      <c r="C1399" t="s">
        <v>3388</v>
      </c>
      <c r="D1399" t="s">
        <v>3259</v>
      </c>
      <c r="E1399">
        <v>30</v>
      </c>
      <c r="F1399" t="s">
        <v>3275</v>
      </c>
      <c r="G1399" t="s">
        <v>3281</v>
      </c>
      <c r="H1399" s="33">
        <v>42199</v>
      </c>
      <c r="I1399" s="1">
        <v>19604.57</v>
      </c>
    </row>
    <row r="1400" spans="1:9" x14ac:dyDescent="0.25">
      <c r="A1400" s="3">
        <v>100001211</v>
      </c>
      <c r="B1400" t="s">
        <v>3553</v>
      </c>
      <c r="C1400" t="s">
        <v>3546</v>
      </c>
      <c r="D1400" t="s">
        <v>3266</v>
      </c>
      <c r="E1400">
        <v>40</v>
      </c>
      <c r="F1400" t="s">
        <v>3275</v>
      </c>
      <c r="G1400" t="s">
        <v>3281</v>
      </c>
      <c r="H1400" s="33">
        <v>42199</v>
      </c>
      <c r="I1400" s="1">
        <v>704.83</v>
      </c>
    </row>
    <row r="1401" spans="1:9" x14ac:dyDescent="0.25">
      <c r="A1401" s="3">
        <v>100001212</v>
      </c>
      <c r="B1401" t="s">
        <v>3494</v>
      </c>
      <c r="C1401" t="s">
        <v>3355</v>
      </c>
      <c r="D1401" t="s">
        <v>3259</v>
      </c>
      <c r="E1401">
        <v>39</v>
      </c>
      <c r="F1401" t="s">
        <v>3275</v>
      </c>
      <c r="G1401" t="s">
        <v>3281</v>
      </c>
      <c r="H1401" s="33">
        <v>42199</v>
      </c>
      <c r="I1401" s="1">
        <v>105718.04</v>
      </c>
    </row>
    <row r="1402" spans="1:9" x14ac:dyDescent="0.25">
      <c r="A1402" s="3">
        <v>100001213</v>
      </c>
      <c r="B1402" t="s">
        <v>3354</v>
      </c>
      <c r="C1402" t="s">
        <v>3511</v>
      </c>
      <c r="D1402" t="s">
        <v>3259</v>
      </c>
      <c r="E1402">
        <v>33</v>
      </c>
      <c r="F1402" t="s">
        <v>3275</v>
      </c>
      <c r="G1402" t="s">
        <v>3265</v>
      </c>
      <c r="H1402" s="33">
        <v>42199</v>
      </c>
      <c r="I1402" s="1">
        <v>15660.89</v>
      </c>
    </row>
    <row r="1403" spans="1:9" x14ac:dyDescent="0.25">
      <c r="A1403" s="3">
        <v>100001220</v>
      </c>
      <c r="B1403" t="s">
        <v>3467</v>
      </c>
      <c r="C1403" t="s">
        <v>3279</v>
      </c>
      <c r="D1403" t="s">
        <v>3259</v>
      </c>
      <c r="E1403">
        <v>45</v>
      </c>
      <c r="F1403" t="s">
        <v>3275</v>
      </c>
      <c r="G1403" t="s">
        <v>3281</v>
      </c>
      <c r="H1403" s="33">
        <v>42200</v>
      </c>
      <c r="I1403" s="1">
        <v>27591.72</v>
      </c>
    </row>
    <row r="1404" spans="1:9" x14ac:dyDescent="0.25">
      <c r="A1404" s="3">
        <v>100001222</v>
      </c>
      <c r="B1404" t="s">
        <v>3304</v>
      </c>
      <c r="C1404" t="s">
        <v>3349</v>
      </c>
      <c r="D1404" t="s">
        <v>3266</v>
      </c>
      <c r="E1404">
        <v>38</v>
      </c>
      <c r="F1404" t="s">
        <v>3275</v>
      </c>
      <c r="G1404" t="s">
        <v>3281</v>
      </c>
      <c r="H1404" s="33">
        <v>42200</v>
      </c>
      <c r="I1404" s="1">
        <v>25016.799999999999</v>
      </c>
    </row>
    <row r="1405" spans="1:9" x14ac:dyDescent="0.25">
      <c r="A1405" s="3">
        <v>100001223</v>
      </c>
      <c r="B1405" t="s">
        <v>3532</v>
      </c>
      <c r="C1405" t="s">
        <v>3447</v>
      </c>
      <c r="D1405" t="s">
        <v>3266</v>
      </c>
      <c r="E1405">
        <v>31</v>
      </c>
      <c r="F1405" t="s">
        <v>3275</v>
      </c>
      <c r="G1405" t="s">
        <v>3281</v>
      </c>
      <c r="H1405" s="33">
        <v>42200</v>
      </c>
      <c r="I1405" s="1">
        <v>4930.82</v>
      </c>
    </row>
    <row r="1406" spans="1:9" x14ac:dyDescent="0.25">
      <c r="A1406" s="3">
        <v>100001224</v>
      </c>
      <c r="B1406" t="s">
        <v>3352</v>
      </c>
      <c r="C1406" t="s">
        <v>3286</v>
      </c>
      <c r="D1406" t="s">
        <v>3266</v>
      </c>
      <c r="E1406">
        <v>28</v>
      </c>
      <c r="F1406" t="s">
        <v>3275</v>
      </c>
      <c r="G1406" t="s">
        <v>3265</v>
      </c>
      <c r="H1406" s="33">
        <v>42200</v>
      </c>
      <c r="I1406" s="1">
        <v>106947.88</v>
      </c>
    </row>
    <row r="1407" spans="1:9" x14ac:dyDescent="0.25">
      <c r="A1407" s="3">
        <v>100001225</v>
      </c>
      <c r="B1407" t="s">
        <v>3543</v>
      </c>
      <c r="C1407" t="s">
        <v>3301</v>
      </c>
      <c r="D1407" t="s">
        <v>3259</v>
      </c>
      <c r="E1407">
        <v>34</v>
      </c>
      <c r="F1407" t="s">
        <v>3275</v>
      </c>
      <c r="G1407" t="s">
        <v>3281</v>
      </c>
      <c r="H1407" s="33">
        <v>42200</v>
      </c>
      <c r="I1407" s="1">
        <v>919.1</v>
      </c>
    </row>
    <row r="1408" spans="1:9" x14ac:dyDescent="0.25">
      <c r="A1408" s="3">
        <v>100001226</v>
      </c>
      <c r="B1408" t="s">
        <v>3577</v>
      </c>
      <c r="C1408" t="s">
        <v>3447</v>
      </c>
      <c r="D1408" t="s">
        <v>3266</v>
      </c>
      <c r="E1408">
        <v>32</v>
      </c>
      <c r="F1408" t="s">
        <v>3275</v>
      </c>
      <c r="G1408" t="s">
        <v>3257</v>
      </c>
      <c r="H1408" s="33">
        <v>42200</v>
      </c>
      <c r="I1408" s="1">
        <v>42968.77</v>
      </c>
    </row>
    <row r="1409" spans="1:9" x14ac:dyDescent="0.25">
      <c r="A1409" s="3">
        <v>100001227</v>
      </c>
      <c r="B1409" t="s">
        <v>3421</v>
      </c>
      <c r="C1409" t="s">
        <v>3384</v>
      </c>
      <c r="D1409" t="s">
        <v>3266</v>
      </c>
      <c r="E1409">
        <v>42</v>
      </c>
      <c r="F1409" t="s">
        <v>3275</v>
      </c>
      <c r="G1409" t="s">
        <v>3257</v>
      </c>
      <c r="H1409" s="33">
        <v>42200</v>
      </c>
      <c r="I1409" s="1">
        <v>10810.61</v>
      </c>
    </row>
    <row r="1410" spans="1:9" x14ac:dyDescent="0.25">
      <c r="A1410" s="3">
        <v>100001228</v>
      </c>
      <c r="B1410" t="s">
        <v>3494</v>
      </c>
      <c r="C1410" t="s">
        <v>3323</v>
      </c>
      <c r="D1410" t="s">
        <v>3259</v>
      </c>
      <c r="E1410">
        <v>29</v>
      </c>
      <c r="F1410" t="s">
        <v>3275</v>
      </c>
      <c r="G1410" t="s">
        <v>3281</v>
      </c>
      <c r="H1410" s="33">
        <v>42200</v>
      </c>
      <c r="I1410" s="1">
        <v>15560.77</v>
      </c>
    </row>
    <row r="1411" spans="1:9" x14ac:dyDescent="0.25">
      <c r="A1411" s="3">
        <v>100001235</v>
      </c>
      <c r="B1411" t="s">
        <v>3541</v>
      </c>
      <c r="C1411" t="s">
        <v>3381</v>
      </c>
      <c r="D1411" t="s">
        <v>3266</v>
      </c>
      <c r="E1411">
        <v>33</v>
      </c>
      <c r="F1411" t="s">
        <v>3275</v>
      </c>
      <c r="G1411" t="s">
        <v>3281</v>
      </c>
      <c r="H1411" s="33">
        <v>42201</v>
      </c>
      <c r="I1411" s="1">
        <v>41722.550000000003</v>
      </c>
    </row>
    <row r="1412" spans="1:9" x14ac:dyDescent="0.25">
      <c r="A1412" s="3">
        <v>100001236</v>
      </c>
      <c r="B1412" t="s">
        <v>3573</v>
      </c>
      <c r="C1412" t="s">
        <v>3312</v>
      </c>
      <c r="D1412" t="s">
        <v>3266</v>
      </c>
      <c r="E1412">
        <v>42</v>
      </c>
      <c r="F1412" t="s">
        <v>3275</v>
      </c>
      <c r="G1412" t="s">
        <v>3257</v>
      </c>
      <c r="H1412" s="33">
        <v>42201</v>
      </c>
      <c r="I1412" s="1">
        <v>51786.07</v>
      </c>
    </row>
    <row r="1413" spans="1:9" x14ac:dyDescent="0.25">
      <c r="A1413" s="3">
        <v>100001237</v>
      </c>
      <c r="B1413" t="s">
        <v>3414</v>
      </c>
      <c r="C1413" t="s">
        <v>3267</v>
      </c>
      <c r="D1413" t="s">
        <v>3259</v>
      </c>
      <c r="E1413">
        <v>39</v>
      </c>
      <c r="F1413" t="s">
        <v>3275</v>
      </c>
      <c r="G1413" t="s">
        <v>3257</v>
      </c>
      <c r="H1413" s="33">
        <v>42201</v>
      </c>
      <c r="I1413" s="1">
        <v>91246.45</v>
      </c>
    </row>
    <row r="1414" spans="1:9" x14ac:dyDescent="0.25">
      <c r="A1414" s="3">
        <v>100001238</v>
      </c>
      <c r="B1414" t="s">
        <v>3505</v>
      </c>
      <c r="C1414" t="s">
        <v>3381</v>
      </c>
      <c r="D1414" t="s">
        <v>3259</v>
      </c>
      <c r="E1414">
        <v>34</v>
      </c>
      <c r="F1414" t="s">
        <v>3275</v>
      </c>
      <c r="G1414" t="s">
        <v>3265</v>
      </c>
      <c r="H1414" s="33">
        <v>42201</v>
      </c>
      <c r="I1414" s="1">
        <v>44155.19</v>
      </c>
    </row>
    <row r="1415" spans="1:9" x14ac:dyDescent="0.25">
      <c r="A1415" s="3">
        <v>100001240</v>
      </c>
      <c r="B1415" t="s">
        <v>3505</v>
      </c>
      <c r="C1415" t="s">
        <v>3483</v>
      </c>
      <c r="D1415" t="s">
        <v>3259</v>
      </c>
      <c r="E1415">
        <v>34</v>
      </c>
      <c r="F1415" t="s">
        <v>3275</v>
      </c>
      <c r="G1415" t="s">
        <v>3281</v>
      </c>
      <c r="H1415" s="33">
        <v>42201</v>
      </c>
      <c r="I1415" s="1">
        <v>59162.23</v>
      </c>
    </row>
    <row r="1416" spans="1:9" x14ac:dyDescent="0.25">
      <c r="A1416" s="3">
        <v>100001241</v>
      </c>
      <c r="B1416" t="s">
        <v>3504</v>
      </c>
      <c r="C1416" t="s">
        <v>3490</v>
      </c>
      <c r="D1416" t="s">
        <v>3266</v>
      </c>
      <c r="E1416">
        <v>49</v>
      </c>
      <c r="F1416" t="s">
        <v>3275</v>
      </c>
      <c r="G1416" t="s">
        <v>3257</v>
      </c>
      <c r="H1416" s="33">
        <v>42201</v>
      </c>
      <c r="I1416" s="1">
        <v>36294.120000000003</v>
      </c>
    </row>
    <row r="1417" spans="1:9" x14ac:dyDescent="0.25">
      <c r="A1417" s="3">
        <v>100001242</v>
      </c>
      <c r="B1417" t="s">
        <v>3409</v>
      </c>
      <c r="C1417" t="s">
        <v>3519</v>
      </c>
      <c r="D1417" t="s">
        <v>3266</v>
      </c>
      <c r="E1417">
        <v>38</v>
      </c>
      <c r="F1417" t="s">
        <v>3275</v>
      </c>
      <c r="G1417" t="s">
        <v>3281</v>
      </c>
      <c r="H1417" s="33">
        <v>42201</v>
      </c>
      <c r="I1417" s="1">
        <v>34385.32</v>
      </c>
    </row>
    <row r="1418" spans="1:9" x14ac:dyDescent="0.25">
      <c r="A1418" s="3">
        <v>100001243</v>
      </c>
      <c r="B1418" t="s">
        <v>3562</v>
      </c>
      <c r="C1418" t="s">
        <v>3526</v>
      </c>
      <c r="D1418" t="s">
        <v>3266</v>
      </c>
      <c r="E1418">
        <v>41</v>
      </c>
      <c r="F1418" t="s">
        <v>3275</v>
      </c>
      <c r="G1418" t="s">
        <v>3281</v>
      </c>
      <c r="H1418" s="33">
        <v>42201</v>
      </c>
      <c r="I1418" s="1">
        <v>58683.040000000001</v>
      </c>
    </row>
    <row r="1419" spans="1:9" x14ac:dyDescent="0.25">
      <c r="A1419" s="3">
        <v>100001244</v>
      </c>
      <c r="B1419" t="s">
        <v>3467</v>
      </c>
      <c r="C1419" t="s">
        <v>3267</v>
      </c>
      <c r="D1419" t="s">
        <v>3259</v>
      </c>
      <c r="E1419">
        <v>31</v>
      </c>
      <c r="F1419" t="s">
        <v>3275</v>
      </c>
      <c r="G1419" t="s">
        <v>3281</v>
      </c>
      <c r="H1419" s="33">
        <v>42201</v>
      </c>
      <c r="I1419" s="1">
        <v>27812.51</v>
      </c>
    </row>
    <row r="1420" spans="1:9" x14ac:dyDescent="0.25">
      <c r="A1420" s="3">
        <v>100001248</v>
      </c>
      <c r="B1420" t="s">
        <v>3451</v>
      </c>
      <c r="C1420" t="s">
        <v>3561</v>
      </c>
      <c r="D1420" t="s">
        <v>3266</v>
      </c>
      <c r="E1420">
        <v>40</v>
      </c>
      <c r="F1420" t="s">
        <v>3275</v>
      </c>
      <c r="G1420" t="s">
        <v>3265</v>
      </c>
      <c r="H1420" s="33">
        <v>42202</v>
      </c>
      <c r="I1420" s="1">
        <v>24204.28</v>
      </c>
    </row>
    <row r="1421" spans="1:9" x14ac:dyDescent="0.25">
      <c r="A1421" s="3">
        <v>100001249</v>
      </c>
      <c r="B1421" t="s">
        <v>3428</v>
      </c>
      <c r="C1421" t="s">
        <v>3407</v>
      </c>
      <c r="D1421" t="s">
        <v>3266</v>
      </c>
      <c r="E1421">
        <v>31</v>
      </c>
      <c r="F1421" t="s">
        <v>3275</v>
      </c>
      <c r="G1421" t="s">
        <v>3265</v>
      </c>
      <c r="H1421" s="33">
        <v>42202</v>
      </c>
      <c r="I1421" s="1">
        <v>25016.03</v>
      </c>
    </row>
    <row r="1422" spans="1:9" x14ac:dyDescent="0.25">
      <c r="A1422" s="3">
        <v>100001257</v>
      </c>
      <c r="B1422" t="s">
        <v>3442</v>
      </c>
      <c r="C1422" t="s">
        <v>3407</v>
      </c>
      <c r="D1422" t="s">
        <v>3259</v>
      </c>
      <c r="E1422">
        <v>33</v>
      </c>
      <c r="F1422" t="s">
        <v>3275</v>
      </c>
      <c r="G1422" t="s">
        <v>3281</v>
      </c>
      <c r="H1422" s="33">
        <v>42203</v>
      </c>
      <c r="I1422" s="1">
        <v>122002.75</v>
      </c>
    </row>
    <row r="1423" spans="1:9" x14ac:dyDescent="0.25">
      <c r="A1423" s="3">
        <v>100001258</v>
      </c>
      <c r="B1423" t="s">
        <v>3572</v>
      </c>
      <c r="C1423" t="s">
        <v>3513</v>
      </c>
      <c r="D1423" t="s">
        <v>3266</v>
      </c>
      <c r="E1423">
        <v>29</v>
      </c>
      <c r="F1423" t="s">
        <v>3275</v>
      </c>
      <c r="G1423" t="s">
        <v>3281</v>
      </c>
      <c r="H1423" s="33">
        <v>42203</v>
      </c>
      <c r="I1423" s="1">
        <v>16056.76</v>
      </c>
    </row>
    <row r="1424" spans="1:9" x14ac:dyDescent="0.25">
      <c r="A1424" s="3">
        <v>100001265</v>
      </c>
      <c r="B1424" t="s">
        <v>3390</v>
      </c>
      <c r="C1424" t="s">
        <v>3550</v>
      </c>
      <c r="D1424" t="s">
        <v>3266</v>
      </c>
      <c r="E1424">
        <v>40</v>
      </c>
      <c r="F1424" t="s">
        <v>3275</v>
      </c>
      <c r="G1424" t="s">
        <v>3257</v>
      </c>
      <c r="H1424" s="33">
        <v>42204</v>
      </c>
      <c r="I1424" s="1">
        <v>31439.06</v>
      </c>
    </row>
    <row r="1425" spans="1:9" x14ac:dyDescent="0.25">
      <c r="A1425" s="3">
        <v>100001266</v>
      </c>
      <c r="B1425" t="s">
        <v>3337</v>
      </c>
      <c r="C1425" t="s">
        <v>3263</v>
      </c>
      <c r="D1425" t="s">
        <v>3259</v>
      </c>
      <c r="E1425">
        <v>39</v>
      </c>
      <c r="F1425" t="s">
        <v>3275</v>
      </c>
      <c r="G1425" t="s">
        <v>3281</v>
      </c>
      <c r="H1425" s="33">
        <v>42204</v>
      </c>
      <c r="I1425" s="1">
        <v>15208.44</v>
      </c>
    </row>
    <row r="1426" spans="1:9" x14ac:dyDescent="0.25">
      <c r="A1426" s="3">
        <v>100001267</v>
      </c>
      <c r="B1426" t="s">
        <v>3516</v>
      </c>
      <c r="C1426" t="s">
        <v>3402</v>
      </c>
      <c r="D1426" t="s">
        <v>3259</v>
      </c>
      <c r="E1426">
        <v>37</v>
      </c>
      <c r="F1426" t="s">
        <v>3275</v>
      </c>
      <c r="G1426" t="s">
        <v>3281</v>
      </c>
      <c r="H1426" s="33">
        <v>42204</v>
      </c>
      <c r="I1426" s="1">
        <v>32570.65</v>
      </c>
    </row>
    <row r="1427" spans="1:9" x14ac:dyDescent="0.25">
      <c r="A1427" s="3">
        <v>100001268</v>
      </c>
      <c r="B1427" t="s">
        <v>3465</v>
      </c>
      <c r="C1427" t="s">
        <v>3387</v>
      </c>
      <c r="D1427" t="s">
        <v>3266</v>
      </c>
      <c r="E1427">
        <v>37</v>
      </c>
      <c r="F1427" t="s">
        <v>3275</v>
      </c>
      <c r="G1427" t="s">
        <v>3257</v>
      </c>
      <c r="H1427" s="33">
        <v>42204</v>
      </c>
      <c r="I1427" s="1">
        <v>42453.120000000003</v>
      </c>
    </row>
    <row r="1428" spans="1:9" x14ac:dyDescent="0.25">
      <c r="A1428" s="3">
        <v>100001269</v>
      </c>
      <c r="B1428" t="s">
        <v>3326</v>
      </c>
      <c r="C1428" t="s">
        <v>3359</v>
      </c>
      <c r="D1428" t="s">
        <v>3266</v>
      </c>
      <c r="E1428">
        <v>26</v>
      </c>
      <c r="F1428" t="s">
        <v>3275</v>
      </c>
      <c r="G1428" t="s">
        <v>3281</v>
      </c>
      <c r="H1428" s="33">
        <v>42204</v>
      </c>
      <c r="I1428" s="1">
        <v>25355.23</v>
      </c>
    </row>
    <row r="1429" spans="1:9" x14ac:dyDescent="0.25">
      <c r="A1429" s="3">
        <v>100001270</v>
      </c>
      <c r="B1429" t="s">
        <v>3308</v>
      </c>
      <c r="C1429" t="s">
        <v>3456</v>
      </c>
      <c r="D1429" t="s">
        <v>3259</v>
      </c>
      <c r="E1429">
        <v>34</v>
      </c>
      <c r="F1429" t="s">
        <v>3275</v>
      </c>
      <c r="G1429" t="s">
        <v>3265</v>
      </c>
      <c r="H1429" s="33">
        <v>42204</v>
      </c>
      <c r="I1429" s="1">
        <v>111798.34</v>
      </c>
    </row>
    <row r="1430" spans="1:9" x14ac:dyDescent="0.25">
      <c r="A1430" s="3">
        <v>100001274</v>
      </c>
      <c r="B1430" t="s">
        <v>3442</v>
      </c>
      <c r="C1430" t="s">
        <v>3342</v>
      </c>
      <c r="D1430" t="s">
        <v>3259</v>
      </c>
      <c r="E1430">
        <v>37</v>
      </c>
      <c r="F1430" t="s">
        <v>3275</v>
      </c>
      <c r="G1430" t="s">
        <v>3281</v>
      </c>
      <c r="H1430" s="33">
        <v>42205</v>
      </c>
      <c r="I1430" s="1">
        <v>34786.14</v>
      </c>
    </row>
    <row r="1431" spans="1:9" x14ac:dyDescent="0.25">
      <c r="A1431" s="3">
        <v>100001275</v>
      </c>
      <c r="B1431" t="s">
        <v>3494</v>
      </c>
      <c r="C1431" t="s">
        <v>3556</v>
      </c>
      <c r="D1431" t="s">
        <v>3259</v>
      </c>
      <c r="E1431">
        <v>34</v>
      </c>
      <c r="F1431" t="s">
        <v>3275</v>
      </c>
      <c r="G1431" t="s">
        <v>3281</v>
      </c>
      <c r="H1431" s="33">
        <v>42205</v>
      </c>
      <c r="I1431" s="1">
        <v>20628.63</v>
      </c>
    </row>
    <row r="1432" spans="1:9" x14ac:dyDescent="0.25">
      <c r="A1432" s="3">
        <v>100001276</v>
      </c>
      <c r="B1432" t="s">
        <v>3356</v>
      </c>
      <c r="C1432" t="s">
        <v>3321</v>
      </c>
      <c r="D1432" t="s">
        <v>3259</v>
      </c>
      <c r="E1432">
        <v>38</v>
      </c>
      <c r="F1432" t="s">
        <v>3275</v>
      </c>
      <c r="G1432" t="s">
        <v>3281</v>
      </c>
      <c r="H1432" s="33">
        <v>42205</v>
      </c>
      <c r="I1432" s="1">
        <v>29679.51</v>
      </c>
    </row>
    <row r="1433" spans="1:9" x14ac:dyDescent="0.25">
      <c r="A1433" s="3">
        <v>100001277</v>
      </c>
      <c r="B1433" t="s">
        <v>3539</v>
      </c>
      <c r="C1433" t="s">
        <v>3332</v>
      </c>
      <c r="D1433" t="s">
        <v>3266</v>
      </c>
      <c r="E1433">
        <v>35</v>
      </c>
      <c r="F1433" t="s">
        <v>3275</v>
      </c>
      <c r="G1433" t="s">
        <v>3281</v>
      </c>
      <c r="H1433" s="33">
        <v>42205</v>
      </c>
      <c r="I1433" s="1">
        <v>28974.080000000002</v>
      </c>
    </row>
    <row r="1434" spans="1:9" x14ac:dyDescent="0.25">
      <c r="A1434" s="3">
        <v>100001278</v>
      </c>
      <c r="B1434" t="s">
        <v>3283</v>
      </c>
      <c r="C1434" t="s">
        <v>3400</v>
      </c>
      <c r="D1434" t="s">
        <v>3259</v>
      </c>
      <c r="E1434">
        <v>40</v>
      </c>
      <c r="F1434" t="s">
        <v>3275</v>
      </c>
      <c r="G1434" t="s">
        <v>3257</v>
      </c>
      <c r="H1434" s="33">
        <v>42205</v>
      </c>
      <c r="I1434" s="1">
        <v>2531.0100000000002</v>
      </c>
    </row>
    <row r="1435" spans="1:9" x14ac:dyDescent="0.25">
      <c r="A1435" s="3">
        <v>100001279</v>
      </c>
      <c r="B1435" t="s">
        <v>3465</v>
      </c>
      <c r="C1435" t="s">
        <v>3461</v>
      </c>
      <c r="D1435" t="s">
        <v>3266</v>
      </c>
      <c r="E1435">
        <v>35</v>
      </c>
      <c r="F1435" t="s">
        <v>3275</v>
      </c>
      <c r="G1435" t="s">
        <v>3257</v>
      </c>
      <c r="H1435" s="33">
        <v>42205</v>
      </c>
      <c r="I1435" s="1">
        <v>88873.04</v>
      </c>
    </row>
    <row r="1436" spans="1:9" x14ac:dyDescent="0.25">
      <c r="A1436" s="3">
        <v>100001281</v>
      </c>
      <c r="B1436" t="s">
        <v>3489</v>
      </c>
      <c r="C1436" t="s">
        <v>3566</v>
      </c>
      <c r="D1436" t="s">
        <v>3259</v>
      </c>
      <c r="E1436">
        <v>36</v>
      </c>
      <c r="F1436" t="s">
        <v>3275</v>
      </c>
      <c r="G1436" t="s">
        <v>3281</v>
      </c>
      <c r="H1436" s="33">
        <v>42205</v>
      </c>
      <c r="I1436" s="1">
        <v>16312.01</v>
      </c>
    </row>
    <row r="1437" spans="1:9" x14ac:dyDescent="0.25">
      <c r="A1437" s="3">
        <v>100001287</v>
      </c>
      <c r="B1437" t="s">
        <v>3404</v>
      </c>
      <c r="C1437" t="s">
        <v>3461</v>
      </c>
      <c r="D1437" t="s">
        <v>3266</v>
      </c>
      <c r="E1437">
        <v>33</v>
      </c>
      <c r="F1437" t="s">
        <v>3275</v>
      </c>
      <c r="G1437" t="s">
        <v>3281</v>
      </c>
      <c r="H1437" s="33">
        <v>42206</v>
      </c>
      <c r="I1437" s="1">
        <v>23875.68</v>
      </c>
    </row>
    <row r="1438" spans="1:9" x14ac:dyDescent="0.25">
      <c r="A1438" s="3">
        <v>100001288</v>
      </c>
      <c r="B1438" t="s">
        <v>3430</v>
      </c>
      <c r="C1438" t="s">
        <v>3554</v>
      </c>
      <c r="D1438" t="s">
        <v>3266</v>
      </c>
      <c r="E1438">
        <v>33</v>
      </c>
      <c r="F1438" t="s">
        <v>3275</v>
      </c>
      <c r="G1438" t="s">
        <v>3281</v>
      </c>
      <c r="H1438" s="33">
        <v>42206</v>
      </c>
      <c r="I1438" s="1">
        <v>16867.36</v>
      </c>
    </row>
    <row r="1439" spans="1:9" x14ac:dyDescent="0.25">
      <c r="A1439" s="3">
        <v>100001289</v>
      </c>
      <c r="B1439" t="s">
        <v>3412</v>
      </c>
      <c r="C1439" t="s">
        <v>3282</v>
      </c>
      <c r="D1439" t="s">
        <v>3259</v>
      </c>
      <c r="E1439">
        <v>43</v>
      </c>
      <c r="F1439" t="s">
        <v>3275</v>
      </c>
      <c r="G1439" t="s">
        <v>3281</v>
      </c>
      <c r="H1439" s="33">
        <v>42206</v>
      </c>
      <c r="I1439" s="1">
        <v>68113.06</v>
      </c>
    </row>
    <row r="1440" spans="1:9" x14ac:dyDescent="0.25">
      <c r="A1440" s="3">
        <v>100001290</v>
      </c>
      <c r="B1440" t="s">
        <v>3316</v>
      </c>
      <c r="C1440" t="s">
        <v>3277</v>
      </c>
      <c r="D1440" t="s">
        <v>3259</v>
      </c>
      <c r="E1440">
        <v>41</v>
      </c>
      <c r="F1440" t="s">
        <v>3275</v>
      </c>
      <c r="G1440" t="s">
        <v>3281</v>
      </c>
      <c r="H1440" s="33">
        <v>42206</v>
      </c>
      <c r="I1440" s="1">
        <v>12737.83</v>
      </c>
    </row>
    <row r="1441" spans="1:9" x14ac:dyDescent="0.25">
      <c r="A1441" s="3">
        <v>100001291</v>
      </c>
      <c r="B1441" t="s">
        <v>3297</v>
      </c>
      <c r="C1441" t="s">
        <v>3310</v>
      </c>
      <c r="D1441" t="s">
        <v>3259</v>
      </c>
      <c r="E1441">
        <v>27</v>
      </c>
      <c r="F1441" t="s">
        <v>3275</v>
      </c>
      <c r="G1441" t="s">
        <v>3281</v>
      </c>
      <c r="H1441" s="33">
        <v>42206</v>
      </c>
      <c r="I1441" s="1">
        <v>6825.79</v>
      </c>
    </row>
    <row r="1442" spans="1:9" x14ac:dyDescent="0.25">
      <c r="A1442" s="3">
        <v>100001292</v>
      </c>
      <c r="B1442" t="s">
        <v>3495</v>
      </c>
      <c r="C1442" t="s">
        <v>3345</v>
      </c>
      <c r="D1442" t="s">
        <v>3259</v>
      </c>
      <c r="E1442">
        <v>43</v>
      </c>
      <c r="F1442" t="s">
        <v>3275</v>
      </c>
      <c r="G1442" t="s">
        <v>3281</v>
      </c>
      <c r="H1442" s="33">
        <v>42206</v>
      </c>
      <c r="I1442" s="1">
        <v>29339.77</v>
      </c>
    </row>
    <row r="1443" spans="1:9" x14ac:dyDescent="0.25">
      <c r="A1443" s="3">
        <v>100001293</v>
      </c>
      <c r="B1443" t="s">
        <v>3484</v>
      </c>
      <c r="C1443" t="s">
        <v>3286</v>
      </c>
      <c r="D1443" t="s">
        <v>3266</v>
      </c>
      <c r="E1443">
        <v>31</v>
      </c>
      <c r="F1443" t="s">
        <v>3275</v>
      </c>
      <c r="G1443" t="s">
        <v>3281</v>
      </c>
      <c r="H1443" s="33">
        <v>42206</v>
      </c>
      <c r="I1443" s="1">
        <v>1330.3</v>
      </c>
    </row>
    <row r="1444" spans="1:9" x14ac:dyDescent="0.25">
      <c r="A1444" s="3">
        <v>100001294</v>
      </c>
      <c r="B1444" t="s">
        <v>3492</v>
      </c>
      <c r="C1444" t="s">
        <v>3558</v>
      </c>
      <c r="D1444" t="s">
        <v>3266</v>
      </c>
      <c r="E1444">
        <v>36</v>
      </c>
      <c r="F1444" t="s">
        <v>3275</v>
      </c>
      <c r="G1444" t="s">
        <v>3265</v>
      </c>
      <c r="H1444" s="33">
        <v>42206</v>
      </c>
      <c r="I1444" s="1">
        <v>6272.99</v>
      </c>
    </row>
    <row r="1445" spans="1:9" x14ac:dyDescent="0.25">
      <c r="A1445" s="3">
        <v>100001298</v>
      </c>
      <c r="B1445" t="s">
        <v>3327</v>
      </c>
      <c r="C1445" t="s">
        <v>3407</v>
      </c>
      <c r="D1445" t="s">
        <v>3259</v>
      </c>
      <c r="E1445">
        <v>37</v>
      </c>
      <c r="F1445" t="s">
        <v>3275</v>
      </c>
      <c r="G1445" t="s">
        <v>3281</v>
      </c>
      <c r="H1445" s="33">
        <v>42207</v>
      </c>
      <c r="I1445" s="1">
        <v>17275.34</v>
      </c>
    </row>
    <row r="1446" spans="1:9" x14ac:dyDescent="0.25">
      <c r="A1446" s="3">
        <v>100001299</v>
      </c>
      <c r="B1446" t="s">
        <v>3505</v>
      </c>
      <c r="C1446" t="s">
        <v>3290</v>
      </c>
      <c r="D1446" t="s">
        <v>3259</v>
      </c>
      <c r="E1446">
        <v>43</v>
      </c>
      <c r="F1446" t="s">
        <v>3275</v>
      </c>
      <c r="G1446" t="s">
        <v>3281</v>
      </c>
      <c r="H1446" s="33">
        <v>42207</v>
      </c>
      <c r="I1446" s="1">
        <v>11873.22</v>
      </c>
    </row>
    <row r="1447" spans="1:9" x14ac:dyDescent="0.25">
      <c r="A1447" s="3">
        <v>100001300</v>
      </c>
      <c r="B1447" t="s">
        <v>3544</v>
      </c>
      <c r="C1447" t="s">
        <v>3461</v>
      </c>
      <c r="D1447" t="s">
        <v>3259</v>
      </c>
      <c r="E1447">
        <v>35</v>
      </c>
      <c r="F1447" t="s">
        <v>3275</v>
      </c>
      <c r="G1447" t="s">
        <v>3265</v>
      </c>
      <c r="H1447" s="33">
        <v>42207</v>
      </c>
      <c r="I1447" s="1">
        <v>71961.78</v>
      </c>
    </row>
    <row r="1448" spans="1:9" x14ac:dyDescent="0.25">
      <c r="A1448" s="3">
        <v>100001301</v>
      </c>
      <c r="B1448" t="s">
        <v>3374</v>
      </c>
      <c r="C1448" t="s">
        <v>3292</v>
      </c>
      <c r="D1448" t="s">
        <v>3266</v>
      </c>
      <c r="E1448">
        <v>35</v>
      </c>
      <c r="F1448" t="s">
        <v>3275</v>
      </c>
      <c r="G1448" t="s">
        <v>3281</v>
      </c>
      <c r="H1448" s="33">
        <v>42207</v>
      </c>
      <c r="I1448" s="1">
        <v>14125.9</v>
      </c>
    </row>
    <row r="1449" spans="1:9" x14ac:dyDescent="0.25">
      <c r="A1449" s="3">
        <v>100001302</v>
      </c>
      <c r="B1449" t="s">
        <v>3397</v>
      </c>
      <c r="C1449" t="s">
        <v>3349</v>
      </c>
      <c r="D1449" t="s">
        <v>3266</v>
      </c>
      <c r="E1449">
        <v>32</v>
      </c>
      <c r="F1449" t="s">
        <v>3275</v>
      </c>
      <c r="G1449" t="s">
        <v>3281</v>
      </c>
      <c r="H1449" s="33">
        <v>42207</v>
      </c>
      <c r="I1449" s="1">
        <v>17715.689999999999</v>
      </c>
    </row>
    <row r="1450" spans="1:9" x14ac:dyDescent="0.25">
      <c r="A1450" s="3">
        <v>100001303</v>
      </c>
      <c r="B1450" t="s">
        <v>3306</v>
      </c>
      <c r="C1450" t="s">
        <v>3319</v>
      </c>
      <c r="D1450" t="s">
        <v>3259</v>
      </c>
      <c r="E1450">
        <v>40</v>
      </c>
      <c r="F1450" t="s">
        <v>3275</v>
      </c>
      <c r="G1450" t="s">
        <v>3281</v>
      </c>
      <c r="H1450" s="33">
        <v>42207</v>
      </c>
      <c r="I1450" s="1">
        <v>17616.259999999998</v>
      </c>
    </row>
    <row r="1451" spans="1:9" x14ac:dyDescent="0.25">
      <c r="A1451" s="3">
        <v>100001304</v>
      </c>
      <c r="B1451" t="s">
        <v>3484</v>
      </c>
      <c r="C1451" t="s">
        <v>3398</v>
      </c>
      <c r="D1451" t="s">
        <v>3266</v>
      </c>
      <c r="E1451">
        <v>41</v>
      </c>
      <c r="F1451" t="s">
        <v>3275</v>
      </c>
      <c r="G1451" t="s">
        <v>3257</v>
      </c>
      <c r="H1451" s="33">
        <v>42207</v>
      </c>
      <c r="I1451" s="1">
        <v>33934.22</v>
      </c>
    </row>
    <row r="1452" spans="1:9" x14ac:dyDescent="0.25">
      <c r="A1452" s="3">
        <v>100001305</v>
      </c>
      <c r="B1452" t="s">
        <v>3441</v>
      </c>
      <c r="C1452" t="s">
        <v>3568</v>
      </c>
      <c r="D1452" t="s">
        <v>3259</v>
      </c>
      <c r="E1452">
        <v>34</v>
      </c>
      <c r="F1452" t="s">
        <v>3275</v>
      </c>
      <c r="G1452" t="s">
        <v>3257</v>
      </c>
      <c r="H1452" s="33">
        <v>42207</v>
      </c>
      <c r="I1452" s="1">
        <v>109300.73</v>
      </c>
    </row>
    <row r="1453" spans="1:9" x14ac:dyDescent="0.25">
      <c r="A1453" s="3">
        <v>100001306</v>
      </c>
      <c r="B1453" t="s">
        <v>3480</v>
      </c>
      <c r="C1453" t="s">
        <v>3349</v>
      </c>
      <c r="D1453" t="s">
        <v>3266</v>
      </c>
      <c r="E1453">
        <v>33</v>
      </c>
      <c r="F1453" t="s">
        <v>3275</v>
      </c>
      <c r="G1453" t="s">
        <v>3257</v>
      </c>
      <c r="H1453" s="33">
        <v>42207</v>
      </c>
      <c r="I1453" s="1">
        <v>32418.13</v>
      </c>
    </row>
    <row r="1454" spans="1:9" x14ac:dyDescent="0.25">
      <c r="A1454" s="3">
        <v>100001307</v>
      </c>
      <c r="B1454" t="s">
        <v>3419</v>
      </c>
      <c r="C1454" t="s">
        <v>3387</v>
      </c>
      <c r="D1454" t="s">
        <v>3266</v>
      </c>
      <c r="E1454">
        <v>31</v>
      </c>
      <c r="F1454" t="s">
        <v>3275</v>
      </c>
      <c r="G1454" t="s">
        <v>3281</v>
      </c>
      <c r="H1454" s="33">
        <v>42207</v>
      </c>
      <c r="I1454" s="1">
        <v>183467.7</v>
      </c>
    </row>
    <row r="1455" spans="1:9" x14ac:dyDescent="0.25">
      <c r="A1455" s="3">
        <v>100001309</v>
      </c>
      <c r="B1455" t="s">
        <v>3333</v>
      </c>
      <c r="C1455" t="s">
        <v>3282</v>
      </c>
      <c r="D1455" t="s">
        <v>3259</v>
      </c>
      <c r="E1455">
        <v>35</v>
      </c>
      <c r="F1455" t="s">
        <v>3275</v>
      </c>
      <c r="G1455" t="s">
        <v>3281</v>
      </c>
      <c r="H1455" s="33">
        <v>42207</v>
      </c>
      <c r="I1455" s="1">
        <v>125015.82</v>
      </c>
    </row>
    <row r="1456" spans="1:9" x14ac:dyDescent="0.25">
      <c r="A1456" s="3">
        <v>100001310</v>
      </c>
      <c r="B1456" t="s">
        <v>3460</v>
      </c>
      <c r="C1456" t="s">
        <v>3550</v>
      </c>
      <c r="D1456" t="s">
        <v>3259</v>
      </c>
      <c r="E1456">
        <v>30</v>
      </c>
      <c r="F1456" t="s">
        <v>3275</v>
      </c>
      <c r="G1456" t="s">
        <v>3281</v>
      </c>
      <c r="H1456" s="33">
        <v>42207</v>
      </c>
      <c r="I1456" s="1">
        <v>21014.53</v>
      </c>
    </row>
    <row r="1457" spans="1:9" x14ac:dyDescent="0.25">
      <c r="A1457" s="3">
        <v>100001311</v>
      </c>
      <c r="B1457" t="s">
        <v>3577</v>
      </c>
      <c r="C1457" t="s">
        <v>3323</v>
      </c>
      <c r="D1457" t="s">
        <v>3266</v>
      </c>
      <c r="E1457">
        <v>39</v>
      </c>
      <c r="F1457" t="s">
        <v>3275</v>
      </c>
      <c r="G1457" t="s">
        <v>3257</v>
      </c>
      <c r="H1457" s="33">
        <v>42207</v>
      </c>
      <c r="I1457" s="1">
        <v>63992.1</v>
      </c>
    </row>
    <row r="1458" spans="1:9" x14ac:dyDescent="0.25">
      <c r="A1458" s="3">
        <v>100001312</v>
      </c>
      <c r="B1458" t="s">
        <v>3274</v>
      </c>
      <c r="C1458" t="s">
        <v>3388</v>
      </c>
      <c r="D1458" t="s">
        <v>3266</v>
      </c>
      <c r="E1458">
        <v>38</v>
      </c>
      <c r="F1458" t="s">
        <v>3275</v>
      </c>
      <c r="G1458" t="s">
        <v>3281</v>
      </c>
      <c r="H1458" s="33">
        <v>42207</v>
      </c>
      <c r="I1458" s="1">
        <v>18578.98</v>
      </c>
    </row>
    <row r="1459" spans="1:9" x14ac:dyDescent="0.25">
      <c r="A1459" s="3">
        <v>100001313</v>
      </c>
      <c r="B1459" t="s">
        <v>3559</v>
      </c>
      <c r="C1459" t="s">
        <v>3269</v>
      </c>
      <c r="D1459" t="s">
        <v>3259</v>
      </c>
      <c r="E1459">
        <v>27</v>
      </c>
      <c r="F1459" t="s">
        <v>3275</v>
      </c>
      <c r="G1459" t="s">
        <v>3257</v>
      </c>
      <c r="H1459" s="33">
        <v>42207</v>
      </c>
      <c r="I1459" s="1">
        <v>25524.720000000001</v>
      </c>
    </row>
    <row r="1460" spans="1:9" x14ac:dyDescent="0.25">
      <c r="A1460" s="3">
        <v>100001314</v>
      </c>
      <c r="B1460" t="s">
        <v>3538</v>
      </c>
      <c r="C1460" t="s">
        <v>3315</v>
      </c>
      <c r="D1460" t="s">
        <v>3259</v>
      </c>
      <c r="E1460">
        <v>32</v>
      </c>
      <c r="F1460" t="s">
        <v>3275</v>
      </c>
      <c r="G1460" t="s">
        <v>3281</v>
      </c>
      <c r="H1460" s="33">
        <v>42207</v>
      </c>
      <c r="I1460" s="1">
        <v>4287.63</v>
      </c>
    </row>
    <row r="1461" spans="1:9" x14ac:dyDescent="0.25">
      <c r="A1461" s="3">
        <v>100001315</v>
      </c>
      <c r="B1461" t="s">
        <v>3471</v>
      </c>
      <c r="C1461" t="s">
        <v>3325</v>
      </c>
      <c r="D1461" t="s">
        <v>3266</v>
      </c>
      <c r="E1461">
        <v>28</v>
      </c>
      <c r="F1461" t="s">
        <v>3275</v>
      </c>
      <c r="G1461" t="s">
        <v>3281</v>
      </c>
      <c r="H1461" s="33">
        <v>42207</v>
      </c>
      <c r="I1461" s="1">
        <v>31066.94</v>
      </c>
    </row>
    <row r="1462" spans="1:9" x14ac:dyDescent="0.25">
      <c r="A1462" s="3">
        <v>100001316</v>
      </c>
      <c r="B1462" t="s">
        <v>3575</v>
      </c>
      <c r="C1462" t="s">
        <v>3350</v>
      </c>
      <c r="D1462" t="s">
        <v>3259</v>
      </c>
      <c r="E1462">
        <v>25</v>
      </c>
      <c r="F1462" t="s">
        <v>3275</v>
      </c>
      <c r="G1462" t="s">
        <v>3281</v>
      </c>
      <c r="H1462" s="33">
        <v>42207</v>
      </c>
      <c r="I1462" s="1">
        <v>123865.36</v>
      </c>
    </row>
    <row r="1463" spans="1:9" x14ac:dyDescent="0.25">
      <c r="A1463" s="3">
        <v>100001317</v>
      </c>
      <c r="B1463" t="s">
        <v>3521</v>
      </c>
      <c r="C1463" t="s">
        <v>3511</v>
      </c>
      <c r="D1463" t="s">
        <v>3266</v>
      </c>
      <c r="E1463">
        <v>29</v>
      </c>
      <c r="F1463" t="s">
        <v>3275</v>
      </c>
      <c r="G1463" t="s">
        <v>3257</v>
      </c>
      <c r="H1463" s="33">
        <v>42207</v>
      </c>
      <c r="I1463" s="1">
        <v>1434.13</v>
      </c>
    </row>
    <row r="1464" spans="1:9" x14ac:dyDescent="0.25">
      <c r="A1464" s="3">
        <v>100001318</v>
      </c>
      <c r="B1464" t="s">
        <v>3354</v>
      </c>
      <c r="C1464" t="s">
        <v>3342</v>
      </c>
      <c r="D1464" t="s">
        <v>3259</v>
      </c>
      <c r="E1464">
        <v>37</v>
      </c>
      <c r="F1464" t="s">
        <v>3275</v>
      </c>
      <c r="G1464" t="s">
        <v>3257</v>
      </c>
      <c r="H1464" s="33">
        <v>42207</v>
      </c>
      <c r="I1464" s="1">
        <v>5234.01</v>
      </c>
    </row>
    <row r="1465" spans="1:9" x14ac:dyDescent="0.25">
      <c r="A1465" s="3">
        <v>100001320</v>
      </c>
      <c r="B1465" t="s">
        <v>3285</v>
      </c>
      <c r="C1465" t="s">
        <v>3447</v>
      </c>
      <c r="D1465" t="s">
        <v>3266</v>
      </c>
      <c r="E1465">
        <v>38</v>
      </c>
      <c r="F1465" t="s">
        <v>3275</v>
      </c>
      <c r="G1465" t="s">
        <v>3281</v>
      </c>
      <c r="H1465" s="33">
        <v>42207</v>
      </c>
      <c r="I1465" s="1">
        <v>11.52</v>
      </c>
    </row>
    <row r="1466" spans="1:9" x14ac:dyDescent="0.25">
      <c r="A1466" s="3">
        <v>100001321</v>
      </c>
      <c r="B1466" t="s">
        <v>3372</v>
      </c>
      <c r="C1466" t="s">
        <v>3347</v>
      </c>
      <c r="D1466" t="s">
        <v>3259</v>
      </c>
      <c r="E1466">
        <v>37</v>
      </c>
      <c r="F1466" t="s">
        <v>3275</v>
      </c>
      <c r="G1466" t="s">
        <v>3281</v>
      </c>
      <c r="H1466" s="33">
        <v>42207</v>
      </c>
      <c r="I1466" s="1">
        <v>28244.63</v>
      </c>
    </row>
    <row r="1467" spans="1:9" x14ac:dyDescent="0.25">
      <c r="A1467" s="3">
        <v>100001322</v>
      </c>
      <c r="B1467" t="s">
        <v>3518</v>
      </c>
      <c r="C1467" t="s">
        <v>3332</v>
      </c>
      <c r="D1467" t="s">
        <v>3266</v>
      </c>
      <c r="E1467">
        <v>40</v>
      </c>
      <c r="F1467" t="s">
        <v>3275</v>
      </c>
      <c r="G1467" t="s">
        <v>3281</v>
      </c>
      <c r="H1467" s="33">
        <v>42207</v>
      </c>
      <c r="I1467" s="1">
        <v>5585.36</v>
      </c>
    </row>
    <row r="1468" spans="1:9" x14ac:dyDescent="0.25">
      <c r="A1468" s="3">
        <v>100001323</v>
      </c>
      <c r="B1468" t="s">
        <v>3368</v>
      </c>
      <c r="C1468" t="s">
        <v>3450</v>
      </c>
      <c r="D1468" t="s">
        <v>3259</v>
      </c>
      <c r="E1468">
        <v>30</v>
      </c>
      <c r="F1468" t="s">
        <v>3275</v>
      </c>
      <c r="G1468" t="s">
        <v>3281</v>
      </c>
      <c r="H1468" s="33">
        <v>42207</v>
      </c>
      <c r="I1468" s="1">
        <v>27891.74</v>
      </c>
    </row>
    <row r="1469" spans="1:9" x14ac:dyDescent="0.25">
      <c r="A1469" s="3">
        <v>100001324</v>
      </c>
      <c r="B1469" t="s">
        <v>3441</v>
      </c>
      <c r="C1469" t="s">
        <v>3269</v>
      </c>
      <c r="D1469" t="s">
        <v>3259</v>
      </c>
      <c r="E1469">
        <v>35</v>
      </c>
      <c r="F1469" t="s">
        <v>3275</v>
      </c>
      <c r="G1469" t="s">
        <v>3281</v>
      </c>
      <c r="H1469" s="33">
        <v>42207</v>
      </c>
      <c r="I1469" s="1">
        <v>8167.59</v>
      </c>
    </row>
    <row r="1470" spans="1:9" x14ac:dyDescent="0.25">
      <c r="A1470" s="3">
        <v>100001325</v>
      </c>
      <c r="B1470" t="s">
        <v>3448</v>
      </c>
      <c r="C1470" t="s">
        <v>3427</v>
      </c>
      <c r="D1470" t="s">
        <v>3266</v>
      </c>
      <c r="E1470">
        <v>35</v>
      </c>
      <c r="F1470" t="s">
        <v>3275</v>
      </c>
      <c r="G1470" t="s">
        <v>3281</v>
      </c>
      <c r="H1470" s="33">
        <v>42207</v>
      </c>
      <c r="I1470" s="1">
        <v>43139.15</v>
      </c>
    </row>
    <row r="1471" spans="1:9" x14ac:dyDescent="0.25">
      <c r="A1471" s="3">
        <v>100001345</v>
      </c>
      <c r="B1471" t="s">
        <v>3433</v>
      </c>
      <c r="C1471" t="s">
        <v>3329</v>
      </c>
      <c r="D1471" t="s">
        <v>3259</v>
      </c>
      <c r="E1471">
        <v>46</v>
      </c>
      <c r="F1471" t="s">
        <v>3275</v>
      </c>
      <c r="G1471" t="s">
        <v>3281</v>
      </c>
      <c r="H1471" s="33">
        <v>42208</v>
      </c>
      <c r="I1471" s="1">
        <v>49511.64</v>
      </c>
    </row>
    <row r="1472" spans="1:9" x14ac:dyDescent="0.25">
      <c r="A1472" s="3">
        <v>100001346</v>
      </c>
      <c r="B1472" t="s">
        <v>3532</v>
      </c>
      <c r="C1472" t="s">
        <v>3299</v>
      </c>
      <c r="D1472" t="s">
        <v>3266</v>
      </c>
      <c r="E1472">
        <v>33</v>
      </c>
      <c r="F1472" t="s">
        <v>3275</v>
      </c>
      <c r="G1472" t="s">
        <v>3281</v>
      </c>
      <c r="H1472" s="33">
        <v>42208</v>
      </c>
      <c r="I1472" s="1">
        <v>14121.7</v>
      </c>
    </row>
    <row r="1473" spans="1:9" x14ac:dyDescent="0.25">
      <c r="A1473" s="3">
        <v>100001347</v>
      </c>
      <c r="B1473" t="s">
        <v>3553</v>
      </c>
      <c r="C1473" t="s">
        <v>3296</v>
      </c>
      <c r="D1473" t="s">
        <v>3266</v>
      </c>
      <c r="E1473">
        <v>42</v>
      </c>
      <c r="F1473" t="s">
        <v>3275</v>
      </c>
      <c r="G1473" t="s">
        <v>3281</v>
      </c>
      <c r="H1473" s="33">
        <v>42208</v>
      </c>
      <c r="I1473" s="1">
        <v>96844.75</v>
      </c>
    </row>
    <row r="1474" spans="1:9" x14ac:dyDescent="0.25">
      <c r="A1474" s="3">
        <v>100001348</v>
      </c>
      <c r="B1474" t="s">
        <v>3480</v>
      </c>
      <c r="C1474" t="s">
        <v>3567</v>
      </c>
      <c r="D1474" t="s">
        <v>3266</v>
      </c>
      <c r="E1474">
        <v>35</v>
      </c>
      <c r="F1474" t="s">
        <v>3275</v>
      </c>
      <c r="G1474" t="s">
        <v>3281</v>
      </c>
      <c r="H1474" s="33">
        <v>42208</v>
      </c>
      <c r="I1474" s="1">
        <v>31392.78</v>
      </c>
    </row>
    <row r="1475" spans="1:9" x14ac:dyDescent="0.25">
      <c r="A1475" s="3">
        <v>100001349</v>
      </c>
      <c r="B1475" t="s">
        <v>3386</v>
      </c>
      <c r="C1475" t="s">
        <v>3279</v>
      </c>
      <c r="D1475" t="s">
        <v>3259</v>
      </c>
      <c r="E1475">
        <v>44</v>
      </c>
      <c r="F1475" t="s">
        <v>3275</v>
      </c>
      <c r="G1475" t="s">
        <v>3281</v>
      </c>
      <c r="H1475" s="33">
        <v>42208</v>
      </c>
      <c r="I1475" s="1">
        <v>60906.04</v>
      </c>
    </row>
    <row r="1476" spans="1:9" x14ac:dyDescent="0.25">
      <c r="A1476" s="3">
        <v>100001356</v>
      </c>
      <c r="B1476" t="s">
        <v>3486</v>
      </c>
      <c r="C1476" t="s">
        <v>3429</v>
      </c>
      <c r="D1476" t="s">
        <v>3266</v>
      </c>
      <c r="E1476">
        <v>34</v>
      </c>
      <c r="F1476" t="s">
        <v>3275</v>
      </c>
      <c r="G1476" t="s">
        <v>3281</v>
      </c>
      <c r="H1476" s="33">
        <v>42209</v>
      </c>
      <c r="I1476" s="1">
        <v>4056.75</v>
      </c>
    </row>
    <row r="1477" spans="1:9" x14ac:dyDescent="0.25">
      <c r="A1477" s="3">
        <v>100001357</v>
      </c>
      <c r="B1477" t="s">
        <v>3401</v>
      </c>
      <c r="C1477" t="s">
        <v>3292</v>
      </c>
      <c r="D1477" t="s">
        <v>3259</v>
      </c>
      <c r="E1477">
        <v>40</v>
      </c>
      <c r="F1477" t="s">
        <v>3275</v>
      </c>
      <c r="G1477" t="s">
        <v>3281</v>
      </c>
      <c r="H1477" s="33">
        <v>42209</v>
      </c>
      <c r="I1477" s="1">
        <v>67327.11</v>
      </c>
    </row>
    <row r="1478" spans="1:9" x14ac:dyDescent="0.25">
      <c r="A1478" s="3">
        <v>100001358</v>
      </c>
      <c r="B1478" t="s">
        <v>3536</v>
      </c>
      <c r="C1478" t="s">
        <v>3488</v>
      </c>
      <c r="D1478" t="s">
        <v>3259</v>
      </c>
      <c r="E1478">
        <v>49</v>
      </c>
      <c r="F1478" t="s">
        <v>3275</v>
      </c>
      <c r="G1478" t="s">
        <v>3265</v>
      </c>
      <c r="H1478" s="33">
        <v>42209</v>
      </c>
      <c r="I1478" s="1">
        <v>1426.26</v>
      </c>
    </row>
    <row r="1479" spans="1:9" x14ac:dyDescent="0.25">
      <c r="A1479" s="3">
        <v>100001359</v>
      </c>
      <c r="B1479" t="s">
        <v>3543</v>
      </c>
      <c r="C1479" t="s">
        <v>3282</v>
      </c>
      <c r="D1479" t="s">
        <v>3259</v>
      </c>
      <c r="E1479">
        <v>31</v>
      </c>
      <c r="F1479" t="s">
        <v>3275</v>
      </c>
      <c r="G1479" t="s">
        <v>3281</v>
      </c>
      <c r="H1479" s="33">
        <v>42209</v>
      </c>
      <c r="I1479" s="1">
        <v>24458</v>
      </c>
    </row>
    <row r="1480" spans="1:9" x14ac:dyDescent="0.25">
      <c r="A1480" s="3">
        <v>100001360</v>
      </c>
      <c r="B1480" t="s">
        <v>3493</v>
      </c>
      <c r="C1480" t="s">
        <v>3512</v>
      </c>
      <c r="D1480" t="s">
        <v>3259</v>
      </c>
      <c r="E1480">
        <v>37</v>
      </c>
      <c r="F1480" t="s">
        <v>3275</v>
      </c>
      <c r="G1480" t="s">
        <v>3281</v>
      </c>
      <c r="H1480" s="33">
        <v>42209</v>
      </c>
      <c r="I1480" s="1">
        <v>59430.45</v>
      </c>
    </row>
    <row r="1481" spans="1:9" x14ac:dyDescent="0.25">
      <c r="A1481" s="3">
        <v>100001362</v>
      </c>
      <c r="B1481" t="s">
        <v>3351</v>
      </c>
      <c r="C1481" t="s">
        <v>3447</v>
      </c>
      <c r="D1481" t="s">
        <v>3266</v>
      </c>
      <c r="E1481">
        <v>29</v>
      </c>
      <c r="F1481" t="s">
        <v>3275</v>
      </c>
      <c r="G1481" t="s">
        <v>3257</v>
      </c>
      <c r="H1481" s="33">
        <v>42210</v>
      </c>
      <c r="I1481" s="1">
        <v>18984.55</v>
      </c>
    </row>
    <row r="1482" spans="1:9" x14ac:dyDescent="0.25">
      <c r="A1482" s="3">
        <v>100001363</v>
      </c>
      <c r="B1482" t="s">
        <v>3530</v>
      </c>
      <c r="C1482" t="s">
        <v>3361</v>
      </c>
      <c r="D1482" t="s">
        <v>3259</v>
      </c>
      <c r="E1482">
        <v>38</v>
      </c>
      <c r="F1482" t="s">
        <v>3275</v>
      </c>
      <c r="G1482" t="s">
        <v>3281</v>
      </c>
      <c r="H1482" s="33">
        <v>42210</v>
      </c>
      <c r="I1482" s="1">
        <v>77710.39</v>
      </c>
    </row>
    <row r="1483" spans="1:9" x14ac:dyDescent="0.25">
      <c r="A1483" s="3">
        <v>100001364</v>
      </c>
      <c r="B1483" t="s">
        <v>3302</v>
      </c>
      <c r="C1483" t="s">
        <v>3501</v>
      </c>
      <c r="D1483" t="s">
        <v>3266</v>
      </c>
      <c r="E1483">
        <v>35</v>
      </c>
      <c r="F1483" t="s">
        <v>3275</v>
      </c>
      <c r="G1483" t="s">
        <v>3257</v>
      </c>
      <c r="H1483" s="33">
        <v>42210</v>
      </c>
      <c r="I1483" s="1">
        <v>38448.21</v>
      </c>
    </row>
    <row r="1484" spans="1:9" x14ac:dyDescent="0.25">
      <c r="A1484" s="3">
        <v>100001365</v>
      </c>
      <c r="B1484" t="s">
        <v>3516</v>
      </c>
      <c r="C1484" t="s">
        <v>3329</v>
      </c>
      <c r="D1484" t="s">
        <v>3259</v>
      </c>
      <c r="E1484">
        <v>32</v>
      </c>
      <c r="F1484" t="s">
        <v>3275</v>
      </c>
      <c r="G1484" t="s">
        <v>3281</v>
      </c>
      <c r="H1484" s="33">
        <v>42210</v>
      </c>
      <c r="I1484" s="1">
        <v>79604.570000000007</v>
      </c>
    </row>
    <row r="1485" spans="1:9" x14ac:dyDescent="0.25">
      <c r="A1485" s="3">
        <v>100001366</v>
      </c>
      <c r="B1485" t="s">
        <v>3533</v>
      </c>
      <c r="C1485" t="s">
        <v>3294</v>
      </c>
      <c r="D1485" t="s">
        <v>3259</v>
      </c>
      <c r="E1485">
        <v>41</v>
      </c>
      <c r="F1485" t="s">
        <v>3275</v>
      </c>
      <c r="G1485" t="s">
        <v>3257</v>
      </c>
      <c r="H1485" s="33">
        <v>42210</v>
      </c>
      <c r="I1485" s="1">
        <v>84302.39</v>
      </c>
    </row>
    <row r="1486" spans="1:9" x14ac:dyDescent="0.25">
      <c r="A1486" s="3">
        <v>100001367</v>
      </c>
      <c r="B1486" t="s">
        <v>3317</v>
      </c>
      <c r="C1486" t="s">
        <v>3444</v>
      </c>
      <c r="D1486" t="s">
        <v>3259</v>
      </c>
      <c r="E1486">
        <v>33</v>
      </c>
      <c r="F1486" t="s">
        <v>3275</v>
      </c>
      <c r="G1486" t="s">
        <v>3257</v>
      </c>
      <c r="H1486" s="33">
        <v>42210</v>
      </c>
      <c r="I1486" s="1">
        <v>70028.94</v>
      </c>
    </row>
    <row r="1487" spans="1:9" x14ac:dyDescent="0.25">
      <c r="A1487" s="3">
        <v>100001369</v>
      </c>
      <c r="B1487" t="s">
        <v>3574</v>
      </c>
      <c r="C1487" t="s">
        <v>3487</v>
      </c>
      <c r="D1487" t="s">
        <v>3266</v>
      </c>
      <c r="E1487">
        <v>49</v>
      </c>
      <c r="F1487" t="s">
        <v>3275</v>
      </c>
      <c r="G1487" t="s">
        <v>3281</v>
      </c>
      <c r="H1487" s="33">
        <v>42210</v>
      </c>
      <c r="I1487" s="1">
        <v>92941.82</v>
      </c>
    </row>
    <row r="1488" spans="1:9" x14ac:dyDescent="0.25">
      <c r="A1488" s="3">
        <v>100001370</v>
      </c>
      <c r="B1488" t="s">
        <v>3404</v>
      </c>
      <c r="C1488" t="s">
        <v>3402</v>
      </c>
      <c r="D1488" t="s">
        <v>3266</v>
      </c>
      <c r="E1488">
        <v>30</v>
      </c>
      <c r="F1488" t="s">
        <v>3275</v>
      </c>
      <c r="G1488" t="s">
        <v>3265</v>
      </c>
      <c r="H1488" s="33">
        <v>42210</v>
      </c>
      <c r="I1488" s="1">
        <v>105695.88</v>
      </c>
    </row>
    <row r="1489" spans="1:9" x14ac:dyDescent="0.25">
      <c r="A1489" s="3">
        <v>100001371</v>
      </c>
      <c r="B1489" t="s">
        <v>3575</v>
      </c>
      <c r="C1489" t="s">
        <v>3288</v>
      </c>
      <c r="D1489" t="s">
        <v>3259</v>
      </c>
      <c r="E1489">
        <v>49</v>
      </c>
      <c r="F1489" t="s">
        <v>3275</v>
      </c>
      <c r="G1489" t="s">
        <v>3281</v>
      </c>
      <c r="H1489" s="33">
        <v>42210</v>
      </c>
      <c r="I1489" s="1">
        <v>18893.22</v>
      </c>
    </row>
    <row r="1490" spans="1:9" x14ac:dyDescent="0.25">
      <c r="A1490" s="3">
        <v>100001372</v>
      </c>
      <c r="B1490" t="s">
        <v>3560</v>
      </c>
      <c r="C1490" t="s">
        <v>3472</v>
      </c>
      <c r="D1490" t="s">
        <v>3266</v>
      </c>
      <c r="E1490">
        <v>32</v>
      </c>
      <c r="F1490" t="s">
        <v>3275</v>
      </c>
      <c r="G1490" t="s">
        <v>3281</v>
      </c>
      <c r="H1490" s="33">
        <v>42210</v>
      </c>
      <c r="I1490" s="1">
        <v>5709.07</v>
      </c>
    </row>
    <row r="1491" spans="1:9" x14ac:dyDescent="0.25">
      <c r="A1491" s="3">
        <v>100001381</v>
      </c>
      <c r="B1491" t="s">
        <v>3445</v>
      </c>
      <c r="C1491" t="s">
        <v>3466</v>
      </c>
      <c r="D1491" t="s">
        <v>3259</v>
      </c>
      <c r="E1491">
        <v>30</v>
      </c>
      <c r="F1491" t="s">
        <v>3275</v>
      </c>
      <c r="G1491" t="s">
        <v>3257</v>
      </c>
      <c r="H1491" s="33">
        <v>42211</v>
      </c>
      <c r="I1491" s="1">
        <v>32676.42</v>
      </c>
    </row>
    <row r="1492" spans="1:9" x14ac:dyDescent="0.25">
      <c r="A1492" s="3">
        <v>100001382</v>
      </c>
      <c r="B1492" t="s">
        <v>3493</v>
      </c>
      <c r="C1492" t="s">
        <v>3552</v>
      </c>
      <c r="D1492" t="s">
        <v>3259</v>
      </c>
      <c r="E1492">
        <v>34</v>
      </c>
      <c r="F1492" t="s">
        <v>3275</v>
      </c>
      <c r="G1492" t="s">
        <v>3281</v>
      </c>
      <c r="H1492" s="33">
        <v>42211</v>
      </c>
      <c r="I1492" s="1">
        <v>26897.8</v>
      </c>
    </row>
    <row r="1493" spans="1:9" x14ac:dyDescent="0.25">
      <c r="A1493" s="3">
        <v>100001383</v>
      </c>
      <c r="B1493" t="s">
        <v>3268</v>
      </c>
      <c r="C1493" t="s">
        <v>3387</v>
      </c>
      <c r="D1493" t="s">
        <v>3266</v>
      </c>
      <c r="E1493">
        <v>30</v>
      </c>
      <c r="F1493" t="s">
        <v>3275</v>
      </c>
      <c r="G1493" t="s">
        <v>3281</v>
      </c>
      <c r="H1493" s="33">
        <v>42211</v>
      </c>
      <c r="I1493" s="1">
        <v>39515</v>
      </c>
    </row>
    <row r="1494" spans="1:9" x14ac:dyDescent="0.25">
      <c r="A1494" s="3">
        <v>100001385</v>
      </c>
      <c r="B1494" t="s">
        <v>3412</v>
      </c>
      <c r="C1494" t="s">
        <v>3312</v>
      </c>
      <c r="D1494" t="s">
        <v>3259</v>
      </c>
      <c r="E1494">
        <v>26</v>
      </c>
      <c r="F1494" t="s">
        <v>3275</v>
      </c>
      <c r="G1494" t="s">
        <v>3281</v>
      </c>
      <c r="H1494" s="33">
        <v>42211</v>
      </c>
      <c r="I1494" s="1">
        <v>52604.44</v>
      </c>
    </row>
    <row r="1495" spans="1:9" x14ac:dyDescent="0.25">
      <c r="A1495" s="3">
        <v>100001386</v>
      </c>
      <c r="B1495" t="s">
        <v>3289</v>
      </c>
      <c r="C1495" t="s">
        <v>3458</v>
      </c>
      <c r="D1495" t="s">
        <v>3259</v>
      </c>
      <c r="E1495">
        <v>45</v>
      </c>
      <c r="F1495" t="s">
        <v>3275</v>
      </c>
      <c r="G1495" t="s">
        <v>3281</v>
      </c>
      <c r="H1495" s="33">
        <v>42211</v>
      </c>
      <c r="I1495" s="1">
        <v>28673.759999999998</v>
      </c>
    </row>
    <row r="1496" spans="1:9" x14ac:dyDescent="0.25">
      <c r="A1496" s="3">
        <v>100001387</v>
      </c>
      <c r="B1496" t="s">
        <v>3401</v>
      </c>
      <c r="C1496" t="s">
        <v>3325</v>
      </c>
      <c r="D1496" t="s">
        <v>3259</v>
      </c>
      <c r="E1496">
        <v>31</v>
      </c>
      <c r="F1496" t="s">
        <v>3275</v>
      </c>
      <c r="G1496" t="s">
        <v>3281</v>
      </c>
      <c r="H1496" s="33">
        <v>42211</v>
      </c>
      <c r="I1496" s="1">
        <v>31181.91</v>
      </c>
    </row>
    <row r="1497" spans="1:9" x14ac:dyDescent="0.25">
      <c r="A1497" s="3">
        <v>100001388</v>
      </c>
      <c r="B1497" t="s">
        <v>3446</v>
      </c>
      <c r="C1497" t="s">
        <v>3418</v>
      </c>
      <c r="D1497" t="s">
        <v>3259</v>
      </c>
      <c r="E1497">
        <v>38</v>
      </c>
      <c r="F1497" t="s">
        <v>3275</v>
      </c>
      <c r="G1497" t="s">
        <v>3281</v>
      </c>
      <c r="H1497" s="33">
        <v>42211</v>
      </c>
      <c r="I1497" s="1">
        <v>7098.63</v>
      </c>
    </row>
    <row r="1498" spans="1:9" x14ac:dyDescent="0.25">
      <c r="A1498" s="3">
        <v>100001394</v>
      </c>
      <c r="B1498" t="s">
        <v>3573</v>
      </c>
      <c r="C1498" t="s">
        <v>3552</v>
      </c>
      <c r="D1498" t="s">
        <v>3266</v>
      </c>
      <c r="E1498">
        <v>31</v>
      </c>
      <c r="F1498" t="s">
        <v>3275</v>
      </c>
      <c r="G1498" t="s">
        <v>3265</v>
      </c>
      <c r="H1498" s="33">
        <v>42212</v>
      </c>
      <c r="I1498" s="1">
        <v>1173.73</v>
      </c>
    </row>
    <row r="1499" spans="1:9" x14ac:dyDescent="0.25">
      <c r="A1499" s="3">
        <v>100001395</v>
      </c>
      <c r="B1499" t="s">
        <v>3471</v>
      </c>
      <c r="C1499" t="s">
        <v>3290</v>
      </c>
      <c r="D1499" t="s">
        <v>3266</v>
      </c>
      <c r="E1499">
        <v>39</v>
      </c>
      <c r="F1499" t="s">
        <v>3275</v>
      </c>
      <c r="G1499" t="s">
        <v>3281</v>
      </c>
      <c r="H1499" s="33">
        <v>42212</v>
      </c>
      <c r="I1499" s="1">
        <v>6861.44</v>
      </c>
    </row>
    <row r="1500" spans="1:9" x14ac:dyDescent="0.25">
      <c r="A1500" s="3">
        <v>100001396</v>
      </c>
      <c r="B1500" t="s">
        <v>3542</v>
      </c>
      <c r="C1500" t="s">
        <v>3376</v>
      </c>
      <c r="D1500" t="s">
        <v>3266</v>
      </c>
      <c r="E1500">
        <v>32</v>
      </c>
      <c r="F1500" t="s">
        <v>3275</v>
      </c>
      <c r="G1500" t="s">
        <v>3257</v>
      </c>
      <c r="H1500" s="33">
        <v>42212</v>
      </c>
      <c r="I1500" s="1">
        <v>41881.910000000003</v>
      </c>
    </row>
    <row r="1501" spans="1:9" x14ac:dyDescent="0.25">
      <c r="A1501" s="3">
        <v>100001397</v>
      </c>
      <c r="B1501" t="s">
        <v>3382</v>
      </c>
      <c r="C1501" t="s">
        <v>3388</v>
      </c>
      <c r="D1501" t="s">
        <v>3259</v>
      </c>
      <c r="E1501">
        <v>36</v>
      </c>
      <c r="F1501" t="s">
        <v>3275</v>
      </c>
      <c r="G1501" t="s">
        <v>3281</v>
      </c>
      <c r="H1501" s="33">
        <v>42212</v>
      </c>
      <c r="I1501" s="1">
        <v>23674.84</v>
      </c>
    </row>
    <row r="1502" spans="1:9" x14ac:dyDescent="0.25">
      <c r="A1502" s="3">
        <v>100001398</v>
      </c>
      <c r="B1502" t="s">
        <v>3486</v>
      </c>
      <c r="C1502" t="s">
        <v>3286</v>
      </c>
      <c r="D1502" t="s">
        <v>3266</v>
      </c>
      <c r="E1502">
        <v>34</v>
      </c>
      <c r="F1502" t="s">
        <v>3275</v>
      </c>
      <c r="G1502" t="s">
        <v>3281</v>
      </c>
      <c r="H1502" s="33">
        <v>42212</v>
      </c>
      <c r="I1502" s="1">
        <v>22701.72</v>
      </c>
    </row>
    <row r="1503" spans="1:9" x14ac:dyDescent="0.25">
      <c r="A1503" s="3">
        <v>100001399</v>
      </c>
      <c r="B1503" t="s">
        <v>3449</v>
      </c>
      <c r="C1503" t="s">
        <v>3468</v>
      </c>
      <c r="D1503" t="s">
        <v>3259</v>
      </c>
      <c r="E1503">
        <v>34</v>
      </c>
      <c r="F1503" t="s">
        <v>3275</v>
      </c>
      <c r="G1503" t="s">
        <v>3281</v>
      </c>
      <c r="H1503" s="33">
        <v>42212</v>
      </c>
      <c r="I1503" s="1">
        <v>58648.57</v>
      </c>
    </row>
    <row r="1504" spans="1:9" x14ac:dyDescent="0.25">
      <c r="A1504" s="3">
        <v>100001400</v>
      </c>
      <c r="B1504" t="s">
        <v>3479</v>
      </c>
      <c r="C1504" t="s">
        <v>3279</v>
      </c>
      <c r="D1504" t="s">
        <v>3266</v>
      </c>
      <c r="E1504">
        <v>41</v>
      </c>
      <c r="F1504" t="s">
        <v>3275</v>
      </c>
      <c r="G1504" t="s">
        <v>3281</v>
      </c>
      <c r="H1504" s="33">
        <v>42212</v>
      </c>
      <c r="I1504" s="1">
        <v>23182.6</v>
      </c>
    </row>
    <row r="1505" spans="1:9" x14ac:dyDescent="0.25">
      <c r="A1505" s="3">
        <v>100001401</v>
      </c>
      <c r="B1505" t="s">
        <v>3476</v>
      </c>
      <c r="C1505" t="s">
        <v>3292</v>
      </c>
      <c r="D1505" t="s">
        <v>3266</v>
      </c>
      <c r="E1505">
        <v>29</v>
      </c>
      <c r="F1505" t="s">
        <v>3275</v>
      </c>
      <c r="G1505" t="s">
        <v>3265</v>
      </c>
      <c r="H1505" s="33">
        <v>42212</v>
      </c>
      <c r="I1505" s="1">
        <v>33563.67</v>
      </c>
    </row>
    <row r="1506" spans="1:9" x14ac:dyDescent="0.25">
      <c r="A1506" s="3">
        <v>100001414</v>
      </c>
      <c r="B1506" t="s">
        <v>3261</v>
      </c>
      <c r="C1506" t="s">
        <v>3398</v>
      </c>
      <c r="D1506" t="s">
        <v>3259</v>
      </c>
      <c r="E1506">
        <v>29</v>
      </c>
      <c r="F1506" t="s">
        <v>3275</v>
      </c>
      <c r="G1506" t="s">
        <v>3265</v>
      </c>
      <c r="H1506" s="33">
        <v>42213</v>
      </c>
      <c r="I1506" s="1">
        <v>106821.73</v>
      </c>
    </row>
    <row r="1507" spans="1:9" x14ac:dyDescent="0.25">
      <c r="A1507" s="3">
        <v>100001415</v>
      </c>
      <c r="B1507" t="s">
        <v>3576</v>
      </c>
      <c r="C1507" t="s">
        <v>3464</v>
      </c>
      <c r="D1507" t="s">
        <v>3266</v>
      </c>
      <c r="E1507">
        <v>30</v>
      </c>
      <c r="F1507" t="s">
        <v>3275</v>
      </c>
      <c r="G1507" t="s">
        <v>3281</v>
      </c>
      <c r="H1507" s="33">
        <v>42213</v>
      </c>
      <c r="I1507" s="1">
        <v>2467.17</v>
      </c>
    </row>
    <row r="1508" spans="1:9" x14ac:dyDescent="0.25">
      <c r="A1508" s="3">
        <v>100001416</v>
      </c>
      <c r="B1508" t="s">
        <v>3382</v>
      </c>
      <c r="C1508" t="s">
        <v>3318</v>
      </c>
      <c r="D1508" t="s">
        <v>3259</v>
      </c>
      <c r="E1508">
        <v>44</v>
      </c>
      <c r="F1508" t="s">
        <v>3275</v>
      </c>
      <c r="G1508" t="s">
        <v>3281</v>
      </c>
      <c r="H1508" s="33">
        <v>42213</v>
      </c>
      <c r="I1508" s="1">
        <v>23330.41</v>
      </c>
    </row>
    <row r="1509" spans="1:9" x14ac:dyDescent="0.25">
      <c r="A1509" s="3">
        <v>100001417</v>
      </c>
      <c r="B1509" t="s">
        <v>3408</v>
      </c>
      <c r="C1509" t="s">
        <v>3450</v>
      </c>
      <c r="D1509" t="s">
        <v>3266</v>
      </c>
      <c r="E1509">
        <v>37</v>
      </c>
      <c r="F1509" t="s">
        <v>3275</v>
      </c>
      <c r="G1509" t="s">
        <v>3257</v>
      </c>
      <c r="H1509" s="33">
        <v>42213</v>
      </c>
      <c r="I1509" s="1">
        <v>43420.7</v>
      </c>
    </row>
    <row r="1510" spans="1:9" x14ac:dyDescent="0.25">
      <c r="A1510" s="3">
        <v>100001418</v>
      </c>
      <c r="B1510" t="s">
        <v>3505</v>
      </c>
      <c r="C1510" t="s">
        <v>3498</v>
      </c>
      <c r="D1510" t="s">
        <v>3259</v>
      </c>
      <c r="E1510">
        <v>41</v>
      </c>
      <c r="F1510" t="s">
        <v>3275</v>
      </c>
      <c r="G1510" t="s">
        <v>3281</v>
      </c>
      <c r="H1510" s="33">
        <v>42213</v>
      </c>
      <c r="I1510" s="1">
        <v>14899.94</v>
      </c>
    </row>
    <row r="1511" spans="1:9" x14ac:dyDescent="0.25">
      <c r="A1511" s="3">
        <v>100001419</v>
      </c>
      <c r="B1511" t="s">
        <v>3390</v>
      </c>
      <c r="C1511" t="s">
        <v>3391</v>
      </c>
      <c r="D1511" t="s">
        <v>3266</v>
      </c>
      <c r="E1511">
        <v>43</v>
      </c>
      <c r="F1511" t="s">
        <v>3275</v>
      </c>
      <c r="G1511" t="s">
        <v>3281</v>
      </c>
      <c r="H1511" s="33">
        <v>42213</v>
      </c>
      <c r="I1511" s="1">
        <v>114.69</v>
      </c>
    </row>
    <row r="1512" spans="1:9" x14ac:dyDescent="0.25">
      <c r="A1512" s="3">
        <v>100001420</v>
      </c>
      <c r="B1512" t="s">
        <v>3291</v>
      </c>
      <c r="C1512" t="s">
        <v>3558</v>
      </c>
      <c r="D1512" t="s">
        <v>3266</v>
      </c>
      <c r="E1512">
        <v>38</v>
      </c>
      <c r="F1512" t="s">
        <v>3275</v>
      </c>
      <c r="G1512" t="s">
        <v>3281</v>
      </c>
      <c r="H1512" s="33">
        <v>42213</v>
      </c>
      <c r="I1512" s="1">
        <v>51616.07</v>
      </c>
    </row>
    <row r="1513" spans="1:9" x14ac:dyDescent="0.25">
      <c r="A1513" s="3">
        <v>100001421</v>
      </c>
      <c r="B1513" t="s">
        <v>3395</v>
      </c>
      <c r="C1513" t="s">
        <v>3360</v>
      </c>
      <c r="D1513" t="s">
        <v>3266</v>
      </c>
      <c r="E1513">
        <v>38</v>
      </c>
      <c r="F1513" t="s">
        <v>3275</v>
      </c>
      <c r="G1513" t="s">
        <v>3281</v>
      </c>
      <c r="H1513" s="33">
        <v>42213</v>
      </c>
      <c r="I1513" s="1">
        <v>37866.519999999997</v>
      </c>
    </row>
    <row r="1514" spans="1:9" x14ac:dyDescent="0.25">
      <c r="A1514" s="3">
        <v>100001422</v>
      </c>
      <c r="B1514" t="s">
        <v>3503</v>
      </c>
      <c r="C1514" t="s">
        <v>3371</v>
      </c>
      <c r="D1514" t="s">
        <v>3266</v>
      </c>
      <c r="E1514">
        <v>29</v>
      </c>
      <c r="F1514" t="s">
        <v>3275</v>
      </c>
      <c r="G1514" t="s">
        <v>3265</v>
      </c>
      <c r="H1514" s="33">
        <v>42213</v>
      </c>
      <c r="I1514" s="1">
        <v>46543.51</v>
      </c>
    </row>
    <row r="1515" spans="1:9" x14ac:dyDescent="0.25">
      <c r="A1515" s="3">
        <v>100001427</v>
      </c>
      <c r="B1515" t="s">
        <v>3539</v>
      </c>
      <c r="C1515" t="s">
        <v>3361</v>
      </c>
      <c r="D1515" t="s">
        <v>3266</v>
      </c>
      <c r="E1515">
        <v>35</v>
      </c>
      <c r="F1515" t="s">
        <v>3275</v>
      </c>
      <c r="G1515" t="s">
        <v>3281</v>
      </c>
      <c r="H1515" s="33">
        <v>42214</v>
      </c>
      <c r="I1515" s="1">
        <v>44622.79</v>
      </c>
    </row>
    <row r="1516" spans="1:9" x14ac:dyDescent="0.25">
      <c r="A1516" s="3">
        <v>100001428</v>
      </c>
      <c r="B1516" t="s">
        <v>3531</v>
      </c>
      <c r="C1516" t="s">
        <v>3392</v>
      </c>
      <c r="D1516" t="s">
        <v>3266</v>
      </c>
      <c r="E1516">
        <v>38</v>
      </c>
      <c r="F1516" t="s">
        <v>3275</v>
      </c>
      <c r="G1516" t="s">
        <v>3281</v>
      </c>
      <c r="H1516" s="33">
        <v>42214</v>
      </c>
      <c r="I1516" s="1">
        <v>81724.649999999994</v>
      </c>
    </row>
    <row r="1517" spans="1:9" x14ac:dyDescent="0.25">
      <c r="A1517" s="3">
        <v>100001429</v>
      </c>
      <c r="B1517" t="s">
        <v>3500</v>
      </c>
      <c r="C1517" t="s">
        <v>3359</v>
      </c>
      <c r="D1517" t="s">
        <v>3259</v>
      </c>
      <c r="E1517">
        <v>32</v>
      </c>
      <c r="F1517" t="s">
        <v>3275</v>
      </c>
      <c r="G1517" t="s">
        <v>3281</v>
      </c>
      <c r="H1517" s="33">
        <v>42214</v>
      </c>
      <c r="I1517" s="1">
        <v>13668.23</v>
      </c>
    </row>
    <row r="1518" spans="1:9" x14ac:dyDescent="0.25">
      <c r="A1518" s="3">
        <v>100001430</v>
      </c>
      <c r="B1518" t="s">
        <v>3489</v>
      </c>
      <c r="C1518" t="s">
        <v>3361</v>
      </c>
      <c r="D1518" t="s">
        <v>3259</v>
      </c>
      <c r="E1518">
        <v>40</v>
      </c>
      <c r="F1518" t="s">
        <v>3275</v>
      </c>
      <c r="G1518" t="s">
        <v>3265</v>
      </c>
      <c r="H1518" s="33">
        <v>42214</v>
      </c>
      <c r="I1518" s="1">
        <v>29293.29</v>
      </c>
    </row>
    <row r="1519" spans="1:9" x14ac:dyDescent="0.25">
      <c r="A1519" s="3">
        <v>100001431</v>
      </c>
      <c r="B1519" t="s">
        <v>3494</v>
      </c>
      <c r="C1519" t="s">
        <v>3342</v>
      </c>
      <c r="D1519" t="s">
        <v>3259</v>
      </c>
      <c r="E1519">
        <v>32</v>
      </c>
      <c r="F1519" t="s">
        <v>3275</v>
      </c>
      <c r="G1519" t="s">
        <v>3281</v>
      </c>
      <c r="H1519" s="33">
        <v>42214</v>
      </c>
      <c r="I1519" s="1">
        <v>55348.18</v>
      </c>
    </row>
    <row r="1520" spans="1:9" x14ac:dyDescent="0.25">
      <c r="A1520" s="3">
        <v>100001432</v>
      </c>
      <c r="B1520" t="s">
        <v>3572</v>
      </c>
      <c r="C1520" t="s">
        <v>3565</v>
      </c>
      <c r="D1520" t="s">
        <v>3266</v>
      </c>
      <c r="E1520">
        <v>27</v>
      </c>
      <c r="F1520" t="s">
        <v>3275</v>
      </c>
      <c r="G1520" t="s">
        <v>3281</v>
      </c>
      <c r="H1520" s="33">
        <v>42214</v>
      </c>
      <c r="I1520" s="1">
        <v>57283.14</v>
      </c>
    </row>
    <row r="1521" spans="1:9" x14ac:dyDescent="0.25">
      <c r="A1521" s="3">
        <v>100001433</v>
      </c>
      <c r="B1521" t="s">
        <v>3445</v>
      </c>
      <c r="C1521" t="s">
        <v>3367</v>
      </c>
      <c r="D1521" t="s">
        <v>3259</v>
      </c>
      <c r="E1521">
        <v>38</v>
      </c>
      <c r="F1521" t="s">
        <v>3275</v>
      </c>
      <c r="G1521" t="s">
        <v>3281</v>
      </c>
      <c r="H1521" s="33">
        <v>42214</v>
      </c>
      <c r="I1521" s="1">
        <v>16024.43</v>
      </c>
    </row>
    <row r="1522" spans="1:9" x14ac:dyDescent="0.25">
      <c r="A1522" s="3">
        <v>100001434</v>
      </c>
      <c r="B1522" t="s">
        <v>3510</v>
      </c>
      <c r="C1522" t="s">
        <v>3373</v>
      </c>
      <c r="D1522" t="s">
        <v>3259</v>
      </c>
      <c r="E1522">
        <v>31</v>
      </c>
      <c r="F1522" t="s">
        <v>3275</v>
      </c>
      <c r="G1522" t="s">
        <v>3257</v>
      </c>
      <c r="H1522" s="33">
        <v>42214</v>
      </c>
      <c r="I1522" s="1">
        <v>20238.12</v>
      </c>
    </row>
    <row r="1523" spans="1:9" x14ac:dyDescent="0.25">
      <c r="A1523" s="3">
        <v>100001445</v>
      </c>
      <c r="B1523" t="s">
        <v>3304</v>
      </c>
      <c r="C1523" t="s">
        <v>3387</v>
      </c>
      <c r="D1523" t="s">
        <v>3266</v>
      </c>
      <c r="E1523">
        <v>28</v>
      </c>
      <c r="F1523" t="s">
        <v>3275</v>
      </c>
      <c r="G1523" t="s">
        <v>3265</v>
      </c>
      <c r="H1523" s="33">
        <v>42215</v>
      </c>
      <c r="I1523" s="1">
        <v>10688.34</v>
      </c>
    </row>
    <row r="1524" spans="1:9" x14ac:dyDescent="0.25">
      <c r="A1524" s="3">
        <v>100001446</v>
      </c>
      <c r="B1524" t="s">
        <v>3494</v>
      </c>
      <c r="C1524" t="s">
        <v>3396</v>
      </c>
      <c r="D1524" t="s">
        <v>3259</v>
      </c>
      <c r="E1524">
        <v>36</v>
      </c>
      <c r="F1524" t="s">
        <v>3275</v>
      </c>
      <c r="G1524" t="s">
        <v>3281</v>
      </c>
      <c r="H1524" s="33">
        <v>42215</v>
      </c>
      <c r="I1524" s="1">
        <v>2385.4699999999998</v>
      </c>
    </row>
    <row r="1525" spans="1:9" x14ac:dyDescent="0.25">
      <c r="A1525" s="3">
        <v>100001447</v>
      </c>
      <c r="B1525" t="s">
        <v>3534</v>
      </c>
      <c r="C1525" t="s">
        <v>3296</v>
      </c>
      <c r="D1525" t="s">
        <v>3259</v>
      </c>
      <c r="E1525">
        <v>43</v>
      </c>
      <c r="F1525" t="s">
        <v>3275</v>
      </c>
      <c r="G1525" t="s">
        <v>3281</v>
      </c>
      <c r="H1525" s="33">
        <v>42215</v>
      </c>
      <c r="I1525" s="1">
        <v>15879.52</v>
      </c>
    </row>
    <row r="1526" spans="1:9" x14ac:dyDescent="0.25">
      <c r="A1526" s="3">
        <v>100001448</v>
      </c>
      <c r="B1526" t="s">
        <v>3389</v>
      </c>
      <c r="C1526" t="s">
        <v>3420</v>
      </c>
      <c r="D1526" t="s">
        <v>3266</v>
      </c>
      <c r="E1526">
        <v>27</v>
      </c>
      <c r="F1526" t="s">
        <v>3275</v>
      </c>
      <c r="G1526" t="s">
        <v>3257</v>
      </c>
      <c r="H1526" s="33">
        <v>42215</v>
      </c>
      <c r="I1526" s="1">
        <v>59292.800000000003</v>
      </c>
    </row>
    <row r="1527" spans="1:9" x14ac:dyDescent="0.25">
      <c r="A1527" s="3">
        <v>100001449</v>
      </c>
      <c r="B1527" t="s">
        <v>3542</v>
      </c>
      <c r="C1527" t="s">
        <v>3551</v>
      </c>
      <c r="D1527" t="s">
        <v>3266</v>
      </c>
      <c r="E1527">
        <v>27</v>
      </c>
      <c r="F1527" t="s">
        <v>3275</v>
      </c>
      <c r="G1527" t="s">
        <v>3265</v>
      </c>
      <c r="H1527" s="33">
        <v>42215</v>
      </c>
      <c r="I1527" s="1">
        <v>30992.37</v>
      </c>
    </row>
    <row r="1528" spans="1:9" x14ac:dyDescent="0.25">
      <c r="A1528" s="3">
        <v>100001458</v>
      </c>
      <c r="B1528" t="s">
        <v>3436</v>
      </c>
      <c r="C1528" t="s">
        <v>3376</v>
      </c>
      <c r="D1528" t="s">
        <v>3266</v>
      </c>
      <c r="E1528">
        <v>30</v>
      </c>
      <c r="F1528" t="s">
        <v>3275</v>
      </c>
      <c r="G1528" t="s">
        <v>3281</v>
      </c>
      <c r="H1528" s="33">
        <v>42216</v>
      </c>
      <c r="I1528" s="1">
        <v>79094.42</v>
      </c>
    </row>
    <row r="1529" spans="1:9" x14ac:dyDescent="0.25">
      <c r="A1529" s="3">
        <v>100001459</v>
      </c>
      <c r="B1529" t="s">
        <v>3397</v>
      </c>
      <c r="C1529" t="s">
        <v>3435</v>
      </c>
      <c r="D1529" t="s">
        <v>3266</v>
      </c>
      <c r="E1529">
        <v>37</v>
      </c>
      <c r="F1529" t="s">
        <v>3275</v>
      </c>
      <c r="G1529" t="s">
        <v>3281</v>
      </c>
      <c r="H1529" s="33">
        <v>42216</v>
      </c>
      <c r="I1529" s="1">
        <v>122248.3</v>
      </c>
    </row>
    <row r="1530" spans="1:9" x14ac:dyDescent="0.25">
      <c r="A1530" s="3">
        <v>100001460</v>
      </c>
      <c r="B1530" t="s">
        <v>3497</v>
      </c>
      <c r="C1530" t="s">
        <v>3461</v>
      </c>
      <c r="D1530" t="s">
        <v>3266</v>
      </c>
      <c r="E1530">
        <v>34</v>
      </c>
      <c r="F1530" t="s">
        <v>3275</v>
      </c>
      <c r="G1530" t="s">
        <v>3281</v>
      </c>
      <c r="H1530" s="33">
        <v>42216</v>
      </c>
      <c r="I1530" s="1">
        <v>125101.37</v>
      </c>
    </row>
    <row r="1531" spans="1:9" x14ac:dyDescent="0.25">
      <c r="A1531" s="3">
        <v>100001461</v>
      </c>
      <c r="B1531" t="s">
        <v>3495</v>
      </c>
      <c r="C1531" t="s">
        <v>3299</v>
      </c>
      <c r="D1531" t="s">
        <v>3259</v>
      </c>
      <c r="E1531">
        <v>30</v>
      </c>
      <c r="F1531" t="s">
        <v>3275</v>
      </c>
      <c r="G1531" t="s">
        <v>3281</v>
      </c>
      <c r="H1531" s="33">
        <v>42216</v>
      </c>
      <c r="I1531" s="1">
        <v>68336.84</v>
      </c>
    </row>
    <row r="1532" spans="1:9" x14ac:dyDescent="0.25">
      <c r="A1532" s="3">
        <v>100001462</v>
      </c>
      <c r="B1532" t="s">
        <v>3574</v>
      </c>
      <c r="C1532" t="s">
        <v>3555</v>
      </c>
      <c r="D1532" t="s">
        <v>3266</v>
      </c>
      <c r="E1532">
        <v>39</v>
      </c>
      <c r="F1532" t="s">
        <v>3275</v>
      </c>
      <c r="G1532" t="s">
        <v>3281</v>
      </c>
      <c r="H1532" s="33">
        <v>42216</v>
      </c>
      <c r="I1532" s="1">
        <v>16956</v>
      </c>
    </row>
    <row r="1533" spans="1:9" x14ac:dyDescent="0.25">
      <c r="A1533" s="3">
        <v>100001469</v>
      </c>
      <c r="B1533" t="s">
        <v>3557</v>
      </c>
      <c r="C1533" t="s">
        <v>3512</v>
      </c>
      <c r="D1533" t="s">
        <v>3259</v>
      </c>
      <c r="E1533">
        <v>39</v>
      </c>
      <c r="F1533" t="s">
        <v>3275</v>
      </c>
      <c r="G1533" t="s">
        <v>3257</v>
      </c>
      <c r="H1533" s="33">
        <v>42217</v>
      </c>
      <c r="I1533" s="1">
        <v>88544.22</v>
      </c>
    </row>
    <row r="1534" spans="1:9" x14ac:dyDescent="0.25">
      <c r="A1534" s="3">
        <v>100001470</v>
      </c>
      <c r="B1534" t="s">
        <v>3333</v>
      </c>
      <c r="C1534" t="s">
        <v>3260</v>
      </c>
      <c r="D1534" t="s">
        <v>3259</v>
      </c>
      <c r="E1534">
        <v>43</v>
      </c>
      <c r="F1534" t="s">
        <v>3275</v>
      </c>
      <c r="G1534" t="s">
        <v>3257</v>
      </c>
      <c r="H1534" s="33">
        <v>42217</v>
      </c>
      <c r="I1534" s="1">
        <v>39702.480000000003</v>
      </c>
    </row>
    <row r="1535" spans="1:9" x14ac:dyDescent="0.25">
      <c r="A1535" s="3">
        <v>100001471</v>
      </c>
      <c r="B1535" t="s">
        <v>3482</v>
      </c>
      <c r="C1535" t="s">
        <v>3535</v>
      </c>
      <c r="D1535" t="s">
        <v>3266</v>
      </c>
      <c r="E1535">
        <v>29</v>
      </c>
      <c r="F1535" t="s">
        <v>3275</v>
      </c>
      <c r="G1535" t="s">
        <v>3281</v>
      </c>
      <c r="H1535" s="33">
        <v>42217</v>
      </c>
      <c r="I1535" s="1">
        <v>69174.720000000001</v>
      </c>
    </row>
    <row r="1536" spans="1:9" x14ac:dyDescent="0.25">
      <c r="A1536" s="3">
        <v>100001472</v>
      </c>
      <c r="B1536" t="s">
        <v>3264</v>
      </c>
      <c r="C1536" t="s">
        <v>3336</v>
      </c>
      <c r="D1536" t="s">
        <v>3259</v>
      </c>
      <c r="E1536">
        <v>28</v>
      </c>
      <c r="F1536" t="s">
        <v>3275</v>
      </c>
      <c r="G1536" t="s">
        <v>3257</v>
      </c>
      <c r="H1536" s="33">
        <v>42217</v>
      </c>
      <c r="I1536" s="1">
        <v>22336.22</v>
      </c>
    </row>
    <row r="1537" spans="1:9" x14ac:dyDescent="0.25">
      <c r="A1537" s="3">
        <v>100001473</v>
      </c>
      <c r="B1537" t="s">
        <v>3482</v>
      </c>
      <c r="C1537" t="s">
        <v>3329</v>
      </c>
      <c r="D1537" t="s">
        <v>3266</v>
      </c>
      <c r="E1537">
        <v>38</v>
      </c>
      <c r="F1537" t="s">
        <v>3275</v>
      </c>
      <c r="G1537" t="s">
        <v>3265</v>
      </c>
      <c r="H1537" s="33">
        <v>42217</v>
      </c>
      <c r="I1537" s="1">
        <v>54104.73</v>
      </c>
    </row>
    <row r="1538" spans="1:9" x14ac:dyDescent="0.25">
      <c r="A1538" s="3">
        <v>100001475</v>
      </c>
      <c r="B1538" t="s">
        <v>3434</v>
      </c>
      <c r="C1538" t="s">
        <v>3525</v>
      </c>
      <c r="D1538" t="s">
        <v>3266</v>
      </c>
      <c r="E1538">
        <v>36</v>
      </c>
      <c r="F1538" t="s">
        <v>3275</v>
      </c>
      <c r="G1538" t="s">
        <v>3281</v>
      </c>
      <c r="H1538" s="33">
        <v>42217</v>
      </c>
      <c r="I1538" s="1">
        <v>40233.57</v>
      </c>
    </row>
    <row r="1539" spans="1:9" x14ac:dyDescent="0.25">
      <c r="A1539" s="3">
        <v>100001482</v>
      </c>
      <c r="B1539" t="s">
        <v>3446</v>
      </c>
      <c r="C1539" t="s">
        <v>3325</v>
      </c>
      <c r="D1539" t="s">
        <v>3259</v>
      </c>
      <c r="E1539">
        <v>31</v>
      </c>
      <c r="F1539" t="s">
        <v>3275</v>
      </c>
      <c r="G1539" t="s">
        <v>3281</v>
      </c>
      <c r="H1539" s="33">
        <v>42218</v>
      </c>
      <c r="I1539" s="1">
        <v>24498.39</v>
      </c>
    </row>
    <row r="1540" spans="1:9" x14ac:dyDescent="0.25">
      <c r="A1540" s="3">
        <v>100001483</v>
      </c>
      <c r="B1540" t="s">
        <v>3409</v>
      </c>
      <c r="C1540" t="s">
        <v>3349</v>
      </c>
      <c r="D1540" t="s">
        <v>3266</v>
      </c>
      <c r="E1540">
        <v>25</v>
      </c>
      <c r="F1540" t="s">
        <v>3275</v>
      </c>
      <c r="G1540" t="s">
        <v>3281</v>
      </c>
      <c r="H1540" s="33">
        <v>42218</v>
      </c>
      <c r="I1540" s="1">
        <v>5834.39</v>
      </c>
    </row>
    <row r="1541" spans="1:9" x14ac:dyDescent="0.25">
      <c r="A1541" s="3">
        <v>100001484</v>
      </c>
      <c r="B1541" t="s">
        <v>3460</v>
      </c>
      <c r="C1541" t="s">
        <v>3303</v>
      </c>
      <c r="D1541" t="s">
        <v>3259</v>
      </c>
      <c r="E1541">
        <v>41</v>
      </c>
      <c r="F1541" t="s">
        <v>3275</v>
      </c>
      <c r="G1541" t="s">
        <v>3281</v>
      </c>
      <c r="H1541" s="33">
        <v>42218</v>
      </c>
      <c r="I1541" s="1">
        <v>79036.3</v>
      </c>
    </row>
    <row r="1542" spans="1:9" x14ac:dyDescent="0.25">
      <c r="A1542" s="3">
        <v>100001485</v>
      </c>
      <c r="B1542" t="s">
        <v>3445</v>
      </c>
      <c r="C1542" t="s">
        <v>3474</v>
      </c>
      <c r="D1542" t="s">
        <v>3259</v>
      </c>
      <c r="E1542">
        <v>33</v>
      </c>
      <c r="F1542" t="s">
        <v>3275</v>
      </c>
      <c r="G1542" t="s">
        <v>3281</v>
      </c>
      <c r="H1542" s="33">
        <v>42218</v>
      </c>
      <c r="I1542" s="1">
        <v>48891.91</v>
      </c>
    </row>
    <row r="1543" spans="1:9" x14ac:dyDescent="0.25">
      <c r="A1543" s="3">
        <v>100001491</v>
      </c>
      <c r="B1543" t="s">
        <v>3492</v>
      </c>
      <c r="C1543" t="s">
        <v>3315</v>
      </c>
      <c r="D1543" t="s">
        <v>3266</v>
      </c>
      <c r="E1543">
        <v>36</v>
      </c>
      <c r="F1543" t="s">
        <v>3275</v>
      </c>
      <c r="G1543" t="s">
        <v>3265</v>
      </c>
      <c r="H1543" s="33">
        <v>42219</v>
      </c>
      <c r="I1543" s="1">
        <v>56430.27</v>
      </c>
    </row>
    <row r="1544" spans="1:9" x14ac:dyDescent="0.25">
      <c r="A1544" s="3">
        <v>100001492</v>
      </c>
      <c r="B1544" t="s">
        <v>3534</v>
      </c>
      <c r="C1544" t="s">
        <v>3340</v>
      </c>
      <c r="D1544" t="s">
        <v>3259</v>
      </c>
      <c r="E1544">
        <v>27</v>
      </c>
      <c r="F1544" t="s">
        <v>3275</v>
      </c>
      <c r="G1544" t="s">
        <v>3281</v>
      </c>
      <c r="H1544" s="33">
        <v>42219</v>
      </c>
      <c r="I1544" s="1">
        <v>40625.589999999997</v>
      </c>
    </row>
    <row r="1545" spans="1:9" x14ac:dyDescent="0.25">
      <c r="A1545" s="3">
        <v>100001493</v>
      </c>
      <c r="B1545" t="s">
        <v>3317</v>
      </c>
      <c r="C1545" t="s">
        <v>3269</v>
      </c>
      <c r="D1545" t="s">
        <v>3259</v>
      </c>
      <c r="E1545">
        <v>27</v>
      </c>
      <c r="F1545" t="s">
        <v>3275</v>
      </c>
      <c r="G1545" t="s">
        <v>3257</v>
      </c>
      <c r="H1545" s="33">
        <v>42219</v>
      </c>
      <c r="I1545" s="1">
        <v>39881.74</v>
      </c>
    </row>
    <row r="1546" spans="1:9" x14ac:dyDescent="0.25">
      <c r="A1546" s="3">
        <v>100001494</v>
      </c>
      <c r="B1546" t="s">
        <v>3527</v>
      </c>
      <c r="C1546" t="s">
        <v>3362</v>
      </c>
      <c r="D1546" t="s">
        <v>3266</v>
      </c>
      <c r="E1546">
        <v>31</v>
      </c>
      <c r="F1546" t="s">
        <v>3275</v>
      </c>
      <c r="G1546" t="s">
        <v>3281</v>
      </c>
      <c r="H1546" s="33">
        <v>42219</v>
      </c>
      <c r="I1546" s="1">
        <v>84543.25</v>
      </c>
    </row>
    <row r="1547" spans="1:9" x14ac:dyDescent="0.25">
      <c r="A1547" s="3">
        <v>100001495</v>
      </c>
      <c r="B1547" t="s">
        <v>3543</v>
      </c>
      <c r="C1547" t="s">
        <v>3511</v>
      </c>
      <c r="D1547" t="s">
        <v>3259</v>
      </c>
      <c r="E1547">
        <v>36</v>
      </c>
      <c r="F1547" t="s">
        <v>3275</v>
      </c>
      <c r="G1547" t="s">
        <v>3281</v>
      </c>
      <c r="H1547" s="33">
        <v>42219</v>
      </c>
      <c r="I1547" s="1">
        <v>65592.55</v>
      </c>
    </row>
    <row r="1548" spans="1:9" x14ac:dyDescent="0.25">
      <c r="A1548" s="3">
        <v>100001496</v>
      </c>
      <c r="B1548" t="s">
        <v>3401</v>
      </c>
      <c r="C1548" t="s">
        <v>3310</v>
      </c>
      <c r="D1548" t="s">
        <v>3259</v>
      </c>
      <c r="E1548">
        <v>31</v>
      </c>
      <c r="F1548" t="s">
        <v>3275</v>
      </c>
      <c r="G1548" t="s">
        <v>3281</v>
      </c>
      <c r="H1548" s="33">
        <v>42219</v>
      </c>
      <c r="I1548" s="1">
        <v>34212.839999999997</v>
      </c>
    </row>
    <row r="1549" spans="1:9" x14ac:dyDescent="0.25">
      <c r="A1549" s="3">
        <v>100001497</v>
      </c>
      <c r="B1549" t="s">
        <v>3459</v>
      </c>
      <c r="C1549" t="s">
        <v>3501</v>
      </c>
      <c r="D1549" t="s">
        <v>3259</v>
      </c>
      <c r="E1549">
        <v>35</v>
      </c>
      <c r="F1549" t="s">
        <v>3275</v>
      </c>
      <c r="G1549" t="s">
        <v>3281</v>
      </c>
      <c r="H1549" s="33">
        <v>42219</v>
      </c>
      <c r="I1549" s="1">
        <v>19857.03</v>
      </c>
    </row>
    <row r="1550" spans="1:9" x14ac:dyDescent="0.25">
      <c r="A1550" s="3">
        <v>100001498</v>
      </c>
      <c r="B1550" t="s">
        <v>3547</v>
      </c>
      <c r="C1550" t="s">
        <v>3267</v>
      </c>
      <c r="D1550" t="s">
        <v>3266</v>
      </c>
      <c r="E1550">
        <v>32</v>
      </c>
      <c r="F1550" t="s">
        <v>3275</v>
      </c>
      <c r="G1550" t="s">
        <v>3281</v>
      </c>
      <c r="H1550" s="33">
        <v>42219</v>
      </c>
      <c r="I1550" s="1">
        <v>30225.62</v>
      </c>
    </row>
    <row r="1551" spans="1:9" x14ac:dyDescent="0.25">
      <c r="A1551" s="3">
        <v>100001504</v>
      </c>
      <c r="B1551" t="s">
        <v>3562</v>
      </c>
      <c r="C1551" t="s">
        <v>3440</v>
      </c>
      <c r="D1551" t="s">
        <v>3266</v>
      </c>
      <c r="E1551">
        <v>34</v>
      </c>
      <c r="F1551" t="s">
        <v>3275</v>
      </c>
      <c r="G1551" t="s">
        <v>3265</v>
      </c>
      <c r="H1551" s="33">
        <v>42220</v>
      </c>
      <c r="I1551" s="1">
        <v>23145.58</v>
      </c>
    </row>
    <row r="1552" spans="1:9" x14ac:dyDescent="0.25">
      <c r="A1552" s="3">
        <v>100001505</v>
      </c>
      <c r="B1552" t="s">
        <v>3300</v>
      </c>
      <c r="C1552" t="s">
        <v>3310</v>
      </c>
      <c r="D1552" t="s">
        <v>3259</v>
      </c>
      <c r="E1552">
        <v>36</v>
      </c>
      <c r="F1552" t="s">
        <v>3275</v>
      </c>
      <c r="G1552" t="s">
        <v>3281</v>
      </c>
      <c r="H1552" s="33">
        <v>42220</v>
      </c>
      <c r="I1552" s="1">
        <v>19076.5</v>
      </c>
    </row>
    <row r="1553" spans="1:9" x14ac:dyDescent="0.25">
      <c r="A1553" s="3">
        <v>100001506</v>
      </c>
      <c r="B1553" t="s">
        <v>3377</v>
      </c>
      <c r="C1553" t="s">
        <v>3319</v>
      </c>
      <c r="D1553" t="s">
        <v>3266</v>
      </c>
      <c r="E1553">
        <v>38</v>
      </c>
      <c r="F1553" t="s">
        <v>3275</v>
      </c>
      <c r="G1553" t="s">
        <v>3281</v>
      </c>
      <c r="H1553" s="33">
        <v>42220</v>
      </c>
      <c r="I1553" s="1">
        <v>25195.87</v>
      </c>
    </row>
    <row r="1554" spans="1:9" x14ac:dyDescent="0.25">
      <c r="A1554" s="3">
        <v>100001507</v>
      </c>
      <c r="B1554" t="s">
        <v>3390</v>
      </c>
      <c r="C1554" t="s">
        <v>3427</v>
      </c>
      <c r="D1554" t="s">
        <v>3266</v>
      </c>
      <c r="E1554">
        <v>28</v>
      </c>
      <c r="F1554" t="s">
        <v>3275</v>
      </c>
      <c r="G1554" t="s">
        <v>3281</v>
      </c>
      <c r="H1554" s="33">
        <v>42220</v>
      </c>
      <c r="I1554" s="1">
        <v>38920.959999999999</v>
      </c>
    </row>
    <row r="1555" spans="1:9" x14ac:dyDescent="0.25">
      <c r="A1555" s="3">
        <v>100001508</v>
      </c>
      <c r="B1555" t="s">
        <v>3368</v>
      </c>
      <c r="C1555" t="s">
        <v>3519</v>
      </c>
      <c r="D1555" t="s">
        <v>3259</v>
      </c>
      <c r="E1555">
        <v>27</v>
      </c>
      <c r="F1555" t="s">
        <v>3275</v>
      </c>
      <c r="G1555" t="s">
        <v>3281</v>
      </c>
      <c r="H1555" s="33">
        <v>42220</v>
      </c>
      <c r="I1555" s="1">
        <v>2504.7399999999998</v>
      </c>
    </row>
    <row r="1556" spans="1:9" x14ac:dyDescent="0.25">
      <c r="A1556" s="3">
        <v>100001509</v>
      </c>
      <c r="B1556" t="s">
        <v>3532</v>
      </c>
      <c r="C1556" t="s">
        <v>3369</v>
      </c>
      <c r="D1556" t="s">
        <v>3266</v>
      </c>
      <c r="E1556">
        <v>26</v>
      </c>
      <c r="F1556" t="s">
        <v>3275</v>
      </c>
      <c r="G1556" t="s">
        <v>3281</v>
      </c>
      <c r="H1556" s="33">
        <v>42220</v>
      </c>
      <c r="I1556" s="1">
        <v>19090.8</v>
      </c>
    </row>
    <row r="1557" spans="1:9" x14ac:dyDescent="0.25">
      <c r="A1557" s="3">
        <v>100001514</v>
      </c>
      <c r="B1557" t="s">
        <v>3344</v>
      </c>
      <c r="C1557" t="s">
        <v>3418</v>
      </c>
      <c r="D1557" t="s">
        <v>3266</v>
      </c>
      <c r="E1557">
        <v>30</v>
      </c>
      <c r="F1557" t="s">
        <v>3275</v>
      </c>
      <c r="G1557" t="s">
        <v>3257</v>
      </c>
      <c r="H1557" s="33">
        <v>42221</v>
      </c>
      <c r="I1557" s="1">
        <v>94490.55</v>
      </c>
    </row>
    <row r="1558" spans="1:9" x14ac:dyDescent="0.25">
      <c r="A1558" s="3">
        <v>100001515</v>
      </c>
      <c r="B1558" t="s">
        <v>3463</v>
      </c>
      <c r="C1558" t="s">
        <v>3525</v>
      </c>
      <c r="D1558" t="s">
        <v>3259</v>
      </c>
      <c r="E1558">
        <v>36</v>
      </c>
      <c r="F1558" t="s">
        <v>3275</v>
      </c>
      <c r="G1558" t="s">
        <v>3265</v>
      </c>
      <c r="H1558" s="33">
        <v>42221</v>
      </c>
      <c r="I1558" s="1">
        <v>46324.39</v>
      </c>
    </row>
    <row r="1559" spans="1:9" x14ac:dyDescent="0.25">
      <c r="A1559" s="3">
        <v>100001516</v>
      </c>
      <c r="B1559" t="s">
        <v>3467</v>
      </c>
      <c r="C1559" t="s">
        <v>3514</v>
      </c>
      <c r="D1559" t="s">
        <v>3259</v>
      </c>
      <c r="E1559">
        <v>31</v>
      </c>
      <c r="F1559" t="s">
        <v>3275</v>
      </c>
      <c r="G1559" t="s">
        <v>3281</v>
      </c>
      <c r="H1559" s="33">
        <v>42221</v>
      </c>
      <c r="I1559" s="1">
        <v>8857.19</v>
      </c>
    </row>
    <row r="1560" spans="1:9" x14ac:dyDescent="0.25">
      <c r="A1560" s="3">
        <v>100001524</v>
      </c>
      <c r="B1560" t="s">
        <v>3390</v>
      </c>
      <c r="C1560" t="s">
        <v>3329</v>
      </c>
      <c r="D1560" t="s">
        <v>3266</v>
      </c>
      <c r="E1560">
        <v>36</v>
      </c>
      <c r="F1560" t="s">
        <v>3275</v>
      </c>
      <c r="G1560" t="s">
        <v>3281</v>
      </c>
      <c r="H1560" s="33">
        <v>42222</v>
      </c>
      <c r="I1560" s="1">
        <v>50523.67</v>
      </c>
    </row>
    <row r="1561" spans="1:9" x14ac:dyDescent="0.25">
      <c r="A1561" s="3">
        <v>100001526</v>
      </c>
      <c r="B1561" t="s">
        <v>3455</v>
      </c>
      <c r="C1561" t="s">
        <v>3290</v>
      </c>
      <c r="D1561" t="s">
        <v>3259</v>
      </c>
      <c r="E1561">
        <v>48</v>
      </c>
      <c r="F1561" t="s">
        <v>3275</v>
      </c>
      <c r="G1561" t="s">
        <v>3265</v>
      </c>
      <c r="H1561" s="33">
        <v>42222</v>
      </c>
      <c r="I1561" s="1">
        <v>4901.2299999999996</v>
      </c>
    </row>
    <row r="1562" spans="1:9" x14ac:dyDescent="0.25">
      <c r="A1562" s="3">
        <v>100001527</v>
      </c>
      <c r="B1562" t="s">
        <v>3475</v>
      </c>
      <c r="C1562" t="s">
        <v>3394</v>
      </c>
      <c r="D1562" t="s">
        <v>3266</v>
      </c>
      <c r="E1562">
        <v>47</v>
      </c>
      <c r="F1562" t="s">
        <v>3275</v>
      </c>
      <c r="G1562" t="s">
        <v>3281</v>
      </c>
      <c r="H1562" s="33">
        <v>42222</v>
      </c>
      <c r="I1562" s="1">
        <v>18860.64</v>
      </c>
    </row>
    <row r="1563" spans="1:9" x14ac:dyDescent="0.25">
      <c r="A1563" s="3">
        <v>100001533</v>
      </c>
      <c r="B1563" t="s">
        <v>3335</v>
      </c>
      <c r="C1563" t="s">
        <v>3328</v>
      </c>
      <c r="D1563" t="s">
        <v>3266</v>
      </c>
      <c r="E1563">
        <v>39</v>
      </c>
      <c r="F1563" t="s">
        <v>3275</v>
      </c>
      <c r="G1563" t="s">
        <v>3281</v>
      </c>
      <c r="H1563" s="33">
        <v>42223</v>
      </c>
      <c r="I1563" s="1">
        <v>5133.32</v>
      </c>
    </row>
    <row r="1564" spans="1:9" x14ac:dyDescent="0.25">
      <c r="A1564" s="3">
        <v>100001534</v>
      </c>
      <c r="B1564" t="s">
        <v>3506</v>
      </c>
      <c r="C1564" t="s">
        <v>3402</v>
      </c>
      <c r="D1564" t="s">
        <v>3259</v>
      </c>
      <c r="E1564">
        <v>37</v>
      </c>
      <c r="F1564" t="s">
        <v>3275</v>
      </c>
      <c r="G1564" t="s">
        <v>3257</v>
      </c>
      <c r="H1564" s="33">
        <v>42223</v>
      </c>
      <c r="I1564" s="1">
        <v>54533.59</v>
      </c>
    </row>
    <row r="1565" spans="1:9" x14ac:dyDescent="0.25">
      <c r="A1565" s="3">
        <v>100001535</v>
      </c>
      <c r="B1565" t="s">
        <v>3449</v>
      </c>
      <c r="C1565" t="s">
        <v>3305</v>
      </c>
      <c r="D1565" t="s">
        <v>3259</v>
      </c>
      <c r="E1565">
        <v>39</v>
      </c>
      <c r="F1565" t="s">
        <v>3275</v>
      </c>
      <c r="G1565" t="s">
        <v>3281</v>
      </c>
      <c r="H1565" s="33">
        <v>42223</v>
      </c>
      <c r="I1565" s="1">
        <v>21204.79</v>
      </c>
    </row>
    <row r="1566" spans="1:9" x14ac:dyDescent="0.25">
      <c r="A1566" s="3">
        <v>100001536</v>
      </c>
      <c r="B1566" t="s">
        <v>3370</v>
      </c>
      <c r="C1566" t="s">
        <v>3537</v>
      </c>
      <c r="D1566" t="s">
        <v>3259</v>
      </c>
      <c r="E1566">
        <v>45</v>
      </c>
      <c r="F1566" t="s">
        <v>3275</v>
      </c>
      <c r="G1566" t="s">
        <v>3281</v>
      </c>
      <c r="H1566" s="33">
        <v>42223</v>
      </c>
      <c r="I1566" s="1">
        <v>18027.52</v>
      </c>
    </row>
    <row r="1567" spans="1:9" x14ac:dyDescent="0.25">
      <c r="A1567" s="3">
        <v>100001537</v>
      </c>
      <c r="B1567" t="s">
        <v>3505</v>
      </c>
      <c r="C1567" t="s">
        <v>3474</v>
      </c>
      <c r="D1567" t="s">
        <v>3259</v>
      </c>
      <c r="E1567">
        <v>26</v>
      </c>
      <c r="F1567" t="s">
        <v>3275</v>
      </c>
      <c r="G1567" t="s">
        <v>3281</v>
      </c>
      <c r="H1567" s="33">
        <v>42223</v>
      </c>
      <c r="I1567" s="1">
        <v>8708.57</v>
      </c>
    </row>
    <row r="1568" spans="1:9" x14ac:dyDescent="0.25">
      <c r="A1568" s="3">
        <v>100001540</v>
      </c>
      <c r="B1568" t="s">
        <v>3283</v>
      </c>
      <c r="C1568" t="s">
        <v>3568</v>
      </c>
      <c r="D1568" t="s">
        <v>3259</v>
      </c>
      <c r="E1568">
        <v>33</v>
      </c>
      <c r="F1568" t="s">
        <v>3275</v>
      </c>
      <c r="G1568" t="s">
        <v>3265</v>
      </c>
      <c r="H1568" s="33">
        <v>42224</v>
      </c>
      <c r="I1568" s="1">
        <v>18305.03</v>
      </c>
    </row>
    <row r="1569" spans="1:9" x14ac:dyDescent="0.25">
      <c r="A1569" s="3">
        <v>100001541</v>
      </c>
      <c r="B1569" t="s">
        <v>3575</v>
      </c>
      <c r="C1569" t="s">
        <v>3373</v>
      </c>
      <c r="D1569" t="s">
        <v>3259</v>
      </c>
      <c r="E1569">
        <v>30</v>
      </c>
      <c r="F1569" t="s">
        <v>3275</v>
      </c>
      <c r="G1569" t="s">
        <v>3265</v>
      </c>
      <c r="H1569" s="33">
        <v>42224</v>
      </c>
      <c r="I1569" s="1">
        <v>83041.14</v>
      </c>
    </row>
    <row r="1570" spans="1:9" x14ac:dyDescent="0.25">
      <c r="A1570" s="3">
        <v>100001542</v>
      </c>
      <c r="B1570" t="s">
        <v>3419</v>
      </c>
      <c r="C1570" t="s">
        <v>3365</v>
      </c>
      <c r="D1570" t="s">
        <v>3266</v>
      </c>
      <c r="E1570">
        <v>30</v>
      </c>
      <c r="F1570" t="s">
        <v>3275</v>
      </c>
      <c r="G1570" t="s">
        <v>3265</v>
      </c>
      <c r="H1570" s="33">
        <v>42224</v>
      </c>
      <c r="I1570" s="1">
        <v>86591.86</v>
      </c>
    </row>
    <row r="1571" spans="1:9" x14ac:dyDescent="0.25">
      <c r="A1571" s="3">
        <v>100001543</v>
      </c>
      <c r="B1571" t="s">
        <v>3416</v>
      </c>
      <c r="C1571" t="s">
        <v>3393</v>
      </c>
      <c r="D1571" t="s">
        <v>3259</v>
      </c>
      <c r="E1571">
        <v>26</v>
      </c>
      <c r="F1571" t="s">
        <v>3275</v>
      </c>
      <c r="G1571" t="s">
        <v>3281</v>
      </c>
      <c r="H1571" s="33">
        <v>42224</v>
      </c>
      <c r="I1571" s="1">
        <v>12883.77</v>
      </c>
    </row>
    <row r="1572" spans="1:9" x14ac:dyDescent="0.25">
      <c r="A1572" s="3">
        <v>100001544</v>
      </c>
      <c r="B1572" t="s">
        <v>3465</v>
      </c>
      <c r="C1572" t="s">
        <v>3477</v>
      </c>
      <c r="D1572" t="s">
        <v>3266</v>
      </c>
      <c r="E1572">
        <v>25</v>
      </c>
      <c r="F1572" t="s">
        <v>3275</v>
      </c>
      <c r="G1572" t="s">
        <v>3281</v>
      </c>
      <c r="H1572" s="33">
        <v>42224</v>
      </c>
      <c r="I1572" s="1">
        <v>45618.61</v>
      </c>
    </row>
    <row r="1573" spans="1:9" x14ac:dyDescent="0.25">
      <c r="A1573" s="3">
        <v>100001545</v>
      </c>
      <c r="B1573" t="s">
        <v>3363</v>
      </c>
      <c r="C1573" t="s">
        <v>3514</v>
      </c>
      <c r="D1573" t="s">
        <v>3259</v>
      </c>
      <c r="E1573">
        <v>30</v>
      </c>
      <c r="F1573" t="s">
        <v>3275</v>
      </c>
      <c r="G1573" t="s">
        <v>3281</v>
      </c>
      <c r="H1573" s="33">
        <v>42224</v>
      </c>
      <c r="I1573" s="1">
        <v>38121.480000000003</v>
      </c>
    </row>
    <row r="1574" spans="1:9" x14ac:dyDescent="0.25">
      <c r="A1574" s="3">
        <v>100001546</v>
      </c>
      <c r="B1574" t="s">
        <v>3475</v>
      </c>
      <c r="C1574" t="s">
        <v>3299</v>
      </c>
      <c r="D1574" t="s">
        <v>3266</v>
      </c>
      <c r="E1574">
        <v>37</v>
      </c>
      <c r="F1574" t="s">
        <v>3275</v>
      </c>
      <c r="G1574" t="s">
        <v>3281</v>
      </c>
      <c r="H1574" s="33">
        <v>42224</v>
      </c>
      <c r="I1574" s="1">
        <v>7467.05</v>
      </c>
    </row>
    <row r="1575" spans="1:9" x14ac:dyDescent="0.25">
      <c r="A1575" s="3">
        <v>100001547</v>
      </c>
      <c r="B1575" t="s">
        <v>3419</v>
      </c>
      <c r="C1575" t="s">
        <v>3325</v>
      </c>
      <c r="D1575" t="s">
        <v>3266</v>
      </c>
      <c r="E1575">
        <v>38</v>
      </c>
      <c r="F1575" t="s">
        <v>3275</v>
      </c>
      <c r="G1575" t="s">
        <v>3265</v>
      </c>
      <c r="H1575" s="33">
        <v>42224</v>
      </c>
      <c r="I1575" s="1">
        <v>80338.649999999994</v>
      </c>
    </row>
    <row r="1576" spans="1:9" x14ac:dyDescent="0.25">
      <c r="A1576" s="3">
        <v>100001548</v>
      </c>
      <c r="B1576" t="s">
        <v>3478</v>
      </c>
      <c r="C1576" t="s">
        <v>3580</v>
      </c>
      <c r="D1576" t="s">
        <v>3266</v>
      </c>
      <c r="E1576">
        <v>35</v>
      </c>
      <c r="F1576" t="s">
        <v>3275</v>
      </c>
      <c r="G1576" t="s">
        <v>3257</v>
      </c>
      <c r="H1576" s="33">
        <v>42224</v>
      </c>
      <c r="I1576" s="1">
        <v>87960.01</v>
      </c>
    </row>
    <row r="1577" spans="1:9" x14ac:dyDescent="0.25">
      <c r="A1577" s="3">
        <v>100001552</v>
      </c>
      <c r="B1577" t="s">
        <v>3564</v>
      </c>
      <c r="C1577" t="s">
        <v>3402</v>
      </c>
      <c r="D1577" t="s">
        <v>3266</v>
      </c>
      <c r="E1577">
        <v>36</v>
      </c>
      <c r="F1577" t="s">
        <v>3275</v>
      </c>
      <c r="G1577" t="s">
        <v>3257</v>
      </c>
      <c r="H1577" s="33">
        <v>42225</v>
      </c>
      <c r="I1577" s="1">
        <v>23247.17</v>
      </c>
    </row>
    <row r="1578" spans="1:9" x14ac:dyDescent="0.25">
      <c r="A1578" s="3">
        <v>100001553</v>
      </c>
      <c r="B1578" t="s">
        <v>3467</v>
      </c>
      <c r="C1578" t="s">
        <v>3525</v>
      </c>
      <c r="D1578" t="s">
        <v>3259</v>
      </c>
      <c r="E1578">
        <v>44</v>
      </c>
      <c r="F1578" t="s">
        <v>3275</v>
      </c>
      <c r="G1578" t="s">
        <v>3257</v>
      </c>
      <c r="H1578" s="33">
        <v>42225</v>
      </c>
      <c r="I1578" s="1">
        <v>10912.78</v>
      </c>
    </row>
    <row r="1579" spans="1:9" x14ac:dyDescent="0.25">
      <c r="A1579" s="3">
        <v>100001554</v>
      </c>
      <c r="B1579" t="s">
        <v>3317</v>
      </c>
      <c r="C1579" t="s">
        <v>3464</v>
      </c>
      <c r="D1579" t="s">
        <v>3259</v>
      </c>
      <c r="E1579">
        <v>34</v>
      </c>
      <c r="F1579" t="s">
        <v>3275</v>
      </c>
      <c r="G1579" t="s">
        <v>3281</v>
      </c>
      <c r="H1579" s="33">
        <v>42225</v>
      </c>
      <c r="I1579" s="1">
        <v>94732.96</v>
      </c>
    </row>
    <row r="1580" spans="1:9" x14ac:dyDescent="0.25">
      <c r="A1580" s="3">
        <v>100001555</v>
      </c>
      <c r="B1580" t="s">
        <v>3538</v>
      </c>
      <c r="C1580" t="s">
        <v>3489</v>
      </c>
      <c r="D1580" t="s">
        <v>3259</v>
      </c>
      <c r="E1580">
        <v>47</v>
      </c>
      <c r="F1580" t="s">
        <v>3275</v>
      </c>
      <c r="G1580" t="s">
        <v>3265</v>
      </c>
      <c r="H1580" s="33">
        <v>42225</v>
      </c>
      <c r="I1580" s="1">
        <v>26891.41</v>
      </c>
    </row>
    <row r="1581" spans="1:9" x14ac:dyDescent="0.25">
      <c r="A1581" s="3">
        <v>100001556</v>
      </c>
      <c r="B1581" t="s">
        <v>3389</v>
      </c>
      <c r="C1581" t="s">
        <v>3509</v>
      </c>
      <c r="D1581" t="s">
        <v>3266</v>
      </c>
      <c r="E1581">
        <v>25</v>
      </c>
      <c r="F1581" t="s">
        <v>3275</v>
      </c>
      <c r="G1581" t="s">
        <v>3281</v>
      </c>
      <c r="H1581" s="33">
        <v>42225</v>
      </c>
      <c r="I1581" s="1">
        <v>66105.55</v>
      </c>
    </row>
    <row r="1582" spans="1:9" x14ac:dyDescent="0.25">
      <c r="A1582" s="3">
        <v>100001557</v>
      </c>
      <c r="B1582" t="s">
        <v>3441</v>
      </c>
      <c r="C1582" t="s">
        <v>3499</v>
      </c>
      <c r="D1582" t="s">
        <v>3259</v>
      </c>
      <c r="E1582">
        <v>29</v>
      </c>
      <c r="F1582" t="s">
        <v>3275</v>
      </c>
      <c r="G1582" t="s">
        <v>3281</v>
      </c>
      <c r="H1582" s="33">
        <v>42225</v>
      </c>
      <c r="I1582" s="1">
        <v>2987.04</v>
      </c>
    </row>
    <row r="1583" spans="1:9" x14ac:dyDescent="0.25">
      <c r="A1583" s="3">
        <v>100001558</v>
      </c>
      <c r="B1583" t="s">
        <v>3326</v>
      </c>
      <c r="C1583" t="s">
        <v>3431</v>
      </c>
      <c r="D1583" t="s">
        <v>3266</v>
      </c>
      <c r="E1583">
        <v>37</v>
      </c>
      <c r="F1583" t="s">
        <v>3275</v>
      </c>
      <c r="G1583" t="s">
        <v>3281</v>
      </c>
      <c r="H1583" s="33">
        <v>42225</v>
      </c>
      <c r="I1583" s="1">
        <v>60167.62</v>
      </c>
    </row>
    <row r="1584" spans="1:9" x14ac:dyDescent="0.25">
      <c r="A1584" s="3">
        <v>100001559</v>
      </c>
      <c r="B1584" t="s">
        <v>3528</v>
      </c>
      <c r="C1584" t="s">
        <v>3279</v>
      </c>
      <c r="D1584" t="s">
        <v>3259</v>
      </c>
      <c r="E1584">
        <v>46</v>
      </c>
      <c r="F1584" t="s">
        <v>3275</v>
      </c>
      <c r="G1584" t="s">
        <v>3281</v>
      </c>
      <c r="H1584" s="33">
        <v>42225</v>
      </c>
      <c r="I1584" s="1">
        <v>4439.7</v>
      </c>
    </row>
    <row r="1585" spans="1:9" x14ac:dyDescent="0.25">
      <c r="A1585" s="3">
        <v>100001560</v>
      </c>
      <c r="B1585" t="s">
        <v>3421</v>
      </c>
      <c r="C1585" t="s">
        <v>3555</v>
      </c>
      <c r="D1585" t="s">
        <v>3266</v>
      </c>
      <c r="E1585">
        <v>35</v>
      </c>
      <c r="F1585" t="s">
        <v>3275</v>
      </c>
      <c r="G1585" t="s">
        <v>3281</v>
      </c>
      <c r="H1585" s="33">
        <v>42225</v>
      </c>
      <c r="I1585" s="1">
        <v>26366.52</v>
      </c>
    </row>
    <row r="1586" spans="1:9" x14ac:dyDescent="0.25">
      <c r="A1586" s="3">
        <v>100001565</v>
      </c>
      <c r="B1586" t="s">
        <v>3291</v>
      </c>
      <c r="C1586" t="s">
        <v>3296</v>
      </c>
      <c r="D1586" t="s">
        <v>3266</v>
      </c>
      <c r="E1586">
        <v>39</v>
      </c>
      <c r="F1586" t="s">
        <v>3275</v>
      </c>
      <c r="G1586" t="s">
        <v>3281</v>
      </c>
      <c r="H1586" s="33">
        <v>42226</v>
      </c>
      <c r="I1586" s="1">
        <v>68694.44</v>
      </c>
    </row>
    <row r="1587" spans="1:9" x14ac:dyDescent="0.25">
      <c r="A1587" s="3">
        <v>100001566</v>
      </c>
      <c r="B1587" t="s">
        <v>3417</v>
      </c>
      <c r="C1587" t="s">
        <v>3358</v>
      </c>
      <c r="D1587" t="s">
        <v>3266</v>
      </c>
      <c r="E1587">
        <v>40</v>
      </c>
      <c r="F1587" t="s">
        <v>3275</v>
      </c>
      <c r="G1587" t="s">
        <v>3281</v>
      </c>
      <c r="H1587" s="33">
        <v>42226</v>
      </c>
      <c r="I1587" s="1">
        <v>85043.83</v>
      </c>
    </row>
    <row r="1588" spans="1:9" x14ac:dyDescent="0.25">
      <c r="A1588" s="3">
        <v>100001579</v>
      </c>
      <c r="B1588" t="s">
        <v>3446</v>
      </c>
      <c r="C1588" t="s">
        <v>3375</v>
      </c>
      <c r="D1588" t="s">
        <v>3259</v>
      </c>
      <c r="E1588">
        <v>43</v>
      </c>
      <c r="F1588" t="s">
        <v>3275</v>
      </c>
      <c r="G1588" t="s">
        <v>3257</v>
      </c>
      <c r="H1588" s="33">
        <v>42227</v>
      </c>
      <c r="I1588" s="1">
        <v>36109.269999999997</v>
      </c>
    </row>
    <row r="1589" spans="1:9" x14ac:dyDescent="0.25">
      <c r="A1589" s="3">
        <v>100001580</v>
      </c>
      <c r="B1589" t="s">
        <v>3471</v>
      </c>
      <c r="C1589" t="s">
        <v>3392</v>
      </c>
      <c r="D1589" t="s">
        <v>3266</v>
      </c>
      <c r="E1589">
        <v>36</v>
      </c>
      <c r="F1589" t="s">
        <v>3275</v>
      </c>
      <c r="G1589" t="s">
        <v>3281</v>
      </c>
      <c r="H1589" s="33">
        <v>42227</v>
      </c>
      <c r="I1589" s="1">
        <v>7039.42</v>
      </c>
    </row>
    <row r="1590" spans="1:9" x14ac:dyDescent="0.25">
      <c r="A1590" s="3">
        <v>100001581</v>
      </c>
      <c r="B1590" t="s">
        <v>3439</v>
      </c>
      <c r="C1590" t="s">
        <v>3260</v>
      </c>
      <c r="D1590" t="s">
        <v>3266</v>
      </c>
      <c r="E1590">
        <v>40</v>
      </c>
      <c r="F1590" t="s">
        <v>3275</v>
      </c>
      <c r="G1590" t="s">
        <v>3265</v>
      </c>
      <c r="H1590" s="33">
        <v>42227</v>
      </c>
      <c r="I1590" s="1">
        <v>27602.78</v>
      </c>
    </row>
    <row r="1591" spans="1:9" x14ac:dyDescent="0.25">
      <c r="A1591" s="3">
        <v>100001582</v>
      </c>
      <c r="B1591" t="s">
        <v>3280</v>
      </c>
      <c r="C1591" t="s">
        <v>3319</v>
      </c>
      <c r="D1591" t="s">
        <v>3266</v>
      </c>
      <c r="E1591">
        <v>43</v>
      </c>
      <c r="F1591" t="s">
        <v>3275</v>
      </c>
      <c r="G1591" t="s">
        <v>3281</v>
      </c>
      <c r="H1591" s="33">
        <v>42227</v>
      </c>
      <c r="I1591" s="1">
        <v>36694.01</v>
      </c>
    </row>
    <row r="1592" spans="1:9" x14ac:dyDescent="0.25">
      <c r="A1592" s="3">
        <v>100001583</v>
      </c>
      <c r="B1592" t="s">
        <v>3500</v>
      </c>
      <c r="C1592" t="s">
        <v>3422</v>
      </c>
      <c r="D1592" t="s">
        <v>3259</v>
      </c>
      <c r="E1592">
        <v>36</v>
      </c>
      <c r="F1592" t="s">
        <v>3275</v>
      </c>
      <c r="G1592" t="s">
        <v>3281</v>
      </c>
      <c r="H1592" s="33">
        <v>42227</v>
      </c>
      <c r="I1592" s="1">
        <v>3374.77</v>
      </c>
    </row>
    <row r="1593" spans="1:9" x14ac:dyDescent="0.25">
      <c r="A1593" s="3">
        <v>100001584</v>
      </c>
      <c r="B1593" t="s">
        <v>3311</v>
      </c>
      <c r="C1593" t="s">
        <v>3418</v>
      </c>
      <c r="D1593" t="s">
        <v>3259</v>
      </c>
      <c r="E1593">
        <v>33</v>
      </c>
      <c r="F1593" t="s">
        <v>3275</v>
      </c>
      <c r="G1593" t="s">
        <v>3281</v>
      </c>
      <c r="H1593" s="33">
        <v>42227</v>
      </c>
      <c r="I1593" s="1">
        <v>35607.629999999997</v>
      </c>
    </row>
    <row r="1594" spans="1:9" x14ac:dyDescent="0.25">
      <c r="A1594" s="3">
        <v>100001592</v>
      </c>
      <c r="B1594" t="s">
        <v>3455</v>
      </c>
      <c r="C1594" t="s">
        <v>3519</v>
      </c>
      <c r="D1594" t="s">
        <v>3259</v>
      </c>
      <c r="E1594">
        <v>32</v>
      </c>
      <c r="F1594" t="s">
        <v>3275</v>
      </c>
      <c r="G1594" t="s">
        <v>3281</v>
      </c>
      <c r="H1594" s="33">
        <v>42228</v>
      </c>
      <c r="I1594" s="1">
        <v>32344.1</v>
      </c>
    </row>
    <row r="1595" spans="1:9" x14ac:dyDescent="0.25">
      <c r="A1595" s="3">
        <v>100001593</v>
      </c>
      <c r="B1595" t="s">
        <v>3268</v>
      </c>
      <c r="C1595" t="s">
        <v>3325</v>
      </c>
      <c r="D1595" t="s">
        <v>3266</v>
      </c>
      <c r="E1595">
        <v>36</v>
      </c>
      <c r="F1595" t="s">
        <v>3275</v>
      </c>
      <c r="G1595" t="s">
        <v>3281</v>
      </c>
      <c r="H1595" s="33">
        <v>42228</v>
      </c>
      <c r="I1595" s="1">
        <v>29876.68</v>
      </c>
    </row>
    <row r="1596" spans="1:9" x14ac:dyDescent="0.25">
      <c r="A1596" s="3">
        <v>100001594</v>
      </c>
      <c r="B1596" t="s">
        <v>3553</v>
      </c>
      <c r="C1596" t="s">
        <v>3407</v>
      </c>
      <c r="D1596" t="s">
        <v>3266</v>
      </c>
      <c r="E1596">
        <v>47</v>
      </c>
      <c r="F1596" t="s">
        <v>3275</v>
      </c>
      <c r="G1596" t="s">
        <v>3281</v>
      </c>
      <c r="H1596" s="33">
        <v>42228</v>
      </c>
      <c r="I1596" s="1">
        <v>86222.34</v>
      </c>
    </row>
    <row r="1597" spans="1:9" x14ac:dyDescent="0.25">
      <c r="A1597" s="3">
        <v>100001595</v>
      </c>
      <c r="B1597" t="s">
        <v>3320</v>
      </c>
      <c r="C1597" t="s">
        <v>3286</v>
      </c>
      <c r="D1597" t="s">
        <v>3266</v>
      </c>
      <c r="E1597">
        <v>40</v>
      </c>
      <c r="F1597" t="s">
        <v>3275</v>
      </c>
      <c r="G1597" t="s">
        <v>3257</v>
      </c>
      <c r="H1597" s="33">
        <v>42228</v>
      </c>
      <c r="I1597" s="1">
        <v>13612.39</v>
      </c>
    </row>
    <row r="1598" spans="1:9" x14ac:dyDescent="0.25">
      <c r="A1598" s="3">
        <v>100001596</v>
      </c>
      <c r="B1598" t="s">
        <v>3448</v>
      </c>
      <c r="C1598" t="s">
        <v>3296</v>
      </c>
      <c r="D1598" t="s">
        <v>3266</v>
      </c>
      <c r="E1598">
        <v>29</v>
      </c>
      <c r="F1598" t="s">
        <v>3275</v>
      </c>
      <c r="G1598" t="s">
        <v>3281</v>
      </c>
      <c r="H1598" s="33">
        <v>42228</v>
      </c>
      <c r="I1598" s="1">
        <v>53197.64</v>
      </c>
    </row>
    <row r="1599" spans="1:9" x14ac:dyDescent="0.25">
      <c r="A1599" s="3">
        <v>100001601</v>
      </c>
      <c r="B1599" t="s">
        <v>3270</v>
      </c>
      <c r="C1599" t="s">
        <v>3290</v>
      </c>
      <c r="D1599" t="s">
        <v>3259</v>
      </c>
      <c r="E1599">
        <v>40</v>
      </c>
      <c r="F1599" t="s">
        <v>3275</v>
      </c>
      <c r="G1599" t="s">
        <v>3281</v>
      </c>
      <c r="H1599" s="33">
        <v>42229</v>
      </c>
      <c r="I1599" s="1">
        <v>48998.080000000002</v>
      </c>
    </row>
    <row r="1600" spans="1:9" x14ac:dyDescent="0.25">
      <c r="A1600" s="3">
        <v>100001602</v>
      </c>
      <c r="B1600" t="s">
        <v>3302</v>
      </c>
      <c r="C1600" t="s">
        <v>3342</v>
      </c>
      <c r="D1600" t="s">
        <v>3266</v>
      </c>
      <c r="E1600">
        <v>39</v>
      </c>
      <c r="F1600" t="s">
        <v>3275</v>
      </c>
      <c r="G1600" t="s">
        <v>3265</v>
      </c>
      <c r="H1600" s="33">
        <v>42229</v>
      </c>
      <c r="I1600" s="1">
        <v>21827.119999999999</v>
      </c>
    </row>
    <row r="1601" spans="1:9" x14ac:dyDescent="0.25">
      <c r="A1601" s="3">
        <v>100001603</v>
      </c>
      <c r="B1601" t="s">
        <v>3323</v>
      </c>
      <c r="C1601" t="s">
        <v>3558</v>
      </c>
      <c r="D1601" t="s">
        <v>3259</v>
      </c>
      <c r="E1601">
        <v>42</v>
      </c>
      <c r="F1601" t="s">
        <v>3275</v>
      </c>
      <c r="G1601" t="s">
        <v>3281</v>
      </c>
      <c r="H1601" s="33">
        <v>42229</v>
      </c>
      <c r="I1601" s="1">
        <v>96088.41</v>
      </c>
    </row>
    <row r="1602" spans="1:9" x14ac:dyDescent="0.25">
      <c r="A1602" s="3">
        <v>100001604</v>
      </c>
      <c r="B1602" t="s">
        <v>3383</v>
      </c>
      <c r="C1602" t="s">
        <v>3477</v>
      </c>
      <c r="D1602" t="s">
        <v>3266</v>
      </c>
      <c r="E1602">
        <v>37</v>
      </c>
      <c r="F1602" t="s">
        <v>3275</v>
      </c>
      <c r="G1602" t="s">
        <v>3265</v>
      </c>
      <c r="H1602" s="33">
        <v>42229</v>
      </c>
      <c r="I1602" s="1">
        <v>89906.69</v>
      </c>
    </row>
    <row r="1603" spans="1:9" x14ac:dyDescent="0.25">
      <c r="A1603" s="3">
        <v>100001605</v>
      </c>
      <c r="B1603" t="s">
        <v>3562</v>
      </c>
      <c r="C1603" t="s">
        <v>3508</v>
      </c>
      <c r="D1603" t="s">
        <v>3266</v>
      </c>
      <c r="E1603">
        <v>27</v>
      </c>
      <c r="F1603" t="s">
        <v>3275</v>
      </c>
      <c r="G1603" t="s">
        <v>3265</v>
      </c>
      <c r="H1603" s="33">
        <v>42229</v>
      </c>
      <c r="I1603" s="1">
        <v>34178.68</v>
      </c>
    </row>
    <row r="1604" spans="1:9" x14ac:dyDescent="0.25">
      <c r="A1604" s="3">
        <v>100001606</v>
      </c>
      <c r="B1604" t="s">
        <v>3500</v>
      </c>
      <c r="C1604" t="s">
        <v>3349</v>
      </c>
      <c r="D1604" t="s">
        <v>3259</v>
      </c>
      <c r="E1604">
        <v>36</v>
      </c>
      <c r="F1604" t="s">
        <v>3275</v>
      </c>
      <c r="G1604" t="s">
        <v>3281</v>
      </c>
      <c r="H1604" s="33">
        <v>42229</v>
      </c>
      <c r="I1604" s="1">
        <v>64281.78</v>
      </c>
    </row>
    <row r="1605" spans="1:9" x14ac:dyDescent="0.25">
      <c r="A1605" s="3">
        <v>100001607</v>
      </c>
      <c r="B1605" t="s">
        <v>3308</v>
      </c>
      <c r="C1605" t="s">
        <v>3567</v>
      </c>
      <c r="D1605" t="s">
        <v>3259</v>
      </c>
      <c r="E1605">
        <v>33</v>
      </c>
      <c r="F1605" t="s">
        <v>3275</v>
      </c>
      <c r="G1605" t="s">
        <v>3257</v>
      </c>
      <c r="H1605" s="33">
        <v>42229</v>
      </c>
      <c r="I1605" s="1">
        <v>50819.63</v>
      </c>
    </row>
    <row r="1606" spans="1:9" x14ac:dyDescent="0.25">
      <c r="A1606" s="3">
        <v>100001608</v>
      </c>
      <c r="B1606" t="s">
        <v>3527</v>
      </c>
      <c r="C1606" t="s">
        <v>3279</v>
      </c>
      <c r="D1606" t="s">
        <v>3266</v>
      </c>
      <c r="E1606">
        <v>39</v>
      </c>
      <c r="F1606" t="s">
        <v>3275</v>
      </c>
      <c r="G1606" t="s">
        <v>3281</v>
      </c>
      <c r="H1606" s="33">
        <v>42229</v>
      </c>
      <c r="I1606" s="1">
        <v>44286.239999999998</v>
      </c>
    </row>
    <row r="1607" spans="1:9" x14ac:dyDescent="0.25">
      <c r="A1607" s="3">
        <v>100001615</v>
      </c>
      <c r="B1607" t="s">
        <v>3579</v>
      </c>
      <c r="C1607" t="s">
        <v>3517</v>
      </c>
      <c r="D1607" t="s">
        <v>3266</v>
      </c>
      <c r="E1607">
        <v>32</v>
      </c>
      <c r="F1607" t="s">
        <v>3275</v>
      </c>
      <c r="G1607" t="s">
        <v>3265</v>
      </c>
      <c r="H1607" s="33">
        <v>42230</v>
      </c>
      <c r="I1607" s="1">
        <v>71324.350000000006</v>
      </c>
    </row>
    <row r="1608" spans="1:9" x14ac:dyDescent="0.25">
      <c r="A1608" s="3">
        <v>100001616</v>
      </c>
      <c r="B1608" t="s">
        <v>3352</v>
      </c>
      <c r="C1608" t="s">
        <v>3535</v>
      </c>
      <c r="D1608" t="s">
        <v>3266</v>
      </c>
      <c r="E1608">
        <v>25</v>
      </c>
      <c r="F1608" t="s">
        <v>3275</v>
      </c>
      <c r="G1608" t="s">
        <v>3281</v>
      </c>
      <c r="H1608" s="33">
        <v>42230</v>
      </c>
      <c r="I1608" s="1">
        <v>42773.9</v>
      </c>
    </row>
    <row r="1609" spans="1:9" x14ac:dyDescent="0.25">
      <c r="A1609" s="3">
        <v>100001617</v>
      </c>
      <c r="B1609" t="s">
        <v>3479</v>
      </c>
      <c r="C1609" t="s">
        <v>3474</v>
      </c>
      <c r="D1609" t="s">
        <v>3266</v>
      </c>
      <c r="E1609">
        <v>36</v>
      </c>
      <c r="F1609" t="s">
        <v>3275</v>
      </c>
      <c r="G1609" t="s">
        <v>3281</v>
      </c>
      <c r="H1609" s="33">
        <v>42230</v>
      </c>
      <c r="I1609" s="1">
        <v>57272.58</v>
      </c>
    </row>
    <row r="1610" spans="1:9" x14ac:dyDescent="0.25">
      <c r="A1610" s="3">
        <v>100001618</v>
      </c>
      <c r="B1610" t="s">
        <v>3300</v>
      </c>
      <c r="C1610" t="s">
        <v>3305</v>
      </c>
      <c r="D1610" t="s">
        <v>3259</v>
      </c>
      <c r="E1610">
        <v>26</v>
      </c>
      <c r="F1610" t="s">
        <v>3275</v>
      </c>
      <c r="G1610" t="s">
        <v>3265</v>
      </c>
      <c r="H1610" s="33">
        <v>42230</v>
      </c>
      <c r="I1610" s="1">
        <v>64330.34</v>
      </c>
    </row>
    <row r="1611" spans="1:9" x14ac:dyDescent="0.25">
      <c r="A1611" s="3">
        <v>100001619</v>
      </c>
      <c r="B1611" t="s">
        <v>3344</v>
      </c>
      <c r="C1611" t="s">
        <v>3468</v>
      </c>
      <c r="D1611" t="s">
        <v>3266</v>
      </c>
      <c r="E1611">
        <v>28</v>
      </c>
      <c r="F1611" t="s">
        <v>3275</v>
      </c>
      <c r="G1611" t="s">
        <v>3281</v>
      </c>
      <c r="H1611" s="33">
        <v>42230</v>
      </c>
      <c r="I1611" s="1">
        <v>14786.28</v>
      </c>
    </row>
    <row r="1612" spans="1:9" x14ac:dyDescent="0.25">
      <c r="A1612" s="3">
        <v>100001620</v>
      </c>
      <c r="B1612" t="s">
        <v>3497</v>
      </c>
      <c r="C1612" t="s">
        <v>3362</v>
      </c>
      <c r="D1612" t="s">
        <v>3266</v>
      </c>
      <c r="E1612">
        <v>41</v>
      </c>
      <c r="F1612" t="s">
        <v>3275</v>
      </c>
      <c r="G1612" t="s">
        <v>3257</v>
      </c>
      <c r="H1612" s="33">
        <v>42230</v>
      </c>
      <c r="I1612" s="1">
        <v>12978.24</v>
      </c>
    </row>
    <row r="1613" spans="1:9" x14ac:dyDescent="0.25">
      <c r="A1613" s="3">
        <v>100001621</v>
      </c>
      <c r="B1613" t="s">
        <v>3317</v>
      </c>
      <c r="C1613" t="s">
        <v>3470</v>
      </c>
      <c r="D1613" t="s">
        <v>3259</v>
      </c>
      <c r="E1613">
        <v>29</v>
      </c>
      <c r="F1613" t="s">
        <v>3275</v>
      </c>
      <c r="G1613" t="s">
        <v>3281</v>
      </c>
      <c r="H1613" s="33">
        <v>42230</v>
      </c>
      <c r="I1613" s="1">
        <v>31044.799999999999</v>
      </c>
    </row>
    <row r="1614" spans="1:9" x14ac:dyDescent="0.25">
      <c r="A1614" s="3">
        <v>100001631</v>
      </c>
      <c r="B1614" t="s">
        <v>3428</v>
      </c>
      <c r="C1614" t="s">
        <v>3298</v>
      </c>
      <c r="D1614" t="s">
        <v>3266</v>
      </c>
      <c r="E1614">
        <v>28</v>
      </c>
      <c r="F1614" t="s">
        <v>3275</v>
      </c>
      <c r="G1614" t="s">
        <v>3281</v>
      </c>
      <c r="H1614" s="33">
        <v>42231</v>
      </c>
      <c r="I1614" s="1">
        <v>17565.509999999998</v>
      </c>
    </row>
    <row r="1615" spans="1:9" x14ac:dyDescent="0.25">
      <c r="A1615" s="3">
        <v>100001632</v>
      </c>
      <c r="B1615" t="s">
        <v>3521</v>
      </c>
      <c r="C1615" t="s">
        <v>3286</v>
      </c>
      <c r="D1615" t="s">
        <v>3266</v>
      </c>
      <c r="E1615">
        <v>28</v>
      </c>
      <c r="F1615" t="s">
        <v>3275</v>
      </c>
      <c r="G1615" t="s">
        <v>3281</v>
      </c>
      <c r="H1615" s="33">
        <v>42231</v>
      </c>
      <c r="I1615" s="1">
        <v>8195.76</v>
      </c>
    </row>
    <row r="1616" spans="1:9" x14ac:dyDescent="0.25">
      <c r="A1616" s="3">
        <v>100001633</v>
      </c>
      <c r="B1616" t="s">
        <v>3525</v>
      </c>
      <c r="C1616" t="s">
        <v>3488</v>
      </c>
      <c r="D1616" t="s">
        <v>3259</v>
      </c>
      <c r="E1616">
        <v>34</v>
      </c>
      <c r="F1616" t="s">
        <v>3275</v>
      </c>
      <c r="G1616" t="s">
        <v>3281</v>
      </c>
      <c r="H1616" s="33">
        <v>42231</v>
      </c>
      <c r="I1616" s="1">
        <v>19053.75</v>
      </c>
    </row>
    <row r="1617" spans="1:9" x14ac:dyDescent="0.25">
      <c r="A1617" s="3">
        <v>100001634</v>
      </c>
      <c r="B1617" t="s">
        <v>3270</v>
      </c>
      <c r="C1617" t="s">
        <v>3405</v>
      </c>
      <c r="D1617" t="s">
        <v>3259</v>
      </c>
      <c r="E1617">
        <v>28</v>
      </c>
      <c r="F1617" t="s">
        <v>3275</v>
      </c>
      <c r="G1617" t="s">
        <v>3281</v>
      </c>
      <c r="H1617" s="33">
        <v>42231</v>
      </c>
      <c r="I1617" s="1">
        <v>8958.39</v>
      </c>
    </row>
    <row r="1618" spans="1:9" x14ac:dyDescent="0.25">
      <c r="A1618" s="3">
        <v>100001635</v>
      </c>
      <c r="B1618" t="s">
        <v>3439</v>
      </c>
      <c r="C1618" t="s">
        <v>3546</v>
      </c>
      <c r="D1618" t="s">
        <v>3266</v>
      </c>
      <c r="E1618">
        <v>34</v>
      </c>
      <c r="F1618" t="s">
        <v>3275</v>
      </c>
      <c r="G1618" t="s">
        <v>3281</v>
      </c>
      <c r="H1618" s="33">
        <v>42231</v>
      </c>
      <c r="I1618" s="1">
        <v>131464.91</v>
      </c>
    </row>
    <row r="1619" spans="1:9" x14ac:dyDescent="0.25">
      <c r="A1619" s="3">
        <v>100001637</v>
      </c>
      <c r="B1619" t="s">
        <v>3409</v>
      </c>
      <c r="C1619" t="s">
        <v>3554</v>
      </c>
      <c r="D1619" t="s">
        <v>3266</v>
      </c>
      <c r="E1619">
        <v>26</v>
      </c>
      <c r="F1619" t="s">
        <v>3275</v>
      </c>
      <c r="G1619" t="s">
        <v>3281</v>
      </c>
      <c r="H1619" s="33">
        <v>42232</v>
      </c>
      <c r="I1619" s="1">
        <v>5526.87</v>
      </c>
    </row>
    <row r="1620" spans="1:9" x14ac:dyDescent="0.25">
      <c r="A1620" s="3">
        <v>100001643</v>
      </c>
      <c r="B1620" t="s">
        <v>3505</v>
      </c>
      <c r="C1620" t="s">
        <v>3407</v>
      </c>
      <c r="D1620" t="s">
        <v>3259</v>
      </c>
      <c r="E1620">
        <v>40</v>
      </c>
      <c r="F1620" t="s">
        <v>3275</v>
      </c>
      <c r="G1620" t="s">
        <v>3281</v>
      </c>
      <c r="H1620" s="33">
        <v>42233</v>
      </c>
      <c r="I1620" s="1">
        <v>61559.53</v>
      </c>
    </row>
    <row r="1621" spans="1:9" x14ac:dyDescent="0.25">
      <c r="A1621" s="3">
        <v>100001644</v>
      </c>
      <c r="B1621" t="s">
        <v>3443</v>
      </c>
      <c r="C1621" t="s">
        <v>3519</v>
      </c>
      <c r="D1621" t="s">
        <v>3266</v>
      </c>
      <c r="E1621">
        <v>41</v>
      </c>
      <c r="F1621" t="s">
        <v>3275</v>
      </c>
      <c r="G1621" t="s">
        <v>3265</v>
      </c>
      <c r="H1621" s="33">
        <v>42233</v>
      </c>
      <c r="I1621" s="1">
        <v>19269.63</v>
      </c>
    </row>
    <row r="1622" spans="1:9" x14ac:dyDescent="0.25">
      <c r="A1622" s="3">
        <v>100001645</v>
      </c>
      <c r="B1622" t="s">
        <v>3562</v>
      </c>
      <c r="C1622" t="s">
        <v>3568</v>
      </c>
      <c r="D1622" t="s">
        <v>3266</v>
      </c>
      <c r="E1622">
        <v>44</v>
      </c>
      <c r="F1622" t="s">
        <v>3275</v>
      </c>
      <c r="G1622" t="s">
        <v>3281</v>
      </c>
      <c r="H1622" s="33">
        <v>42233</v>
      </c>
      <c r="I1622" s="1">
        <v>46153.29</v>
      </c>
    </row>
    <row r="1623" spans="1:9" x14ac:dyDescent="0.25">
      <c r="A1623" s="3">
        <v>100001646</v>
      </c>
      <c r="B1623" t="s">
        <v>3304</v>
      </c>
      <c r="C1623" t="s">
        <v>3369</v>
      </c>
      <c r="D1623" t="s">
        <v>3266</v>
      </c>
      <c r="E1623">
        <v>31</v>
      </c>
      <c r="F1623" t="s">
        <v>3275</v>
      </c>
      <c r="G1623" t="s">
        <v>3281</v>
      </c>
      <c r="H1623" s="33">
        <v>42233</v>
      </c>
      <c r="I1623" s="1">
        <v>45730.02</v>
      </c>
    </row>
    <row r="1624" spans="1:9" x14ac:dyDescent="0.25">
      <c r="A1624" s="3">
        <v>100001653</v>
      </c>
      <c r="B1624" t="s">
        <v>3323</v>
      </c>
      <c r="C1624" t="s">
        <v>3373</v>
      </c>
      <c r="D1624" t="s">
        <v>3259</v>
      </c>
      <c r="E1624">
        <v>35</v>
      </c>
      <c r="F1624" t="s">
        <v>3275</v>
      </c>
      <c r="G1624" t="s">
        <v>3257</v>
      </c>
      <c r="H1624" s="33">
        <v>42234</v>
      </c>
      <c r="I1624" s="1">
        <v>16479.12</v>
      </c>
    </row>
    <row r="1625" spans="1:9" x14ac:dyDescent="0.25">
      <c r="A1625" s="3">
        <v>100001655</v>
      </c>
      <c r="B1625" t="s">
        <v>3516</v>
      </c>
      <c r="C1625" t="s">
        <v>3312</v>
      </c>
      <c r="D1625" t="s">
        <v>3259</v>
      </c>
      <c r="E1625">
        <v>40</v>
      </c>
      <c r="F1625" t="s">
        <v>3275</v>
      </c>
      <c r="G1625" t="s">
        <v>3281</v>
      </c>
      <c r="H1625" s="33">
        <v>42234</v>
      </c>
      <c r="I1625" s="1">
        <v>20906.27</v>
      </c>
    </row>
    <row r="1626" spans="1:9" x14ac:dyDescent="0.25">
      <c r="A1626" s="3">
        <v>100001656</v>
      </c>
      <c r="B1626" t="s">
        <v>3311</v>
      </c>
      <c r="C1626" t="s">
        <v>3447</v>
      </c>
      <c r="D1626" t="s">
        <v>3259</v>
      </c>
      <c r="E1626">
        <v>38</v>
      </c>
      <c r="F1626" t="s">
        <v>3275</v>
      </c>
      <c r="G1626" t="s">
        <v>3281</v>
      </c>
      <c r="H1626" s="33">
        <v>42234</v>
      </c>
      <c r="I1626" s="1">
        <v>52100.59</v>
      </c>
    </row>
    <row r="1627" spans="1:9" x14ac:dyDescent="0.25">
      <c r="A1627" s="3">
        <v>100001657</v>
      </c>
      <c r="B1627" t="s">
        <v>3317</v>
      </c>
      <c r="C1627" t="s">
        <v>3485</v>
      </c>
      <c r="D1627" t="s">
        <v>3259</v>
      </c>
      <c r="E1627">
        <v>30</v>
      </c>
      <c r="F1627" t="s">
        <v>3275</v>
      </c>
      <c r="G1627" t="s">
        <v>3281</v>
      </c>
      <c r="H1627" s="33">
        <v>42234</v>
      </c>
      <c r="I1627" s="1">
        <v>32400.35</v>
      </c>
    </row>
    <row r="1628" spans="1:9" x14ac:dyDescent="0.25">
      <c r="A1628" s="3">
        <v>100001658</v>
      </c>
      <c r="B1628" t="s">
        <v>3539</v>
      </c>
      <c r="C1628" t="s">
        <v>3452</v>
      </c>
      <c r="D1628" t="s">
        <v>3266</v>
      </c>
      <c r="E1628">
        <v>39</v>
      </c>
      <c r="F1628" t="s">
        <v>3275</v>
      </c>
      <c r="G1628" t="s">
        <v>3281</v>
      </c>
      <c r="H1628" s="33">
        <v>42234</v>
      </c>
      <c r="I1628" s="1">
        <v>6904.7</v>
      </c>
    </row>
    <row r="1629" spans="1:9" x14ac:dyDescent="0.25">
      <c r="A1629" s="3">
        <v>100001659</v>
      </c>
      <c r="B1629" t="s">
        <v>3542</v>
      </c>
      <c r="C1629" t="s">
        <v>3513</v>
      </c>
      <c r="D1629" t="s">
        <v>3266</v>
      </c>
      <c r="E1629">
        <v>33</v>
      </c>
      <c r="F1629" t="s">
        <v>3275</v>
      </c>
      <c r="G1629" t="s">
        <v>3257</v>
      </c>
      <c r="H1629" s="33">
        <v>42234</v>
      </c>
      <c r="I1629" s="1">
        <v>19416.330000000002</v>
      </c>
    </row>
    <row r="1630" spans="1:9" x14ac:dyDescent="0.25">
      <c r="A1630" s="3">
        <v>100001660</v>
      </c>
      <c r="B1630" t="s">
        <v>3441</v>
      </c>
      <c r="C1630" t="s">
        <v>3364</v>
      </c>
      <c r="D1630" t="s">
        <v>3259</v>
      </c>
      <c r="E1630">
        <v>40</v>
      </c>
      <c r="F1630" t="s">
        <v>3275</v>
      </c>
      <c r="G1630" t="s">
        <v>3281</v>
      </c>
      <c r="H1630" s="33">
        <v>42234</v>
      </c>
      <c r="I1630" s="1">
        <v>80678.36</v>
      </c>
    </row>
    <row r="1631" spans="1:9" x14ac:dyDescent="0.25">
      <c r="A1631" s="3">
        <v>100001661</v>
      </c>
      <c r="B1631" t="s">
        <v>3523</v>
      </c>
      <c r="C1631" t="s">
        <v>3279</v>
      </c>
      <c r="D1631" t="s">
        <v>3259</v>
      </c>
      <c r="E1631">
        <v>26</v>
      </c>
      <c r="F1631" t="s">
        <v>3275</v>
      </c>
      <c r="G1631" t="s">
        <v>3281</v>
      </c>
      <c r="H1631" s="33">
        <v>42234</v>
      </c>
      <c r="I1631" s="1">
        <v>12604.91</v>
      </c>
    </row>
    <row r="1632" spans="1:9" x14ac:dyDescent="0.25">
      <c r="A1632" s="3">
        <v>100001672</v>
      </c>
      <c r="B1632" t="s">
        <v>3397</v>
      </c>
      <c r="C1632" t="s">
        <v>3310</v>
      </c>
      <c r="D1632" t="s">
        <v>3266</v>
      </c>
      <c r="E1632">
        <v>45</v>
      </c>
      <c r="F1632" t="s">
        <v>3275</v>
      </c>
      <c r="G1632" t="s">
        <v>3281</v>
      </c>
      <c r="H1632" s="33">
        <v>42236</v>
      </c>
      <c r="I1632" s="1">
        <v>20228.5</v>
      </c>
    </row>
    <row r="1633" spans="1:9" x14ac:dyDescent="0.25">
      <c r="A1633" s="3">
        <v>100001673</v>
      </c>
      <c r="B1633" t="s">
        <v>3341</v>
      </c>
      <c r="C1633" t="s">
        <v>3391</v>
      </c>
      <c r="D1633" t="s">
        <v>3259</v>
      </c>
      <c r="E1633">
        <v>39</v>
      </c>
      <c r="F1633" t="s">
        <v>3275</v>
      </c>
      <c r="G1633" t="s">
        <v>3281</v>
      </c>
      <c r="H1633" s="33">
        <v>42236</v>
      </c>
      <c r="I1633" s="1">
        <v>10188.530000000001</v>
      </c>
    </row>
    <row r="1634" spans="1:9" x14ac:dyDescent="0.25">
      <c r="A1634" s="3">
        <v>100001674</v>
      </c>
      <c r="B1634" t="s">
        <v>3434</v>
      </c>
      <c r="C1634" t="s">
        <v>3501</v>
      </c>
      <c r="D1634" t="s">
        <v>3266</v>
      </c>
      <c r="E1634">
        <v>46</v>
      </c>
      <c r="F1634" t="s">
        <v>3275</v>
      </c>
      <c r="G1634" t="s">
        <v>3281</v>
      </c>
      <c r="H1634" s="33">
        <v>42236</v>
      </c>
      <c r="I1634" s="1">
        <v>7003.01</v>
      </c>
    </row>
    <row r="1635" spans="1:9" x14ac:dyDescent="0.25">
      <c r="A1635" s="3">
        <v>100001675</v>
      </c>
      <c r="B1635" t="s">
        <v>3579</v>
      </c>
      <c r="C1635" t="s">
        <v>3355</v>
      </c>
      <c r="D1635" t="s">
        <v>3266</v>
      </c>
      <c r="E1635">
        <v>42</v>
      </c>
      <c r="F1635" t="s">
        <v>3275</v>
      </c>
      <c r="G1635" t="s">
        <v>3265</v>
      </c>
      <c r="H1635" s="33">
        <v>42236</v>
      </c>
      <c r="I1635" s="1">
        <v>19699.45</v>
      </c>
    </row>
    <row r="1636" spans="1:9" x14ac:dyDescent="0.25">
      <c r="A1636" s="3">
        <v>100001676</v>
      </c>
      <c r="B1636" t="s">
        <v>3553</v>
      </c>
      <c r="C1636" t="s">
        <v>3566</v>
      </c>
      <c r="D1636" t="s">
        <v>3266</v>
      </c>
      <c r="E1636">
        <v>27</v>
      </c>
      <c r="F1636" t="s">
        <v>3275</v>
      </c>
      <c r="G1636" t="s">
        <v>3257</v>
      </c>
      <c r="H1636" s="33">
        <v>42236</v>
      </c>
      <c r="I1636" s="1">
        <v>32313.23</v>
      </c>
    </row>
    <row r="1637" spans="1:9" x14ac:dyDescent="0.25">
      <c r="A1637" s="3">
        <v>100001684</v>
      </c>
      <c r="B1637" t="s">
        <v>3314</v>
      </c>
      <c r="C1637" t="s">
        <v>3384</v>
      </c>
      <c r="D1637" t="s">
        <v>3266</v>
      </c>
      <c r="E1637">
        <v>30</v>
      </c>
      <c r="F1637" t="s">
        <v>3275</v>
      </c>
      <c r="G1637" t="s">
        <v>3281</v>
      </c>
      <c r="H1637" s="33">
        <v>42237</v>
      </c>
      <c r="I1637" s="1">
        <v>54749.13</v>
      </c>
    </row>
    <row r="1638" spans="1:9" x14ac:dyDescent="0.25">
      <c r="A1638" s="3">
        <v>100001685</v>
      </c>
      <c r="B1638" t="s">
        <v>3363</v>
      </c>
      <c r="C1638" t="s">
        <v>3299</v>
      </c>
      <c r="D1638" t="s">
        <v>3259</v>
      </c>
      <c r="E1638">
        <v>44</v>
      </c>
      <c r="F1638" t="s">
        <v>3275</v>
      </c>
      <c r="G1638" t="s">
        <v>3281</v>
      </c>
      <c r="H1638" s="33">
        <v>42237</v>
      </c>
      <c r="I1638" s="1">
        <v>27673.63</v>
      </c>
    </row>
    <row r="1639" spans="1:9" x14ac:dyDescent="0.25">
      <c r="A1639" s="3">
        <v>100001686</v>
      </c>
      <c r="B1639" t="s">
        <v>3536</v>
      </c>
      <c r="C1639" t="s">
        <v>3403</v>
      </c>
      <c r="D1639" t="s">
        <v>3259</v>
      </c>
      <c r="E1639">
        <v>36</v>
      </c>
      <c r="F1639" t="s">
        <v>3275</v>
      </c>
      <c r="G1639" t="s">
        <v>3265</v>
      </c>
      <c r="H1639" s="33">
        <v>42237</v>
      </c>
      <c r="I1639" s="1">
        <v>74026.52</v>
      </c>
    </row>
    <row r="1640" spans="1:9" x14ac:dyDescent="0.25">
      <c r="A1640" s="3">
        <v>100001687</v>
      </c>
      <c r="B1640" t="s">
        <v>3395</v>
      </c>
      <c r="C1640" t="s">
        <v>3392</v>
      </c>
      <c r="D1640" t="s">
        <v>3266</v>
      </c>
      <c r="E1640">
        <v>34</v>
      </c>
      <c r="F1640" t="s">
        <v>3275</v>
      </c>
      <c r="G1640" t="s">
        <v>3281</v>
      </c>
      <c r="H1640" s="33">
        <v>42237</v>
      </c>
      <c r="I1640" s="1">
        <v>24827.57</v>
      </c>
    </row>
    <row r="1641" spans="1:9" x14ac:dyDescent="0.25">
      <c r="A1641" s="3">
        <v>100001688</v>
      </c>
      <c r="B1641" t="s">
        <v>3515</v>
      </c>
      <c r="C1641" t="s">
        <v>3355</v>
      </c>
      <c r="D1641" t="s">
        <v>3259</v>
      </c>
      <c r="E1641">
        <v>31</v>
      </c>
      <c r="F1641" t="s">
        <v>3275</v>
      </c>
      <c r="G1641" t="s">
        <v>3281</v>
      </c>
      <c r="H1641" s="33">
        <v>42237</v>
      </c>
      <c r="I1641" s="1">
        <v>90760.82</v>
      </c>
    </row>
    <row r="1642" spans="1:9" x14ac:dyDescent="0.25">
      <c r="A1642" s="3">
        <v>100001689</v>
      </c>
      <c r="B1642" t="s">
        <v>3521</v>
      </c>
      <c r="C1642" t="s">
        <v>3502</v>
      </c>
      <c r="D1642" t="s">
        <v>3266</v>
      </c>
      <c r="E1642">
        <v>32</v>
      </c>
      <c r="F1642" t="s">
        <v>3275</v>
      </c>
      <c r="G1642" t="s">
        <v>3281</v>
      </c>
      <c r="H1642" s="33">
        <v>42237</v>
      </c>
      <c r="I1642" s="1">
        <v>86890.77</v>
      </c>
    </row>
    <row r="1643" spans="1:9" x14ac:dyDescent="0.25">
      <c r="A1643" s="3">
        <v>100001690</v>
      </c>
      <c r="B1643" t="s">
        <v>3287</v>
      </c>
      <c r="C1643" t="s">
        <v>3330</v>
      </c>
      <c r="D1643" t="s">
        <v>3259</v>
      </c>
      <c r="E1643">
        <v>48</v>
      </c>
      <c r="F1643" t="s">
        <v>3275</v>
      </c>
      <c r="G1643" t="s">
        <v>3281</v>
      </c>
      <c r="H1643" s="33">
        <v>42237</v>
      </c>
      <c r="I1643" s="1">
        <v>51202.31</v>
      </c>
    </row>
    <row r="1644" spans="1:9" x14ac:dyDescent="0.25">
      <c r="A1644" s="3">
        <v>100001691</v>
      </c>
      <c r="B1644" t="s">
        <v>3413</v>
      </c>
      <c r="C1644" t="s">
        <v>3346</v>
      </c>
      <c r="D1644" t="s">
        <v>3266</v>
      </c>
      <c r="E1644">
        <v>33</v>
      </c>
      <c r="F1644" t="s">
        <v>3275</v>
      </c>
      <c r="G1644" t="s">
        <v>3281</v>
      </c>
      <c r="H1644" s="33">
        <v>42237</v>
      </c>
      <c r="I1644" s="1">
        <v>4884.67</v>
      </c>
    </row>
    <row r="1645" spans="1:9" x14ac:dyDescent="0.25">
      <c r="A1645" s="3">
        <v>100001703</v>
      </c>
      <c r="B1645" t="s">
        <v>3530</v>
      </c>
      <c r="C1645" t="s">
        <v>3396</v>
      </c>
      <c r="D1645" t="s">
        <v>3259</v>
      </c>
      <c r="E1645">
        <v>29</v>
      </c>
      <c r="F1645" t="s">
        <v>3275</v>
      </c>
      <c r="G1645" t="s">
        <v>3257</v>
      </c>
      <c r="H1645" s="33">
        <v>42238</v>
      </c>
      <c r="I1645" s="1">
        <v>63852.14</v>
      </c>
    </row>
    <row r="1646" spans="1:9" x14ac:dyDescent="0.25">
      <c r="A1646" s="3">
        <v>100001704</v>
      </c>
      <c r="B1646" t="s">
        <v>3520</v>
      </c>
      <c r="C1646" t="s">
        <v>3440</v>
      </c>
      <c r="D1646" t="s">
        <v>3266</v>
      </c>
      <c r="E1646">
        <v>28</v>
      </c>
      <c r="F1646" t="s">
        <v>3275</v>
      </c>
      <c r="G1646" t="s">
        <v>3281</v>
      </c>
      <c r="H1646" s="33">
        <v>42238</v>
      </c>
      <c r="I1646" s="1">
        <v>21840.84</v>
      </c>
    </row>
    <row r="1647" spans="1:9" x14ac:dyDescent="0.25">
      <c r="A1647" s="3">
        <v>100001705</v>
      </c>
      <c r="B1647" t="s">
        <v>3574</v>
      </c>
      <c r="C1647" t="s">
        <v>3526</v>
      </c>
      <c r="D1647" t="s">
        <v>3266</v>
      </c>
      <c r="E1647">
        <v>43</v>
      </c>
      <c r="F1647" t="s">
        <v>3275</v>
      </c>
      <c r="G1647" t="s">
        <v>3265</v>
      </c>
      <c r="H1647" s="33">
        <v>42238</v>
      </c>
      <c r="I1647" s="1">
        <v>88279.66</v>
      </c>
    </row>
    <row r="1648" spans="1:9" x14ac:dyDescent="0.25">
      <c r="A1648" s="3">
        <v>100001706</v>
      </c>
      <c r="B1648" t="s">
        <v>3575</v>
      </c>
      <c r="C1648" t="s">
        <v>3468</v>
      </c>
      <c r="D1648" t="s">
        <v>3259</v>
      </c>
      <c r="E1648">
        <v>43</v>
      </c>
      <c r="F1648" t="s">
        <v>3275</v>
      </c>
      <c r="G1648" t="s">
        <v>3281</v>
      </c>
      <c r="H1648" s="33">
        <v>42238</v>
      </c>
      <c r="I1648" s="1">
        <v>104169.39</v>
      </c>
    </row>
    <row r="1649" spans="1:9" x14ac:dyDescent="0.25">
      <c r="A1649" s="3">
        <v>100001707</v>
      </c>
      <c r="B1649" t="s">
        <v>3476</v>
      </c>
      <c r="C1649" t="s">
        <v>3511</v>
      </c>
      <c r="D1649" t="s">
        <v>3266</v>
      </c>
      <c r="E1649">
        <v>41</v>
      </c>
      <c r="F1649" t="s">
        <v>3275</v>
      </c>
      <c r="G1649" t="s">
        <v>3281</v>
      </c>
      <c r="H1649" s="33">
        <v>42238</v>
      </c>
      <c r="I1649" s="1">
        <v>7598.49</v>
      </c>
    </row>
    <row r="1650" spans="1:9" x14ac:dyDescent="0.25">
      <c r="A1650" s="3">
        <v>100001713</v>
      </c>
      <c r="B1650" t="s">
        <v>3382</v>
      </c>
      <c r="C1650" t="s">
        <v>3321</v>
      </c>
      <c r="D1650" t="s">
        <v>3259</v>
      </c>
      <c r="E1650">
        <v>34</v>
      </c>
      <c r="F1650" t="s">
        <v>3275</v>
      </c>
      <c r="G1650" t="s">
        <v>3257</v>
      </c>
      <c r="H1650" s="33">
        <v>42239</v>
      </c>
      <c r="I1650" s="1">
        <v>21191.18</v>
      </c>
    </row>
    <row r="1651" spans="1:9" x14ac:dyDescent="0.25">
      <c r="A1651" s="3">
        <v>100001714</v>
      </c>
      <c r="B1651" t="s">
        <v>3480</v>
      </c>
      <c r="C1651" t="s">
        <v>3393</v>
      </c>
      <c r="D1651" t="s">
        <v>3266</v>
      </c>
      <c r="E1651">
        <v>38</v>
      </c>
      <c r="F1651" t="s">
        <v>3275</v>
      </c>
      <c r="G1651" t="s">
        <v>3281</v>
      </c>
      <c r="H1651" s="33">
        <v>42239</v>
      </c>
      <c r="I1651" s="1">
        <v>49606.03</v>
      </c>
    </row>
    <row r="1652" spans="1:9" x14ac:dyDescent="0.25">
      <c r="A1652" s="3">
        <v>100001715</v>
      </c>
      <c r="B1652" t="s">
        <v>3557</v>
      </c>
      <c r="C1652" t="s">
        <v>3526</v>
      </c>
      <c r="D1652" t="s">
        <v>3259</v>
      </c>
      <c r="E1652">
        <v>32</v>
      </c>
      <c r="F1652" t="s">
        <v>3275</v>
      </c>
      <c r="G1652" t="s">
        <v>3257</v>
      </c>
      <c r="H1652" s="33">
        <v>42239</v>
      </c>
      <c r="I1652" s="1">
        <v>10239.67</v>
      </c>
    </row>
    <row r="1653" spans="1:9" x14ac:dyDescent="0.25">
      <c r="A1653" s="3">
        <v>100001717</v>
      </c>
      <c r="B1653" t="s">
        <v>3459</v>
      </c>
      <c r="C1653" t="s">
        <v>3345</v>
      </c>
      <c r="D1653" t="s">
        <v>3259</v>
      </c>
      <c r="E1653">
        <v>26</v>
      </c>
      <c r="F1653" t="s">
        <v>3275</v>
      </c>
      <c r="G1653" t="s">
        <v>3281</v>
      </c>
      <c r="H1653" s="33">
        <v>42239</v>
      </c>
      <c r="I1653" s="1">
        <v>7685.3</v>
      </c>
    </row>
    <row r="1654" spans="1:9" x14ac:dyDescent="0.25">
      <c r="A1654" s="3">
        <v>100001718</v>
      </c>
      <c r="B1654" t="s">
        <v>3457</v>
      </c>
      <c r="C1654" t="s">
        <v>3552</v>
      </c>
      <c r="D1654" t="s">
        <v>3266</v>
      </c>
      <c r="E1654">
        <v>41</v>
      </c>
      <c r="F1654" t="s">
        <v>3275</v>
      </c>
      <c r="G1654" t="s">
        <v>3281</v>
      </c>
      <c r="H1654" s="33">
        <v>42239</v>
      </c>
      <c r="I1654" s="1">
        <v>20040.939999999999</v>
      </c>
    </row>
    <row r="1655" spans="1:9" x14ac:dyDescent="0.25">
      <c r="A1655" s="3">
        <v>100001719</v>
      </c>
      <c r="B1655" t="s">
        <v>3553</v>
      </c>
      <c r="C1655" t="s">
        <v>3273</v>
      </c>
      <c r="D1655" t="s">
        <v>3266</v>
      </c>
      <c r="E1655">
        <v>30</v>
      </c>
      <c r="F1655" t="s">
        <v>3275</v>
      </c>
      <c r="G1655" t="s">
        <v>3257</v>
      </c>
      <c r="H1655" s="33">
        <v>42239</v>
      </c>
      <c r="I1655" s="1">
        <v>113533.08</v>
      </c>
    </row>
    <row r="1656" spans="1:9" x14ac:dyDescent="0.25">
      <c r="A1656" s="3">
        <v>100001720</v>
      </c>
      <c r="B1656" t="s">
        <v>3532</v>
      </c>
      <c r="C1656" t="s">
        <v>3501</v>
      </c>
      <c r="D1656" t="s">
        <v>3266</v>
      </c>
      <c r="E1656">
        <v>25</v>
      </c>
      <c r="F1656" t="s">
        <v>3275</v>
      </c>
      <c r="G1656" t="s">
        <v>3257</v>
      </c>
      <c r="H1656" s="33">
        <v>42239</v>
      </c>
      <c r="I1656" s="1">
        <v>47846.97</v>
      </c>
    </row>
    <row r="1657" spans="1:9" x14ac:dyDescent="0.25">
      <c r="A1657" s="3">
        <v>100001721</v>
      </c>
      <c r="B1657" t="s">
        <v>3287</v>
      </c>
      <c r="C1657" t="s">
        <v>3552</v>
      </c>
      <c r="D1657" t="s">
        <v>3259</v>
      </c>
      <c r="E1657">
        <v>34</v>
      </c>
      <c r="F1657" t="s">
        <v>3275</v>
      </c>
      <c r="G1657" t="s">
        <v>3257</v>
      </c>
      <c r="H1657" s="33">
        <v>42239</v>
      </c>
      <c r="I1657" s="1">
        <v>78342.039999999994</v>
      </c>
    </row>
    <row r="1658" spans="1:9" x14ac:dyDescent="0.25">
      <c r="A1658" s="3">
        <v>100001722</v>
      </c>
      <c r="B1658" t="s">
        <v>3283</v>
      </c>
      <c r="C1658" t="s">
        <v>3392</v>
      </c>
      <c r="D1658" t="s">
        <v>3259</v>
      </c>
      <c r="E1658">
        <v>29</v>
      </c>
      <c r="F1658" t="s">
        <v>3275</v>
      </c>
      <c r="G1658" t="s">
        <v>3281</v>
      </c>
      <c r="H1658" s="33">
        <v>42239</v>
      </c>
      <c r="I1658" s="1">
        <v>48925.1</v>
      </c>
    </row>
    <row r="1659" spans="1:9" x14ac:dyDescent="0.25">
      <c r="A1659" s="3">
        <v>100001723</v>
      </c>
      <c r="B1659" t="s">
        <v>3335</v>
      </c>
      <c r="C1659" t="s">
        <v>3431</v>
      </c>
      <c r="D1659" t="s">
        <v>3266</v>
      </c>
      <c r="E1659">
        <v>28</v>
      </c>
      <c r="F1659" t="s">
        <v>3275</v>
      </c>
      <c r="G1659" t="s">
        <v>3281</v>
      </c>
      <c r="H1659" s="33">
        <v>42239</v>
      </c>
      <c r="I1659" s="1">
        <v>12085.14</v>
      </c>
    </row>
    <row r="1660" spans="1:9" x14ac:dyDescent="0.25">
      <c r="A1660" s="3">
        <v>100001724</v>
      </c>
      <c r="B1660" t="s">
        <v>3460</v>
      </c>
      <c r="C1660" t="s">
        <v>3388</v>
      </c>
      <c r="D1660" t="s">
        <v>3259</v>
      </c>
      <c r="E1660">
        <v>36</v>
      </c>
      <c r="F1660" t="s">
        <v>3275</v>
      </c>
      <c r="G1660" t="s">
        <v>3257</v>
      </c>
      <c r="H1660" s="33">
        <v>42239</v>
      </c>
      <c r="I1660" s="1">
        <v>3691.67</v>
      </c>
    </row>
    <row r="1661" spans="1:9" x14ac:dyDescent="0.25">
      <c r="A1661" s="3">
        <v>100001725</v>
      </c>
      <c r="B1661" t="s">
        <v>3372</v>
      </c>
      <c r="C1661" t="s">
        <v>3498</v>
      </c>
      <c r="D1661" t="s">
        <v>3259</v>
      </c>
      <c r="E1661">
        <v>46</v>
      </c>
      <c r="F1661" t="s">
        <v>3275</v>
      </c>
      <c r="G1661" t="s">
        <v>3281</v>
      </c>
      <c r="H1661" s="33">
        <v>42239</v>
      </c>
      <c r="I1661" s="1">
        <v>4887.16</v>
      </c>
    </row>
    <row r="1662" spans="1:9" x14ac:dyDescent="0.25">
      <c r="A1662" s="3">
        <v>100001726</v>
      </c>
      <c r="B1662" t="s">
        <v>3510</v>
      </c>
      <c r="C1662" t="s">
        <v>3411</v>
      </c>
      <c r="D1662" t="s">
        <v>3259</v>
      </c>
      <c r="E1662">
        <v>37</v>
      </c>
      <c r="F1662" t="s">
        <v>3275</v>
      </c>
      <c r="G1662" t="s">
        <v>3265</v>
      </c>
      <c r="H1662" s="33">
        <v>42239</v>
      </c>
      <c r="I1662" s="1">
        <v>6591.25</v>
      </c>
    </row>
    <row r="1663" spans="1:9" x14ac:dyDescent="0.25">
      <c r="A1663" s="3">
        <v>100001727</v>
      </c>
      <c r="B1663" t="s">
        <v>3446</v>
      </c>
      <c r="C1663" t="s">
        <v>3488</v>
      </c>
      <c r="D1663" t="s">
        <v>3259</v>
      </c>
      <c r="E1663">
        <v>38</v>
      </c>
      <c r="F1663" t="s">
        <v>3275</v>
      </c>
      <c r="G1663" t="s">
        <v>3281</v>
      </c>
      <c r="H1663" s="33">
        <v>42239</v>
      </c>
      <c r="I1663" s="1">
        <v>12703.52</v>
      </c>
    </row>
    <row r="1664" spans="1:9" x14ac:dyDescent="0.25">
      <c r="A1664" s="3">
        <v>100001728</v>
      </c>
      <c r="B1664" t="s">
        <v>3280</v>
      </c>
      <c r="C1664" t="s">
        <v>3565</v>
      </c>
      <c r="D1664" t="s">
        <v>3266</v>
      </c>
      <c r="E1664">
        <v>29</v>
      </c>
      <c r="F1664" t="s">
        <v>3275</v>
      </c>
      <c r="G1664" t="s">
        <v>3281</v>
      </c>
      <c r="H1664" s="33">
        <v>42239</v>
      </c>
      <c r="I1664" s="1">
        <v>44345.61</v>
      </c>
    </row>
    <row r="1665" spans="1:9" x14ac:dyDescent="0.25">
      <c r="A1665" s="3">
        <v>100001729</v>
      </c>
      <c r="B1665" t="s">
        <v>3291</v>
      </c>
      <c r="C1665" t="s">
        <v>3566</v>
      </c>
      <c r="D1665" t="s">
        <v>3266</v>
      </c>
      <c r="E1665">
        <v>30</v>
      </c>
      <c r="F1665" t="s">
        <v>3275</v>
      </c>
      <c r="G1665" t="s">
        <v>3265</v>
      </c>
      <c r="H1665" s="33">
        <v>42239</v>
      </c>
      <c r="I1665" s="1">
        <v>72874.91</v>
      </c>
    </row>
    <row r="1666" spans="1:9" x14ac:dyDescent="0.25">
      <c r="A1666" s="3">
        <v>100001730</v>
      </c>
      <c r="B1666" t="s">
        <v>3536</v>
      </c>
      <c r="C1666" t="s">
        <v>3498</v>
      </c>
      <c r="D1666" t="s">
        <v>3259</v>
      </c>
      <c r="E1666">
        <v>30</v>
      </c>
      <c r="F1666" t="s">
        <v>3275</v>
      </c>
      <c r="G1666" t="s">
        <v>3265</v>
      </c>
      <c r="H1666" s="33">
        <v>42239</v>
      </c>
      <c r="I1666" s="1">
        <v>12647.17</v>
      </c>
    </row>
    <row r="1667" spans="1:9" x14ac:dyDescent="0.25">
      <c r="A1667" s="3">
        <v>100001731</v>
      </c>
      <c r="B1667" t="s">
        <v>3326</v>
      </c>
      <c r="C1667" t="s">
        <v>3498</v>
      </c>
      <c r="D1667" t="s">
        <v>3266</v>
      </c>
      <c r="E1667">
        <v>38</v>
      </c>
      <c r="F1667" t="s">
        <v>3275</v>
      </c>
      <c r="G1667" t="s">
        <v>3281</v>
      </c>
      <c r="H1667" s="33">
        <v>42239</v>
      </c>
      <c r="I1667" s="1">
        <v>8080.08</v>
      </c>
    </row>
    <row r="1668" spans="1:9" x14ac:dyDescent="0.25">
      <c r="A1668" s="3">
        <v>100001732</v>
      </c>
      <c r="B1668" t="s">
        <v>3341</v>
      </c>
      <c r="C1668" t="s">
        <v>3393</v>
      </c>
      <c r="D1668" t="s">
        <v>3259</v>
      </c>
      <c r="E1668">
        <v>47</v>
      </c>
      <c r="F1668" t="s">
        <v>3275</v>
      </c>
      <c r="G1668" t="s">
        <v>3281</v>
      </c>
      <c r="H1668" s="33">
        <v>42239</v>
      </c>
      <c r="I1668" s="1">
        <v>115722.65</v>
      </c>
    </row>
    <row r="1669" spans="1:9" x14ac:dyDescent="0.25">
      <c r="A1669" s="3">
        <v>100001755</v>
      </c>
      <c r="B1669" t="s">
        <v>3441</v>
      </c>
      <c r="C1669" t="s">
        <v>3360</v>
      </c>
      <c r="D1669" t="s">
        <v>3259</v>
      </c>
      <c r="E1669">
        <v>29</v>
      </c>
      <c r="F1669" t="s">
        <v>3275</v>
      </c>
      <c r="G1669" t="s">
        <v>3265</v>
      </c>
      <c r="H1669" s="33">
        <v>42240</v>
      </c>
      <c r="I1669" s="1">
        <v>50953.26</v>
      </c>
    </row>
    <row r="1670" spans="1:9" x14ac:dyDescent="0.25">
      <c r="A1670" s="3">
        <v>100001756</v>
      </c>
      <c r="B1670" t="s">
        <v>3270</v>
      </c>
      <c r="C1670" t="s">
        <v>3556</v>
      </c>
      <c r="D1670" t="s">
        <v>3259</v>
      </c>
      <c r="E1670">
        <v>28</v>
      </c>
      <c r="F1670" t="s">
        <v>3275</v>
      </c>
      <c r="G1670" t="s">
        <v>3265</v>
      </c>
      <c r="H1670" s="33">
        <v>42240</v>
      </c>
      <c r="I1670" s="1">
        <v>6016.04</v>
      </c>
    </row>
    <row r="1671" spans="1:9" x14ac:dyDescent="0.25">
      <c r="A1671" s="3">
        <v>100001758</v>
      </c>
      <c r="B1671" t="s">
        <v>3280</v>
      </c>
      <c r="C1671" t="s">
        <v>3271</v>
      </c>
      <c r="D1671" t="s">
        <v>3266</v>
      </c>
      <c r="E1671">
        <v>47</v>
      </c>
      <c r="F1671" t="s">
        <v>3275</v>
      </c>
      <c r="G1671" t="s">
        <v>3281</v>
      </c>
      <c r="H1671" s="33">
        <v>42240</v>
      </c>
      <c r="I1671" s="1">
        <v>2741.32</v>
      </c>
    </row>
    <row r="1672" spans="1:9" x14ac:dyDescent="0.25">
      <c r="A1672" s="3">
        <v>100001759</v>
      </c>
      <c r="B1672" t="s">
        <v>3333</v>
      </c>
      <c r="C1672" t="s">
        <v>3405</v>
      </c>
      <c r="D1672" t="s">
        <v>3259</v>
      </c>
      <c r="E1672">
        <v>38</v>
      </c>
      <c r="F1672" t="s">
        <v>3275</v>
      </c>
      <c r="G1672" t="s">
        <v>3281</v>
      </c>
      <c r="H1672" s="33">
        <v>42240</v>
      </c>
      <c r="I1672" s="1">
        <v>49172.92</v>
      </c>
    </row>
    <row r="1673" spans="1:9" x14ac:dyDescent="0.25">
      <c r="A1673" s="3">
        <v>100001760</v>
      </c>
      <c r="B1673" t="s">
        <v>3503</v>
      </c>
      <c r="C1673" t="s">
        <v>3519</v>
      </c>
      <c r="D1673" t="s">
        <v>3266</v>
      </c>
      <c r="E1673">
        <v>36</v>
      </c>
      <c r="F1673" t="s">
        <v>3275</v>
      </c>
      <c r="G1673" t="s">
        <v>3265</v>
      </c>
      <c r="H1673" s="33">
        <v>42240</v>
      </c>
      <c r="I1673" s="1">
        <v>9106.91</v>
      </c>
    </row>
    <row r="1674" spans="1:9" x14ac:dyDescent="0.25">
      <c r="A1674" s="3">
        <v>100001761</v>
      </c>
      <c r="B1674" t="s">
        <v>3532</v>
      </c>
      <c r="C1674" t="s">
        <v>3288</v>
      </c>
      <c r="D1674" t="s">
        <v>3266</v>
      </c>
      <c r="E1674">
        <v>31</v>
      </c>
      <c r="F1674" t="s">
        <v>3275</v>
      </c>
      <c r="G1674" t="s">
        <v>3257</v>
      </c>
      <c r="H1674" s="33">
        <v>42240</v>
      </c>
      <c r="I1674" s="1">
        <v>23951.94</v>
      </c>
    </row>
    <row r="1675" spans="1:9" x14ac:dyDescent="0.25">
      <c r="A1675" s="3">
        <v>100001770</v>
      </c>
      <c r="B1675" t="s">
        <v>3372</v>
      </c>
      <c r="C1675" t="s">
        <v>3568</v>
      </c>
      <c r="D1675" t="s">
        <v>3259</v>
      </c>
      <c r="E1675">
        <v>26</v>
      </c>
      <c r="F1675" t="s">
        <v>3275</v>
      </c>
      <c r="G1675" t="s">
        <v>3265</v>
      </c>
      <c r="H1675" s="33">
        <v>42241</v>
      </c>
      <c r="I1675" s="1">
        <v>58955.8</v>
      </c>
    </row>
    <row r="1676" spans="1:9" x14ac:dyDescent="0.25">
      <c r="A1676" s="3">
        <v>100001771</v>
      </c>
      <c r="B1676" t="s">
        <v>3446</v>
      </c>
      <c r="C1676" t="s">
        <v>3269</v>
      </c>
      <c r="D1676" t="s">
        <v>3259</v>
      </c>
      <c r="E1676">
        <v>27</v>
      </c>
      <c r="F1676" t="s">
        <v>3275</v>
      </c>
      <c r="G1676" t="s">
        <v>3281</v>
      </c>
      <c r="H1676" s="33">
        <v>42241</v>
      </c>
      <c r="I1676" s="1">
        <v>1387.14</v>
      </c>
    </row>
    <row r="1677" spans="1:9" x14ac:dyDescent="0.25">
      <c r="A1677" s="3">
        <v>100001772</v>
      </c>
      <c r="B1677" t="s">
        <v>3436</v>
      </c>
      <c r="C1677" t="s">
        <v>3548</v>
      </c>
      <c r="D1677" t="s">
        <v>3266</v>
      </c>
      <c r="E1677">
        <v>37</v>
      </c>
      <c r="F1677" t="s">
        <v>3275</v>
      </c>
      <c r="G1677" t="s">
        <v>3265</v>
      </c>
      <c r="H1677" s="33">
        <v>42241</v>
      </c>
      <c r="I1677" s="1">
        <v>31706.03</v>
      </c>
    </row>
    <row r="1678" spans="1:9" x14ac:dyDescent="0.25">
      <c r="A1678" s="3">
        <v>100001773</v>
      </c>
      <c r="B1678" t="s">
        <v>3522</v>
      </c>
      <c r="C1678" t="s">
        <v>3357</v>
      </c>
      <c r="D1678" t="s">
        <v>3266</v>
      </c>
      <c r="E1678">
        <v>47</v>
      </c>
      <c r="F1678" t="s">
        <v>3275</v>
      </c>
      <c r="G1678" t="s">
        <v>3281</v>
      </c>
      <c r="H1678" s="33">
        <v>42241</v>
      </c>
      <c r="I1678" s="1">
        <v>75332.399999999994</v>
      </c>
    </row>
    <row r="1679" spans="1:9" x14ac:dyDescent="0.25">
      <c r="A1679" s="3">
        <v>100001774</v>
      </c>
      <c r="B1679" t="s">
        <v>3297</v>
      </c>
      <c r="C1679" t="s">
        <v>3279</v>
      </c>
      <c r="D1679" t="s">
        <v>3259</v>
      </c>
      <c r="E1679">
        <v>34</v>
      </c>
      <c r="F1679" t="s">
        <v>3275</v>
      </c>
      <c r="G1679" t="s">
        <v>3281</v>
      </c>
      <c r="H1679" s="33">
        <v>42241</v>
      </c>
      <c r="I1679" s="1">
        <v>43670.720000000001</v>
      </c>
    </row>
    <row r="1680" spans="1:9" x14ac:dyDescent="0.25">
      <c r="A1680" s="3">
        <v>100001782</v>
      </c>
      <c r="B1680" t="s">
        <v>3510</v>
      </c>
      <c r="C1680" t="s">
        <v>3483</v>
      </c>
      <c r="D1680" t="s">
        <v>3259</v>
      </c>
      <c r="E1680">
        <v>34</v>
      </c>
      <c r="F1680" t="s">
        <v>3275</v>
      </c>
      <c r="G1680" t="s">
        <v>3265</v>
      </c>
      <c r="H1680" s="33">
        <v>42242</v>
      </c>
      <c r="I1680" s="1">
        <v>27049.56</v>
      </c>
    </row>
    <row r="1681" spans="1:9" x14ac:dyDescent="0.25">
      <c r="A1681" s="3">
        <v>100001783</v>
      </c>
      <c r="B1681" t="s">
        <v>3463</v>
      </c>
      <c r="C1681" t="s">
        <v>3307</v>
      </c>
      <c r="D1681" t="s">
        <v>3259</v>
      </c>
      <c r="E1681">
        <v>31</v>
      </c>
      <c r="F1681" t="s">
        <v>3275</v>
      </c>
      <c r="G1681" t="s">
        <v>3281</v>
      </c>
      <c r="H1681" s="33">
        <v>42242</v>
      </c>
      <c r="I1681" s="1">
        <v>12728.29</v>
      </c>
    </row>
    <row r="1682" spans="1:9" x14ac:dyDescent="0.25">
      <c r="A1682" s="3">
        <v>100001784</v>
      </c>
      <c r="B1682" t="s">
        <v>3528</v>
      </c>
      <c r="C1682" t="s">
        <v>3511</v>
      </c>
      <c r="D1682" t="s">
        <v>3259</v>
      </c>
      <c r="E1682">
        <v>28</v>
      </c>
      <c r="F1682" t="s">
        <v>3275</v>
      </c>
      <c r="G1682" t="s">
        <v>3281</v>
      </c>
      <c r="H1682" s="33">
        <v>42242</v>
      </c>
      <c r="I1682" s="1">
        <v>82862.73</v>
      </c>
    </row>
    <row r="1683" spans="1:9" x14ac:dyDescent="0.25">
      <c r="A1683" s="3">
        <v>100001785</v>
      </c>
      <c r="B1683" t="s">
        <v>3383</v>
      </c>
      <c r="C1683" t="s">
        <v>3365</v>
      </c>
      <c r="D1683" t="s">
        <v>3266</v>
      </c>
      <c r="E1683">
        <v>29</v>
      </c>
      <c r="F1683" t="s">
        <v>3275</v>
      </c>
      <c r="G1683" t="s">
        <v>3265</v>
      </c>
      <c r="H1683" s="33">
        <v>42242</v>
      </c>
      <c r="I1683" s="1">
        <v>27683.73</v>
      </c>
    </row>
    <row r="1684" spans="1:9" x14ac:dyDescent="0.25">
      <c r="A1684" s="3">
        <v>100001786</v>
      </c>
      <c r="B1684" t="s">
        <v>3521</v>
      </c>
      <c r="C1684" t="s">
        <v>3330</v>
      </c>
      <c r="D1684" t="s">
        <v>3266</v>
      </c>
      <c r="E1684">
        <v>28</v>
      </c>
      <c r="F1684" t="s">
        <v>3275</v>
      </c>
      <c r="G1684" t="s">
        <v>3281</v>
      </c>
      <c r="H1684" s="33">
        <v>42242</v>
      </c>
      <c r="I1684" s="1">
        <v>142461.87</v>
      </c>
    </row>
    <row r="1685" spans="1:9" x14ac:dyDescent="0.25">
      <c r="A1685" s="3">
        <v>100001787</v>
      </c>
      <c r="B1685" t="s">
        <v>3559</v>
      </c>
      <c r="C1685" t="s">
        <v>3336</v>
      </c>
      <c r="D1685" t="s">
        <v>3259</v>
      </c>
      <c r="E1685">
        <v>28</v>
      </c>
      <c r="F1685" t="s">
        <v>3275</v>
      </c>
      <c r="G1685" t="s">
        <v>3281</v>
      </c>
      <c r="H1685" s="33">
        <v>42242</v>
      </c>
      <c r="I1685" s="1">
        <v>46762.44</v>
      </c>
    </row>
    <row r="1686" spans="1:9" x14ac:dyDescent="0.25">
      <c r="A1686" s="3">
        <v>100001788</v>
      </c>
      <c r="B1686" t="s">
        <v>3399</v>
      </c>
      <c r="C1686" t="s">
        <v>3490</v>
      </c>
      <c r="D1686" t="s">
        <v>3259</v>
      </c>
      <c r="E1686">
        <v>28</v>
      </c>
      <c r="F1686" t="s">
        <v>3275</v>
      </c>
      <c r="G1686" t="s">
        <v>3257</v>
      </c>
      <c r="H1686" s="33">
        <v>42242</v>
      </c>
      <c r="I1686" s="1">
        <v>34984.35</v>
      </c>
    </row>
    <row r="1687" spans="1:9" x14ac:dyDescent="0.25">
      <c r="A1687" s="3">
        <v>100001789</v>
      </c>
      <c r="B1687" t="s">
        <v>3404</v>
      </c>
      <c r="C1687" t="s">
        <v>3362</v>
      </c>
      <c r="D1687" t="s">
        <v>3266</v>
      </c>
      <c r="E1687">
        <v>39</v>
      </c>
      <c r="F1687" t="s">
        <v>3275</v>
      </c>
      <c r="G1687" t="s">
        <v>3265</v>
      </c>
      <c r="H1687" s="33">
        <v>42242</v>
      </c>
      <c r="I1687" s="1">
        <v>18016.11</v>
      </c>
    </row>
    <row r="1688" spans="1:9" x14ac:dyDescent="0.25">
      <c r="A1688" s="3">
        <v>100001790</v>
      </c>
      <c r="B1688" t="s">
        <v>3520</v>
      </c>
      <c r="C1688" t="s">
        <v>3345</v>
      </c>
      <c r="D1688" t="s">
        <v>3266</v>
      </c>
      <c r="E1688">
        <v>40</v>
      </c>
      <c r="F1688" t="s">
        <v>3275</v>
      </c>
      <c r="G1688" t="s">
        <v>3281</v>
      </c>
      <c r="H1688" s="33">
        <v>42242</v>
      </c>
      <c r="I1688" s="1">
        <v>61414.37</v>
      </c>
    </row>
    <row r="1689" spans="1:9" x14ac:dyDescent="0.25">
      <c r="A1689" s="3">
        <v>100001796</v>
      </c>
      <c r="B1689" t="s">
        <v>3441</v>
      </c>
      <c r="C1689" t="s">
        <v>3305</v>
      </c>
      <c r="D1689" t="s">
        <v>3259</v>
      </c>
      <c r="E1689">
        <v>36</v>
      </c>
      <c r="F1689" t="s">
        <v>3275</v>
      </c>
      <c r="G1689" t="s">
        <v>3257</v>
      </c>
      <c r="H1689" s="33">
        <v>42243</v>
      </c>
      <c r="I1689" s="1">
        <v>11743.7</v>
      </c>
    </row>
    <row r="1690" spans="1:9" x14ac:dyDescent="0.25">
      <c r="A1690" s="3">
        <v>100001797</v>
      </c>
      <c r="B1690" t="s">
        <v>3339</v>
      </c>
      <c r="C1690" t="s">
        <v>3548</v>
      </c>
      <c r="D1690" t="s">
        <v>3259</v>
      </c>
      <c r="E1690">
        <v>44</v>
      </c>
      <c r="F1690" t="s">
        <v>3275</v>
      </c>
      <c r="G1690" t="s">
        <v>3281</v>
      </c>
      <c r="H1690" s="33">
        <v>42243</v>
      </c>
      <c r="I1690" s="1">
        <v>2716.79</v>
      </c>
    </row>
    <row r="1691" spans="1:9" x14ac:dyDescent="0.25">
      <c r="A1691" s="3">
        <v>100001798</v>
      </c>
      <c r="B1691" t="s">
        <v>3311</v>
      </c>
      <c r="C1691" t="s">
        <v>3458</v>
      </c>
      <c r="D1691" t="s">
        <v>3259</v>
      </c>
      <c r="E1691">
        <v>25</v>
      </c>
      <c r="F1691" t="s">
        <v>3275</v>
      </c>
      <c r="G1691" t="s">
        <v>3281</v>
      </c>
      <c r="H1691" s="33">
        <v>42243</v>
      </c>
      <c r="I1691" s="1">
        <v>11186.61</v>
      </c>
    </row>
    <row r="1692" spans="1:9" x14ac:dyDescent="0.25">
      <c r="A1692" s="3">
        <v>100001799</v>
      </c>
      <c r="B1692" t="s">
        <v>3534</v>
      </c>
      <c r="C1692" t="s">
        <v>3269</v>
      </c>
      <c r="D1692" t="s">
        <v>3259</v>
      </c>
      <c r="E1692">
        <v>39</v>
      </c>
      <c r="F1692" t="s">
        <v>3275</v>
      </c>
      <c r="G1692" t="s">
        <v>3281</v>
      </c>
      <c r="H1692" s="33">
        <v>42243</v>
      </c>
      <c r="I1692" s="1">
        <v>17435.099999999999</v>
      </c>
    </row>
    <row r="1693" spans="1:9" x14ac:dyDescent="0.25">
      <c r="A1693" s="3">
        <v>100001800</v>
      </c>
      <c r="B1693" t="s">
        <v>3270</v>
      </c>
      <c r="C1693" t="s">
        <v>3425</v>
      </c>
      <c r="D1693" t="s">
        <v>3259</v>
      </c>
      <c r="E1693">
        <v>27</v>
      </c>
      <c r="F1693" t="s">
        <v>3275</v>
      </c>
      <c r="G1693" t="s">
        <v>3257</v>
      </c>
      <c r="H1693" s="33">
        <v>42243</v>
      </c>
      <c r="I1693" s="1">
        <v>5019.6499999999996</v>
      </c>
    </row>
    <row r="1694" spans="1:9" x14ac:dyDescent="0.25">
      <c r="A1694" s="3">
        <v>100001801</v>
      </c>
      <c r="B1694" t="s">
        <v>3283</v>
      </c>
      <c r="C1694" t="s">
        <v>3375</v>
      </c>
      <c r="D1694" t="s">
        <v>3259</v>
      </c>
      <c r="E1694">
        <v>34</v>
      </c>
      <c r="F1694" t="s">
        <v>3275</v>
      </c>
      <c r="G1694" t="s">
        <v>3281</v>
      </c>
      <c r="H1694" s="33">
        <v>42243</v>
      </c>
      <c r="I1694" s="1">
        <v>57914.55</v>
      </c>
    </row>
    <row r="1695" spans="1:9" x14ac:dyDescent="0.25">
      <c r="A1695" s="3">
        <v>100001802</v>
      </c>
      <c r="B1695" t="s">
        <v>3413</v>
      </c>
      <c r="C1695" t="s">
        <v>3392</v>
      </c>
      <c r="D1695" t="s">
        <v>3266</v>
      </c>
      <c r="E1695">
        <v>41</v>
      </c>
      <c r="F1695" t="s">
        <v>3275</v>
      </c>
      <c r="G1695" t="s">
        <v>3257</v>
      </c>
      <c r="H1695" s="33">
        <v>42243</v>
      </c>
      <c r="I1695" s="1">
        <v>43298.43</v>
      </c>
    </row>
    <row r="1696" spans="1:9" x14ac:dyDescent="0.25">
      <c r="A1696" s="3">
        <v>100001803</v>
      </c>
      <c r="B1696" t="s">
        <v>3480</v>
      </c>
      <c r="C1696" t="s">
        <v>3379</v>
      </c>
      <c r="D1696" t="s">
        <v>3266</v>
      </c>
      <c r="E1696">
        <v>29</v>
      </c>
      <c r="F1696" t="s">
        <v>3275</v>
      </c>
      <c r="G1696" t="s">
        <v>3281</v>
      </c>
      <c r="H1696" s="33">
        <v>42243</v>
      </c>
      <c r="I1696" s="1">
        <v>21477.46</v>
      </c>
    </row>
    <row r="1697" spans="1:9" x14ac:dyDescent="0.25">
      <c r="A1697" s="3">
        <v>100001804</v>
      </c>
      <c r="B1697" t="s">
        <v>3377</v>
      </c>
      <c r="C1697" t="s">
        <v>3305</v>
      </c>
      <c r="D1697" t="s">
        <v>3266</v>
      </c>
      <c r="E1697">
        <v>38</v>
      </c>
      <c r="F1697" t="s">
        <v>3275</v>
      </c>
      <c r="G1697" t="s">
        <v>3281</v>
      </c>
      <c r="H1697" s="33">
        <v>42243</v>
      </c>
      <c r="I1697" s="1">
        <v>42816.160000000003</v>
      </c>
    </row>
    <row r="1698" spans="1:9" x14ac:dyDescent="0.25">
      <c r="A1698" s="3">
        <v>100001805</v>
      </c>
      <c r="B1698" t="s">
        <v>3442</v>
      </c>
      <c r="C1698" t="s">
        <v>3315</v>
      </c>
      <c r="D1698" t="s">
        <v>3259</v>
      </c>
      <c r="E1698">
        <v>33</v>
      </c>
      <c r="F1698" t="s">
        <v>3275</v>
      </c>
      <c r="G1698" t="s">
        <v>3265</v>
      </c>
      <c r="H1698" s="33">
        <v>42243</v>
      </c>
      <c r="I1698" s="1">
        <v>13701.41</v>
      </c>
    </row>
    <row r="1699" spans="1:9" x14ac:dyDescent="0.25">
      <c r="A1699" s="3">
        <v>100001806</v>
      </c>
      <c r="B1699" t="s">
        <v>3549</v>
      </c>
      <c r="C1699" t="s">
        <v>3381</v>
      </c>
      <c r="D1699" t="s">
        <v>3259</v>
      </c>
      <c r="E1699">
        <v>35</v>
      </c>
      <c r="F1699" t="s">
        <v>3275</v>
      </c>
      <c r="G1699" t="s">
        <v>3265</v>
      </c>
      <c r="H1699" s="33">
        <v>42243</v>
      </c>
      <c r="I1699" s="1">
        <v>111412.09</v>
      </c>
    </row>
    <row r="1700" spans="1:9" x14ac:dyDescent="0.25">
      <c r="A1700" s="3">
        <v>100001819</v>
      </c>
      <c r="B1700" t="s">
        <v>3494</v>
      </c>
      <c r="C1700" t="s">
        <v>3435</v>
      </c>
      <c r="D1700" t="s">
        <v>3259</v>
      </c>
      <c r="E1700">
        <v>38</v>
      </c>
      <c r="F1700" t="s">
        <v>3275</v>
      </c>
      <c r="G1700" t="s">
        <v>3265</v>
      </c>
      <c r="H1700" s="33">
        <v>42244</v>
      </c>
      <c r="I1700" s="1">
        <v>49610.44</v>
      </c>
    </row>
    <row r="1701" spans="1:9" x14ac:dyDescent="0.25">
      <c r="A1701" s="3">
        <v>100001820</v>
      </c>
      <c r="B1701" t="s">
        <v>3536</v>
      </c>
      <c r="C1701" t="s">
        <v>3299</v>
      </c>
      <c r="D1701" t="s">
        <v>3259</v>
      </c>
      <c r="E1701">
        <v>27</v>
      </c>
      <c r="F1701" t="s">
        <v>3275</v>
      </c>
      <c r="G1701" t="s">
        <v>3281</v>
      </c>
      <c r="H1701" s="33">
        <v>42244</v>
      </c>
      <c r="I1701" s="1">
        <v>39495.99</v>
      </c>
    </row>
    <row r="1702" spans="1:9" x14ac:dyDescent="0.25">
      <c r="A1702" s="3">
        <v>100001821</v>
      </c>
      <c r="B1702" t="s">
        <v>3562</v>
      </c>
      <c r="C1702" t="s">
        <v>3340</v>
      </c>
      <c r="D1702" t="s">
        <v>3266</v>
      </c>
      <c r="E1702">
        <v>29</v>
      </c>
      <c r="F1702" t="s">
        <v>3275</v>
      </c>
      <c r="G1702" t="s">
        <v>3281</v>
      </c>
      <c r="H1702" s="33">
        <v>42244</v>
      </c>
      <c r="I1702" s="1">
        <v>96673.11</v>
      </c>
    </row>
    <row r="1703" spans="1:9" x14ac:dyDescent="0.25">
      <c r="A1703" s="3">
        <v>100001822</v>
      </c>
      <c r="B1703" t="s">
        <v>3503</v>
      </c>
      <c r="C1703" t="s">
        <v>3282</v>
      </c>
      <c r="D1703" t="s">
        <v>3266</v>
      </c>
      <c r="E1703">
        <v>38</v>
      </c>
      <c r="F1703" t="s">
        <v>3275</v>
      </c>
      <c r="G1703" t="s">
        <v>3265</v>
      </c>
      <c r="H1703" s="33">
        <v>42244</v>
      </c>
      <c r="I1703" s="1">
        <v>52220.12</v>
      </c>
    </row>
    <row r="1704" spans="1:9" x14ac:dyDescent="0.25">
      <c r="A1704" s="3">
        <v>100001823</v>
      </c>
      <c r="B1704" t="s">
        <v>3541</v>
      </c>
      <c r="C1704" t="s">
        <v>3396</v>
      </c>
      <c r="D1704" t="s">
        <v>3266</v>
      </c>
      <c r="E1704">
        <v>34</v>
      </c>
      <c r="F1704" t="s">
        <v>3275</v>
      </c>
      <c r="G1704" t="s">
        <v>3281</v>
      </c>
      <c r="H1704" s="33">
        <v>42244</v>
      </c>
      <c r="I1704" s="1">
        <v>149684.4</v>
      </c>
    </row>
    <row r="1705" spans="1:9" x14ac:dyDescent="0.25">
      <c r="A1705" s="3">
        <v>100001824</v>
      </c>
      <c r="B1705" t="s">
        <v>3382</v>
      </c>
      <c r="C1705" t="s">
        <v>3376</v>
      </c>
      <c r="D1705" t="s">
        <v>3259</v>
      </c>
      <c r="E1705">
        <v>35</v>
      </c>
      <c r="F1705" t="s">
        <v>3275</v>
      </c>
      <c r="G1705" t="s">
        <v>3265</v>
      </c>
      <c r="H1705" s="33">
        <v>42244</v>
      </c>
      <c r="I1705" s="1">
        <v>20770.080000000002</v>
      </c>
    </row>
    <row r="1706" spans="1:9" x14ac:dyDescent="0.25">
      <c r="A1706" s="3">
        <v>100001825</v>
      </c>
      <c r="B1706" t="s">
        <v>3571</v>
      </c>
      <c r="C1706" t="s">
        <v>3347</v>
      </c>
      <c r="D1706" t="s">
        <v>3259</v>
      </c>
      <c r="E1706">
        <v>34</v>
      </c>
      <c r="F1706" t="s">
        <v>3275</v>
      </c>
      <c r="G1706" t="s">
        <v>3281</v>
      </c>
      <c r="H1706" s="33">
        <v>42244</v>
      </c>
      <c r="I1706" s="1">
        <v>25949.97</v>
      </c>
    </row>
    <row r="1707" spans="1:9" x14ac:dyDescent="0.25">
      <c r="A1707" s="3">
        <v>100001831</v>
      </c>
      <c r="B1707" t="s">
        <v>3476</v>
      </c>
      <c r="C1707" t="s">
        <v>3375</v>
      </c>
      <c r="D1707" t="s">
        <v>3266</v>
      </c>
      <c r="E1707">
        <v>34</v>
      </c>
      <c r="F1707" t="s">
        <v>3275</v>
      </c>
      <c r="G1707" t="s">
        <v>3281</v>
      </c>
      <c r="H1707" s="33">
        <v>42245</v>
      </c>
      <c r="I1707" s="1">
        <v>52702.58</v>
      </c>
    </row>
    <row r="1708" spans="1:9" x14ac:dyDescent="0.25">
      <c r="A1708" s="3">
        <v>100001832</v>
      </c>
      <c r="B1708" t="s">
        <v>3572</v>
      </c>
      <c r="C1708" t="s">
        <v>3525</v>
      </c>
      <c r="D1708" t="s">
        <v>3266</v>
      </c>
      <c r="E1708">
        <v>36</v>
      </c>
      <c r="F1708" t="s">
        <v>3275</v>
      </c>
      <c r="G1708" t="s">
        <v>3265</v>
      </c>
      <c r="H1708" s="33">
        <v>42245</v>
      </c>
      <c r="I1708" s="1">
        <v>10057.040000000001</v>
      </c>
    </row>
    <row r="1709" spans="1:9" x14ac:dyDescent="0.25">
      <c r="A1709" s="3">
        <v>100001833</v>
      </c>
      <c r="B1709" t="s">
        <v>3528</v>
      </c>
      <c r="C1709" t="s">
        <v>3580</v>
      </c>
      <c r="D1709" t="s">
        <v>3259</v>
      </c>
      <c r="E1709">
        <v>27</v>
      </c>
      <c r="F1709" t="s">
        <v>3275</v>
      </c>
      <c r="G1709" t="s">
        <v>3281</v>
      </c>
      <c r="H1709" s="33">
        <v>42245</v>
      </c>
      <c r="I1709" s="1">
        <v>31637.34</v>
      </c>
    </row>
    <row r="1710" spans="1:9" x14ac:dyDescent="0.25">
      <c r="A1710" s="3">
        <v>100001834</v>
      </c>
      <c r="B1710" t="s">
        <v>3503</v>
      </c>
      <c r="C1710" t="s">
        <v>3329</v>
      </c>
      <c r="D1710" t="s">
        <v>3266</v>
      </c>
      <c r="E1710">
        <v>37</v>
      </c>
      <c r="F1710" t="s">
        <v>3275</v>
      </c>
      <c r="G1710" t="s">
        <v>3281</v>
      </c>
      <c r="H1710" s="33">
        <v>42245</v>
      </c>
      <c r="I1710" s="1">
        <v>7355.25</v>
      </c>
    </row>
    <row r="1711" spans="1:9" x14ac:dyDescent="0.25">
      <c r="A1711" s="3">
        <v>100001835</v>
      </c>
      <c r="B1711" t="s">
        <v>3486</v>
      </c>
      <c r="C1711" t="s">
        <v>3420</v>
      </c>
      <c r="D1711" t="s">
        <v>3266</v>
      </c>
      <c r="E1711">
        <v>41</v>
      </c>
      <c r="F1711" t="s">
        <v>3275</v>
      </c>
      <c r="G1711" t="s">
        <v>3281</v>
      </c>
      <c r="H1711" s="33">
        <v>42245</v>
      </c>
      <c r="I1711" s="1">
        <v>18745.419999999998</v>
      </c>
    </row>
    <row r="1712" spans="1:9" x14ac:dyDescent="0.25">
      <c r="A1712" s="3">
        <v>100001846</v>
      </c>
      <c r="B1712" t="s">
        <v>3527</v>
      </c>
      <c r="C1712" t="s">
        <v>3423</v>
      </c>
      <c r="D1712" t="s">
        <v>3266</v>
      </c>
      <c r="E1712">
        <v>30</v>
      </c>
      <c r="F1712" t="s">
        <v>3275</v>
      </c>
      <c r="G1712" t="s">
        <v>3281</v>
      </c>
      <c r="H1712" s="33">
        <v>42246</v>
      </c>
      <c r="I1712" s="1">
        <v>45527.09</v>
      </c>
    </row>
    <row r="1713" spans="1:9" x14ac:dyDescent="0.25">
      <c r="A1713" s="3">
        <v>100001847</v>
      </c>
      <c r="B1713" t="s">
        <v>3377</v>
      </c>
      <c r="C1713" t="s">
        <v>3501</v>
      </c>
      <c r="D1713" t="s">
        <v>3266</v>
      </c>
      <c r="E1713">
        <v>31</v>
      </c>
      <c r="F1713" t="s">
        <v>3275</v>
      </c>
      <c r="G1713" t="s">
        <v>3281</v>
      </c>
      <c r="H1713" s="33">
        <v>42246</v>
      </c>
      <c r="I1713" s="1">
        <v>44576.62</v>
      </c>
    </row>
    <row r="1714" spans="1:9" x14ac:dyDescent="0.25">
      <c r="A1714" s="3">
        <v>100001848</v>
      </c>
      <c r="B1714" t="s">
        <v>3484</v>
      </c>
      <c r="C1714" t="s">
        <v>3498</v>
      </c>
      <c r="D1714" t="s">
        <v>3266</v>
      </c>
      <c r="E1714">
        <v>29</v>
      </c>
      <c r="F1714" t="s">
        <v>3275</v>
      </c>
      <c r="G1714" t="s">
        <v>3281</v>
      </c>
      <c r="H1714" s="33">
        <v>42246</v>
      </c>
      <c r="I1714" s="1">
        <v>54174.39</v>
      </c>
    </row>
    <row r="1715" spans="1:9" x14ac:dyDescent="0.25">
      <c r="A1715" s="3">
        <v>100001849</v>
      </c>
      <c r="B1715" t="s">
        <v>3489</v>
      </c>
      <c r="C1715" t="s">
        <v>3431</v>
      </c>
      <c r="D1715" t="s">
        <v>3259</v>
      </c>
      <c r="E1715">
        <v>33</v>
      </c>
      <c r="F1715" t="s">
        <v>3275</v>
      </c>
      <c r="G1715" t="s">
        <v>3265</v>
      </c>
      <c r="H1715" s="33">
        <v>42246</v>
      </c>
      <c r="I1715" s="1">
        <v>43473.64</v>
      </c>
    </row>
    <row r="1716" spans="1:9" x14ac:dyDescent="0.25">
      <c r="A1716" s="3">
        <v>100001850</v>
      </c>
      <c r="B1716" t="s">
        <v>3383</v>
      </c>
      <c r="C1716" t="s">
        <v>3369</v>
      </c>
      <c r="D1716" t="s">
        <v>3266</v>
      </c>
      <c r="E1716">
        <v>32</v>
      </c>
      <c r="F1716" t="s">
        <v>3275</v>
      </c>
      <c r="G1716" t="s">
        <v>3281</v>
      </c>
      <c r="H1716" s="33">
        <v>42246</v>
      </c>
      <c r="I1716" s="1">
        <v>52248.29</v>
      </c>
    </row>
    <row r="1717" spans="1:9" x14ac:dyDescent="0.25">
      <c r="A1717" s="3">
        <v>100001851</v>
      </c>
      <c r="B1717" t="s">
        <v>3306</v>
      </c>
      <c r="C1717" t="s">
        <v>3267</v>
      </c>
      <c r="D1717" t="s">
        <v>3259</v>
      </c>
      <c r="E1717">
        <v>30</v>
      </c>
      <c r="F1717" t="s">
        <v>3275</v>
      </c>
      <c r="G1717" t="s">
        <v>3281</v>
      </c>
      <c r="H1717" s="33">
        <v>42246</v>
      </c>
      <c r="I1717" s="1">
        <v>34879.769999999997</v>
      </c>
    </row>
    <row r="1718" spans="1:9" x14ac:dyDescent="0.25">
      <c r="A1718" s="3">
        <v>100001852</v>
      </c>
      <c r="B1718" t="s">
        <v>3455</v>
      </c>
      <c r="C1718" t="s">
        <v>3570</v>
      </c>
      <c r="D1718" t="s">
        <v>3259</v>
      </c>
      <c r="E1718">
        <v>31</v>
      </c>
      <c r="F1718" t="s">
        <v>3275</v>
      </c>
      <c r="G1718" t="s">
        <v>3281</v>
      </c>
      <c r="H1718" s="33">
        <v>42246</v>
      </c>
      <c r="I1718" s="1">
        <v>58911.42</v>
      </c>
    </row>
    <row r="1719" spans="1:9" x14ac:dyDescent="0.25">
      <c r="A1719" s="3">
        <v>100001853</v>
      </c>
      <c r="B1719" t="s">
        <v>3382</v>
      </c>
      <c r="C1719" t="s">
        <v>3271</v>
      </c>
      <c r="D1719" t="s">
        <v>3259</v>
      </c>
      <c r="E1719">
        <v>33</v>
      </c>
      <c r="F1719" t="s">
        <v>3275</v>
      </c>
      <c r="G1719" t="s">
        <v>3281</v>
      </c>
      <c r="H1719" s="33">
        <v>42246</v>
      </c>
      <c r="I1719" s="1">
        <v>96422.41</v>
      </c>
    </row>
    <row r="1720" spans="1:9" x14ac:dyDescent="0.25">
      <c r="A1720" s="3">
        <v>100001854</v>
      </c>
      <c r="B1720" t="s">
        <v>3417</v>
      </c>
      <c r="C1720" t="s">
        <v>3329</v>
      </c>
      <c r="D1720" t="s">
        <v>3266</v>
      </c>
      <c r="E1720">
        <v>30</v>
      </c>
      <c r="F1720" t="s">
        <v>3275</v>
      </c>
      <c r="G1720" t="s">
        <v>3281</v>
      </c>
      <c r="H1720" s="33">
        <v>42246</v>
      </c>
      <c r="I1720" s="1">
        <v>57333.77</v>
      </c>
    </row>
    <row r="1721" spans="1:9" x14ac:dyDescent="0.25">
      <c r="A1721" s="3">
        <v>100001859</v>
      </c>
      <c r="B1721" t="s">
        <v>3389</v>
      </c>
      <c r="C1721" t="s">
        <v>3385</v>
      </c>
      <c r="D1721" t="s">
        <v>3266</v>
      </c>
      <c r="E1721">
        <v>35</v>
      </c>
      <c r="F1721" t="s">
        <v>3275</v>
      </c>
      <c r="G1721" t="s">
        <v>3281</v>
      </c>
      <c r="H1721" s="33">
        <v>42247</v>
      </c>
      <c r="I1721" s="1">
        <v>4750.24</v>
      </c>
    </row>
    <row r="1722" spans="1:9" x14ac:dyDescent="0.25">
      <c r="A1722" s="3">
        <v>100001860</v>
      </c>
      <c r="B1722" t="s">
        <v>3363</v>
      </c>
      <c r="C1722" t="s">
        <v>3318</v>
      </c>
      <c r="D1722" t="s">
        <v>3259</v>
      </c>
      <c r="E1722">
        <v>40</v>
      </c>
      <c r="F1722" t="s">
        <v>3275</v>
      </c>
      <c r="G1722" t="s">
        <v>3281</v>
      </c>
      <c r="H1722" s="33">
        <v>42247</v>
      </c>
      <c r="I1722" s="1">
        <v>82664.039999999994</v>
      </c>
    </row>
    <row r="1723" spans="1:9" x14ac:dyDescent="0.25">
      <c r="A1723" s="3">
        <v>100001861</v>
      </c>
      <c r="B1723" t="s">
        <v>3467</v>
      </c>
      <c r="C1723" t="s">
        <v>3334</v>
      </c>
      <c r="D1723" t="s">
        <v>3259</v>
      </c>
      <c r="E1723">
        <v>26</v>
      </c>
      <c r="F1723" t="s">
        <v>3275</v>
      </c>
      <c r="G1723" t="s">
        <v>3265</v>
      </c>
      <c r="H1723" s="33">
        <v>42247</v>
      </c>
      <c r="I1723" s="1">
        <v>57623.58</v>
      </c>
    </row>
    <row r="1724" spans="1:9" x14ac:dyDescent="0.25">
      <c r="A1724" s="3">
        <v>100001862</v>
      </c>
      <c r="B1724" t="s">
        <v>3333</v>
      </c>
      <c r="C1724" t="s">
        <v>3391</v>
      </c>
      <c r="D1724" t="s">
        <v>3259</v>
      </c>
      <c r="E1724">
        <v>35</v>
      </c>
      <c r="F1724" t="s">
        <v>3275</v>
      </c>
      <c r="G1724" t="s">
        <v>3281</v>
      </c>
      <c r="H1724" s="33">
        <v>42247</v>
      </c>
      <c r="I1724" s="1">
        <v>19680.669999999998</v>
      </c>
    </row>
    <row r="1725" spans="1:9" x14ac:dyDescent="0.25">
      <c r="A1725" s="3">
        <v>100001863</v>
      </c>
      <c r="B1725" t="s">
        <v>3574</v>
      </c>
      <c r="C1725" t="s">
        <v>3349</v>
      </c>
      <c r="D1725" t="s">
        <v>3266</v>
      </c>
      <c r="E1725">
        <v>36</v>
      </c>
      <c r="F1725" t="s">
        <v>3275</v>
      </c>
      <c r="G1725" t="s">
        <v>3281</v>
      </c>
      <c r="H1725" s="33">
        <v>42247</v>
      </c>
      <c r="I1725" s="1">
        <v>2566.77</v>
      </c>
    </row>
    <row r="1726" spans="1:9" x14ac:dyDescent="0.25">
      <c r="A1726" s="3">
        <v>100001864</v>
      </c>
      <c r="B1726" t="s">
        <v>3457</v>
      </c>
      <c r="C1726" t="s">
        <v>3466</v>
      </c>
      <c r="D1726" t="s">
        <v>3266</v>
      </c>
      <c r="E1726">
        <v>28</v>
      </c>
      <c r="F1726" t="s">
        <v>3275</v>
      </c>
      <c r="G1726" t="s">
        <v>3281</v>
      </c>
      <c r="H1726" s="33">
        <v>42247</v>
      </c>
      <c r="I1726" s="1">
        <v>20894.82</v>
      </c>
    </row>
    <row r="1727" spans="1:9" x14ac:dyDescent="0.25">
      <c r="A1727" s="3">
        <v>100001865</v>
      </c>
      <c r="B1727" t="s">
        <v>3573</v>
      </c>
      <c r="C1727" t="s">
        <v>3442</v>
      </c>
      <c r="D1727" t="s">
        <v>3266</v>
      </c>
      <c r="E1727">
        <v>36</v>
      </c>
      <c r="F1727" t="s">
        <v>3275</v>
      </c>
      <c r="G1727" t="s">
        <v>3281</v>
      </c>
      <c r="H1727" s="33">
        <v>42247</v>
      </c>
      <c r="I1727" s="1">
        <v>61324.68</v>
      </c>
    </row>
    <row r="1728" spans="1:9" x14ac:dyDescent="0.25">
      <c r="A1728" s="3">
        <v>100001875</v>
      </c>
      <c r="B1728" t="s">
        <v>3416</v>
      </c>
      <c r="C1728" t="s">
        <v>3358</v>
      </c>
      <c r="D1728" t="s">
        <v>3259</v>
      </c>
      <c r="E1728">
        <v>40</v>
      </c>
      <c r="F1728" t="s">
        <v>3275</v>
      </c>
      <c r="G1728" t="s">
        <v>3257</v>
      </c>
      <c r="H1728" s="33">
        <v>42248</v>
      </c>
      <c r="I1728" s="1">
        <v>37812.730000000003</v>
      </c>
    </row>
    <row r="1729" spans="1:9" x14ac:dyDescent="0.25">
      <c r="A1729" s="3">
        <v>100001876</v>
      </c>
      <c r="B1729" t="s">
        <v>3445</v>
      </c>
      <c r="C1729" t="s">
        <v>3381</v>
      </c>
      <c r="D1729" t="s">
        <v>3259</v>
      </c>
      <c r="E1729">
        <v>46</v>
      </c>
      <c r="F1729" t="s">
        <v>3275</v>
      </c>
      <c r="G1729" t="s">
        <v>3281</v>
      </c>
      <c r="H1729" s="33">
        <v>42248</v>
      </c>
      <c r="I1729" s="1">
        <v>47359.83</v>
      </c>
    </row>
    <row r="1730" spans="1:9" x14ac:dyDescent="0.25">
      <c r="A1730" s="3">
        <v>100001877</v>
      </c>
      <c r="B1730" t="s">
        <v>3378</v>
      </c>
      <c r="C1730" t="s">
        <v>3303</v>
      </c>
      <c r="D1730" t="s">
        <v>3266</v>
      </c>
      <c r="E1730">
        <v>41</v>
      </c>
      <c r="F1730" t="s">
        <v>3275</v>
      </c>
      <c r="G1730" t="s">
        <v>3281</v>
      </c>
      <c r="H1730" s="33">
        <v>42248</v>
      </c>
      <c r="I1730" s="1">
        <v>24927.19</v>
      </c>
    </row>
    <row r="1731" spans="1:9" x14ac:dyDescent="0.25">
      <c r="A1731" s="3">
        <v>100001878</v>
      </c>
      <c r="B1731" t="s">
        <v>3518</v>
      </c>
      <c r="C1731" t="s">
        <v>3384</v>
      </c>
      <c r="D1731" t="s">
        <v>3266</v>
      </c>
      <c r="E1731">
        <v>31</v>
      </c>
      <c r="F1731" t="s">
        <v>3275</v>
      </c>
      <c r="G1731" t="s">
        <v>3257</v>
      </c>
      <c r="H1731" s="33">
        <v>42248</v>
      </c>
      <c r="I1731" s="1">
        <v>38379.599999999999</v>
      </c>
    </row>
    <row r="1732" spans="1:9" x14ac:dyDescent="0.25">
      <c r="A1732" s="3">
        <v>100001879</v>
      </c>
      <c r="B1732" t="s">
        <v>3302</v>
      </c>
      <c r="C1732" t="s">
        <v>3411</v>
      </c>
      <c r="D1732" t="s">
        <v>3266</v>
      </c>
      <c r="E1732">
        <v>37</v>
      </c>
      <c r="F1732" t="s">
        <v>3275</v>
      </c>
      <c r="G1732" t="s">
        <v>3257</v>
      </c>
      <c r="H1732" s="33">
        <v>42248</v>
      </c>
      <c r="I1732" s="1">
        <v>74238.83</v>
      </c>
    </row>
    <row r="1733" spans="1:9" x14ac:dyDescent="0.25">
      <c r="A1733" s="3">
        <v>100001880</v>
      </c>
      <c r="B1733" t="s">
        <v>3366</v>
      </c>
      <c r="C1733" t="s">
        <v>3376</v>
      </c>
      <c r="D1733" t="s">
        <v>3259</v>
      </c>
      <c r="E1733">
        <v>36</v>
      </c>
      <c r="F1733" t="s">
        <v>3275</v>
      </c>
      <c r="G1733" t="s">
        <v>3281</v>
      </c>
      <c r="H1733" s="33">
        <v>42248</v>
      </c>
      <c r="I1733" s="1">
        <v>14699.68</v>
      </c>
    </row>
    <row r="1734" spans="1:9" x14ac:dyDescent="0.25">
      <c r="A1734" s="3">
        <v>100001881</v>
      </c>
      <c r="B1734" t="s">
        <v>3285</v>
      </c>
      <c r="C1734" t="s">
        <v>3470</v>
      </c>
      <c r="D1734" t="s">
        <v>3266</v>
      </c>
      <c r="E1734">
        <v>44</v>
      </c>
      <c r="F1734" t="s">
        <v>3275</v>
      </c>
      <c r="G1734" t="s">
        <v>3265</v>
      </c>
      <c r="H1734" s="33">
        <v>42248</v>
      </c>
      <c r="I1734" s="1">
        <v>52619.82</v>
      </c>
    </row>
    <row r="1735" spans="1:9" x14ac:dyDescent="0.25">
      <c r="A1735" s="3">
        <v>100001883</v>
      </c>
      <c r="B1735" t="s">
        <v>3533</v>
      </c>
      <c r="C1735" t="s">
        <v>3514</v>
      </c>
      <c r="D1735" t="s">
        <v>3259</v>
      </c>
      <c r="E1735">
        <v>25</v>
      </c>
      <c r="F1735" t="s">
        <v>3275</v>
      </c>
      <c r="G1735" t="s">
        <v>3281</v>
      </c>
      <c r="H1735" s="33">
        <v>42248</v>
      </c>
      <c r="I1735" s="1">
        <v>78020.289999999994</v>
      </c>
    </row>
    <row r="1736" spans="1:9" x14ac:dyDescent="0.25">
      <c r="A1736" s="3">
        <v>100001887</v>
      </c>
      <c r="B1736" t="s">
        <v>3399</v>
      </c>
      <c r="C1736" t="s">
        <v>3362</v>
      </c>
      <c r="D1736" t="s">
        <v>3259</v>
      </c>
      <c r="E1736">
        <v>40</v>
      </c>
      <c r="F1736" t="s">
        <v>3275</v>
      </c>
      <c r="G1736" t="s">
        <v>3281</v>
      </c>
      <c r="H1736" s="33">
        <v>42249</v>
      </c>
      <c r="I1736" s="1">
        <v>107130.48</v>
      </c>
    </row>
    <row r="1737" spans="1:9" x14ac:dyDescent="0.25">
      <c r="A1737" s="3">
        <v>100001888</v>
      </c>
      <c r="B1737" t="s">
        <v>3577</v>
      </c>
      <c r="C1737" t="s">
        <v>3328</v>
      </c>
      <c r="D1737" t="s">
        <v>3266</v>
      </c>
      <c r="E1737">
        <v>33</v>
      </c>
      <c r="F1737" t="s">
        <v>3275</v>
      </c>
      <c r="G1737" t="s">
        <v>3281</v>
      </c>
      <c r="H1737" s="33">
        <v>42249</v>
      </c>
      <c r="I1737" s="1">
        <v>14301.43</v>
      </c>
    </row>
    <row r="1738" spans="1:9" x14ac:dyDescent="0.25">
      <c r="A1738" s="3">
        <v>100001889</v>
      </c>
      <c r="B1738" t="s">
        <v>3496</v>
      </c>
      <c r="C1738" t="s">
        <v>3330</v>
      </c>
      <c r="D1738" t="s">
        <v>3266</v>
      </c>
      <c r="E1738">
        <v>34</v>
      </c>
      <c r="F1738" t="s">
        <v>3275</v>
      </c>
      <c r="G1738" t="s">
        <v>3281</v>
      </c>
      <c r="H1738" s="33">
        <v>42249</v>
      </c>
      <c r="I1738" s="1">
        <v>107351.49</v>
      </c>
    </row>
    <row r="1739" spans="1:9" x14ac:dyDescent="0.25">
      <c r="A1739" s="3">
        <v>100001894</v>
      </c>
      <c r="B1739" t="s">
        <v>3521</v>
      </c>
      <c r="C1739" t="s">
        <v>3513</v>
      </c>
      <c r="D1739" t="s">
        <v>3266</v>
      </c>
      <c r="E1739">
        <v>34</v>
      </c>
      <c r="F1739" t="s">
        <v>3275</v>
      </c>
      <c r="G1739" t="s">
        <v>3281</v>
      </c>
      <c r="H1739" s="33">
        <v>42250</v>
      </c>
      <c r="I1739" s="1">
        <v>95423</v>
      </c>
    </row>
    <row r="1740" spans="1:9" x14ac:dyDescent="0.25">
      <c r="A1740" s="3">
        <v>100001895</v>
      </c>
      <c r="B1740" t="s">
        <v>3577</v>
      </c>
      <c r="C1740" t="s">
        <v>3387</v>
      </c>
      <c r="D1740" t="s">
        <v>3266</v>
      </c>
      <c r="E1740">
        <v>39</v>
      </c>
      <c r="F1740" t="s">
        <v>3275</v>
      </c>
      <c r="G1740" t="s">
        <v>3257</v>
      </c>
      <c r="H1740" s="33">
        <v>42250</v>
      </c>
      <c r="I1740" s="1">
        <v>54045.93</v>
      </c>
    </row>
    <row r="1741" spans="1:9" x14ac:dyDescent="0.25">
      <c r="A1741" s="3">
        <v>100001896</v>
      </c>
      <c r="B1741" t="s">
        <v>3333</v>
      </c>
      <c r="C1741" t="s">
        <v>3483</v>
      </c>
      <c r="D1741" t="s">
        <v>3259</v>
      </c>
      <c r="E1741">
        <v>33</v>
      </c>
      <c r="F1741" t="s">
        <v>3275</v>
      </c>
      <c r="G1741" t="s">
        <v>3281</v>
      </c>
      <c r="H1741" s="33">
        <v>42250</v>
      </c>
      <c r="I1741" s="1">
        <v>24025.119999999999</v>
      </c>
    </row>
    <row r="1742" spans="1:9" x14ac:dyDescent="0.25">
      <c r="A1742" s="3">
        <v>100001897</v>
      </c>
      <c r="B1742" t="s">
        <v>3323</v>
      </c>
      <c r="C1742" t="s">
        <v>3551</v>
      </c>
      <c r="D1742" t="s">
        <v>3259</v>
      </c>
      <c r="E1742">
        <v>36</v>
      </c>
      <c r="F1742" t="s">
        <v>3275</v>
      </c>
      <c r="G1742" t="s">
        <v>3281</v>
      </c>
      <c r="H1742" s="33">
        <v>42250</v>
      </c>
      <c r="I1742" s="1">
        <v>9780.7900000000009</v>
      </c>
    </row>
    <row r="1743" spans="1:9" x14ac:dyDescent="0.25">
      <c r="A1743" s="3">
        <v>100001898</v>
      </c>
      <c r="B1743" t="s">
        <v>3316</v>
      </c>
      <c r="C1743" t="s">
        <v>3566</v>
      </c>
      <c r="D1743" t="s">
        <v>3259</v>
      </c>
      <c r="E1743">
        <v>32</v>
      </c>
      <c r="F1743" t="s">
        <v>3275</v>
      </c>
      <c r="G1743" t="s">
        <v>3281</v>
      </c>
      <c r="H1743" s="33">
        <v>42250</v>
      </c>
      <c r="I1743" s="1">
        <v>31681.14</v>
      </c>
    </row>
    <row r="1744" spans="1:9" x14ac:dyDescent="0.25">
      <c r="A1744" s="3">
        <v>100001907</v>
      </c>
      <c r="B1744" t="s">
        <v>3322</v>
      </c>
      <c r="C1744" t="s">
        <v>3338</v>
      </c>
      <c r="D1744" t="s">
        <v>3259</v>
      </c>
      <c r="E1744">
        <v>43</v>
      </c>
      <c r="F1744" t="s">
        <v>3275</v>
      </c>
      <c r="G1744" t="s">
        <v>3281</v>
      </c>
      <c r="H1744" s="33">
        <v>42251</v>
      </c>
      <c r="I1744" s="1">
        <v>6525.63</v>
      </c>
    </row>
    <row r="1745" spans="1:9" x14ac:dyDescent="0.25">
      <c r="A1745" s="3">
        <v>100001908</v>
      </c>
      <c r="B1745" t="s">
        <v>3575</v>
      </c>
      <c r="C1745" t="s">
        <v>3400</v>
      </c>
      <c r="D1745" t="s">
        <v>3259</v>
      </c>
      <c r="E1745">
        <v>33</v>
      </c>
      <c r="F1745" t="s">
        <v>3275</v>
      </c>
      <c r="G1745" t="s">
        <v>3281</v>
      </c>
      <c r="H1745" s="33">
        <v>42251</v>
      </c>
      <c r="I1745" s="1">
        <v>682.97</v>
      </c>
    </row>
    <row r="1746" spans="1:9" x14ac:dyDescent="0.25">
      <c r="A1746" s="3">
        <v>100001909</v>
      </c>
      <c r="B1746" t="s">
        <v>3572</v>
      </c>
      <c r="C1746" t="s">
        <v>3260</v>
      </c>
      <c r="D1746" t="s">
        <v>3266</v>
      </c>
      <c r="E1746">
        <v>36</v>
      </c>
      <c r="F1746" t="s">
        <v>3275</v>
      </c>
      <c r="G1746" t="s">
        <v>3281</v>
      </c>
      <c r="H1746" s="33">
        <v>42251</v>
      </c>
      <c r="I1746" s="1">
        <v>23749.79</v>
      </c>
    </row>
    <row r="1747" spans="1:9" x14ac:dyDescent="0.25">
      <c r="A1747" s="3">
        <v>100001910</v>
      </c>
      <c r="B1747" t="s">
        <v>3285</v>
      </c>
      <c r="C1747" t="s">
        <v>3349</v>
      </c>
      <c r="D1747" t="s">
        <v>3266</v>
      </c>
      <c r="E1747">
        <v>38</v>
      </c>
      <c r="F1747" t="s">
        <v>3275</v>
      </c>
      <c r="G1747" t="s">
        <v>3281</v>
      </c>
      <c r="H1747" s="33">
        <v>42251</v>
      </c>
      <c r="I1747" s="1">
        <v>31921.61</v>
      </c>
    </row>
    <row r="1748" spans="1:9" x14ac:dyDescent="0.25">
      <c r="A1748" s="3">
        <v>100001916</v>
      </c>
      <c r="B1748" t="s">
        <v>3354</v>
      </c>
      <c r="C1748" t="s">
        <v>3307</v>
      </c>
      <c r="D1748" t="s">
        <v>3259</v>
      </c>
      <c r="E1748">
        <v>37</v>
      </c>
      <c r="F1748" t="s">
        <v>3275</v>
      </c>
      <c r="G1748" t="s">
        <v>3281</v>
      </c>
      <c r="H1748" s="33">
        <v>42252</v>
      </c>
      <c r="I1748" s="1">
        <v>33744.120000000003</v>
      </c>
    </row>
    <row r="1749" spans="1:9" x14ac:dyDescent="0.25">
      <c r="A1749" s="3">
        <v>100001918</v>
      </c>
      <c r="B1749" t="s">
        <v>3536</v>
      </c>
      <c r="C1749" t="s">
        <v>3580</v>
      </c>
      <c r="D1749" t="s">
        <v>3259</v>
      </c>
      <c r="E1749">
        <v>32</v>
      </c>
      <c r="F1749" t="s">
        <v>3275</v>
      </c>
      <c r="G1749" t="s">
        <v>3281</v>
      </c>
      <c r="H1749" s="33">
        <v>42252</v>
      </c>
      <c r="I1749" s="1">
        <v>19407.16</v>
      </c>
    </row>
    <row r="1750" spans="1:9" x14ac:dyDescent="0.25">
      <c r="A1750" s="3">
        <v>100001919</v>
      </c>
      <c r="B1750" t="s">
        <v>3448</v>
      </c>
      <c r="C1750" t="s">
        <v>3432</v>
      </c>
      <c r="D1750" t="s">
        <v>3266</v>
      </c>
      <c r="E1750">
        <v>29</v>
      </c>
      <c r="F1750" t="s">
        <v>3275</v>
      </c>
      <c r="G1750" t="s">
        <v>3281</v>
      </c>
      <c r="H1750" s="33">
        <v>42252</v>
      </c>
      <c r="I1750" s="1">
        <v>40307.9</v>
      </c>
    </row>
    <row r="1751" spans="1:9" x14ac:dyDescent="0.25">
      <c r="A1751" s="3">
        <v>100001920</v>
      </c>
      <c r="B1751" t="s">
        <v>3270</v>
      </c>
      <c r="C1751" t="s">
        <v>3325</v>
      </c>
      <c r="D1751" t="s">
        <v>3259</v>
      </c>
      <c r="E1751">
        <v>39</v>
      </c>
      <c r="F1751" t="s">
        <v>3275</v>
      </c>
      <c r="G1751" t="s">
        <v>3257</v>
      </c>
      <c r="H1751" s="33">
        <v>42252</v>
      </c>
      <c r="I1751" s="1">
        <v>77764.13</v>
      </c>
    </row>
    <row r="1752" spans="1:9" x14ac:dyDescent="0.25">
      <c r="A1752" s="3">
        <v>100001921</v>
      </c>
      <c r="B1752" t="s">
        <v>3417</v>
      </c>
      <c r="C1752" t="s">
        <v>3400</v>
      </c>
      <c r="D1752" t="s">
        <v>3266</v>
      </c>
      <c r="E1752">
        <v>31</v>
      </c>
      <c r="F1752" t="s">
        <v>3275</v>
      </c>
      <c r="G1752" t="s">
        <v>3281</v>
      </c>
      <c r="H1752" s="33">
        <v>42252</v>
      </c>
      <c r="I1752" s="1">
        <v>16392.78</v>
      </c>
    </row>
    <row r="1753" spans="1:9" x14ac:dyDescent="0.25">
      <c r="A1753" s="3">
        <v>100001922</v>
      </c>
      <c r="B1753" t="s">
        <v>3356</v>
      </c>
      <c r="C1753" t="s">
        <v>3269</v>
      </c>
      <c r="D1753" t="s">
        <v>3259</v>
      </c>
      <c r="E1753">
        <v>33</v>
      </c>
      <c r="F1753" t="s">
        <v>3275</v>
      </c>
      <c r="G1753" t="s">
        <v>3257</v>
      </c>
      <c r="H1753" s="33">
        <v>42252</v>
      </c>
      <c r="I1753" s="1">
        <v>50905.81</v>
      </c>
    </row>
    <row r="1754" spans="1:9" x14ac:dyDescent="0.25">
      <c r="A1754" s="3">
        <v>100001923</v>
      </c>
      <c r="B1754" t="s">
        <v>3374</v>
      </c>
      <c r="C1754" t="s">
        <v>3294</v>
      </c>
      <c r="D1754" t="s">
        <v>3266</v>
      </c>
      <c r="E1754">
        <v>44</v>
      </c>
      <c r="F1754" t="s">
        <v>3275</v>
      </c>
      <c r="G1754" t="s">
        <v>3281</v>
      </c>
      <c r="H1754" s="33">
        <v>42252</v>
      </c>
      <c r="I1754" s="1">
        <v>1607.63</v>
      </c>
    </row>
    <row r="1755" spans="1:9" x14ac:dyDescent="0.25">
      <c r="A1755" s="3">
        <v>100001928</v>
      </c>
      <c r="B1755" t="s">
        <v>3335</v>
      </c>
      <c r="C1755" t="s">
        <v>3391</v>
      </c>
      <c r="D1755" t="s">
        <v>3266</v>
      </c>
      <c r="E1755">
        <v>35</v>
      </c>
      <c r="F1755" t="s">
        <v>3275</v>
      </c>
      <c r="G1755" t="s">
        <v>3281</v>
      </c>
      <c r="H1755" s="33">
        <v>42253</v>
      </c>
      <c r="I1755" s="1">
        <v>45139.58</v>
      </c>
    </row>
    <row r="1756" spans="1:9" x14ac:dyDescent="0.25">
      <c r="A1756" s="3">
        <v>100001929</v>
      </c>
      <c r="B1756" t="s">
        <v>3443</v>
      </c>
      <c r="C1756" t="s">
        <v>3450</v>
      </c>
      <c r="D1756" t="s">
        <v>3266</v>
      </c>
      <c r="E1756">
        <v>37</v>
      </c>
      <c r="F1756" t="s">
        <v>3275</v>
      </c>
      <c r="G1756" t="s">
        <v>3281</v>
      </c>
      <c r="H1756" s="33">
        <v>42253</v>
      </c>
      <c r="I1756" s="1">
        <v>47072.67</v>
      </c>
    </row>
    <row r="1757" spans="1:9" x14ac:dyDescent="0.25">
      <c r="A1757" s="3">
        <v>100001930</v>
      </c>
      <c r="B1757" t="s">
        <v>3331</v>
      </c>
      <c r="C1757" t="s">
        <v>3367</v>
      </c>
      <c r="D1757" t="s">
        <v>3259</v>
      </c>
      <c r="E1757">
        <v>38</v>
      </c>
      <c r="F1757" t="s">
        <v>3275</v>
      </c>
      <c r="G1757" t="s">
        <v>3281</v>
      </c>
      <c r="H1757" s="33">
        <v>42253</v>
      </c>
      <c r="I1757" s="1">
        <v>21765.279999999999</v>
      </c>
    </row>
    <row r="1758" spans="1:9" x14ac:dyDescent="0.25">
      <c r="A1758" s="3">
        <v>100001932</v>
      </c>
      <c r="B1758" t="s">
        <v>3510</v>
      </c>
      <c r="C1758" t="s">
        <v>3431</v>
      </c>
      <c r="D1758" t="s">
        <v>3259</v>
      </c>
      <c r="E1758">
        <v>37</v>
      </c>
      <c r="F1758" t="s">
        <v>3275</v>
      </c>
      <c r="G1758" t="s">
        <v>3265</v>
      </c>
      <c r="H1758" s="33">
        <v>42253</v>
      </c>
      <c r="I1758" s="1">
        <v>32063.759999999998</v>
      </c>
    </row>
    <row r="1759" spans="1:9" x14ac:dyDescent="0.25">
      <c r="A1759" s="3">
        <v>100001933</v>
      </c>
      <c r="B1759" t="s">
        <v>3571</v>
      </c>
      <c r="C1759" t="s">
        <v>3499</v>
      </c>
      <c r="D1759" t="s">
        <v>3259</v>
      </c>
      <c r="E1759">
        <v>33</v>
      </c>
      <c r="F1759" t="s">
        <v>3275</v>
      </c>
      <c r="G1759" t="s">
        <v>3281</v>
      </c>
      <c r="H1759" s="33">
        <v>42253</v>
      </c>
      <c r="I1759" s="1">
        <v>19294.37</v>
      </c>
    </row>
    <row r="1760" spans="1:9" x14ac:dyDescent="0.25">
      <c r="A1760" s="3">
        <v>100001940</v>
      </c>
      <c r="B1760" t="s">
        <v>3575</v>
      </c>
      <c r="C1760" t="s">
        <v>3488</v>
      </c>
      <c r="D1760" t="s">
        <v>3259</v>
      </c>
      <c r="E1760">
        <v>31</v>
      </c>
      <c r="F1760" t="s">
        <v>3275</v>
      </c>
      <c r="G1760" t="s">
        <v>3281</v>
      </c>
      <c r="H1760" s="33">
        <v>42254</v>
      </c>
      <c r="I1760" s="1">
        <v>17395.93</v>
      </c>
    </row>
    <row r="1761" spans="1:9" x14ac:dyDescent="0.25">
      <c r="A1761" s="3">
        <v>100001941</v>
      </c>
      <c r="B1761" t="s">
        <v>3397</v>
      </c>
      <c r="C1761" t="s">
        <v>3381</v>
      </c>
      <c r="D1761" t="s">
        <v>3266</v>
      </c>
      <c r="E1761">
        <v>41</v>
      </c>
      <c r="F1761" t="s">
        <v>3275</v>
      </c>
      <c r="G1761" t="s">
        <v>3281</v>
      </c>
      <c r="H1761" s="33">
        <v>42254</v>
      </c>
      <c r="I1761" s="1">
        <v>60069.88</v>
      </c>
    </row>
    <row r="1762" spans="1:9" x14ac:dyDescent="0.25">
      <c r="A1762" s="3">
        <v>100001942</v>
      </c>
      <c r="B1762" t="s">
        <v>3316</v>
      </c>
      <c r="C1762" t="s">
        <v>3470</v>
      </c>
      <c r="D1762" t="s">
        <v>3259</v>
      </c>
      <c r="E1762">
        <v>50</v>
      </c>
      <c r="F1762" t="s">
        <v>3275</v>
      </c>
      <c r="G1762" t="s">
        <v>3281</v>
      </c>
      <c r="H1762" s="33">
        <v>42254</v>
      </c>
      <c r="I1762" s="1">
        <v>2470.52</v>
      </c>
    </row>
    <row r="1763" spans="1:9" x14ac:dyDescent="0.25">
      <c r="A1763" s="3">
        <v>100001943</v>
      </c>
      <c r="B1763" t="s">
        <v>3455</v>
      </c>
      <c r="C1763" t="s">
        <v>3347</v>
      </c>
      <c r="D1763" t="s">
        <v>3259</v>
      </c>
      <c r="E1763">
        <v>36</v>
      </c>
      <c r="F1763" t="s">
        <v>3275</v>
      </c>
      <c r="G1763" t="s">
        <v>3281</v>
      </c>
      <c r="H1763" s="33">
        <v>42254</v>
      </c>
      <c r="I1763" s="1">
        <v>8335.9699999999993</v>
      </c>
    </row>
    <row r="1764" spans="1:9" x14ac:dyDescent="0.25">
      <c r="A1764" s="3">
        <v>100001945</v>
      </c>
      <c r="B1764" t="s">
        <v>3500</v>
      </c>
      <c r="C1764" t="s">
        <v>3301</v>
      </c>
      <c r="D1764" t="s">
        <v>3259</v>
      </c>
      <c r="E1764">
        <v>41</v>
      </c>
      <c r="F1764" t="s">
        <v>3275</v>
      </c>
      <c r="G1764" t="s">
        <v>3257</v>
      </c>
      <c r="H1764" s="33">
        <v>42254</v>
      </c>
      <c r="I1764" s="1">
        <v>89366.53</v>
      </c>
    </row>
    <row r="1765" spans="1:9" x14ac:dyDescent="0.25">
      <c r="A1765" s="3">
        <v>100001946</v>
      </c>
      <c r="B1765" t="s">
        <v>3534</v>
      </c>
      <c r="C1765" t="s">
        <v>3362</v>
      </c>
      <c r="D1765" t="s">
        <v>3259</v>
      </c>
      <c r="E1765">
        <v>40</v>
      </c>
      <c r="F1765" t="s">
        <v>3275</v>
      </c>
      <c r="G1765" t="s">
        <v>3257</v>
      </c>
      <c r="H1765" s="33">
        <v>42254</v>
      </c>
      <c r="I1765" s="1">
        <v>5106.8599999999997</v>
      </c>
    </row>
    <row r="1766" spans="1:9" x14ac:dyDescent="0.25">
      <c r="A1766" s="3">
        <v>100001947</v>
      </c>
      <c r="B1766" t="s">
        <v>3374</v>
      </c>
      <c r="C1766" t="s">
        <v>3410</v>
      </c>
      <c r="D1766" t="s">
        <v>3266</v>
      </c>
      <c r="E1766">
        <v>37</v>
      </c>
      <c r="F1766" t="s">
        <v>3275</v>
      </c>
      <c r="G1766" t="s">
        <v>3281</v>
      </c>
      <c r="H1766" s="33">
        <v>42254</v>
      </c>
      <c r="I1766" s="1">
        <v>42737.83</v>
      </c>
    </row>
    <row r="1767" spans="1:9" x14ac:dyDescent="0.25">
      <c r="A1767" s="3">
        <v>100001948</v>
      </c>
      <c r="B1767" t="s">
        <v>3399</v>
      </c>
      <c r="C1767" t="s">
        <v>3269</v>
      </c>
      <c r="D1767" t="s">
        <v>3259</v>
      </c>
      <c r="E1767">
        <v>31</v>
      </c>
      <c r="F1767" t="s">
        <v>3275</v>
      </c>
      <c r="G1767" t="s">
        <v>3281</v>
      </c>
      <c r="H1767" s="33">
        <v>42254</v>
      </c>
      <c r="I1767" s="1">
        <v>70156.160000000003</v>
      </c>
    </row>
    <row r="1768" spans="1:9" x14ac:dyDescent="0.25">
      <c r="A1768" s="3">
        <v>100001949</v>
      </c>
      <c r="B1768" t="s">
        <v>3446</v>
      </c>
      <c r="C1768" t="s">
        <v>3260</v>
      </c>
      <c r="D1768" t="s">
        <v>3259</v>
      </c>
      <c r="E1768">
        <v>29</v>
      </c>
      <c r="F1768" t="s">
        <v>3275</v>
      </c>
      <c r="G1768" t="s">
        <v>3281</v>
      </c>
      <c r="H1768" s="33">
        <v>42254</v>
      </c>
      <c r="I1768" s="1">
        <v>38139.699999999997</v>
      </c>
    </row>
    <row r="1769" spans="1:9" x14ac:dyDescent="0.25">
      <c r="A1769" s="3">
        <v>100001958</v>
      </c>
      <c r="B1769" t="s">
        <v>3520</v>
      </c>
      <c r="C1769" t="s">
        <v>3438</v>
      </c>
      <c r="D1769" t="s">
        <v>3266</v>
      </c>
      <c r="E1769">
        <v>41</v>
      </c>
      <c r="F1769" t="s">
        <v>3275</v>
      </c>
      <c r="G1769" t="s">
        <v>3257</v>
      </c>
      <c r="H1769" s="33">
        <v>42255</v>
      </c>
      <c r="I1769" s="1">
        <v>105902.66</v>
      </c>
    </row>
    <row r="1770" spans="1:9" x14ac:dyDescent="0.25">
      <c r="A1770" s="3">
        <v>100001959</v>
      </c>
      <c r="B1770" t="s">
        <v>3578</v>
      </c>
      <c r="C1770" t="s">
        <v>3263</v>
      </c>
      <c r="D1770" t="s">
        <v>3259</v>
      </c>
      <c r="E1770">
        <v>39</v>
      </c>
      <c r="F1770" t="s">
        <v>3275</v>
      </c>
      <c r="G1770" t="s">
        <v>3265</v>
      </c>
      <c r="H1770" s="33">
        <v>42255</v>
      </c>
      <c r="I1770" s="1">
        <v>20388.38</v>
      </c>
    </row>
    <row r="1771" spans="1:9" x14ac:dyDescent="0.25">
      <c r="A1771" s="3">
        <v>100001960</v>
      </c>
      <c r="B1771" t="s">
        <v>3482</v>
      </c>
      <c r="C1771" t="s">
        <v>3364</v>
      </c>
      <c r="D1771" t="s">
        <v>3266</v>
      </c>
      <c r="E1771">
        <v>31</v>
      </c>
      <c r="F1771" t="s">
        <v>3275</v>
      </c>
      <c r="G1771" t="s">
        <v>3281</v>
      </c>
      <c r="H1771" s="33">
        <v>42255</v>
      </c>
      <c r="I1771" s="1">
        <v>130717.22</v>
      </c>
    </row>
    <row r="1772" spans="1:9" x14ac:dyDescent="0.25">
      <c r="A1772" s="3">
        <v>100001961</v>
      </c>
      <c r="B1772" t="s">
        <v>3549</v>
      </c>
      <c r="C1772" t="s">
        <v>3360</v>
      </c>
      <c r="D1772" t="s">
        <v>3259</v>
      </c>
      <c r="E1772">
        <v>34</v>
      </c>
      <c r="F1772" t="s">
        <v>3275</v>
      </c>
      <c r="G1772" t="s">
        <v>3265</v>
      </c>
      <c r="H1772" s="33">
        <v>42255</v>
      </c>
      <c r="I1772" s="1">
        <v>7842.61</v>
      </c>
    </row>
    <row r="1773" spans="1:9" x14ac:dyDescent="0.25">
      <c r="A1773" s="3">
        <v>100001962</v>
      </c>
      <c r="B1773" t="s">
        <v>3549</v>
      </c>
      <c r="C1773" t="s">
        <v>3396</v>
      </c>
      <c r="D1773" t="s">
        <v>3259</v>
      </c>
      <c r="E1773">
        <v>48</v>
      </c>
      <c r="F1773" t="s">
        <v>3275</v>
      </c>
      <c r="G1773" t="s">
        <v>3281</v>
      </c>
      <c r="H1773" s="33">
        <v>42255</v>
      </c>
      <c r="I1773" s="1">
        <v>81684.679999999993</v>
      </c>
    </row>
    <row r="1774" spans="1:9" x14ac:dyDescent="0.25">
      <c r="A1774" s="3">
        <v>100001965</v>
      </c>
      <c r="B1774" t="s">
        <v>3316</v>
      </c>
      <c r="C1774" t="s">
        <v>3550</v>
      </c>
      <c r="D1774" t="s">
        <v>3259</v>
      </c>
      <c r="E1774">
        <v>37</v>
      </c>
      <c r="F1774" t="s">
        <v>3275</v>
      </c>
      <c r="G1774" t="s">
        <v>3281</v>
      </c>
      <c r="H1774" s="33">
        <v>42256</v>
      </c>
      <c r="I1774" s="1">
        <v>59940.45</v>
      </c>
    </row>
    <row r="1775" spans="1:9" x14ac:dyDescent="0.25">
      <c r="A1775" s="3">
        <v>100001966</v>
      </c>
      <c r="B1775" t="s">
        <v>3559</v>
      </c>
      <c r="C1775" t="s">
        <v>3509</v>
      </c>
      <c r="D1775" t="s">
        <v>3259</v>
      </c>
      <c r="E1775">
        <v>37</v>
      </c>
      <c r="F1775" t="s">
        <v>3275</v>
      </c>
      <c r="G1775" t="s">
        <v>3257</v>
      </c>
      <c r="H1775" s="33">
        <v>42256</v>
      </c>
      <c r="I1775" s="1">
        <v>22841.56</v>
      </c>
    </row>
    <row r="1776" spans="1:9" x14ac:dyDescent="0.25">
      <c r="A1776" s="3">
        <v>100001967</v>
      </c>
      <c r="B1776" t="s">
        <v>3460</v>
      </c>
      <c r="C1776" t="s">
        <v>3489</v>
      </c>
      <c r="D1776" t="s">
        <v>3259</v>
      </c>
      <c r="E1776">
        <v>31</v>
      </c>
      <c r="F1776" t="s">
        <v>3275</v>
      </c>
      <c r="G1776" t="s">
        <v>3257</v>
      </c>
      <c r="H1776" s="33">
        <v>42256</v>
      </c>
      <c r="I1776" s="1">
        <v>24958.04</v>
      </c>
    </row>
    <row r="1777" spans="1:9" x14ac:dyDescent="0.25">
      <c r="A1777" s="3">
        <v>100001968</v>
      </c>
      <c r="B1777" t="s">
        <v>3401</v>
      </c>
      <c r="C1777" t="s">
        <v>3342</v>
      </c>
      <c r="D1777" t="s">
        <v>3259</v>
      </c>
      <c r="E1777">
        <v>38</v>
      </c>
      <c r="F1777" t="s">
        <v>3275</v>
      </c>
      <c r="G1777" t="s">
        <v>3281</v>
      </c>
      <c r="H1777" s="33">
        <v>42256</v>
      </c>
      <c r="I1777" s="1">
        <v>62279.7</v>
      </c>
    </row>
    <row r="1778" spans="1:9" x14ac:dyDescent="0.25">
      <c r="A1778" s="3">
        <v>100001969</v>
      </c>
      <c r="B1778" t="s">
        <v>3445</v>
      </c>
      <c r="C1778" t="s">
        <v>3359</v>
      </c>
      <c r="D1778" t="s">
        <v>3259</v>
      </c>
      <c r="E1778">
        <v>35</v>
      </c>
      <c r="F1778" t="s">
        <v>3275</v>
      </c>
      <c r="G1778" t="s">
        <v>3281</v>
      </c>
      <c r="H1778" s="33">
        <v>42256</v>
      </c>
      <c r="I1778" s="1">
        <v>33838.370000000003</v>
      </c>
    </row>
    <row r="1779" spans="1:9" x14ac:dyDescent="0.25">
      <c r="A1779" s="3">
        <v>100001970</v>
      </c>
      <c r="B1779" t="s">
        <v>3380</v>
      </c>
      <c r="C1779" t="s">
        <v>3271</v>
      </c>
      <c r="D1779" t="s">
        <v>3259</v>
      </c>
      <c r="E1779">
        <v>34</v>
      </c>
      <c r="F1779" t="s">
        <v>3275</v>
      </c>
      <c r="G1779" t="s">
        <v>3257</v>
      </c>
      <c r="H1779" s="33">
        <v>42256</v>
      </c>
      <c r="I1779" s="1">
        <v>36464.31</v>
      </c>
    </row>
    <row r="1780" spans="1:9" x14ac:dyDescent="0.25">
      <c r="A1780" s="3">
        <v>100001971</v>
      </c>
      <c r="B1780" t="s">
        <v>3493</v>
      </c>
      <c r="C1780" t="s">
        <v>3290</v>
      </c>
      <c r="D1780" t="s">
        <v>3259</v>
      </c>
      <c r="E1780">
        <v>36</v>
      </c>
      <c r="F1780" t="s">
        <v>3275</v>
      </c>
      <c r="G1780" t="s">
        <v>3281</v>
      </c>
      <c r="H1780" s="33">
        <v>42256</v>
      </c>
      <c r="I1780" s="1">
        <v>46758.9</v>
      </c>
    </row>
    <row r="1781" spans="1:9" x14ac:dyDescent="0.25">
      <c r="A1781" s="3">
        <v>100001972</v>
      </c>
      <c r="B1781" t="s">
        <v>3527</v>
      </c>
      <c r="C1781" t="s">
        <v>3273</v>
      </c>
      <c r="D1781" t="s">
        <v>3266</v>
      </c>
      <c r="E1781">
        <v>39</v>
      </c>
      <c r="F1781" t="s">
        <v>3275</v>
      </c>
      <c r="G1781" t="s">
        <v>3281</v>
      </c>
      <c r="H1781" s="33">
        <v>42256</v>
      </c>
      <c r="I1781" s="1">
        <v>76736.41</v>
      </c>
    </row>
    <row r="1782" spans="1:9" x14ac:dyDescent="0.25">
      <c r="A1782" s="3">
        <v>100001973</v>
      </c>
      <c r="B1782" t="s">
        <v>3459</v>
      </c>
      <c r="C1782" t="s">
        <v>3422</v>
      </c>
      <c r="D1782" t="s">
        <v>3259</v>
      </c>
      <c r="E1782">
        <v>41</v>
      </c>
      <c r="F1782" t="s">
        <v>3275</v>
      </c>
      <c r="G1782" t="s">
        <v>3281</v>
      </c>
      <c r="H1782" s="33">
        <v>42256</v>
      </c>
      <c r="I1782" s="1">
        <v>24924.42</v>
      </c>
    </row>
    <row r="1783" spans="1:9" x14ac:dyDescent="0.25">
      <c r="A1783" s="3">
        <v>100001982</v>
      </c>
      <c r="B1783" t="s">
        <v>3575</v>
      </c>
      <c r="C1783" t="s">
        <v>3550</v>
      </c>
      <c r="D1783" t="s">
        <v>3259</v>
      </c>
      <c r="E1783">
        <v>26</v>
      </c>
      <c r="F1783" t="s">
        <v>3275</v>
      </c>
      <c r="G1783" t="s">
        <v>3257</v>
      </c>
      <c r="H1783" s="33">
        <v>42257</v>
      </c>
      <c r="I1783" s="1">
        <v>15031.01</v>
      </c>
    </row>
    <row r="1784" spans="1:9" x14ac:dyDescent="0.25">
      <c r="A1784" s="3">
        <v>100001983</v>
      </c>
      <c r="B1784" t="s">
        <v>3571</v>
      </c>
      <c r="C1784" t="s">
        <v>3328</v>
      </c>
      <c r="D1784" t="s">
        <v>3259</v>
      </c>
      <c r="E1784">
        <v>26</v>
      </c>
      <c r="F1784" t="s">
        <v>3275</v>
      </c>
      <c r="G1784" t="s">
        <v>3281</v>
      </c>
      <c r="H1784" s="33">
        <v>42257</v>
      </c>
      <c r="I1784" s="1">
        <v>91847.1</v>
      </c>
    </row>
    <row r="1785" spans="1:9" x14ac:dyDescent="0.25">
      <c r="A1785" s="3">
        <v>100001984</v>
      </c>
      <c r="B1785" t="s">
        <v>3577</v>
      </c>
      <c r="C1785" t="s">
        <v>3550</v>
      </c>
      <c r="D1785" t="s">
        <v>3266</v>
      </c>
      <c r="E1785">
        <v>39</v>
      </c>
      <c r="F1785" t="s">
        <v>3275</v>
      </c>
      <c r="G1785" t="s">
        <v>3281</v>
      </c>
      <c r="H1785" s="33">
        <v>42257</v>
      </c>
      <c r="I1785" s="1">
        <v>4157.79</v>
      </c>
    </row>
    <row r="1786" spans="1:9" x14ac:dyDescent="0.25">
      <c r="A1786" s="3">
        <v>100001985</v>
      </c>
      <c r="B1786" t="s">
        <v>3571</v>
      </c>
      <c r="C1786" t="s">
        <v>3290</v>
      </c>
      <c r="D1786" t="s">
        <v>3259</v>
      </c>
      <c r="E1786">
        <v>34</v>
      </c>
      <c r="F1786" t="s">
        <v>3275</v>
      </c>
      <c r="G1786" t="s">
        <v>3281</v>
      </c>
      <c r="H1786" s="33">
        <v>42257</v>
      </c>
      <c r="I1786" s="1">
        <v>7149.43</v>
      </c>
    </row>
    <row r="1787" spans="1:9" x14ac:dyDescent="0.25">
      <c r="A1787" s="3">
        <v>100001986</v>
      </c>
      <c r="B1787" t="s">
        <v>3534</v>
      </c>
      <c r="C1787" t="s">
        <v>3305</v>
      </c>
      <c r="D1787" t="s">
        <v>3259</v>
      </c>
      <c r="E1787">
        <v>41</v>
      </c>
      <c r="F1787" t="s">
        <v>3275</v>
      </c>
      <c r="G1787" t="s">
        <v>3281</v>
      </c>
      <c r="H1787" s="33">
        <v>42257</v>
      </c>
      <c r="I1787" s="1">
        <v>1423.98</v>
      </c>
    </row>
    <row r="1788" spans="1:9" x14ac:dyDescent="0.25">
      <c r="A1788" s="3">
        <v>100001987</v>
      </c>
      <c r="B1788" t="s">
        <v>3308</v>
      </c>
      <c r="C1788" t="s">
        <v>3481</v>
      </c>
      <c r="D1788" t="s">
        <v>3259</v>
      </c>
      <c r="E1788">
        <v>27</v>
      </c>
      <c r="F1788" t="s">
        <v>3275</v>
      </c>
      <c r="G1788" t="s">
        <v>3265</v>
      </c>
      <c r="H1788" s="33">
        <v>42257</v>
      </c>
      <c r="I1788" s="1">
        <v>10223.59</v>
      </c>
    </row>
    <row r="1789" spans="1:9" x14ac:dyDescent="0.25">
      <c r="A1789" s="3">
        <v>100001988</v>
      </c>
      <c r="B1789" t="s">
        <v>3496</v>
      </c>
      <c r="C1789" t="s">
        <v>3365</v>
      </c>
      <c r="D1789" t="s">
        <v>3266</v>
      </c>
      <c r="E1789">
        <v>35</v>
      </c>
      <c r="F1789" t="s">
        <v>3275</v>
      </c>
      <c r="G1789" t="s">
        <v>3281</v>
      </c>
      <c r="H1789" s="33">
        <v>42257</v>
      </c>
      <c r="I1789" s="1">
        <v>46370.97</v>
      </c>
    </row>
    <row r="1790" spans="1:9" x14ac:dyDescent="0.25">
      <c r="A1790" s="3">
        <v>100001997</v>
      </c>
      <c r="B1790" t="s">
        <v>3378</v>
      </c>
      <c r="C1790" t="s">
        <v>3400</v>
      </c>
      <c r="D1790" t="s">
        <v>3266</v>
      </c>
      <c r="E1790">
        <v>42</v>
      </c>
      <c r="F1790" t="s">
        <v>3275</v>
      </c>
      <c r="G1790" t="s">
        <v>3281</v>
      </c>
      <c r="H1790" s="33">
        <v>42258</v>
      </c>
      <c r="I1790" s="1">
        <v>73121.320000000007</v>
      </c>
    </row>
    <row r="1791" spans="1:9" x14ac:dyDescent="0.25">
      <c r="A1791" s="3">
        <v>100001998</v>
      </c>
      <c r="B1791" t="s">
        <v>3527</v>
      </c>
      <c r="C1791" t="s">
        <v>3464</v>
      </c>
      <c r="D1791" t="s">
        <v>3266</v>
      </c>
      <c r="E1791">
        <v>30</v>
      </c>
      <c r="F1791" t="s">
        <v>3275</v>
      </c>
      <c r="G1791" t="s">
        <v>3281</v>
      </c>
      <c r="H1791" s="33">
        <v>42258</v>
      </c>
      <c r="I1791" s="1">
        <v>1839.84</v>
      </c>
    </row>
    <row r="1792" spans="1:9" x14ac:dyDescent="0.25">
      <c r="A1792" s="3">
        <v>100001999</v>
      </c>
      <c r="B1792" t="s">
        <v>3534</v>
      </c>
      <c r="C1792" t="s">
        <v>3535</v>
      </c>
      <c r="D1792" t="s">
        <v>3259</v>
      </c>
      <c r="E1792">
        <v>26</v>
      </c>
      <c r="F1792" t="s">
        <v>3275</v>
      </c>
      <c r="G1792" t="s">
        <v>3281</v>
      </c>
      <c r="H1792" s="33">
        <v>42258</v>
      </c>
      <c r="I1792" s="1">
        <v>80850.12</v>
      </c>
    </row>
    <row r="1793" spans="1:9" x14ac:dyDescent="0.25">
      <c r="A1793" s="3">
        <v>100002000</v>
      </c>
      <c r="B1793" t="s">
        <v>3536</v>
      </c>
      <c r="C1793" t="s">
        <v>3260</v>
      </c>
      <c r="D1793" t="s">
        <v>3259</v>
      </c>
      <c r="E1793">
        <v>39</v>
      </c>
      <c r="F1793" t="s">
        <v>3275</v>
      </c>
      <c r="G1793" t="s">
        <v>3281</v>
      </c>
      <c r="H1793" s="33">
        <v>42258</v>
      </c>
      <c r="I1793" s="1">
        <v>30475.64</v>
      </c>
    </row>
    <row r="1794" spans="1:9" x14ac:dyDescent="0.25">
      <c r="A1794" s="3">
        <v>100002001</v>
      </c>
      <c r="B1794" t="s">
        <v>3457</v>
      </c>
      <c r="C1794" t="s">
        <v>3422</v>
      </c>
      <c r="D1794" t="s">
        <v>3266</v>
      </c>
      <c r="E1794">
        <v>43</v>
      </c>
      <c r="F1794" t="s">
        <v>3275</v>
      </c>
      <c r="G1794" t="s">
        <v>3281</v>
      </c>
      <c r="H1794" s="33">
        <v>42258</v>
      </c>
      <c r="I1794" s="1">
        <v>57739.46</v>
      </c>
    </row>
    <row r="1795" spans="1:9" x14ac:dyDescent="0.25">
      <c r="A1795" s="3">
        <v>100002002</v>
      </c>
      <c r="B1795" t="s">
        <v>3521</v>
      </c>
      <c r="C1795" t="s">
        <v>3525</v>
      </c>
      <c r="D1795" t="s">
        <v>3266</v>
      </c>
      <c r="E1795">
        <v>30</v>
      </c>
      <c r="F1795" t="s">
        <v>3275</v>
      </c>
      <c r="G1795" t="s">
        <v>3281</v>
      </c>
      <c r="H1795" s="33">
        <v>42258</v>
      </c>
      <c r="I1795" s="1">
        <v>12356.64</v>
      </c>
    </row>
    <row r="1796" spans="1:9" x14ac:dyDescent="0.25">
      <c r="A1796" s="3">
        <v>100002003</v>
      </c>
      <c r="B1796" t="s">
        <v>3378</v>
      </c>
      <c r="C1796" t="s">
        <v>3349</v>
      </c>
      <c r="D1796" t="s">
        <v>3266</v>
      </c>
      <c r="E1796">
        <v>40</v>
      </c>
      <c r="F1796" t="s">
        <v>3275</v>
      </c>
      <c r="G1796" t="s">
        <v>3281</v>
      </c>
      <c r="H1796" s="33">
        <v>42258</v>
      </c>
      <c r="I1796" s="1">
        <v>50283.03</v>
      </c>
    </row>
    <row r="1797" spans="1:9" x14ac:dyDescent="0.25">
      <c r="A1797" s="3">
        <v>100002004</v>
      </c>
      <c r="B1797" t="s">
        <v>3478</v>
      </c>
      <c r="C1797" t="s">
        <v>3350</v>
      </c>
      <c r="D1797" t="s">
        <v>3266</v>
      </c>
      <c r="E1797">
        <v>28</v>
      </c>
      <c r="F1797" t="s">
        <v>3275</v>
      </c>
      <c r="G1797" t="s">
        <v>3281</v>
      </c>
      <c r="H1797" s="33">
        <v>42258</v>
      </c>
      <c r="I1797" s="1">
        <v>39275.120000000003</v>
      </c>
    </row>
    <row r="1798" spans="1:9" x14ac:dyDescent="0.25">
      <c r="A1798" s="3">
        <v>100002005</v>
      </c>
      <c r="B1798" t="s">
        <v>3532</v>
      </c>
      <c r="C1798" t="s">
        <v>3318</v>
      </c>
      <c r="D1798" t="s">
        <v>3266</v>
      </c>
      <c r="E1798">
        <v>49</v>
      </c>
      <c r="F1798" t="s">
        <v>3275</v>
      </c>
      <c r="G1798" t="s">
        <v>3281</v>
      </c>
      <c r="H1798" s="33">
        <v>42258</v>
      </c>
      <c r="I1798" s="1">
        <v>1602.81</v>
      </c>
    </row>
    <row r="1799" spans="1:9" x14ac:dyDescent="0.25">
      <c r="A1799" s="3">
        <v>100002006</v>
      </c>
      <c r="B1799" t="s">
        <v>3270</v>
      </c>
      <c r="C1799" t="s">
        <v>3381</v>
      </c>
      <c r="D1799" t="s">
        <v>3259</v>
      </c>
      <c r="E1799">
        <v>27</v>
      </c>
      <c r="F1799" t="s">
        <v>3275</v>
      </c>
      <c r="G1799" t="s">
        <v>3265</v>
      </c>
      <c r="H1799" s="33">
        <v>42258</v>
      </c>
      <c r="I1799" s="1">
        <v>36303.300000000003</v>
      </c>
    </row>
    <row r="1800" spans="1:9" x14ac:dyDescent="0.25">
      <c r="A1800" s="3">
        <v>100002017</v>
      </c>
      <c r="B1800" t="s">
        <v>3311</v>
      </c>
      <c r="C1800" t="s">
        <v>3263</v>
      </c>
      <c r="D1800" t="s">
        <v>3259</v>
      </c>
      <c r="E1800">
        <v>43</v>
      </c>
      <c r="F1800" t="s">
        <v>3275</v>
      </c>
      <c r="G1800" t="s">
        <v>3281</v>
      </c>
      <c r="H1800" s="33">
        <v>42259</v>
      </c>
      <c r="I1800" s="1">
        <v>11880.68</v>
      </c>
    </row>
    <row r="1801" spans="1:9" x14ac:dyDescent="0.25">
      <c r="A1801" s="3">
        <v>100002018</v>
      </c>
      <c r="B1801" t="s">
        <v>3523</v>
      </c>
      <c r="C1801" t="s">
        <v>3373</v>
      </c>
      <c r="D1801" t="s">
        <v>3259</v>
      </c>
      <c r="E1801">
        <v>31</v>
      </c>
      <c r="F1801" t="s">
        <v>3275</v>
      </c>
      <c r="G1801" t="s">
        <v>3257</v>
      </c>
      <c r="H1801" s="33">
        <v>42259</v>
      </c>
      <c r="I1801" s="1">
        <v>9099.81</v>
      </c>
    </row>
    <row r="1802" spans="1:9" x14ac:dyDescent="0.25">
      <c r="A1802" s="3">
        <v>100002019</v>
      </c>
      <c r="B1802" t="s">
        <v>3476</v>
      </c>
      <c r="C1802" t="s">
        <v>3260</v>
      </c>
      <c r="D1802" t="s">
        <v>3266</v>
      </c>
      <c r="E1802">
        <v>34</v>
      </c>
      <c r="F1802" t="s">
        <v>3275</v>
      </c>
      <c r="G1802" t="s">
        <v>3257</v>
      </c>
      <c r="H1802" s="33">
        <v>42259</v>
      </c>
      <c r="I1802" s="1">
        <v>3279.7</v>
      </c>
    </row>
    <row r="1803" spans="1:9" x14ac:dyDescent="0.25">
      <c r="A1803" s="3">
        <v>100002020</v>
      </c>
      <c r="B1803" t="s">
        <v>3434</v>
      </c>
      <c r="C1803" t="s">
        <v>3394</v>
      </c>
      <c r="D1803" t="s">
        <v>3266</v>
      </c>
      <c r="E1803">
        <v>25</v>
      </c>
      <c r="F1803" t="s">
        <v>3275</v>
      </c>
      <c r="G1803" t="s">
        <v>3281</v>
      </c>
      <c r="H1803" s="33">
        <v>42259</v>
      </c>
      <c r="I1803" s="1">
        <v>54930.04</v>
      </c>
    </row>
    <row r="1804" spans="1:9" x14ac:dyDescent="0.25">
      <c r="A1804" s="3">
        <v>100002021</v>
      </c>
      <c r="B1804" t="s">
        <v>3476</v>
      </c>
      <c r="C1804" t="s">
        <v>3456</v>
      </c>
      <c r="D1804" t="s">
        <v>3266</v>
      </c>
      <c r="E1804">
        <v>38</v>
      </c>
      <c r="F1804" t="s">
        <v>3275</v>
      </c>
      <c r="G1804" t="s">
        <v>3281</v>
      </c>
      <c r="H1804" s="33">
        <v>42259</v>
      </c>
      <c r="I1804" s="1">
        <v>9071.7099999999991</v>
      </c>
    </row>
    <row r="1805" spans="1:9" x14ac:dyDescent="0.25">
      <c r="A1805" s="3">
        <v>100002022</v>
      </c>
      <c r="B1805" t="s">
        <v>3528</v>
      </c>
      <c r="C1805" t="s">
        <v>3303</v>
      </c>
      <c r="D1805" t="s">
        <v>3259</v>
      </c>
      <c r="E1805">
        <v>37</v>
      </c>
      <c r="F1805" t="s">
        <v>3275</v>
      </c>
      <c r="G1805" t="s">
        <v>3281</v>
      </c>
      <c r="H1805" s="33">
        <v>42259</v>
      </c>
      <c r="I1805" s="1">
        <v>32591.02</v>
      </c>
    </row>
    <row r="1806" spans="1:9" x14ac:dyDescent="0.25">
      <c r="A1806" s="3">
        <v>100002023</v>
      </c>
      <c r="B1806" t="s">
        <v>3323</v>
      </c>
      <c r="C1806" t="s">
        <v>3435</v>
      </c>
      <c r="D1806" t="s">
        <v>3259</v>
      </c>
      <c r="E1806">
        <v>36</v>
      </c>
      <c r="F1806" t="s">
        <v>3275</v>
      </c>
      <c r="G1806" t="s">
        <v>3281</v>
      </c>
      <c r="H1806" s="33">
        <v>42259</v>
      </c>
      <c r="I1806" s="1">
        <v>45626.720000000001</v>
      </c>
    </row>
    <row r="1807" spans="1:9" x14ac:dyDescent="0.25">
      <c r="A1807" s="3">
        <v>100002034</v>
      </c>
      <c r="B1807" t="s">
        <v>3530</v>
      </c>
      <c r="C1807" t="s">
        <v>3394</v>
      </c>
      <c r="D1807" t="s">
        <v>3259</v>
      </c>
      <c r="E1807">
        <v>43</v>
      </c>
      <c r="F1807" t="s">
        <v>3275</v>
      </c>
      <c r="G1807" t="s">
        <v>3281</v>
      </c>
      <c r="H1807" s="33">
        <v>42260</v>
      </c>
      <c r="I1807" s="1">
        <v>51578.31</v>
      </c>
    </row>
    <row r="1808" spans="1:9" x14ac:dyDescent="0.25">
      <c r="A1808" s="3">
        <v>100002035</v>
      </c>
      <c r="B1808" t="s">
        <v>3516</v>
      </c>
      <c r="C1808" t="s">
        <v>3440</v>
      </c>
      <c r="D1808" t="s">
        <v>3259</v>
      </c>
      <c r="E1808">
        <v>29</v>
      </c>
      <c r="F1808" t="s">
        <v>3275</v>
      </c>
      <c r="G1808" t="s">
        <v>3281</v>
      </c>
      <c r="H1808" s="33">
        <v>42260</v>
      </c>
      <c r="I1808" s="1">
        <v>12258.48</v>
      </c>
    </row>
    <row r="1809" spans="1:9" x14ac:dyDescent="0.25">
      <c r="A1809" s="3">
        <v>100002036</v>
      </c>
      <c r="B1809" t="s">
        <v>3344</v>
      </c>
      <c r="C1809" t="s">
        <v>3305</v>
      </c>
      <c r="D1809" t="s">
        <v>3266</v>
      </c>
      <c r="E1809">
        <v>37</v>
      </c>
      <c r="F1809" t="s">
        <v>3275</v>
      </c>
      <c r="G1809" t="s">
        <v>3265</v>
      </c>
      <c r="H1809" s="33">
        <v>42260</v>
      </c>
      <c r="I1809" s="1">
        <v>93845.6</v>
      </c>
    </row>
    <row r="1810" spans="1:9" x14ac:dyDescent="0.25">
      <c r="A1810" s="3">
        <v>100002037</v>
      </c>
      <c r="B1810" t="s">
        <v>3414</v>
      </c>
      <c r="C1810" t="s">
        <v>3367</v>
      </c>
      <c r="D1810" t="s">
        <v>3259</v>
      </c>
      <c r="E1810">
        <v>31</v>
      </c>
      <c r="F1810" t="s">
        <v>3275</v>
      </c>
      <c r="G1810" t="s">
        <v>3281</v>
      </c>
      <c r="H1810" s="33">
        <v>42260</v>
      </c>
      <c r="I1810" s="1">
        <v>88023.96</v>
      </c>
    </row>
    <row r="1811" spans="1:9" x14ac:dyDescent="0.25">
      <c r="A1811" s="3">
        <v>100002038</v>
      </c>
      <c r="B1811" t="s">
        <v>3571</v>
      </c>
      <c r="C1811" t="s">
        <v>3570</v>
      </c>
      <c r="D1811" t="s">
        <v>3259</v>
      </c>
      <c r="E1811">
        <v>29</v>
      </c>
      <c r="F1811" t="s">
        <v>3275</v>
      </c>
      <c r="G1811" t="s">
        <v>3265</v>
      </c>
      <c r="H1811" s="33">
        <v>42260</v>
      </c>
      <c r="I1811" s="1">
        <v>70086.820000000007</v>
      </c>
    </row>
    <row r="1812" spans="1:9" x14ac:dyDescent="0.25">
      <c r="A1812" s="3">
        <v>100002048</v>
      </c>
      <c r="B1812" t="s">
        <v>3529</v>
      </c>
      <c r="C1812" t="s">
        <v>3381</v>
      </c>
      <c r="D1812" t="s">
        <v>3266</v>
      </c>
      <c r="E1812">
        <v>37</v>
      </c>
      <c r="F1812" t="s">
        <v>3275</v>
      </c>
      <c r="G1812" t="s">
        <v>3281</v>
      </c>
      <c r="H1812" s="33">
        <v>42261</v>
      </c>
      <c r="I1812" s="1">
        <v>31435.65</v>
      </c>
    </row>
    <row r="1813" spans="1:9" x14ac:dyDescent="0.25">
      <c r="A1813" s="3">
        <v>100002049</v>
      </c>
      <c r="B1813" t="s">
        <v>3406</v>
      </c>
      <c r="C1813" t="s">
        <v>3508</v>
      </c>
      <c r="D1813" t="s">
        <v>3266</v>
      </c>
      <c r="E1813">
        <v>31</v>
      </c>
      <c r="F1813" t="s">
        <v>3275</v>
      </c>
      <c r="G1813" t="s">
        <v>3281</v>
      </c>
      <c r="H1813" s="33">
        <v>42261</v>
      </c>
      <c r="I1813" s="1">
        <v>70153.14</v>
      </c>
    </row>
    <row r="1814" spans="1:9" x14ac:dyDescent="0.25">
      <c r="A1814" s="3">
        <v>100002050</v>
      </c>
      <c r="B1814" t="s">
        <v>3324</v>
      </c>
      <c r="C1814" t="s">
        <v>3472</v>
      </c>
      <c r="D1814" t="s">
        <v>3266</v>
      </c>
      <c r="E1814">
        <v>28</v>
      </c>
      <c r="F1814" t="s">
        <v>3275</v>
      </c>
      <c r="G1814" t="s">
        <v>3281</v>
      </c>
      <c r="H1814" s="33">
        <v>42261</v>
      </c>
      <c r="I1814" s="1">
        <v>82638.509999999995</v>
      </c>
    </row>
    <row r="1815" spans="1:9" x14ac:dyDescent="0.25">
      <c r="A1815" s="3">
        <v>100002051</v>
      </c>
      <c r="B1815" t="s">
        <v>3530</v>
      </c>
      <c r="C1815" t="s">
        <v>3334</v>
      </c>
      <c r="D1815" t="s">
        <v>3259</v>
      </c>
      <c r="E1815">
        <v>40</v>
      </c>
      <c r="F1815" t="s">
        <v>3275</v>
      </c>
      <c r="G1815" t="s">
        <v>3281</v>
      </c>
      <c r="H1815" s="33">
        <v>42261</v>
      </c>
      <c r="I1815" s="1">
        <v>45671.3</v>
      </c>
    </row>
    <row r="1816" spans="1:9" x14ac:dyDescent="0.25">
      <c r="A1816" s="3">
        <v>100002052</v>
      </c>
      <c r="B1816" t="s">
        <v>3331</v>
      </c>
      <c r="C1816" t="s">
        <v>3508</v>
      </c>
      <c r="D1816" t="s">
        <v>3259</v>
      </c>
      <c r="E1816">
        <v>48</v>
      </c>
      <c r="F1816" t="s">
        <v>3275</v>
      </c>
      <c r="G1816" t="s">
        <v>3257</v>
      </c>
      <c r="H1816" s="33">
        <v>42261</v>
      </c>
      <c r="I1816" s="1">
        <v>62065.37</v>
      </c>
    </row>
    <row r="1817" spans="1:9" x14ac:dyDescent="0.25">
      <c r="A1817" s="3">
        <v>100002053</v>
      </c>
      <c r="B1817" t="s">
        <v>3493</v>
      </c>
      <c r="C1817" t="s">
        <v>3267</v>
      </c>
      <c r="D1817" t="s">
        <v>3259</v>
      </c>
      <c r="E1817">
        <v>38</v>
      </c>
      <c r="F1817" t="s">
        <v>3275</v>
      </c>
      <c r="G1817" t="s">
        <v>3281</v>
      </c>
      <c r="H1817" s="33">
        <v>42261</v>
      </c>
      <c r="I1817" s="1">
        <v>98022.86</v>
      </c>
    </row>
    <row r="1818" spans="1:9" x14ac:dyDescent="0.25">
      <c r="A1818" s="3">
        <v>100002054</v>
      </c>
      <c r="B1818" t="s">
        <v>3304</v>
      </c>
      <c r="C1818" t="s">
        <v>3423</v>
      </c>
      <c r="D1818" t="s">
        <v>3266</v>
      </c>
      <c r="E1818">
        <v>34</v>
      </c>
      <c r="F1818" t="s">
        <v>3275</v>
      </c>
      <c r="G1818" t="s">
        <v>3281</v>
      </c>
      <c r="H1818" s="33">
        <v>42261</v>
      </c>
      <c r="I1818" s="1">
        <v>7520</v>
      </c>
    </row>
    <row r="1819" spans="1:9" x14ac:dyDescent="0.25">
      <c r="A1819" s="3">
        <v>100002055</v>
      </c>
      <c r="B1819" t="s">
        <v>3395</v>
      </c>
      <c r="C1819" t="s">
        <v>3312</v>
      </c>
      <c r="D1819" t="s">
        <v>3266</v>
      </c>
      <c r="E1819">
        <v>26</v>
      </c>
      <c r="F1819" t="s">
        <v>3275</v>
      </c>
      <c r="G1819" t="s">
        <v>3281</v>
      </c>
      <c r="H1819" s="33">
        <v>42261</v>
      </c>
      <c r="I1819" s="1">
        <v>2849.16</v>
      </c>
    </row>
    <row r="1820" spans="1:9" x14ac:dyDescent="0.25">
      <c r="A1820" s="3">
        <v>100002061</v>
      </c>
      <c r="B1820" t="s">
        <v>3515</v>
      </c>
      <c r="C1820" t="s">
        <v>3388</v>
      </c>
      <c r="D1820" t="s">
        <v>3259</v>
      </c>
      <c r="E1820">
        <v>33</v>
      </c>
      <c r="F1820" t="s">
        <v>3275</v>
      </c>
      <c r="G1820" t="s">
        <v>3257</v>
      </c>
      <c r="H1820" s="33">
        <v>42262</v>
      </c>
      <c r="I1820" s="1">
        <v>11150.82</v>
      </c>
    </row>
    <row r="1821" spans="1:9" x14ac:dyDescent="0.25">
      <c r="A1821" s="3">
        <v>100002062</v>
      </c>
      <c r="B1821" t="s">
        <v>3544</v>
      </c>
      <c r="C1821" t="s">
        <v>3294</v>
      </c>
      <c r="D1821" t="s">
        <v>3259</v>
      </c>
      <c r="E1821">
        <v>36</v>
      </c>
      <c r="F1821" t="s">
        <v>3275</v>
      </c>
      <c r="G1821" t="s">
        <v>3281</v>
      </c>
      <c r="H1821" s="33">
        <v>42262</v>
      </c>
      <c r="I1821" s="1">
        <v>59127.76</v>
      </c>
    </row>
    <row r="1822" spans="1:9" x14ac:dyDescent="0.25">
      <c r="A1822" s="3">
        <v>100002063</v>
      </c>
      <c r="B1822" t="s">
        <v>3272</v>
      </c>
      <c r="C1822" t="s">
        <v>3357</v>
      </c>
      <c r="D1822" t="s">
        <v>3259</v>
      </c>
      <c r="E1822">
        <v>36</v>
      </c>
      <c r="F1822" t="s">
        <v>3275</v>
      </c>
      <c r="G1822" t="s">
        <v>3281</v>
      </c>
      <c r="H1822" s="33">
        <v>42262</v>
      </c>
      <c r="I1822" s="1">
        <v>27584.04</v>
      </c>
    </row>
    <row r="1823" spans="1:9" x14ac:dyDescent="0.25">
      <c r="A1823" s="3">
        <v>100002064</v>
      </c>
      <c r="B1823" t="s">
        <v>3505</v>
      </c>
      <c r="C1823" t="s">
        <v>3435</v>
      </c>
      <c r="D1823" t="s">
        <v>3259</v>
      </c>
      <c r="E1823">
        <v>32</v>
      </c>
      <c r="F1823" t="s">
        <v>3275</v>
      </c>
      <c r="G1823" t="s">
        <v>3265</v>
      </c>
      <c r="H1823" s="33">
        <v>42262</v>
      </c>
      <c r="I1823" s="1">
        <v>22126.720000000001</v>
      </c>
    </row>
    <row r="1824" spans="1:9" x14ac:dyDescent="0.25">
      <c r="A1824" s="3">
        <v>100002065</v>
      </c>
      <c r="B1824" t="s">
        <v>3475</v>
      </c>
      <c r="C1824" t="s">
        <v>3425</v>
      </c>
      <c r="D1824" t="s">
        <v>3266</v>
      </c>
      <c r="E1824">
        <v>29</v>
      </c>
      <c r="F1824" t="s">
        <v>3275</v>
      </c>
      <c r="G1824" t="s">
        <v>3265</v>
      </c>
      <c r="H1824" s="33">
        <v>42262</v>
      </c>
      <c r="I1824" s="1">
        <v>41897.53</v>
      </c>
    </row>
    <row r="1825" spans="1:9" x14ac:dyDescent="0.25">
      <c r="A1825" s="3">
        <v>100002066</v>
      </c>
      <c r="B1825" t="s">
        <v>3409</v>
      </c>
      <c r="C1825" t="s">
        <v>3355</v>
      </c>
      <c r="D1825" t="s">
        <v>3266</v>
      </c>
      <c r="E1825">
        <v>25</v>
      </c>
      <c r="F1825" t="s">
        <v>3275</v>
      </c>
      <c r="G1825" t="s">
        <v>3281</v>
      </c>
      <c r="H1825" s="33">
        <v>42262</v>
      </c>
      <c r="I1825" s="1">
        <v>21738.25</v>
      </c>
    </row>
    <row r="1826" spans="1:9" x14ac:dyDescent="0.25">
      <c r="A1826" s="3">
        <v>100002067</v>
      </c>
      <c r="B1826" t="s">
        <v>3293</v>
      </c>
      <c r="C1826" t="s">
        <v>3418</v>
      </c>
      <c r="D1826" t="s">
        <v>3259</v>
      </c>
      <c r="E1826">
        <v>44</v>
      </c>
      <c r="F1826" t="s">
        <v>3275</v>
      </c>
      <c r="G1826" t="s">
        <v>3281</v>
      </c>
      <c r="H1826" s="33">
        <v>42262</v>
      </c>
      <c r="I1826" s="1">
        <v>65544.92</v>
      </c>
    </row>
    <row r="1827" spans="1:9" x14ac:dyDescent="0.25">
      <c r="A1827" s="3">
        <v>100002076</v>
      </c>
      <c r="B1827" t="s">
        <v>3532</v>
      </c>
      <c r="C1827" t="s">
        <v>3387</v>
      </c>
      <c r="D1827" t="s">
        <v>3266</v>
      </c>
      <c r="E1827">
        <v>29</v>
      </c>
      <c r="F1827" t="s">
        <v>3275</v>
      </c>
      <c r="G1827" t="s">
        <v>3281</v>
      </c>
      <c r="H1827" s="33">
        <v>42263</v>
      </c>
      <c r="I1827" s="1">
        <v>14661.25</v>
      </c>
    </row>
    <row r="1828" spans="1:9" x14ac:dyDescent="0.25">
      <c r="A1828" s="3">
        <v>100002077</v>
      </c>
      <c r="B1828" t="s">
        <v>3500</v>
      </c>
      <c r="C1828" t="s">
        <v>3364</v>
      </c>
      <c r="D1828" t="s">
        <v>3259</v>
      </c>
      <c r="E1828">
        <v>25</v>
      </c>
      <c r="F1828" t="s">
        <v>3275</v>
      </c>
      <c r="G1828" t="s">
        <v>3281</v>
      </c>
      <c r="H1828" s="33">
        <v>42263</v>
      </c>
      <c r="I1828" s="1">
        <v>2126.9</v>
      </c>
    </row>
    <row r="1829" spans="1:9" x14ac:dyDescent="0.25">
      <c r="A1829" s="3">
        <v>100002078</v>
      </c>
      <c r="B1829" t="s">
        <v>3406</v>
      </c>
      <c r="C1829" t="s">
        <v>3271</v>
      </c>
      <c r="D1829" t="s">
        <v>3266</v>
      </c>
      <c r="E1829">
        <v>29</v>
      </c>
      <c r="F1829" t="s">
        <v>3275</v>
      </c>
      <c r="G1829" t="s">
        <v>3281</v>
      </c>
      <c r="H1829" s="33">
        <v>42263</v>
      </c>
      <c r="I1829" s="1">
        <v>17952.16</v>
      </c>
    </row>
    <row r="1830" spans="1:9" x14ac:dyDescent="0.25">
      <c r="A1830" s="3">
        <v>100002079</v>
      </c>
      <c r="B1830" t="s">
        <v>3352</v>
      </c>
      <c r="C1830" t="s">
        <v>3402</v>
      </c>
      <c r="D1830" t="s">
        <v>3266</v>
      </c>
      <c r="E1830">
        <v>39</v>
      </c>
      <c r="F1830" t="s">
        <v>3275</v>
      </c>
      <c r="G1830" t="s">
        <v>3281</v>
      </c>
      <c r="H1830" s="33">
        <v>42263</v>
      </c>
      <c r="I1830" s="1">
        <v>74240.479999999996</v>
      </c>
    </row>
    <row r="1831" spans="1:9" x14ac:dyDescent="0.25">
      <c r="A1831" s="3">
        <v>100002080</v>
      </c>
      <c r="B1831" t="s">
        <v>3335</v>
      </c>
      <c r="C1831" t="s">
        <v>3514</v>
      </c>
      <c r="D1831" t="s">
        <v>3266</v>
      </c>
      <c r="E1831">
        <v>40</v>
      </c>
      <c r="F1831" t="s">
        <v>3275</v>
      </c>
      <c r="G1831" t="s">
        <v>3281</v>
      </c>
      <c r="H1831" s="33">
        <v>42263</v>
      </c>
      <c r="I1831" s="1">
        <v>72020.25</v>
      </c>
    </row>
    <row r="1832" spans="1:9" x14ac:dyDescent="0.25">
      <c r="A1832" s="3">
        <v>100002081</v>
      </c>
      <c r="B1832" t="s">
        <v>3274</v>
      </c>
      <c r="C1832" t="s">
        <v>3405</v>
      </c>
      <c r="D1832" t="s">
        <v>3266</v>
      </c>
      <c r="E1832">
        <v>39</v>
      </c>
      <c r="F1832" t="s">
        <v>3275</v>
      </c>
      <c r="G1832" t="s">
        <v>3281</v>
      </c>
      <c r="H1832" s="33">
        <v>42263</v>
      </c>
      <c r="I1832" s="1">
        <v>43546.78</v>
      </c>
    </row>
    <row r="1833" spans="1:9" x14ac:dyDescent="0.25">
      <c r="A1833" s="3">
        <v>100002082</v>
      </c>
      <c r="B1833" t="s">
        <v>3549</v>
      </c>
      <c r="C1833" t="s">
        <v>3361</v>
      </c>
      <c r="D1833" t="s">
        <v>3259</v>
      </c>
      <c r="E1833">
        <v>32</v>
      </c>
      <c r="F1833" t="s">
        <v>3275</v>
      </c>
      <c r="G1833" t="s">
        <v>3281</v>
      </c>
      <c r="H1833" s="33">
        <v>42263</v>
      </c>
      <c r="I1833" s="1">
        <v>132536.87</v>
      </c>
    </row>
    <row r="1834" spans="1:9" x14ac:dyDescent="0.25">
      <c r="A1834" s="3">
        <v>100002083</v>
      </c>
      <c r="B1834" t="s">
        <v>3382</v>
      </c>
      <c r="C1834" t="s">
        <v>3483</v>
      </c>
      <c r="D1834" t="s">
        <v>3259</v>
      </c>
      <c r="E1834">
        <v>34</v>
      </c>
      <c r="F1834" t="s">
        <v>3275</v>
      </c>
      <c r="G1834" t="s">
        <v>3281</v>
      </c>
      <c r="H1834" s="33">
        <v>42263</v>
      </c>
      <c r="I1834" s="1">
        <v>41060.69</v>
      </c>
    </row>
    <row r="1835" spans="1:9" x14ac:dyDescent="0.25">
      <c r="A1835" s="3">
        <v>100002084</v>
      </c>
      <c r="B1835" t="s">
        <v>3287</v>
      </c>
      <c r="C1835" t="s">
        <v>3288</v>
      </c>
      <c r="D1835" t="s">
        <v>3259</v>
      </c>
      <c r="E1835">
        <v>47</v>
      </c>
      <c r="F1835" t="s">
        <v>3275</v>
      </c>
      <c r="G1835" t="s">
        <v>3265</v>
      </c>
      <c r="H1835" s="33">
        <v>42263</v>
      </c>
      <c r="I1835" s="1">
        <v>8300.2900000000009</v>
      </c>
    </row>
    <row r="1836" spans="1:9" x14ac:dyDescent="0.25">
      <c r="A1836" s="3">
        <v>100002085</v>
      </c>
      <c r="B1836" t="s">
        <v>3380</v>
      </c>
      <c r="C1836" t="s">
        <v>3548</v>
      </c>
      <c r="D1836" t="s">
        <v>3259</v>
      </c>
      <c r="E1836">
        <v>41</v>
      </c>
      <c r="F1836" t="s">
        <v>3275</v>
      </c>
      <c r="G1836" t="s">
        <v>3265</v>
      </c>
      <c r="H1836" s="33">
        <v>42263</v>
      </c>
      <c r="I1836" s="1">
        <v>68193.25</v>
      </c>
    </row>
    <row r="1837" spans="1:9" x14ac:dyDescent="0.25">
      <c r="A1837" s="3">
        <v>100002086</v>
      </c>
      <c r="B1837" t="s">
        <v>3285</v>
      </c>
      <c r="C1837" t="s">
        <v>3391</v>
      </c>
      <c r="D1837" t="s">
        <v>3266</v>
      </c>
      <c r="E1837">
        <v>32</v>
      </c>
      <c r="F1837" t="s">
        <v>3275</v>
      </c>
      <c r="G1837" t="s">
        <v>3281</v>
      </c>
      <c r="H1837" s="33">
        <v>42263</v>
      </c>
      <c r="I1837" s="1">
        <v>79292.149999999994</v>
      </c>
    </row>
    <row r="1838" spans="1:9" x14ac:dyDescent="0.25">
      <c r="A1838" s="3">
        <v>100002087</v>
      </c>
      <c r="B1838" t="s">
        <v>3414</v>
      </c>
      <c r="C1838" t="s">
        <v>3284</v>
      </c>
      <c r="D1838" t="s">
        <v>3259</v>
      </c>
      <c r="E1838">
        <v>28</v>
      </c>
      <c r="F1838" t="s">
        <v>3275</v>
      </c>
      <c r="G1838" t="s">
        <v>3281</v>
      </c>
      <c r="H1838" s="33">
        <v>42263</v>
      </c>
      <c r="I1838" s="1">
        <v>53357.54</v>
      </c>
    </row>
    <row r="1839" spans="1:9" x14ac:dyDescent="0.25">
      <c r="A1839" s="3">
        <v>100002088</v>
      </c>
      <c r="B1839" t="s">
        <v>3510</v>
      </c>
      <c r="C1839" t="s">
        <v>3296</v>
      </c>
      <c r="D1839" t="s">
        <v>3259</v>
      </c>
      <c r="E1839">
        <v>34</v>
      </c>
      <c r="F1839" t="s">
        <v>3275</v>
      </c>
      <c r="G1839" t="s">
        <v>3257</v>
      </c>
      <c r="H1839" s="33">
        <v>42263</v>
      </c>
      <c r="I1839" s="1">
        <v>41924.07</v>
      </c>
    </row>
    <row r="1840" spans="1:9" x14ac:dyDescent="0.25">
      <c r="A1840" s="3">
        <v>100002089</v>
      </c>
      <c r="B1840" t="s">
        <v>3272</v>
      </c>
      <c r="C1840" t="s">
        <v>3466</v>
      </c>
      <c r="D1840" t="s">
        <v>3259</v>
      </c>
      <c r="E1840">
        <v>31</v>
      </c>
      <c r="F1840" t="s">
        <v>3275</v>
      </c>
      <c r="G1840" t="s">
        <v>3281</v>
      </c>
      <c r="H1840" s="33">
        <v>42263</v>
      </c>
      <c r="I1840" s="1">
        <v>59589.73</v>
      </c>
    </row>
    <row r="1841" spans="1:9" x14ac:dyDescent="0.25">
      <c r="A1841" s="3">
        <v>100002095</v>
      </c>
      <c r="B1841" t="s">
        <v>3408</v>
      </c>
      <c r="C1841" t="s">
        <v>3276</v>
      </c>
      <c r="D1841" t="s">
        <v>3266</v>
      </c>
      <c r="E1841">
        <v>36</v>
      </c>
      <c r="F1841" t="s">
        <v>3275</v>
      </c>
      <c r="G1841" t="s">
        <v>3281</v>
      </c>
      <c r="H1841" s="33">
        <v>42264</v>
      </c>
      <c r="I1841" s="1">
        <v>66084.12</v>
      </c>
    </row>
    <row r="1842" spans="1:9" x14ac:dyDescent="0.25">
      <c r="A1842" s="3">
        <v>100002096</v>
      </c>
      <c r="B1842" t="s">
        <v>3574</v>
      </c>
      <c r="C1842" t="s">
        <v>3296</v>
      </c>
      <c r="D1842" t="s">
        <v>3266</v>
      </c>
      <c r="E1842">
        <v>39</v>
      </c>
      <c r="F1842" t="s">
        <v>3275</v>
      </c>
      <c r="G1842" t="s">
        <v>3281</v>
      </c>
      <c r="H1842" s="33">
        <v>42264</v>
      </c>
      <c r="I1842" s="1">
        <v>12748.71</v>
      </c>
    </row>
    <row r="1843" spans="1:9" x14ac:dyDescent="0.25">
      <c r="A1843" s="3">
        <v>100002097</v>
      </c>
      <c r="B1843" t="s">
        <v>3574</v>
      </c>
      <c r="C1843" t="s">
        <v>3307</v>
      </c>
      <c r="D1843" t="s">
        <v>3266</v>
      </c>
      <c r="E1843">
        <v>45</v>
      </c>
      <c r="F1843" t="s">
        <v>3275</v>
      </c>
      <c r="G1843" t="s">
        <v>3281</v>
      </c>
      <c r="H1843" s="33">
        <v>42264</v>
      </c>
      <c r="I1843" s="1">
        <v>1320.93</v>
      </c>
    </row>
    <row r="1844" spans="1:9" x14ac:dyDescent="0.25">
      <c r="A1844" s="3">
        <v>100002098</v>
      </c>
      <c r="B1844" t="s">
        <v>3323</v>
      </c>
      <c r="C1844" t="s">
        <v>3438</v>
      </c>
      <c r="D1844" t="s">
        <v>3259</v>
      </c>
      <c r="E1844">
        <v>28</v>
      </c>
      <c r="F1844" t="s">
        <v>3275</v>
      </c>
      <c r="G1844" t="s">
        <v>3281</v>
      </c>
      <c r="H1844" s="33">
        <v>42264</v>
      </c>
      <c r="I1844" s="1">
        <v>65994.320000000007</v>
      </c>
    </row>
    <row r="1845" spans="1:9" x14ac:dyDescent="0.25">
      <c r="A1845" s="3">
        <v>100002110</v>
      </c>
      <c r="B1845" t="s">
        <v>3544</v>
      </c>
      <c r="C1845" t="s">
        <v>3508</v>
      </c>
      <c r="D1845" t="s">
        <v>3259</v>
      </c>
      <c r="E1845">
        <v>33</v>
      </c>
      <c r="F1845" t="s">
        <v>3275</v>
      </c>
      <c r="G1845" t="s">
        <v>3265</v>
      </c>
      <c r="H1845" s="33">
        <v>42265</v>
      </c>
      <c r="I1845" s="1">
        <v>920.87</v>
      </c>
    </row>
    <row r="1846" spans="1:9" x14ac:dyDescent="0.25">
      <c r="A1846" s="3">
        <v>100002111</v>
      </c>
      <c r="B1846" t="s">
        <v>3532</v>
      </c>
      <c r="C1846" t="s">
        <v>3513</v>
      </c>
      <c r="D1846" t="s">
        <v>3266</v>
      </c>
      <c r="E1846">
        <v>37</v>
      </c>
      <c r="F1846" t="s">
        <v>3275</v>
      </c>
      <c r="G1846" t="s">
        <v>3281</v>
      </c>
      <c r="H1846" s="33">
        <v>42265</v>
      </c>
      <c r="I1846" s="1">
        <v>4909.99</v>
      </c>
    </row>
    <row r="1847" spans="1:9" x14ac:dyDescent="0.25">
      <c r="A1847" s="3">
        <v>100002112</v>
      </c>
      <c r="B1847" t="s">
        <v>3348</v>
      </c>
      <c r="C1847" t="s">
        <v>3286</v>
      </c>
      <c r="D1847" t="s">
        <v>3266</v>
      </c>
      <c r="E1847">
        <v>33</v>
      </c>
      <c r="F1847" t="s">
        <v>3275</v>
      </c>
      <c r="G1847" t="s">
        <v>3257</v>
      </c>
      <c r="H1847" s="33">
        <v>42265</v>
      </c>
      <c r="I1847" s="1">
        <v>16040.88</v>
      </c>
    </row>
    <row r="1848" spans="1:9" x14ac:dyDescent="0.25">
      <c r="A1848" s="3">
        <v>100002113</v>
      </c>
      <c r="B1848" t="s">
        <v>3302</v>
      </c>
      <c r="C1848" t="s">
        <v>3483</v>
      </c>
      <c r="D1848" t="s">
        <v>3266</v>
      </c>
      <c r="E1848">
        <v>39</v>
      </c>
      <c r="F1848" t="s">
        <v>3275</v>
      </c>
      <c r="G1848" t="s">
        <v>3281</v>
      </c>
      <c r="H1848" s="33">
        <v>42265</v>
      </c>
      <c r="I1848" s="1">
        <v>45969.7</v>
      </c>
    </row>
    <row r="1849" spans="1:9" x14ac:dyDescent="0.25">
      <c r="A1849" s="3">
        <v>100002114</v>
      </c>
      <c r="B1849" t="s">
        <v>3421</v>
      </c>
      <c r="C1849" t="s">
        <v>3325</v>
      </c>
      <c r="D1849" t="s">
        <v>3266</v>
      </c>
      <c r="E1849">
        <v>37</v>
      </c>
      <c r="F1849" t="s">
        <v>3275</v>
      </c>
      <c r="G1849" t="s">
        <v>3281</v>
      </c>
      <c r="H1849" s="33">
        <v>42265</v>
      </c>
      <c r="I1849" s="1">
        <v>12504.73</v>
      </c>
    </row>
    <row r="1850" spans="1:9" x14ac:dyDescent="0.25">
      <c r="A1850" s="3">
        <v>100002115</v>
      </c>
      <c r="B1850" t="s">
        <v>3492</v>
      </c>
      <c r="C1850" t="s">
        <v>3267</v>
      </c>
      <c r="D1850" t="s">
        <v>3266</v>
      </c>
      <c r="E1850">
        <v>38</v>
      </c>
      <c r="F1850" t="s">
        <v>3275</v>
      </c>
      <c r="G1850" t="s">
        <v>3281</v>
      </c>
      <c r="H1850" s="33">
        <v>42265</v>
      </c>
      <c r="I1850" s="1">
        <v>24729.58</v>
      </c>
    </row>
    <row r="1851" spans="1:9" x14ac:dyDescent="0.25">
      <c r="A1851" s="3">
        <v>100002116</v>
      </c>
      <c r="B1851" t="s">
        <v>3571</v>
      </c>
      <c r="C1851" t="s">
        <v>3526</v>
      </c>
      <c r="D1851" t="s">
        <v>3259</v>
      </c>
      <c r="E1851">
        <v>34</v>
      </c>
      <c r="F1851" t="s">
        <v>3275</v>
      </c>
      <c r="G1851" t="s">
        <v>3257</v>
      </c>
      <c r="H1851" s="33">
        <v>42265</v>
      </c>
      <c r="I1851" s="1">
        <v>18952.55</v>
      </c>
    </row>
    <row r="1852" spans="1:9" x14ac:dyDescent="0.25">
      <c r="A1852" s="3">
        <v>100002117</v>
      </c>
      <c r="B1852" t="s">
        <v>3463</v>
      </c>
      <c r="C1852" t="s">
        <v>3561</v>
      </c>
      <c r="D1852" t="s">
        <v>3259</v>
      </c>
      <c r="E1852">
        <v>36</v>
      </c>
      <c r="F1852" t="s">
        <v>3275</v>
      </c>
      <c r="G1852" t="s">
        <v>3281</v>
      </c>
      <c r="H1852" s="33">
        <v>42265</v>
      </c>
      <c r="I1852" s="1">
        <v>7441.87</v>
      </c>
    </row>
    <row r="1853" spans="1:9" x14ac:dyDescent="0.25">
      <c r="A1853" s="3">
        <v>100002118</v>
      </c>
      <c r="B1853" t="s">
        <v>3317</v>
      </c>
      <c r="C1853" t="s">
        <v>3373</v>
      </c>
      <c r="D1853" t="s">
        <v>3259</v>
      </c>
      <c r="E1853">
        <v>34</v>
      </c>
      <c r="F1853" t="s">
        <v>3275</v>
      </c>
      <c r="G1853" t="s">
        <v>3265</v>
      </c>
      <c r="H1853" s="33">
        <v>42265</v>
      </c>
      <c r="I1853" s="1">
        <v>68498.240000000005</v>
      </c>
    </row>
    <row r="1854" spans="1:9" x14ac:dyDescent="0.25">
      <c r="A1854" s="3">
        <v>100002119</v>
      </c>
      <c r="B1854" t="s">
        <v>3348</v>
      </c>
      <c r="C1854" t="s">
        <v>3474</v>
      </c>
      <c r="D1854" t="s">
        <v>3266</v>
      </c>
      <c r="E1854">
        <v>38</v>
      </c>
      <c r="F1854" t="s">
        <v>3275</v>
      </c>
      <c r="G1854" t="s">
        <v>3281</v>
      </c>
      <c r="H1854" s="33">
        <v>42265</v>
      </c>
      <c r="I1854" s="1">
        <v>95608.2</v>
      </c>
    </row>
    <row r="1855" spans="1:9" x14ac:dyDescent="0.25">
      <c r="A1855" s="3">
        <v>100002121</v>
      </c>
      <c r="B1855" t="s">
        <v>3459</v>
      </c>
      <c r="C1855" t="s">
        <v>3296</v>
      </c>
      <c r="D1855" t="s">
        <v>3259</v>
      </c>
      <c r="E1855">
        <v>44</v>
      </c>
      <c r="F1855" t="s">
        <v>3275</v>
      </c>
      <c r="G1855" t="s">
        <v>3281</v>
      </c>
      <c r="H1855" s="33">
        <v>42265</v>
      </c>
      <c r="I1855" s="1">
        <v>918.56</v>
      </c>
    </row>
    <row r="1856" spans="1:9" x14ac:dyDescent="0.25">
      <c r="A1856" s="3">
        <v>100002131</v>
      </c>
      <c r="B1856" t="s">
        <v>3289</v>
      </c>
      <c r="C1856" t="s">
        <v>3528</v>
      </c>
      <c r="D1856" t="s">
        <v>3259</v>
      </c>
      <c r="E1856">
        <v>36</v>
      </c>
      <c r="F1856" t="s">
        <v>3275</v>
      </c>
      <c r="G1856" t="s">
        <v>3257</v>
      </c>
      <c r="H1856" s="33">
        <v>42266</v>
      </c>
      <c r="I1856" s="1">
        <v>53759.89</v>
      </c>
    </row>
    <row r="1857" spans="1:9" x14ac:dyDescent="0.25">
      <c r="A1857" s="3">
        <v>100002132</v>
      </c>
      <c r="B1857" t="s">
        <v>3471</v>
      </c>
      <c r="C1857" t="s">
        <v>3474</v>
      </c>
      <c r="D1857" t="s">
        <v>3266</v>
      </c>
      <c r="E1857">
        <v>30</v>
      </c>
      <c r="F1857" t="s">
        <v>3275</v>
      </c>
      <c r="G1857" t="s">
        <v>3281</v>
      </c>
      <c r="H1857" s="33">
        <v>42266</v>
      </c>
      <c r="I1857" s="1">
        <v>106490.28</v>
      </c>
    </row>
    <row r="1858" spans="1:9" x14ac:dyDescent="0.25">
      <c r="A1858" s="3">
        <v>100002133</v>
      </c>
      <c r="B1858" t="s">
        <v>3577</v>
      </c>
      <c r="C1858" t="s">
        <v>3554</v>
      </c>
      <c r="D1858" t="s">
        <v>3266</v>
      </c>
      <c r="E1858">
        <v>30</v>
      </c>
      <c r="F1858" t="s">
        <v>3275</v>
      </c>
      <c r="G1858" t="s">
        <v>3281</v>
      </c>
      <c r="H1858" s="33">
        <v>42266</v>
      </c>
      <c r="I1858" s="1">
        <v>59120.59</v>
      </c>
    </row>
    <row r="1859" spans="1:9" x14ac:dyDescent="0.25">
      <c r="A1859" s="3">
        <v>100002134</v>
      </c>
      <c r="B1859" t="s">
        <v>3486</v>
      </c>
      <c r="C1859" t="s">
        <v>3485</v>
      </c>
      <c r="D1859" t="s">
        <v>3266</v>
      </c>
      <c r="E1859">
        <v>30</v>
      </c>
      <c r="F1859" t="s">
        <v>3275</v>
      </c>
      <c r="G1859" t="s">
        <v>3257</v>
      </c>
      <c r="H1859" s="33">
        <v>42266</v>
      </c>
      <c r="I1859" s="1">
        <v>8100.12</v>
      </c>
    </row>
    <row r="1860" spans="1:9" x14ac:dyDescent="0.25">
      <c r="A1860" s="3">
        <v>100002135</v>
      </c>
      <c r="B1860" t="s">
        <v>3543</v>
      </c>
      <c r="C1860" t="s">
        <v>3384</v>
      </c>
      <c r="D1860" t="s">
        <v>3259</v>
      </c>
      <c r="E1860">
        <v>27</v>
      </c>
      <c r="F1860" t="s">
        <v>3275</v>
      </c>
      <c r="G1860" t="s">
        <v>3257</v>
      </c>
      <c r="H1860" s="33">
        <v>42266</v>
      </c>
      <c r="I1860" s="1">
        <v>43117.33</v>
      </c>
    </row>
    <row r="1861" spans="1:9" x14ac:dyDescent="0.25">
      <c r="A1861" s="3">
        <v>100002136</v>
      </c>
      <c r="B1861" t="s">
        <v>3428</v>
      </c>
      <c r="C1861" t="s">
        <v>3490</v>
      </c>
      <c r="D1861" t="s">
        <v>3266</v>
      </c>
      <c r="E1861">
        <v>29</v>
      </c>
      <c r="F1861" t="s">
        <v>3275</v>
      </c>
      <c r="G1861" t="s">
        <v>3281</v>
      </c>
      <c r="H1861" s="33">
        <v>42266</v>
      </c>
      <c r="I1861" s="1">
        <v>65213.98</v>
      </c>
    </row>
    <row r="1862" spans="1:9" x14ac:dyDescent="0.25">
      <c r="A1862" s="3">
        <v>100002138</v>
      </c>
      <c r="B1862" t="s">
        <v>3533</v>
      </c>
      <c r="C1862" t="s">
        <v>3321</v>
      </c>
      <c r="D1862" t="s">
        <v>3259</v>
      </c>
      <c r="E1862">
        <v>33</v>
      </c>
      <c r="F1862" t="s">
        <v>3275</v>
      </c>
      <c r="G1862" t="s">
        <v>3281</v>
      </c>
      <c r="H1862" s="33">
        <v>42266</v>
      </c>
      <c r="I1862" s="1">
        <v>7974.93</v>
      </c>
    </row>
    <row r="1863" spans="1:9" x14ac:dyDescent="0.25">
      <c r="A1863" s="3">
        <v>100002139</v>
      </c>
      <c r="B1863" t="s">
        <v>3327</v>
      </c>
      <c r="C1863" t="s">
        <v>3334</v>
      </c>
      <c r="D1863" t="s">
        <v>3259</v>
      </c>
      <c r="E1863">
        <v>38</v>
      </c>
      <c r="F1863" t="s">
        <v>3275</v>
      </c>
      <c r="G1863" t="s">
        <v>3281</v>
      </c>
      <c r="H1863" s="33">
        <v>42266</v>
      </c>
      <c r="I1863" s="1">
        <v>59179.29</v>
      </c>
    </row>
    <row r="1864" spans="1:9" x14ac:dyDescent="0.25">
      <c r="A1864" s="3">
        <v>100002140</v>
      </c>
      <c r="B1864" t="s">
        <v>3471</v>
      </c>
      <c r="C1864" t="s">
        <v>3555</v>
      </c>
      <c r="D1864" t="s">
        <v>3266</v>
      </c>
      <c r="E1864">
        <v>43</v>
      </c>
      <c r="F1864" t="s">
        <v>3275</v>
      </c>
      <c r="G1864" t="s">
        <v>3265</v>
      </c>
      <c r="H1864" s="33">
        <v>42266</v>
      </c>
      <c r="I1864" s="1">
        <v>38986.480000000003</v>
      </c>
    </row>
    <row r="1865" spans="1:9" x14ac:dyDescent="0.25">
      <c r="A1865" s="3">
        <v>100002154</v>
      </c>
      <c r="B1865" t="s">
        <v>3430</v>
      </c>
      <c r="C1865" t="s">
        <v>3267</v>
      </c>
      <c r="D1865" t="s">
        <v>3266</v>
      </c>
      <c r="E1865">
        <v>29</v>
      </c>
      <c r="F1865" t="s">
        <v>3275</v>
      </c>
      <c r="G1865" t="s">
        <v>3281</v>
      </c>
      <c r="H1865" s="33">
        <v>42267</v>
      </c>
      <c r="I1865" s="1">
        <v>40656.480000000003</v>
      </c>
    </row>
    <row r="1866" spans="1:9" x14ac:dyDescent="0.25">
      <c r="A1866" s="3">
        <v>100002155</v>
      </c>
      <c r="B1866" t="s">
        <v>3339</v>
      </c>
      <c r="C1866" t="s">
        <v>3481</v>
      </c>
      <c r="D1866" t="s">
        <v>3259</v>
      </c>
      <c r="E1866">
        <v>36</v>
      </c>
      <c r="F1866" t="s">
        <v>3275</v>
      </c>
      <c r="G1866" t="s">
        <v>3281</v>
      </c>
      <c r="H1866" s="33">
        <v>42267</v>
      </c>
      <c r="I1866" s="1">
        <v>39384.83</v>
      </c>
    </row>
    <row r="1867" spans="1:9" x14ac:dyDescent="0.25">
      <c r="A1867" s="3">
        <v>100002156</v>
      </c>
      <c r="B1867" t="s">
        <v>3399</v>
      </c>
      <c r="C1867" t="s">
        <v>3277</v>
      </c>
      <c r="D1867" t="s">
        <v>3259</v>
      </c>
      <c r="E1867">
        <v>43</v>
      </c>
      <c r="F1867" t="s">
        <v>3275</v>
      </c>
      <c r="G1867" t="s">
        <v>3281</v>
      </c>
      <c r="H1867" s="33">
        <v>42267</v>
      </c>
      <c r="I1867" s="1">
        <v>5055.3100000000004</v>
      </c>
    </row>
    <row r="1868" spans="1:9" x14ac:dyDescent="0.25">
      <c r="A1868" s="3">
        <v>100002157</v>
      </c>
      <c r="B1868" t="s">
        <v>3333</v>
      </c>
      <c r="C1868" t="s">
        <v>3555</v>
      </c>
      <c r="D1868" t="s">
        <v>3259</v>
      </c>
      <c r="E1868">
        <v>28</v>
      </c>
      <c r="F1868" t="s">
        <v>3275</v>
      </c>
      <c r="G1868" t="s">
        <v>3265</v>
      </c>
      <c r="H1868" s="33">
        <v>42267</v>
      </c>
      <c r="I1868" s="1">
        <v>38926.370000000003</v>
      </c>
    </row>
    <row r="1869" spans="1:9" x14ac:dyDescent="0.25">
      <c r="A1869" s="3">
        <v>100002167</v>
      </c>
      <c r="B1869" t="s">
        <v>3442</v>
      </c>
      <c r="C1869" t="s">
        <v>3512</v>
      </c>
      <c r="D1869" t="s">
        <v>3259</v>
      </c>
      <c r="E1869">
        <v>29</v>
      </c>
      <c r="F1869" t="s">
        <v>3275</v>
      </c>
      <c r="G1869" t="s">
        <v>3281</v>
      </c>
      <c r="H1869" s="33">
        <v>42268</v>
      </c>
      <c r="I1869" s="1">
        <v>76517.850000000006</v>
      </c>
    </row>
    <row r="1870" spans="1:9" x14ac:dyDescent="0.25">
      <c r="A1870" s="3">
        <v>100002168</v>
      </c>
      <c r="B1870" t="s">
        <v>3478</v>
      </c>
      <c r="C1870" t="s">
        <v>3474</v>
      </c>
      <c r="D1870" t="s">
        <v>3266</v>
      </c>
      <c r="E1870">
        <v>42</v>
      </c>
      <c r="F1870" t="s">
        <v>3275</v>
      </c>
      <c r="G1870" t="s">
        <v>3281</v>
      </c>
      <c r="H1870" s="33">
        <v>42268</v>
      </c>
      <c r="I1870" s="1">
        <v>5252.57</v>
      </c>
    </row>
    <row r="1871" spans="1:9" x14ac:dyDescent="0.25">
      <c r="A1871" s="3">
        <v>100002169</v>
      </c>
      <c r="B1871" t="s">
        <v>3378</v>
      </c>
      <c r="C1871" t="s">
        <v>3345</v>
      </c>
      <c r="D1871" t="s">
        <v>3266</v>
      </c>
      <c r="E1871">
        <v>27</v>
      </c>
      <c r="F1871" t="s">
        <v>3275</v>
      </c>
      <c r="G1871" t="s">
        <v>3281</v>
      </c>
      <c r="H1871" s="33">
        <v>42268</v>
      </c>
      <c r="I1871" s="1">
        <v>361.64</v>
      </c>
    </row>
    <row r="1872" spans="1:9" x14ac:dyDescent="0.25">
      <c r="A1872" s="3">
        <v>100002170</v>
      </c>
      <c r="B1872" t="s">
        <v>3441</v>
      </c>
      <c r="C1872" t="s">
        <v>3286</v>
      </c>
      <c r="D1872" t="s">
        <v>3259</v>
      </c>
      <c r="E1872">
        <v>32</v>
      </c>
      <c r="F1872" t="s">
        <v>3275</v>
      </c>
      <c r="G1872" t="s">
        <v>3281</v>
      </c>
      <c r="H1872" s="33">
        <v>42268</v>
      </c>
      <c r="I1872" s="1">
        <v>54090.91</v>
      </c>
    </row>
    <row r="1873" spans="1:9" x14ac:dyDescent="0.25">
      <c r="A1873" s="3">
        <v>100002171</v>
      </c>
      <c r="B1873" t="s">
        <v>3308</v>
      </c>
      <c r="C1873" t="s">
        <v>3512</v>
      </c>
      <c r="D1873" t="s">
        <v>3259</v>
      </c>
      <c r="E1873">
        <v>33</v>
      </c>
      <c r="F1873" t="s">
        <v>3275</v>
      </c>
      <c r="G1873" t="s">
        <v>3281</v>
      </c>
      <c r="H1873" s="33">
        <v>42268</v>
      </c>
      <c r="I1873" s="1">
        <v>2710.9</v>
      </c>
    </row>
    <row r="1874" spans="1:9" x14ac:dyDescent="0.25">
      <c r="A1874" s="3">
        <v>100002172</v>
      </c>
      <c r="B1874" t="s">
        <v>3270</v>
      </c>
      <c r="C1874" t="s">
        <v>3438</v>
      </c>
      <c r="D1874" t="s">
        <v>3259</v>
      </c>
      <c r="E1874">
        <v>34</v>
      </c>
      <c r="F1874" t="s">
        <v>3275</v>
      </c>
      <c r="G1874" t="s">
        <v>3281</v>
      </c>
      <c r="H1874" s="33">
        <v>42268</v>
      </c>
      <c r="I1874" s="1">
        <v>14010.06</v>
      </c>
    </row>
    <row r="1875" spans="1:9" x14ac:dyDescent="0.25">
      <c r="A1875" s="3">
        <v>100002173</v>
      </c>
      <c r="B1875" t="s">
        <v>3285</v>
      </c>
      <c r="C1875" t="s">
        <v>3458</v>
      </c>
      <c r="D1875" t="s">
        <v>3266</v>
      </c>
      <c r="E1875">
        <v>28</v>
      </c>
      <c r="F1875" t="s">
        <v>3275</v>
      </c>
      <c r="G1875" t="s">
        <v>3281</v>
      </c>
      <c r="H1875" s="33">
        <v>42268</v>
      </c>
      <c r="I1875" s="1">
        <v>88090.32</v>
      </c>
    </row>
    <row r="1876" spans="1:9" x14ac:dyDescent="0.25">
      <c r="A1876" s="3">
        <v>100002174</v>
      </c>
      <c r="B1876" t="s">
        <v>3478</v>
      </c>
      <c r="C1876" t="s">
        <v>3301</v>
      </c>
      <c r="D1876" t="s">
        <v>3266</v>
      </c>
      <c r="E1876">
        <v>36</v>
      </c>
      <c r="F1876" t="s">
        <v>3275</v>
      </c>
      <c r="G1876" t="s">
        <v>3281</v>
      </c>
      <c r="H1876" s="33">
        <v>42268</v>
      </c>
      <c r="I1876" s="1">
        <v>48661.99</v>
      </c>
    </row>
    <row r="1877" spans="1:9" x14ac:dyDescent="0.25">
      <c r="A1877" s="3">
        <v>100002175</v>
      </c>
      <c r="B1877" t="s">
        <v>3368</v>
      </c>
      <c r="C1877" t="s">
        <v>3556</v>
      </c>
      <c r="D1877" t="s">
        <v>3259</v>
      </c>
      <c r="E1877">
        <v>50</v>
      </c>
      <c r="F1877" t="s">
        <v>3275</v>
      </c>
      <c r="G1877" t="s">
        <v>3281</v>
      </c>
      <c r="H1877" s="33">
        <v>42268</v>
      </c>
      <c r="I1877" s="1">
        <v>50706.400000000001</v>
      </c>
    </row>
    <row r="1878" spans="1:9" x14ac:dyDescent="0.25">
      <c r="A1878" s="3">
        <v>100002181</v>
      </c>
      <c r="B1878" t="s">
        <v>3525</v>
      </c>
      <c r="C1878" t="s">
        <v>3458</v>
      </c>
      <c r="D1878" t="s">
        <v>3259</v>
      </c>
      <c r="E1878">
        <v>32</v>
      </c>
      <c r="F1878" t="s">
        <v>3275</v>
      </c>
      <c r="G1878" t="s">
        <v>3281</v>
      </c>
      <c r="H1878" s="33">
        <v>42269</v>
      </c>
      <c r="I1878" s="1">
        <v>32529.22</v>
      </c>
    </row>
    <row r="1879" spans="1:9" x14ac:dyDescent="0.25">
      <c r="A1879" s="3">
        <v>100002182</v>
      </c>
      <c r="B1879" t="s">
        <v>3320</v>
      </c>
      <c r="C1879" t="s">
        <v>3488</v>
      </c>
      <c r="D1879" t="s">
        <v>3266</v>
      </c>
      <c r="E1879">
        <v>36</v>
      </c>
      <c r="F1879" t="s">
        <v>3275</v>
      </c>
      <c r="G1879" t="s">
        <v>3281</v>
      </c>
      <c r="H1879" s="33">
        <v>42269</v>
      </c>
      <c r="I1879" s="1">
        <v>27081.119999999999</v>
      </c>
    </row>
    <row r="1880" spans="1:9" x14ac:dyDescent="0.25">
      <c r="A1880" s="3">
        <v>100002183</v>
      </c>
      <c r="B1880" t="s">
        <v>3390</v>
      </c>
      <c r="C1880" t="s">
        <v>3384</v>
      </c>
      <c r="D1880" t="s">
        <v>3266</v>
      </c>
      <c r="E1880">
        <v>33</v>
      </c>
      <c r="F1880" t="s">
        <v>3275</v>
      </c>
      <c r="G1880" t="s">
        <v>3281</v>
      </c>
      <c r="H1880" s="33">
        <v>42269</v>
      </c>
      <c r="I1880" s="1">
        <v>31896.91</v>
      </c>
    </row>
    <row r="1881" spans="1:9" x14ac:dyDescent="0.25">
      <c r="A1881" s="3">
        <v>100002184</v>
      </c>
      <c r="B1881" t="s">
        <v>3272</v>
      </c>
      <c r="C1881" t="s">
        <v>3422</v>
      </c>
      <c r="D1881" t="s">
        <v>3259</v>
      </c>
      <c r="E1881">
        <v>35</v>
      </c>
      <c r="F1881" t="s">
        <v>3275</v>
      </c>
      <c r="G1881" t="s">
        <v>3281</v>
      </c>
      <c r="H1881" s="33">
        <v>42269</v>
      </c>
      <c r="I1881" s="1">
        <v>33153.19</v>
      </c>
    </row>
    <row r="1882" spans="1:9" x14ac:dyDescent="0.25">
      <c r="A1882" s="3">
        <v>100002185</v>
      </c>
      <c r="B1882" t="s">
        <v>3368</v>
      </c>
      <c r="C1882" t="s">
        <v>3336</v>
      </c>
      <c r="D1882" t="s">
        <v>3259</v>
      </c>
      <c r="E1882">
        <v>32</v>
      </c>
      <c r="F1882" t="s">
        <v>3275</v>
      </c>
      <c r="G1882" t="s">
        <v>3281</v>
      </c>
      <c r="H1882" s="33">
        <v>42269</v>
      </c>
      <c r="I1882" s="1">
        <v>3103.61</v>
      </c>
    </row>
    <row r="1883" spans="1:9" x14ac:dyDescent="0.25">
      <c r="A1883" s="3">
        <v>100002190</v>
      </c>
      <c r="B1883" t="s">
        <v>3545</v>
      </c>
      <c r="C1883" t="s">
        <v>3296</v>
      </c>
      <c r="D1883" t="s">
        <v>3266</v>
      </c>
      <c r="E1883">
        <v>28</v>
      </c>
      <c r="F1883" t="s">
        <v>3275</v>
      </c>
      <c r="G1883" t="s">
        <v>3281</v>
      </c>
      <c r="H1883" s="33">
        <v>42270</v>
      </c>
      <c r="I1883" s="1">
        <v>11549.67</v>
      </c>
    </row>
    <row r="1884" spans="1:9" x14ac:dyDescent="0.25">
      <c r="A1884" s="3">
        <v>100002191</v>
      </c>
      <c r="B1884" t="s">
        <v>3536</v>
      </c>
      <c r="C1884" t="s">
        <v>3307</v>
      </c>
      <c r="D1884" t="s">
        <v>3259</v>
      </c>
      <c r="E1884">
        <v>32</v>
      </c>
      <c r="F1884" t="s">
        <v>3275</v>
      </c>
      <c r="G1884" t="s">
        <v>3281</v>
      </c>
      <c r="H1884" s="33">
        <v>42270</v>
      </c>
      <c r="I1884" s="1">
        <v>64701.01</v>
      </c>
    </row>
    <row r="1885" spans="1:9" x14ac:dyDescent="0.25">
      <c r="A1885" s="3">
        <v>100002192</v>
      </c>
      <c r="B1885" t="s">
        <v>3557</v>
      </c>
      <c r="C1885" t="s">
        <v>3501</v>
      </c>
      <c r="D1885" t="s">
        <v>3259</v>
      </c>
      <c r="E1885">
        <v>28</v>
      </c>
      <c r="F1885" t="s">
        <v>3275</v>
      </c>
      <c r="G1885" t="s">
        <v>3265</v>
      </c>
      <c r="H1885" s="33">
        <v>42270</v>
      </c>
      <c r="I1885" s="1">
        <v>78383.539999999994</v>
      </c>
    </row>
    <row r="1886" spans="1:9" x14ac:dyDescent="0.25">
      <c r="A1886" s="3">
        <v>100002194</v>
      </c>
      <c r="B1886" t="s">
        <v>3274</v>
      </c>
      <c r="C1886" t="s">
        <v>3318</v>
      </c>
      <c r="D1886" t="s">
        <v>3266</v>
      </c>
      <c r="E1886">
        <v>45</v>
      </c>
      <c r="F1886" t="s">
        <v>3275</v>
      </c>
      <c r="G1886" t="s">
        <v>3257</v>
      </c>
      <c r="H1886" s="33">
        <v>42270</v>
      </c>
      <c r="I1886" s="1">
        <v>12508.07</v>
      </c>
    </row>
    <row r="1887" spans="1:9" x14ac:dyDescent="0.25">
      <c r="A1887" s="3">
        <v>100002195</v>
      </c>
      <c r="B1887" t="s">
        <v>3560</v>
      </c>
      <c r="C1887" t="s">
        <v>3420</v>
      </c>
      <c r="D1887" t="s">
        <v>3266</v>
      </c>
      <c r="E1887">
        <v>26</v>
      </c>
      <c r="F1887" t="s">
        <v>3275</v>
      </c>
      <c r="G1887" t="s">
        <v>3281</v>
      </c>
      <c r="H1887" s="33">
        <v>42270</v>
      </c>
      <c r="I1887" s="1">
        <v>59155.94</v>
      </c>
    </row>
    <row r="1888" spans="1:9" x14ac:dyDescent="0.25">
      <c r="A1888" s="3">
        <v>100002196</v>
      </c>
      <c r="B1888" t="s">
        <v>3503</v>
      </c>
      <c r="C1888" t="s">
        <v>3379</v>
      </c>
      <c r="D1888" t="s">
        <v>3266</v>
      </c>
      <c r="E1888">
        <v>32</v>
      </c>
      <c r="F1888" t="s">
        <v>3275</v>
      </c>
      <c r="G1888" t="s">
        <v>3257</v>
      </c>
      <c r="H1888" s="33">
        <v>42270</v>
      </c>
      <c r="I1888" s="1">
        <v>50290.76</v>
      </c>
    </row>
    <row r="1889" spans="1:9" x14ac:dyDescent="0.25">
      <c r="A1889" s="3">
        <v>100002199</v>
      </c>
      <c r="B1889" t="s">
        <v>3539</v>
      </c>
      <c r="C1889" t="s">
        <v>3379</v>
      </c>
      <c r="D1889" t="s">
        <v>3266</v>
      </c>
      <c r="E1889">
        <v>31</v>
      </c>
      <c r="F1889" t="s">
        <v>3275</v>
      </c>
      <c r="G1889" t="s">
        <v>3265</v>
      </c>
      <c r="H1889" s="33">
        <v>42270</v>
      </c>
      <c r="I1889" s="1">
        <v>73990.81</v>
      </c>
    </row>
    <row r="1890" spans="1:9" x14ac:dyDescent="0.25">
      <c r="A1890" s="3">
        <v>100002200</v>
      </c>
      <c r="B1890" t="s">
        <v>3510</v>
      </c>
      <c r="C1890" t="s">
        <v>3277</v>
      </c>
      <c r="D1890" t="s">
        <v>3259</v>
      </c>
      <c r="E1890">
        <v>27</v>
      </c>
      <c r="F1890" t="s">
        <v>3275</v>
      </c>
      <c r="G1890" t="s">
        <v>3281</v>
      </c>
      <c r="H1890" s="33">
        <v>42270</v>
      </c>
      <c r="I1890" s="1">
        <v>33355.25</v>
      </c>
    </row>
    <row r="1891" spans="1:9" x14ac:dyDescent="0.25">
      <c r="A1891" s="3">
        <v>100002201</v>
      </c>
      <c r="B1891" t="s">
        <v>3510</v>
      </c>
      <c r="C1891" t="s">
        <v>3336</v>
      </c>
      <c r="D1891" t="s">
        <v>3259</v>
      </c>
      <c r="E1891">
        <v>40</v>
      </c>
      <c r="F1891" t="s">
        <v>3275</v>
      </c>
      <c r="G1891" t="s">
        <v>3281</v>
      </c>
      <c r="H1891" s="33">
        <v>42270</v>
      </c>
      <c r="I1891" s="1">
        <v>37713.230000000003</v>
      </c>
    </row>
    <row r="1892" spans="1:9" x14ac:dyDescent="0.25">
      <c r="A1892" s="3">
        <v>100002214</v>
      </c>
      <c r="B1892" t="s">
        <v>3533</v>
      </c>
      <c r="C1892" t="s">
        <v>3345</v>
      </c>
      <c r="D1892" t="s">
        <v>3259</v>
      </c>
      <c r="E1892">
        <v>40</v>
      </c>
      <c r="F1892" t="s">
        <v>3275</v>
      </c>
      <c r="G1892" t="s">
        <v>3265</v>
      </c>
      <c r="H1892" s="33">
        <v>42271</v>
      </c>
      <c r="I1892" s="1">
        <v>15634.04</v>
      </c>
    </row>
    <row r="1893" spans="1:9" x14ac:dyDescent="0.25">
      <c r="A1893" s="3">
        <v>100002215</v>
      </c>
      <c r="B1893" t="s">
        <v>3366</v>
      </c>
      <c r="C1893" t="s">
        <v>3513</v>
      </c>
      <c r="D1893" t="s">
        <v>3259</v>
      </c>
      <c r="E1893">
        <v>33</v>
      </c>
      <c r="F1893" t="s">
        <v>3275</v>
      </c>
      <c r="G1893" t="s">
        <v>3281</v>
      </c>
      <c r="H1893" s="33">
        <v>42271</v>
      </c>
      <c r="I1893" s="1">
        <v>61877.87</v>
      </c>
    </row>
    <row r="1894" spans="1:9" x14ac:dyDescent="0.25">
      <c r="A1894" s="3">
        <v>100002216</v>
      </c>
      <c r="B1894" t="s">
        <v>3289</v>
      </c>
      <c r="C1894" t="s">
        <v>3502</v>
      </c>
      <c r="D1894" t="s">
        <v>3259</v>
      </c>
      <c r="E1894">
        <v>40</v>
      </c>
      <c r="F1894" t="s">
        <v>3275</v>
      </c>
      <c r="G1894" t="s">
        <v>3281</v>
      </c>
      <c r="H1894" s="33">
        <v>42271</v>
      </c>
      <c r="I1894" s="1">
        <v>25921.919999999998</v>
      </c>
    </row>
    <row r="1895" spans="1:9" x14ac:dyDescent="0.25">
      <c r="A1895" s="3">
        <v>100002217</v>
      </c>
      <c r="B1895" t="s">
        <v>3382</v>
      </c>
      <c r="C1895" t="s">
        <v>3526</v>
      </c>
      <c r="D1895" t="s">
        <v>3259</v>
      </c>
      <c r="E1895">
        <v>41</v>
      </c>
      <c r="F1895" t="s">
        <v>3275</v>
      </c>
      <c r="G1895" t="s">
        <v>3281</v>
      </c>
      <c r="H1895" s="33">
        <v>42271</v>
      </c>
      <c r="I1895" s="1">
        <v>26828.16</v>
      </c>
    </row>
    <row r="1896" spans="1:9" x14ac:dyDescent="0.25">
      <c r="A1896" s="3">
        <v>100002218</v>
      </c>
      <c r="B1896" t="s">
        <v>3503</v>
      </c>
      <c r="C1896" t="s">
        <v>3458</v>
      </c>
      <c r="D1896" t="s">
        <v>3266</v>
      </c>
      <c r="E1896">
        <v>29</v>
      </c>
      <c r="F1896" t="s">
        <v>3275</v>
      </c>
      <c r="G1896" t="s">
        <v>3281</v>
      </c>
      <c r="H1896" s="33">
        <v>42271</v>
      </c>
      <c r="I1896" s="1">
        <v>119118.39</v>
      </c>
    </row>
    <row r="1897" spans="1:9" x14ac:dyDescent="0.25">
      <c r="A1897" s="3">
        <v>100002219</v>
      </c>
      <c r="B1897" t="s">
        <v>3475</v>
      </c>
      <c r="C1897" t="s">
        <v>3558</v>
      </c>
      <c r="D1897" t="s">
        <v>3266</v>
      </c>
      <c r="E1897">
        <v>37</v>
      </c>
      <c r="F1897" t="s">
        <v>3275</v>
      </c>
      <c r="G1897" t="s">
        <v>3257</v>
      </c>
      <c r="H1897" s="33">
        <v>42271</v>
      </c>
      <c r="I1897" s="1">
        <v>54692.79</v>
      </c>
    </row>
    <row r="1898" spans="1:9" x14ac:dyDescent="0.25">
      <c r="A1898" s="3">
        <v>100002220</v>
      </c>
      <c r="B1898" t="s">
        <v>3317</v>
      </c>
      <c r="C1898" t="s">
        <v>3349</v>
      </c>
      <c r="D1898" t="s">
        <v>3259</v>
      </c>
      <c r="E1898">
        <v>26</v>
      </c>
      <c r="F1898" t="s">
        <v>3275</v>
      </c>
      <c r="G1898" t="s">
        <v>3281</v>
      </c>
      <c r="H1898" s="33">
        <v>42271</v>
      </c>
      <c r="I1898" s="1">
        <v>29265.97</v>
      </c>
    </row>
    <row r="1899" spans="1:9" x14ac:dyDescent="0.25">
      <c r="A1899" s="3">
        <v>100002221</v>
      </c>
      <c r="B1899" t="s">
        <v>3316</v>
      </c>
      <c r="C1899" t="s">
        <v>3513</v>
      </c>
      <c r="D1899" t="s">
        <v>3259</v>
      </c>
      <c r="E1899">
        <v>37</v>
      </c>
      <c r="F1899" t="s">
        <v>3275</v>
      </c>
      <c r="G1899" t="s">
        <v>3281</v>
      </c>
      <c r="H1899" s="33">
        <v>42271</v>
      </c>
      <c r="I1899" s="1">
        <v>12160.79</v>
      </c>
    </row>
    <row r="1900" spans="1:9" x14ac:dyDescent="0.25">
      <c r="A1900" s="3">
        <v>100002222</v>
      </c>
      <c r="B1900" t="s">
        <v>3560</v>
      </c>
      <c r="C1900" t="s">
        <v>3407</v>
      </c>
      <c r="D1900" t="s">
        <v>3266</v>
      </c>
      <c r="E1900">
        <v>46</v>
      </c>
      <c r="F1900" t="s">
        <v>3275</v>
      </c>
      <c r="G1900" t="s">
        <v>3281</v>
      </c>
      <c r="H1900" s="33">
        <v>42271</v>
      </c>
      <c r="I1900" s="1">
        <v>59642.17</v>
      </c>
    </row>
    <row r="1901" spans="1:9" x14ac:dyDescent="0.25">
      <c r="A1901" s="3">
        <v>100002223</v>
      </c>
      <c r="B1901" t="s">
        <v>3366</v>
      </c>
      <c r="C1901" t="s">
        <v>3299</v>
      </c>
      <c r="D1901" t="s">
        <v>3259</v>
      </c>
      <c r="E1901">
        <v>48</v>
      </c>
      <c r="F1901" t="s">
        <v>3275</v>
      </c>
      <c r="G1901" t="s">
        <v>3281</v>
      </c>
      <c r="H1901" s="33">
        <v>42271</v>
      </c>
      <c r="I1901" s="1">
        <v>53270.720000000001</v>
      </c>
    </row>
    <row r="1902" spans="1:9" x14ac:dyDescent="0.25">
      <c r="A1902" s="3">
        <v>100002224</v>
      </c>
      <c r="B1902" t="s">
        <v>3564</v>
      </c>
      <c r="C1902" t="s">
        <v>3358</v>
      </c>
      <c r="D1902" t="s">
        <v>3266</v>
      </c>
      <c r="E1902">
        <v>39</v>
      </c>
      <c r="F1902" t="s">
        <v>3275</v>
      </c>
      <c r="G1902" t="s">
        <v>3281</v>
      </c>
      <c r="H1902" s="33">
        <v>42271</v>
      </c>
      <c r="I1902" s="1">
        <v>19383.54</v>
      </c>
    </row>
    <row r="1903" spans="1:9" x14ac:dyDescent="0.25">
      <c r="A1903" s="3">
        <v>100002225</v>
      </c>
      <c r="B1903" t="s">
        <v>3529</v>
      </c>
      <c r="C1903" t="s">
        <v>3461</v>
      </c>
      <c r="D1903" t="s">
        <v>3266</v>
      </c>
      <c r="E1903">
        <v>37</v>
      </c>
      <c r="F1903" t="s">
        <v>3275</v>
      </c>
      <c r="G1903" t="s">
        <v>3281</v>
      </c>
      <c r="H1903" s="33">
        <v>42271</v>
      </c>
      <c r="I1903" s="1">
        <v>14610.17</v>
      </c>
    </row>
    <row r="1904" spans="1:9" x14ac:dyDescent="0.25">
      <c r="A1904" s="3">
        <v>100002226</v>
      </c>
      <c r="B1904" t="s">
        <v>3335</v>
      </c>
      <c r="C1904" t="s">
        <v>3361</v>
      </c>
      <c r="D1904" t="s">
        <v>3266</v>
      </c>
      <c r="E1904">
        <v>31</v>
      </c>
      <c r="F1904" t="s">
        <v>3275</v>
      </c>
      <c r="G1904" t="s">
        <v>3281</v>
      </c>
      <c r="H1904" s="33">
        <v>42271</v>
      </c>
      <c r="I1904" s="1">
        <v>47381.87</v>
      </c>
    </row>
    <row r="1905" spans="1:9" x14ac:dyDescent="0.25">
      <c r="A1905" s="3">
        <v>100002227</v>
      </c>
      <c r="B1905" t="s">
        <v>3382</v>
      </c>
      <c r="C1905" t="s">
        <v>3514</v>
      </c>
      <c r="D1905" t="s">
        <v>3259</v>
      </c>
      <c r="E1905">
        <v>46</v>
      </c>
      <c r="F1905" t="s">
        <v>3275</v>
      </c>
      <c r="G1905" t="s">
        <v>3281</v>
      </c>
      <c r="H1905" s="33">
        <v>42271</v>
      </c>
      <c r="I1905" s="1">
        <v>29407.63</v>
      </c>
    </row>
    <row r="1906" spans="1:9" x14ac:dyDescent="0.25">
      <c r="A1906" s="3">
        <v>100002228</v>
      </c>
      <c r="B1906" t="s">
        <v>3397</v>
      </c>
      <c r="C1906" t="s">
        <v>3400</v>
      </c>
      <c r="D1906" t="s">
        <v>3266</v>
      </c>
      <c r="E1906">
        <v>34</v>
      </c>
      <c r="F1906" t="s">
        <v>3275</v>
      </c>
      <c r="G1906" t="s">
        <v>3281</v>
      </c>
      <c r="H1906" s="33">
        <v>42271</v>
      </c>
      <c r="I1906" s="1">
        <v>41588.81</v>
      </c>
    </row>
    <row r="1907" spans="1:9" x14ac:dyDescent="0.25">
      <c r="A1907" s="3">
        <v>100002229</v>
      </c>
      <c r="B1907" t="s">
        <v>3571</v>
      </c>
      <c r="C1907" t="s">
        <v>3402</v>
      </c>
      <c r="D1907" t="s">
        <v>3259</v>
      </c>
      <c r="E1907">
        <v>37</v>
      </c>
      <c r="F1907" t="s">
        <v>3275</v>
      </c>
      <c r="G1907" t="s">
        <v>3257</v>
      </c>
      <c r="H1907" s="33">
        <v>42271</v>
      </c>
      <c r="I1907" s="1">
        <v>30147.279999999999</v>
      </c>
    </row>
    <row r="1908" spans="1:9" x14ac:dyDescent="0.25">
      <c r="A1908" s="3">
        <v>100002231</v>
      </c>
      <c r="B1908" t="s">
        <v>3377</v>
      </c>
      <c r="C1908" t="s">
        <v>3288</v>
      </c>
      <c r="D1908" t="s">
        <v>3266</v>
      </c>
      <c r="E1908">
        <v>32</v>
      </c>
      <c r="F1908" t="s">
        <v>3275</v>
      </c>
      <c r="G1908" t="s">
        <v>3281</v>
      </c>
      <c r="H1908" s="33">
        <v>42271</v>
      </c>
      <c r="I1908" s="1">
        <v>37281.32</v>
      </c>
    </row>
    <row r="1909" spans="1:9" x14ac:dyDescent="0.25">
      <c r="A1909" s="3">
        <v>100002232</v>
      </c>
      <c r="B1909" t="s">
        <v>3562</v>
      </c>
      <c r="C1909" t="s">
        <v>3431</v>
      </c>
      <c r="D1909" t="s">
        <v>3266</v>
      </c>
      <c r="E1909">
        <v>33</v>
      </c>
      <c r="F1909" t="s">
        <v>3275</v>
      </c>
      <c r="G1909" t="s">
        <v>3265</v>
      </c>
      <c r="H1909" s="33">
        <v>42271</v>
      </c>
      <c r="I1909" s="1">
        <v>36709.9</v>
      </c>
    </row>
    <row r="1910" spans="1:9" x14ac:dyDescent="0.25">
      <c r="A1910" s="3">
        <v>100002233</v>
      </c>
      <c r="B1910" t="s">
        <v>3324</v>
      </c>
      <c r="C1910" t="s">
        <v>3489</v>
      </c>
      <c r="D1910" t="s">
        <v>3266</v>
      </c>
      <c r="E1910">
        <v>31</v>
      </c>
      <c r="F1910" t="s">
        <v>3275</v>
      </c>
      <c r="G1910" t="s">
        <v>3257</v>
      </c>
      <c r="H1910" s="33">
        <v>42271</v>
      </c>
      <c r="I1910" s="1">
        <v>63449.29</v>
      </c>
    </row>
    <row r="1911" spans="1:9" x14ac:dyDescent="0.25">
      <c r="A1911" s="3">
        <v>100002235</v>
      </c>
      <c r="B1911" t="s">
        <v>3538</v>
      </c>
      <c r="C1911" t="s">
        <v>3346</v>
      </c>
      <c r="D1911" t="s">
        <v>3259</v>
      </c>
      <c r="E1911">
        <v>40</v>
      </c>
      <c r="F1911" t="s">
        <v>3275</v>
      </c>
      <c r="G1911" t="s">
        <v>3281</v>
      </c>
      <c r="H1911" s="33">
        <v>42271</v>
      </c>
      <c r="I1911" s="1">
        <v>25417.31</v>
      </c>
    </row>
    <row r="1912" spans="1:9" x14ac:dyDescent="0.25">
      <c r="A1912" s="3">
        <v>100002236</v>
      </c>
      <c r="B1912" t="s">
        <v>3522</v>
      </c>
      <c r="C1912" t="s">
        <v>3509</v>
      </c>
      <c r="D1912" t="s">
        <v>3266</v>
      </c>
      <c r="E1912">
        <v>42</v>
      </c>
      <c r="F1912" t="s">
        <v>3275</v>
      </c>
      <c r="G1912" t="s">
        <v>3281</v>
      </c>
      <c r="H1912" s="33">
        <v>42271</v>
      </c>
      <c r="I1912" s="1">
        <v>17631.939999999999</v>
      </c>
    </row>
    <row r="1913" spans="1:9" x14ac:dyDescent="0.25">
      <c r="A1913" s="3">
        <v>100002237</v>
      </c>
      <c r="B1913" t="s">
        <v>3445</v>
      </c>
      <c r="C1913" t="s">
        <v>3260</v>
      </c>
      <c r="D1913" t="s">
        <v>3259</v>
      </c>
      <c r="E1913">
        <v>36</v>
      </c>
      <c r="F1913" t="s">
        <v>3275</v>
      </c>
      <c r="G1913" t="s">
        <v>3281</v>
      </c>
      <c r="H1913" s="33">
        <v>42271</v>
      </c>
      <c r="I1913" s="1">
        <v>39028.74</v>
      </c>
    </row>
    <row r="1914" spans="1:9" x14ac:dyDescent="0.25">
      <c r="A1914" s="3">
        <v>100002238</v>
      </c>
      <c r="B1914" t="s">
        <v>3308</v>
      </c>
      <c r="C1914" t="s">
        <v>3452</v>
      </c>
      <c r="D1914" t="s">
        <v>3259</v>
      </c>
      <c r="E1914">
        <v>34</v>
      </c>
      <c r="F1914" t="s">
        <v>3275</v>
      </c>
      <c r="G1914" t="s">
        <v>3281</v>
      </c>
      <c r="H1914" s="33">
        <v>42271</v>
      </c>
      <c r="I1914" s="1">
        <v>9197.0400000000009</v>
      </c>
    </row>
    <row r="1915" spans="1:9" x14ac:dyDescent="0.25">
      <c r="A1915" s="3">
        <v>100002239</v>
      </c>
      <c r="B1915" t="s">
        <v>3505</v>
      </c>
      <c r="C1915" t="s">
        <v>3488</v>
      </c>
      <c r="D1915" t="s">
        <v>3259</v>
      </c>
      <c r="E1915">
        <v>34</v>
      </c>
      <c r="F1915" t="s">
        <v>3275</v>
      </c>
      <c r="G1915" t="s">
        <v>3281</v>
      </c>
      <c r="H1915" s="33">
        <v>42271</v>
      </c>
      <c r="I1915" s="1">
        <v>48947.83</v>
      </c>
    </row>
    <row r="1916" spans="1:9" x14ac:dyDescent="0.25">
      <c r="A1916" s="3">
        <v>100002240</v>
      </c>
      <c r="B1916" t="s">
        <v>3457</v>
      </c>
      <c r="C1916" t="s">
        <v>3551</v>
      </c>
      <c r="D1916" t="s">
        <v>3266</v>
      </c>
      <c r="E1916">
        <v>36</v>
      </c>
      <c r="F1916" t="s">
        <v>3275</v>
      </c>
      <c r="G1916" t="s">
        <v>3281</v>
      </c>
      <c r="H1916" s="33">
        <v>42271</v>
      </c>
      <c r="I1916" s="1">
        <v>33197.49</v>
      </c>
    </row>
    <row r="1917" spans="1:9" x14ac:dyDescent="0.25">
      <c r="A1917" s="3">
        <v>100002241</v>
      </c>
      <c r="B1917" t="s">
        <v>3366</v>
      </c>
      <c r="C1917" t="s">
        <v>3477</v>
      </c>
      <c r="D1917" t="s">
        <v>3259</v>
      </c>
      <c r="E1917">
        <v>37</v>
      </c>
      <c r="F1917" t="s">
        <v>3275</v>
      </c>
      <c r="G1917" t="s">
        <v>3281</v>
      </c>
      <c r="H1917" s="33">
        <v>42271</v>
      </c>
      <c r="I1917" s="1">
        <v>83804.88</v>
      </c>
    </row>
    <row r="1918" spans="1:9" x14ac:dyDescent="0.25">
      <c r="A1918" s="3">
        <v>100002242</v>
      </c>
      <c r="B1918" t="s">
        <v>3356</v>
      </c>
      <c r="C1918" t="s">
        <v>3468</v>
      </c>
      <c r="D1918" t="s">
        <v>3259</v>
      </c>
      <c r="E1918">
        <v>31</v>
      </c>
      <c r="F1918" t="s">
        <v>3275</v>
      </c>
      <c r="G1918" t="s">
        <v>3281</v>
      </c>
      <c r="H1918" s="33">
        <v>42271</v>
      </c>
      <c r="I1918" s="1">
        <v>38361.910000000003</v>
      </c>
    </row>
    <row r="1919" spans="1:9" x14ac:dyDescent="0.25">
      <c r="A1919" s="3">
        <v>100002243</v>
      </c>
      <c r="B1919" t="s">
        <v>3563</v>
      </c>
      <c r="C1919" t="s">
        <v>3393</v>
      </c>
      <c r="D1919" t="s">
        <v>3266</v>
      </c>
      <c r="E1919">
        <v>44</v>
      </c>
      <c r="F1919" t="s">
        <v>3275</v>
      </c>
      <c r="G1919" t="s">
        <v>3281</v>
      </c>
      <c r="H1919" s="33">
        <v>42271</v>
      </c>
      <c r="I1919" s="1">
        <v>27520.61</v>
      </c>
    </row>
    <row r="1920" spans="1:9" x14ac:dyDescent="0.25">
      <c r="A1920" s="3">
        <v>100002244</v>
      </c>
      <c r="B1920" t="s">
        <v>3309</v>
      </c>
      <c r="C1920" t="s">
        <v>3393</v>
      </c>
      <c r="D1920" t="s">
        <v>3266</v>
      </c>
      <c r="E1920">
        <v>38</v>
      </c>
      <c r="F1920" t="s">
        <v>3275</v>
      </c>
      <c r="G1920" t="s">
        <v>3281</v>
      </c>
      <c r="H1920" s="33">
        <v>42271</v>
      </c>
      <c r="I1920" s="1">
        <v>5053.6400000000003</v>
      </c>
    </row>
    <row r="1921" spans="1:9" x14ac:dyDescent="0.25">
      <c r="A1921" s="3">
        <v>100002281</v>
      </c>
      <c r="B1921" t="s">
        <v>3539</v>
      </c>
      <c r="C1921" t="s">
        <v>3400</v>
      </c>
      <c r="D1921" t="s">
        <v>3266</v>
      </c>
      <c r="E1921">
        <v>49</v>
      </c>
      <c r="F1921" t="s">
        <v>3275</v>
      </c>
      <c r="G1921" t="s">
        <v>3281</v>
      </c>
      <c r="H1921" s="33">
        <v>42272</v>
      </c>
      <c r="I1921" s="1">
        <v>34393.800000000003</v>
      </c>
    </row>
    <row r="1922" spans="1:9" x14ac:dyDescent="0.25">
      <c r="A1922" s="3">
        <v>100002282</v>
      </c>
      <c r="B1922" t="s">
        <v>3459</v>
      </c>
      <c r="C1922" t="s">
        <v>3299</v>
      </c>
      <c r="D1922" t="s">
        <v>3259</v>
      </c>
      <c r="E1922">
        <v>32</v>
      </c>
      <c r="F1922" t="s">
        <v>3275</v>
      </c>
      <c r="G1922" t="s">
        <v>3281</v>
      </c>
      <c r="H1922" s="33">
        <v>42272</v>
      </c>
      <c r="I1922" s="1">
        <v>59321.49</v>
      </c>
    </row>
    <row r="1923" spans="1:9" x14ac:dyDescent="0.25">
      <c r="A1923" s="3">
        <v>100002283</v>
      </c>
      <c r="B1923" t="s">
        <v>3522</v>
      </c>
      <c r="C1923" t="s">
        <v>3468</v>
      </c>
      <c r="D1923" t="s">
        <v>3266</v>
      </c>
      <c r="E1923">
        <v>38</v>
      </c>
      <c r="F1923" t="s">
        <v>3275</v>
      </c>
      <c r="G1923" t="s">
        <v>3281</v>
      </c>
      <c r="H1923" s="33">
        <v>42272</v>
      </c>
      <c r="I1923" s="1">
        <v>96144.95</v>
      </c>
    </row>
    <row r="1924" spans="1:9" x14ac:dyDescent="0.25">
      <c r="A1924" s="3">
        <v>100002284</v>
      </c>
      <c r="B1924" t="s">
        <v>3354</v>
      </c>
      <c r="C1924" t="s">
        <v>3271</v>
      </c>
      <c r="D1924" t="s">
        <v>3259</v>
      </c>
      <c r="E1924">
        <v>29</v>
      </c>
      <c r="F1924" t="s">
        <v>3275</v>
      </c>
      <c r="G1924" t="s">
        <v>3257</v>
      </c>
      <c r="H1924" s="33">
        <v>42272</v>
      </c>
      <c r="I1924" s="1">
        <v>34290.400000000001</v>
      </c>
    </row>
    <row r="1925" spans="1:9" x14ac:dyDescent="0.25">
      <c r="A1925" s="3">
        <v>100002285</v>
      </c>
      <c r="B1925" t="s">
        <v>3562</v>
      </c>
      <c r="C1925" t="s">
        <v>3319</v>
      </c>
      <c r="D1925" t="s">
        <v>3266</v>
      </c>
      <c r="E1925">
        <v>31</v>
      </c>
      <c r="F1925" t="s">
        <v>3275</v>
      </c>
      <c r="G1925" t="s">
        <v>3265</v>
      </c>
      <c r="H1925" s="33">
        <v>42272</v>
      </c>
      <c r="I1925" s="1">
        <v>4941.26</v>
      </c>
    </row>
    <row r="1926" spans="1:9" x14ac:dyDescent="0.25">
      <c r="A1926" s="3">
        <v>100002286</v>
      </c>
      <c r="B1926" t="s">
        <v>3465</v>
      </c>
      <c r="C1926" t="s">
        <v>3334</v>
      </c>
      <c r="D1926" t="s">
        <v>3266</v>
      </c>
      <c r="E1926">
        <v>28</v>
      </c>
      <c r="F1926" t="s">
        <v>3275</v>
      </c>
      <c r="G1926" t="s">
        <v>3281</v>
      </c>
      <c r="H1926" s="33">
        <v>42272</v>
      </c>
      <c r="I1926" s="1">
        <v>107083.15</v>
      </c>
    </row>
    <row r="1927" spans="1:9" x14ac:dyDescent="0.25">
      <c r="A1927" s="3">
        <v>100002287</v>
      </c>
      <c r="B1927" t="s">
        <v>3352</v>
      </c>
      <c r="C1927" t="s">
        <v>3415</v>
      </c>
      <c r="D1927" t="s">
        <v>3266</v>
      </c>
      <c r="E1927">
        <v>36</v>
      </c>
      <c r="F1927" t="s">
        <v>3275</v>
      </c>
      <c r="G1927" t="s">
        <v>3257</v>
      </c>
      <c r="H1927" s="33">
        <v>42272</v>
      </c>
      <c r="I1927" s="1">
        <v>49350.39</v>
      </c>
    </row>
    <row r="1928" spans="1:9" x14ac:dyDescent="0.25">
      <c r="A1928" s="3">
        <v>100002300</v>
      </c>
      <c r="B1928" t="s">
        <v>3510</v>
      </c>
      <c r="C1928" t="s">
        <v>3567</v>
      </c>
      <c r="D1928" t="s">
        <v>3259</v>
      </c>
      <c r="E1928">
        <v>34</v>
      </c>
      <c r="F1928" t="s">
        <v>3275</v>
      </c>
      <c r="G1928" t="s">
        <v>3281</v>
      </c>
      <c r="H1928" s="33">
        <v>42273</v>
      </c>
      <c r="I1928" s="1">
        <v>81376.19</v>
      </c>
    </row>
    <row r="1929" spans="1:9" x14ac:dyDescent="0.25">
      <c r="A1929" s="3">
        <v>100002301</v>
      </c>
      <c r="B1929" t="s">
        <v>3434</v>
      </c>
      <c r="C1929" t="s">
        <v>3556</v>
      </c>
      <c r="D1929" t="s">
        <v>3266</v>
      </c>
      <c r="E1929">
        <v>36</v>
      </c>
      <c r="F1929" t="s">
        <v>3275</v>
      </c>
      <c r="G1929" t="s">
        <v>3281</v>
      </c>
      <c r="H1929" s="33">
        <v>42273</v>
      </c>
      <c r="I1929" s="1">
        <v>64555.12</v>
      </c>
    </row>
    <row r="1930" spans="1:9" x14ac:dyDescent="0.25">
      <c r="A1930" s="3">
        <v>100002302</v>
      </c>
      <c r="B1930" t="s">
        <v>3523</v>
      </c>
      <c r="C1930" t="s">
        <v>3540</v>
      </c>
      <c r="D1930" t="s">
        <v>3259</v>
      </c>
      <c r="E1930">
        <v>28</v>
      </c>
      <c r="F1930" t="s">
        <v>3275</v>
      </c>
      <c r="G1930" t="s">
        <v>3265</v>
      </c>
      <c r="H1930" s="33">
        <v>42273</v>
      </c>
      <c r="I1930" s="1">
        <v>11825.37</v>
      </c>
    </row>
    <row r="1931" spans="1:9" x14ac:dyDescent="0.25">
      <c r="A1931" s="3">
        <v>100002303</v>
      </c>
      <c r="B1931" t="s">
        <v>3439</v>
      </c>
      <c r="C1931" t="s">
        <v>3400</v>
      </c>
      <c r="D1931" t="s">
        <v>3266</v>
      </c>
      <c r="E1931">
        <v>45</v>
      </c>
      <c r="F1931" t="s">
        <v>3275</v>
      </c>
      <c r="G1931" t="s">
        <v>3257</v>
      </c>
      <c r="H1931" s="33">
        <v>42273</v>
      </c>
      <c r="I1931" s="1">
        <v>22420.34</v>
      </c>
    </row>
    <row r="1932" spans="1:9" x14ac:dyDescent="0.25">
      <c r="A1932" s="3">
        <v>100002305</v>
      </c>
      <c r="B1932" t="s">
        <v>3492</v>
      </c>
      <c r="C1932" t="s">
        <v>3385</v>
      </c>
      <c r="D1932" t="s">
        <v>3266</v>
      </c>
      <c r="E1932">
        <v>34</v>
      </c>
      <c r="F1932" t="s">
        <v>3275</v>
      </c>
      <c r="G1932" t="s">
        <v>3265</v>
      </c>
      <c r="H1932" s="33">
        <v>42273</v>
      </c>
      <c r="I1932" s="1">
        <v>22433.360000000001</v>
      </c>
    </row>
    <row r="1933" spans="1:9" x14ac:dyDescent="0.25">
      <c r="A1933" s="3">
        <v>100002306</v>
      </c>
      <c r="B1933" t="s">
        <v>3327</v>
      </c>
      <c r="C1933" t="s">
        <v>3359</v>
      </c>
      <c r="D1933" t="s">
        <v>3259</v>
      </c>
      <c r="E1933">
        <v>31</v>
      </c>
      <c r="F1933" t="s">
        <v>3275</v>
      </c>
      <c r="G1933" t="s">
        <v>3281</v>
      </c>
      <c r="H1933" s="33">
        <v>42273</v>
      </c>
      <c r="I1933" s="1">
        <v>116522.47</v>
      </c>
    </row>
    <row r="1934" spans="1:9" x14ac:dyDescent="0.25">
      <c r="A1934" s="3">
        <v>100002307</v>
      </c>
      <c r="B1934" t="s">
        <v>3572</v>
      </c>
      <c r="C1934" t="s">
        <v>3279</v>
      </c>
      <c r="D1934" t="s">
        <v>3266</v>
      </c>
      <c r="E1934">
        <v>43</v>
      </c>
      <c r="F1934" t="s">
        <v>3275</v>
      </c>
      <c r="G1934" t="s">
        <v>3281</v>
      </c>
      <c r="H1934" s="33">
        <v>42273</v>
      </c>
      <c r="I1934" s="1">
        <v>106071.02</v>
      </c>
    </row>
    <row r="1935" spans="1:9" x14ac:dyDescent="0.25">
      <c r="A1935" s="3">
        <v>100002320</v>
      </c>
      <c r="B1935" t="s">
        <v>3525</v>
      </c>
      <c r="C1935" t="s">
        <v>3347</v>
      </c>
      <c r="D1935" t="s">
        <v>3259</v>
      </c>
      <c r="E1935">
        <v>27</v>
      </c>
      <c r="F1935" t="s">
        <v>3275</v>
      </c>
      <c r="G1935" t="s">
        <v>3281</v>
      </c>
      <c r="H1935" s="33">
        <v>42274</v>
      </c>
      <c r="I1935" s="1">
        <v>54644.32</v>
      </c>
    </row>
    <row r="1936" spans="1:9" x14ac:dyDescent="0.25">
      <c r="A1936" s="3">
        <v>100002321</v>
      </c>
      <c r="B1936" t="s">
        <v>3451</v>
      </c>
      <c r="C1936" t="s">
        <v>3535</v>
      </c>
      <c r="D1936" t="s">
        <v>3266</v>
      </c>
      <c r="E1936">
        <v>46</v>
      </c>
      <c r="F1936" t="s">
        <v>3275</v>
      </c>
      <c r="G1936" t="s">
        <v>3281</v>
      </c>
      <c r="H1936" s="33">
        <v>42274</v>
      </c>
      <c r="I1936" s="1">
        <v>26572.57</v>
      </c>
    </row>
    <row r="1937" spans="1:9" x14ac:dyDescent="0.25">
      <c r="A1937" s="3">
        <v>100002322</v>
      </c>
      <c r="B1937" t="s">
        <v>3408</v>
      </c>
      <c r="C1937" t="s">
        <v>3388</v>
      </c>
      <c r="D1937" t="s">
        <v>3266</v>
      </c>
      <c r="E1937">
        <v>43</v>
      </c>
      <c r="F1937" t="s">
        <v>3275</v>
      </c>
      <c r="G1937" t="s">
        <v>3281</v>
      </c>
      <c r="H1937" s="33">
        <v>42274</v>
      </c>
      <c r="I1937" s="1">
        <v>7835.46</v>
      </c>
    </row>
    <row r="1938" spans="1:9" x14ac:dyDescent="0.25">
      <c r="A1938" s="3">
        <v>100002323</v>
      </c>
      <c r="B1938" t="s">
        <v>3559</v>
      </c>
      <c r="C1938" t="s">
        <v>3362</v>
      </c>
      <c r="D1938" t="s">
        <v>3259</v>
      </c>
      <c r="E1938">
        <v>40</v>
      </c>
      <c r="F1938" t="s">
        <v>3275</v>
      </c>
      <c r="G1938" t="s">
        <v>3257</v>
      </c>
      <c r="H1938" s="33">
        <v>42274</v>
      </c>
      <c r="I1938" s="1">
        <v>71368.77</v>
      </c>
    </row>
    <row r="1939" spans="1:9" x14ac:dyDescent="0.25">
      <c r="A1939" s="3">
        <v>100002324</v>
      </c>
      <c r="B1939" t="s">
        <v>3506</v>
      </c>
      <c r="C1939" t="s">
        <v>3350</v>
      </c>
      <c r="D1939" t="s">
        <v>3259</v>
      </c>
      <c r="E1939">
        <v>37</v>
      </c>
      <c r="F1939" t="s">
        <v>3275</v>
      </c>
      <c r="G1939" t="s">
        <v>3265</v>
      </c>
      <c r="H1939" s="33">
        <v>42274</v>
      </c>
      <c r="I1939" s="1">
        <v>6031.79</v>
      </c>
    </row>
    <row r="1940" spans="1:9" x14ac:dyDescent="0.25">
      <c r="A1940" s="3">
        <v>100002325</v>
      </c>
      <c r="B1940" t="s">
        <v>3314</v>
      </c>
      <c r="C1940" t="s">
        <v>3379</v>
      </c>
      <c r="D1940" t="s">
        <v>3266</v>
      </c>
      <c r="E1940">
        <v>45</v>
      </c>
      <c r="F1940" t="s">
        <v>3275</v>
      </c>
      <c r="G1940" t="s">
        <v>3265</v>
      </c>
      <c r="H1940" s="33">
        <v>42274</v>
      </c>
      <c r="I1940" s="1">
        <v>68291.360000000001</v>
      </c>
    </row>
    <row r="1941" spans="1:9" x14ac:dyDescent="0.25">
      <c r="A1941" s="3">
        <v>100002326</v>
      </c>
      <c r="B1941" t="s">
        <v>3326</v>
      </c>
      <c r="C1941" t="s">
        <v>3384</v>
      </c>
      <c r="D1941" t="s">
        <v>3266</v>
      </c>
      <c r="E1941">
        <v>45</v>
      </c>
      <c r="F1941" t="s">
        <v>3275</v>
      </c>
      <c r="G1941" t="s">
        <v>3281</v>
      </c>
      <c r="H1941" s="33">
        <v>42274</v>
      </c>
      <c r="I1941" s="1">
        <v>59349.16</v>
      </c>
    </row>
    <row r="1942" spans="1:9" x14ac:dyDescent="0.25">
      <c r="A1942" s="3">
        <v>100002327</v>
      </c>
      <c r="B1942" t="s">
        <v>3533</v>
      </c>
      <c r="C1942" t="s">
        <v>3336</v>
      </c>
      <c r="D1942" t="s">
        <v>3259</v>
      </c>
      <c r="E1942">
        <v>31</v>
      </c>
      <c r="F1942" t="s">
        <v>3275</v>
      </c>
      <c r="G1942" t="s">
        <v>3281</v>
      </c>
      <c r="H1942" s="33">
        <v>42274</v>
      </c>
      <c r="I1942" s="1">
        <v>12395.4</v>
      </c>
    </row>
    <row r="1943" spans="1:9" x14ac:dyDescent="0.25">
      <c r="A1943" s="3">
        <v>100002328</v>
      </c>
      <c r="B1943" t="s">
        <v>3569</v>
      </c>
      <c r="C1943" t="s">
        <v>3509</v>
      </c>
      <c r="D1943" t="s">
        <v>3266</v>
      </c>
      <c r="E1943">
        <v>37</v>
      </c>
      <c r="F1943" t="s">
        <v>3275</v>
      </c>
      <c r="G1943" t="s">
        <v>3257</v>
      </c>
      <c r="H1943" s="33">
        <v>42274</v>
      </c>
      <c r="I1943" s="1">
        <v>25978.37</v>
      </c>
    </row>
    <row r="1944" spans="1:9" x14ac:dyDescent="0.25">
      <c r="A1944" s="3">
        <v>100002338</v>
      </c>
      <c r="B1944" t="s">
        <v>3354</v>
      </c>
      <c r="C1944" t="s">
        <v>3360</v>
      </c>
      <c r="D1944" t="s">
        <v>3259</v>
      </c>
      <c r="E1944">
        <v>40</v>
      </c>
      <c r="F1944" t="s">
        <v>3275</v>
      </c>
      <c r="G1944" t="s">
        <v>3257</v>
      </c>
      <c r="H1944" s="33">
        <v>42275</v>
      </c>
      <c r="I1944" s="1">
        <v>29733.42</v>
      </c>
    </row>
    <row r="1945" spans="1:9" x14ac:dyDescent="0.25">
      <c r="A1945" s="3">
        <v>100002339</v>
      </c>
      <c r="B1945" t="s">
        <v>3532</v>
      </c>
      <c r="C1945" t="s">
        <v>3260</v>
      </c>
      <c r="D1945" t="s">
        <v>3266</v>
      </c>
      <c r="E1945">
        <v>31</v>
      </c>
      <c r="F1945" t="s">
        <v>3275</v>
      </c>
      <c r="G1945" t="s">
        <v>3265</v>
      </c>
      <c r="H1945" s="33">
        <v>42275</v>
      </c>
      <c r="I1945" s="1">
        <v>107268.59</v>
      </c>
    </row>
    <row r="1946" spans="1:9" x14ac:dyDescent="0.25">
      <c r="A1946" s="3">
        <v>100002340</v>
      </c>
      <c r="B1946" t="s">
        <v>3424</v>
      </c>
      <c r="C1946" t="s">
        <v>3535</v>
      </c>
      <c r="D1946" t="s">
        <v>3259</v>
      </c>
      <c r="E1946">
        <v>37</v>
      </c>
      <c r="F1946" t="s">
        <v>3275</v>
      </c>
      <c r="G1946" t="s">
        <v>3281</v>
      </c>
      <c r="H1946" s="33">
        <v>42275</v>
      </c>
      <c r="I1946" s="1">
        <v>34070.86</v>
      </c>
    </row>
    <row r="1947" spans="1:9" x14ac:dyDescent="0.25">
      <c r="A1947" s="3">
        <v>100002341</v>
      </c>
      <c r="B1947" t="s">
        <v>3317</v>
      </c>
      <c r="C1947" t="s">
        <v>3517</v>
      </c>
      <c r="D1947" t="s">
        <v>3259</v>
      </c>
      <c r="E1947">
        <v>41</v>
      </c>
      <c r="F1947" t="s">
        <v>3275</v>
      </c>
      <c r="G1947" t="s">
        <v>3265</v>
      </c>
      <c r="H1947" s="33">
        <v>42275</v>
      </c>
      <c r="I1947" s="1">
        <v>10486.23</v>
      </c>
    </row>
    <row r="1948" spans="1:9" x14ac:dyDescent="0.25">
      <c r="A1948" s="3">
        <v>100002342</v>
      </c>
      <c r="B1948" t="s">
        <v>3268</v>
      </c>
      <c r="C1948" t="s">
        <v>3511</v>
      </c>
      <c r="D1948" t="s">
        <v>3266</v>
      </c>
      <c r="E1948">
        <v>30</v>
      </c>
      <c r="F1948" t="s">
        <v>3275</v>
      </c>
      <c r="G1948" t="s">
        <v>3257</v>
      </c>
      <c r="H1948" s="33">
        <v>42275</v>
      </c>
      <c r="I1948" s="1">
        <v>13717.09</v>
      </c>
    </row>
    <row r="1949" spans="1:9" x14ac:dyDescent="0.25">
      <c r="A1949" s="3">
        <v>100002343</v>
      </c>
      <c r="B1949" t="s">
        <v>3313</v>
      </c>
      <c r="C1949" t="s">
        <v>3554</v>
      </c>
      <c r="D1949" t="s">
        <v>3266</v>
      </c>
      <c r="E1949">
        <v>31</v>
      </c>
      <c r="F1949" t="s">
        <v>3275</v>
      </c>
      <c r="G1949" t="s">
        <v>3281</v>
      </c>
      <c r="H1949" s="33">
        <v>42275</v>
      </c>
      <c r="I1949" s="1">
        <v>12498.12</v>
      </c>
    </row>
    <row r="1950" spans="1:9" x14ac:dyDescent="0.25">
      <c r="A1950" s="3">
        <v>100002345</v>
      </c>
      <c r="B1950" t="s">
        <v>3283</v>
      </c>
      <c r="C1950" t="s">
        <v>3305</v>
      </c>
      <c r="D1950" t="s">
        <v>3259</v>
      </c>
      <c r="E1950">
        <v>45</v>
      </c>
      <c r="F1950" t="s">
        <v>3275</v>
      </c>
      <c r="G1950" t="s">
        <v>3281</v>
      </c>
      <c r="H1950" s="33">
        <v>42275</v>
      </c>
      <c r="I1950" s="1">
        <v>73668.490000000005</v>
      </c>
    </row>
    <row r="1951" spans="1:9" x14ac:dyDescent="0.25">
      <c r="A1951" s="3">
        <v>100002346</v>
      </c>
      <c r="B1951" t="s">
        <v>3404</v>
      </c>
      <c r="C1951" t="s">
        <v>3418</v>
      </c>
      <c r="D1951" t="s">
        <v>3266</v>
      </c>
      <c r="E1951">
        <v>29</v>
      </c>
      <c r="F1951" t="s">
        <v>3275</v>
      </c>
      <c r="G1951" t="s">
        <v>3281</v>
      </c>
      <c r="H1951" s="33">
        <v>42275</v>
      </c>
      <c r="I1951" s="1">
        <v>103942.23</v>
      </c>
    </row>
    <row r="1952" spans="1:9" x14ac:dyDescent="0.25">
      <c r="A1952" s="3">
        <v>100002347</v>
      </c>
      <c r="B1952" t="s">
        <v>3353</v>
      </c>
      <c r="C1952" t="s">
        <v>3513</v>
      </c>
      <c r="D1952" t="s">
        <v>3259</v>
      </c>
      <c r="E1952">
        <v>50</v>
      </c>
      <c r="F1952" t="s">
        <v>3275</v>
      </c>
      <c r="G1952" t="s">
        <v>3281</v>
      </c>
      <c r="H1952" s="33">
        <v>42275</v>
      </c>
      <c r="I1952" s="1">
        <v>26318.03</v>
      </c>
    </row>
    <row r="1953" spans="1:9" x14ac:dyDescent="0.25">
      <c r="A1953" s="3">
        <v>100002348</v>
      </c>
      <c r="B1953" t="s">
        <v>3293</v>
      </c>
      <c r="C1953" t="s">
        <v>3470</v>
      </c>
      <c r="D1953" t="s">
        <v>3259</v>
      </c>
      <c r="E1953">
        <v>41</v>
      </c>
      <c r="F1953" t="s">
        <v>3275</v>
      </c>
      <c r="G1953" t="s">
        <v>3281</v>
      </c>
      <c r="H1953" s="33">
        <v>42275</v>
      </c>
      <c r="I1953" s="1">
        <v>71079.13</v>
      </c>
    </row>
    <row r="1954" spans="1:9" x14ac:dyDescent="0.25">
      <c r="A1954" s="3">
        <v>100002362</v>
      </c>
      <c r="B1954" t="s">
        <v>3504</v>
      </c>
      <c r="C1954" t="s">
        <v>3371</v>
      </c>
      <c r="D1954" t="s">
        <v>3266</v>
      </c>
      <c r="E1954">
        <v>33</v>
      </c>
      <c r="F1954" t="s">
        <v>3275</v>
      </c>
      <c r="G1954" t="s">
        <v>3281</v>
      </c>
      <c r="H1954" s="33">
        <v>42276</v>
      </c>
      <c r="I1954" s="1">
        <v>4575</v>
      </c>
    </row>
    <row r="1955" spans="1:9" x14ac:dyDescent="0.25">
      <c r="A1955" s="3">
        <v>100002363</v>
      </c>
      <c r="B1955" t="s">
        <v>3520</v>
      </c>
      <c r="C1955" t="s">
        <v>3379</v>
      </c>
      <c r="D1955" t="s">
        <v>3266</v>
      </c>
      <c r="E1955">
        <v>30</v>
      </c>
      <c r="F1955" t="s">
        <v>3275</v>
      </c>
      <c r="G1955" t="s">
        <v>3281</v>
      </c>
      <c r="H1955" s="33">
        <v>42276</v>
      </c>
      <c r="I1955" s="1">
        <v>78128.45</v>
      </c>
    </row>
    <row r="1956" spans="1:9" x14ac:dyDescent="0.25">
      <c r="A1956" s="3">
        <v>100002364</v>
      </c>
      <c r="B1956" t="s">
        <v>3484</v>
      </c>
      <c r="C1956" t="s">
        <v>3321</v>
      </c>
      <c r="D1956" t="s">
        <v>3266</v>
      </c>
      <c r="E1956">
        <v>35</v>
      </c>
      <c r="F1956" t="s">
        <v>3275</v>
      </c>
      <c r="G1956" t="s">
        <v>3281</v>
      </c>
      <c r="H1956" s="33">
        <v>42276</v>
      </c>
      <c r="I1956" s="1">
        <v>16080.85</v>
      </c>
    </row>
    <row r="1957" spans="1:9" x14ac:dyDescent="0.25">
      <c r="A1957" s="3">
        <v>100002365</v>
      </c>
      <c r="B1957" t="s">
        <v>3272</v>
      </c>
      <c r="C1957" t="s">
        <v>3330</v>
      </c>
      <c r="D1957" t="s">
        <v>3259</v>
      </c>
      <c r="E1957">
        <v>49</v>
      </c>
      <c r="F1957" t="s">
        <v>3275</v>
      </c>
      <c r="G1957" t="s">
        <v>3265</v>
      </c>
      <c r="H1957" s="33">
        <v>42276</v>
      </c>
      <c r="I1957" s="1">
        <v>4735.8</v>
      </c>
    </row>
    <row r="1958" spans="1:9" x14ac:dyDescent="0.25">
      <c r="A1958" s="3">
        <v>100002366</v>
      </c>
      <c r="B1958" t="s">
        <v>3261</v>
      </c>
      <c r="C1958" t="s">
        <v>3528</v>
      </c>
      <c r="D1958" t="s">
        <v>3259</v>
      </c>
      <c r="E1958">
        <v>31</v>
      </c>
      <c r="F1958" t="s">
        <v>3275</v>
      </c>
      <c r="G1958" t="s">
        <v>3281</v>
      </c>
      <c r="H1958" s="33">
        <v>42276</v>
      </c>
      <c r="I1958" s="1">
        <v>36528.379999999997</v>
      </c>
    </row>
    <row r="1959" spans="1:9" x14ac:dyDescent="0.25">
      <c r="A1959" s="3">
        <v>100002367</v>
      </c>
      <c r="B1959" t="s">
        <v>3515</v>
      </c>
      <c r="C1959" t="s">
        <v>3334</v>
      </c>
      <c r="D1959" t="s">
        <v>3259</v>
      </c>
      <c r="E1959">
        <v>34</v>
      </c>
      <c r="F1959" t="s">
        <v>3275</v>
      </c>
      <c r="G1959" t="s">
        <v>3257</v>
      </c>
      <c r="H1959" s="33">
        <v>42276</v>
      </c>
      <c r="I1959" s="1">
        <v>135158.19</v>
      </c>
    </row>
    <row r="1960" spans="1:9" x14ac:dyDescent="0.25">
      <c r="A1960" s="3">
        <v>100002368</v>
      </c>
      <c r="B1960" t="s">
        <v>3449</v>
      </c>
      <c r="C1960" t="s">
        <v>3568</v>
      </c>
      <c r="D1960" t="s">
        <v>3259</v>
      </c>
      <c r="E1960">
        <v>37</v>
      </c>
      <c r="F1960" t="s">
        <v>3275</v>
      </c>
      <c r="G1960" t="s">
        <v>3281</v>
      </c>
      <c r="H1960" s="33">
        <v>42276</v>
      </c>
      <c r="I1960" s="1">
        <v>91665.23</v>
      </c>
    </row>
    <row r="1961" spans="1:9" x14ac:dyDescent="0.25">
      <c r="A1961" s="3">
        <v>100002369</v>
      </c>
      <c r="B1961" t="s">
        <v>3557</v>
      </c>
      <c r="C1961" t="s">
        <v>3362</v>
      </c>
      <c r="D1961" t="s">
        <v>3259</v>
      </c>
      <c r="E1961">
        <v>26</v>
      </c>
      <c r="F1961" t="s">
        <v>3275</v>
      </c>
      <c r="G1961" t="s">
        <v>3281</v>
      </c>
      <c r="H1961" s="33">
        <v>42276</v>
      </c>
      <c r="I1961" s="1">
        <v>61577.15</v>
      </c>
    </row>
    <row r="1962" spans="1:9" x14ac:dyDescent="0.25">
      <c r="A1962" s="3">
        <v>100002370</v>
      </c>
      <c r="B1962" t="s">
        <v>3553</v>
      </c>
      <c r="C1962" t="s">
        <v>3286</v>
      </c>
      <c r="D1962" t="s">
        <v>3266</v>
      </c>
      <c r="E1962">
        <v>32</v>
      </c>
      <c r="F1962" t="s">
        <v>3275</v>
      </c>
      <c r="G1962" t="s">
        <v>3281</v>
      </c>
      <c r="H1962" s="33">
        <v>42276</v>
      </c>
      <c r="I1962" s="1">
        <v>19995.78</v>
      </c>
    </row>
    <row r="1963" spans="1:9" x14ac:dyDescent="0.25">
      <c r="A1963" s="3">
        <v>100002371</v>
      </c>
      <c r="B1963" t="s">
        <v>3455</v>
      </c>
      <c r="C1963" t="s">
        <v>3580</v>
      </c>
      <c r="D1963" t="s">
        <v>3259</v>
      </c>
      <c r="E1963">
        <v>33</v>
      </c>
      <c r="F1963" t="s">
        <v>3275</v>
      </c>
      <c r="G1963" t="s">
        <v>3281</v>
      </c>
      <c r="H1963" s="33">
        <v>42276</v>
      </c>
      <c r="I1963" s="1">
        <v>23676.73</v>
      </c>
    </row>
    <row r="1964" spans="1:9" x14ac:dyDescent="0.25">
      <c r="A1964" s="3">
        <v>100002372</v>
      </c>
      <c r="B1964" t="s">
        <v>3480</v>
      </c>
      <c r="C1964" t="s">
        <v>3310</v>
      </c>
      <c r="D1964" t="s">
        <v>3266</v>
      </c>
      <c r="E1964">
        <v>26</v>
      </c>
      <c r="F1964" t="s">
        <v>3275</v>
      </c>
      <c r="G1964" t="s">
        <v>3281</v>
      </c>
      <c r="H1964" s="33">
        <v>42276</v>
      </c>
      <c r="I1964" s="1">
        <v>13836.11</v>
      </c>
    </row>
    <row r="1965" spans="1:9" x14ac:dyDescent="0.25">
      <c r="A1965" s="3">
        <v>100002373</v>
      </c>
      <c r="B1965" t="s">
        <v>3337</v>
      </c>
      <c r="C1965" t="s">
        <v>3444</v>
      </c>
      <c r="D1965" t="s">
        <v>3259</v>
      </c>
      <c r="E1965">
        <v>34</v>
      </c>
      <c r="F1965" t="s">
        <v>3275</v>
      </c>
      <c r="G1965" t="s">
        <v>3257</v>
      </c>
      <c r="H1965" s="33">
        <v>42276</v>
      </c>
      <c r="I1965" s="1">
        <v>30792.03</v>
      </c>
    </row>
    <row r="1966" spans="1:9" x14ac:dyDescent="0.25">
      <c r="A1966" s="3">
        <v>100002384</v>
      </c>
      <c r="B1966" t="s">
        <v>3576</v>
      </c>
      <c r="C1966" t="s">
        <v>3387</v>
      </c>
      <c r="D1966" t="s">
        <v>3266</v>
      </c>
      <c r="E1966">
        <v>33</v>
      </c>
      <c r="F1966" t="s">
        <v>3275</v>
      </c>
      <c r="G1966" t="s">
        <v>3281</v>
      </c>
      <c r="H1966" s="33">
        <v>42277</v>
      </c>
      <c r="I1966" s="1">
        <v>30454.03</v>
      </c>
    </row>
    <row r="1967" spans="1:9" x14ac:dyDescent="0.25">
      <c r="A1967" s="3">
        <v>100002385</v>
      </c>
      <c r="B1967" t="s">
        <v>3386</v>
      </c>
      <c r="C1967" t="s">
        <v>3555</v>
      </c>
      <c r="D1967" t="s">
        <v>3259</v>
      </c>
      <c r="E1967">
        <v>28</v>
      </c>
      <c r="F1967" t="s">
        <v>3275</v>
      </c>
      <c r="G1967" t="s">
        <v>3281</v>
      </c>
      <c r="H1967" s="33">
        <v>42277</v>
      </c>
      <c r="I1967" s="1">
        <v>73793.66</v>
      </c>
    </row>
    <row r="1968" spans="1:9" x14ac:dyDescent="0.25">
      <c r="A1968" s="3">
        <v>100002386</v>
      </c>
      <c r="B1968" t="s">
        <v>3522</v>
      </c>
      <c r="C1968" t="s">
        <v>3345</v>
      </c>
      <c r="D1968" t="s">
        <v>3266</v>
      </c>
      <c r="E1968">
        <v>46</v>
      </c>
      <c r="F1968" t="s">
        <v>3275</v>
      </c>
      <c r="G1968" t="s">
        <v>3281</v>
      </c>
      <c r="H1968" s="33">
        <v>42277</v>
      </c>
      <c r="I1968" s="1">
        <v>112571.21</v>
      </c>
    </row>
    <row r="1969" spans="1:9" x14ac:dyDescent="0.25">
      <c r="A1969" s="3">
        <v>100002387</v>
      </c>
      <c r="B1969" t="s">
        <v>3356</v>
      </c>
      <c r="C1969" t="s">
        <v>3345</v>
      </c>
      <c r="D1969" t="s">
        <v>3259</v>
      </c>
      <c r="E1969">
        <v>29</v>
      </c>
      <c r="F1969" t="s">
        <v>3275</v>
      </c>
      <c r="G1969" t="s">
        <v>3281</v>
      </c>
      <c r="H1969" s="33">
        <v>42277</v>
      </c>
      <c r="I1969" s="1">
        <v>58720.19</v>
      </c>
    </row>
    <row r="1970" spans="1:9" x14ac:dyDescent="0.25">
      <c r="A1970" s="3">
        <v>100002388</v>
      </c>
      <c r="B1970" t="s">
        <v>3313</v>
      </c>
      <c r="C1970" t="s">
        <v>3271</v>
      </c>
      <c r="D1970" t="s">
        <v>3266</v>
      </c>
      <c r="E1970">
        <v>38</v>
      </c>
      <c r="F1970" t="s">
        <v>3275</v>
      </c>
      <c r="G1970" t="s">
        <v>3257</v>
      </c>
      <c r="H1970" s="33">
        <v>42277</v>
      </c>
      <c r="I1970" s="1">
        <v>3761.07</v>
      </c>
    </row>
    <row r="1971" spans="1:9" x14ac:dyDescent="0.25">
      <c r="A1971" s="3">
        <v>100002389</v>
      </c>
      <c r="B1971" t="s">
        <v>3563</v>
      </c>
      <c r="C1971" t="s">
        <v>3528</v>
      </c>
      <c r="D1971" t="s">
        <v>3266</v>
      </c>
      <c r="E1971">
        <v>45</v>
      </c>
      <c r="F1971" t="s">
        <v>3275</v>
      </c>
      <c r="G1971" t="s">
        <v>3265</v>
      </c>
      <c r="H1971" s="33">
        <v>42277</v>
      </c>
      <c r="I1971" s="1">
        <v>12247.62</v>
      </c>
    </row>
    <row r="1972" spans="1:9" x14ac:dyDescent="0.25">
      <c r="A1972" s="3">
        <v>100002390</v>
      </c>
      <c r="B1972" t="s">
        <v>3471</v>
      </c>
      <c r="C1972" t="s">
        <v>3394</v>
      </c>
      <c r="D1972" t="s">
        <v>3266</v>
      </c>
      <c r="E1972">
        <v>45</v>
      </c>
      <c r="F1972" t="s">
        <v>3275</v>
      </c>
      <c r="G1972" t="s">
        <v>3281</v>
      </c>
      <c r="H1972" s="33">
        <v>42277</v>
      </c>
      <c r="I1972" s="1">
        <v>123159.76</v>
      </c>
    </row>
    <row r="1973" spans="1:9" x14ac:dyDescent="0.25">
      <c r="A1973" s="3">
        <v>100002391</v>
      </c>
      <c r="B1973" t="s">
        <v>3530</v>
      </c>
      <c r="C1973" t="s">
        <v>3511</v>
      </c>
      <c r="D1973" t="s">
        <v>3259</v>
      </c>
      <c r="E1973">
        <v>29</v>
      </c>
      <c r="F1973" t="s">
        <v>3275</v>
      </c>
      <c r="G1973" t="s">
        <v>3281</v>
      </c>
      <c r="H1973" s="33">
        <v>42277</v>
      </c>
      <c r="I1973" s="1">
        <v>9979.14</v>
      </c>
    </row>
    <row r="1974" spans="1:9" x14ac:dyDescent="0.25">
      <c r="A1974" s="3">
        <v>100002392</v>
      </c>
      <c r="B1974" t="s">
        <v>3333</v>
      </c>
      <c r="C1974" t="s">
        <v>3508</v>
      </c>
      <c r="D1974" t="s">
        <v>3259</v>
      </c>
      <c r="E1974">
        <v>30</v>
      </c>
      <c r="F1974" t="s">
        <v>3275</v>
      </c>
      <c r="G1974" t="s">
        <v>3265</v>
      </c>
      <c r="H1974" s="33">
        <v>42277</v>
      </c>
      <c r="I1974" s="1">
        <v>20821.23</v>
      </c>
    </row>
    <row r="1975" spans="1:9" x14ac:dyDescent="0.25">
      <c r="A1975" s="3">
        <v>100002402</v>
      </c>
      <c r="B1975" t="s">
        <v>3401</v>
      </c>
      <c r="C1975" t="s">
        <v>3298</v>
      </c>
      <c r="D1975" t="s">
        <v>3259</v>
      </c>
      <c r="E1975">
        <v>47</v>
      </c>
      <c r="F1975" t="s">
        <v>3275</v>
      </c>
      <c r="G1975" t="s">
        <v>3281</v>
      </c>
      <c r="H1975" s="33">
        <v>42278</v>
      </c>
      <c r="I1975" s="1">
        <v>8964.65</v>
      </c>
    </row>
    <row r="1976" spans="1:9" x14ac:dyDescent="0.25">
      <c r="A1976" s="3">
        <v>100002403</v>
      </c>
      <c r="B1976" t="s">
        <v>3449</v>
      </c>
      <c r="C1976" t="s">
        <v>3359</v>
      </c>
      <c r="D1976" t="s">
        <v>3259</v>
      </c>
      <c r="E1976">
        <v>33</v>
      </c>
      <c r="F1976" t="s">
        <v>3275</v>
      </c>
      <c r="G1976" t="s">
        <v>3281</v>
      </c>
      <c r="H1976" s="33">
        <v>42278</v>
      </c>
      <c r="I1976" s="1">
        <v>13036.35</v>
      </c>
    </row>
    <row r="1977" spans="1:9" x14ac:dyDescent="0.25">
      <c r="A1977" s="3">
        <v>100002404</v>
      </c>
      <c r="B1977" t="s">
        <v>3322</v>
      </c>
      <c r="C1977" t="s">
        <v>3290</v>
      </c>
      <c r="D1977" t="s">
        <v>3259</v>
      </c>
      <c r="E1977">
        <v>43</v>
      </c>
      <c r="F1977" t="s">
        <v>3275</v>
      </c>
      <c r="G1977" t="s">
        <v>3281</v>
      </c>
      <c r="H1977" s="33">
        <v>42278</v>
      </c>
      <c r="I1977" s="1">
        <v>31840.240000000002</v>
      </c>
    </row>
    <row r="1978" spans="1:9" x14ac:dyDescent="0.25">
      <c r="A1978" s="3">
        <v>100002405</v>
      </c>
      <c r="B1978" t="s">
        <v>3397</v>
      </c>
      <c r="C1978" t="s">
        <v>3345</v>
      </c>
      <c r="D1978" t="s">
        <v>3266</v>
      </c>
      <c r="E1978">
        <v>34</v>
      </c>
      <c r="F1978" t="s">
        <v>3275</v>
      </c>
      <c r="G1978" t="s">
        <v>3281</v>
      </c>
      <c r="H1978" s="33">
        <v>42278</v>
      </c>
      <c r="I1978" s="1">
        <v>48696.83</v>
      </c>
    </row>
    <row r="1979" spans="1:9" x14ac:dyDescent="0.25">
      <c r="A1979" s="3">
        <v>100002406</v>
      </c>
      <c r="B1979" t="s">
        <v>3476</v>
      </c>
      <c r="C1979" t="s">
        <v>3422</v>
      </c>
      <c r="D1979" t="s">
        <v>3266</v>
      </c>
      <c r="E1979">
        <v>32</v>
      </c>
      <c r="F1979" t="s">
        <v>3275</v>
      </c>
      <c r="G1979" t="s">
        <v>3281</v>
      </c>
      <c r="H1979" s="33">
        <v>42278</v>
      </c>
      <c r="I1979" s="1">
        <v>31675.17</v>
      </c>
    </row>
    <row r="1980" spans="1:9" x14ac:dyDescent="0.25">
      <c r="A1980" s="3">
        <v>100002407</v>
      </c>
      <c r="B1980" t="s">
        <v>3530</v>
      </c>
      <c r="C1980" t="s">
        <v>3319</v>
      </c>
      <c r="D1980" t="s">
        <v>3259</v>
      </c>
      <c r="E1980">
        <v>34</v>
      </c>
      <c r="F1980" t="s">
        <v>3275</v>
      </c>
      <c r="G1980" t="s">
        <v>3257</v>
      </c>
      <c r="H1980" s="33">
        <v>42278</v>
      </c>
      <c r="I1980" s="1">
        <v>21360.89</v>
      </c>
    </row>
    <row r="1981" spans="1:9" x14ac:dyDescent="0.25">
      <c r="A1981" s="3">
        <v>100002408</v>
      </c>
      <c r="B1981" t="s">
        <v>3528</v>
      </c>
      <c r="C1981" t="s">
        <v>3315</v>
      </c>
      <c r="D1981" t="s">
        <v>3259</v>
      </c>
      <c r="E1981">
        <v>29</v>
      </c>
      <c r="F1981" t="s">
        <v>3275</v>
      </c>
      <c r="G1981" t="s">
        <v>3281</v>
      </c>
      <c r="H1981" s="33">
        <v>42278</v>
      </c>
      <c r="I1981" s="1">
        <v>5564.99</v>
      </c>
    </row>
    <row r="1982" spans="1:9" x14ac:dyDescent="0.25">
      <c r="A1982" s="3">
        <v>100002414</v>
      </c>
      <c r="B1982" t="s">
        <v>3327</v>
      </c>
      <c r="C1982" t="s">
        <v>3342</v>
      </c>
      <c r="D1982" t="s">
        <v>3259</v>
      </c>
      <c r="E1982">
        <v>37</v>
      </c>
      <c r="F1982" t="s">
        <v>3275</v>
      </c>
      <c r="G1982" t="s">
        <v>3281</v>
      </c>
      <c r="H1982" s="33">
        <v>42279</v>
      </c>
      <c r="I1982" s="1">
        <v>28809.98</v>
      </c>
    </row>
    <row r="1983" spans="1:9" x14ac:dyDescent="0.25">
      <c r="A1983" s="3">
        <v>100002415</v>
      </c>
      <c r="B1983" t="s">
        <v>3309</v>
      </c>
      <c r="C1983" t="s">
        <v>3447</v>
      </c>
      <c r="D1983" t="s">
        <v>3266</v>
      </c>
      <c r="E1983">
        <v>41</v>
      </c>
      <c r="F1983" t="s">
        <v>3275</v>
      </c>
      <c r="G1983" t="s">
        <v>3265</v>
      </c>
      <c r="H1983" s="33">
        <v>42279</v>
      </c>
      <c r="I1983" s="1">
        <v>19938.810000000001</v>
      </c>
    </row>
    <row r="1984" spans="1:9" x14ac:dyDescent="0.25">
      <c r="A1984" s="3">
        <v>100002416</v>
      </c>
      <c r="B1984" t="s">
        <v>3352</v>
      </c>
      <c r="C1984" t="s">
        <v>3318</v>
      </c>
      <c r="D1984" t="s">
        <v>3266</v>
      </c>
      <c r="E1984">
        <v>32</v>
      </c>
      <c r="F1984" t="s">
        <v>3275</v>
      </c>
      <c r="G1984" t="s">
        <v>3281</v>
      </c>
      <c r="H1984" s="33">
        <v>42279</v>
      </c>
      <c r="I1984" s="1">
        <v>50111.16</v>
      </c>
    </row>
    <row r="1985" spans="1:9" x14ac:dyDescent="0.25">
      <c r="A1985" s="3">
        <v>100002417</v>
      </c>
      <c r="B1985" t="s">
        <v>3389</v>
      </c>
      <c r="C1985" t="s">
        <v>3456</v>
      </c>
      <c r="D1985" t="s">
        <v>3266</v>
      </c>
      <c r="E1985">
        <v>34</v>
      </c>
      <c r="F1985" t="s">
        <v>3275</v>
      </c>
      <c r="G1985" t="s">
        <v>3281</v>
      </c>
      <c r="H1985" s="33">
        <v>42279</v>
      </c>
      <c r="I1985" s="1">
        <v>24006.93</v>
      </c>
    </row>
    <row r="1986" spans="1:9" x14ac:dyDescent="0.25">
      <c r="A1986" s="3">
        <v>100002418</v>
      </c>
      <c r="B1986" t="s">
        <v>3528</v>
      </c>
      <c r="C1986" t="s">
        <v>3330</v>
      </c>
      <c r="D1986" t="s">
        <v>3259</v>
      </c>
      <c r="E1986">
        <v>38</v>
      </c>
      <c r="F1986" t="s">
        <v>3275</v>
      </c>
      <c r="G1986" t="s">
        <v>3265</v>
      </c>
      <c r="H1986" s="33">
        <v>42279</v>
      </c>
      <c r="I1986" s="1">
        <v>59261.81</v>
      </c>
    </row>
    <row r="1987" spans="1:9" x14ac:dyDescent="0.25">
      <c r="A1987" s="3">
        <v>100002419</v>
      </c>
      <c r="B1987" t="s">
        <v>3542</v>
      </c>
      <c r="C1987" t="s">
        <v>3292</v>
      </c>
      <c r="D1987" t="s">
        <v>3266</v>
      </c>
      <c r="E1987">
        <v>33</v>
      </c>
      <c r="F1987" t="s">
        <v>3275</v>
      </c>
      <c r="G1987" t="s">
        <v>3281</v>
      </c>
      <c r="H1987" s="33">
        <v>42279</v>
      </c>
      <c r="I1987" s="1">
        <v>46035.81</v>
      </c>
    </row>
    <row r="1988" spans="1:9" x14ac:dyDescent="0.25">
      <c r="A1988" s="3">
        <v>100002420</v>
      </c>
      <c r="B1988" t="s">
        <v>3496</v>
      </c>
      <c r="C1988" t="s">
        <v>3342</v>
      </c>
      <c r="D1988" t="s">
        <v>3266</v>
      </c>
      <c r="E1988">
        <v>42</v>
      </c>
      <c r="F1988" t="s">
        <v>3275</v>
      </c>
      <c r="G1988" t="s">
        <v>3281</v>
      </c>
      <c r="H1988" s="33">
        <v>42279</v>
      </c>
      <c r="I1988" s="1">
        <v>14989.3</v>
      </c>
    </row>
    <row r="1989" spans="1:9" x14ac:dyDescent="0.25">
      <c r="A1989" s="3">
        <v>100002421</v>
      </c>
      <c r="B1989" t="s">
        <v>3356</v>
      </c>
      <c r="C1989" t="s">
        <v>3286</v>
      </c>
      <c r="D1989" t="s">
        <v>3259</v>
      </c>
      <c r="E1989">
        <v>28</v>
      </c>
      <c r="F1989" t="s">
        <v>3275</v>
      </c>
      <c r="G1989" t="s">
        <v>3281</v>
      </c>
      <c r="H1989" s="33">
        <v>42279</v>
      </c>
      <c r="I1989" s="1">
        <v>14448.61</v>
      </c>
    </row>
    <row r="1990" spans="1:9" x14ac:dyDescent="0.25">
      <c r="A1990" s="3">
        <v>100002422</v>
      </c>
      <c r="B1990" t="s">
        <v>3293</v>
      </c>
      <c r="C1990" t="s">
        <v>3508</v>
      </c>
      <c r="D1990" t="s">
        <v>3259</v>
      </c>
      <c r="E1990">
        <v>28</v>
      </c>
      <c r="F1990" t="s">
        <v>3275</v>
      </c>
      <c r="G1990" t="s">
        <v>3281</v>
      </c>
      <c r="H1990" s="33">
        <v>42279</v>
      </c>
      <c r="I1990" s="1">
        <v>23076.43</v>
      </c>
    </row>
    <row r="1991" spans="1:9" x14ac:dyDescent="0.25">
      <c r="A1991" s="3">
        <v>100002423</v>
      </c>
      <c r="B1991" t="s">
        <v>3493</v>
      </c>
      <c r="C1991" t="s">
        <v>3519</v>
      </c>
      <c r="D1991" t="s">
        <v>3259</v>
      </c>
      <c r="E1991">
        <v>33</v>
      </c>
      <c r="F1991" t="s">
        <v>3275</v>
      </c>
      <c r="G1991" t="s">
        <v>3281</v>
      </c>
      <c r="H1991" s="33">
        <v>42279</v>
      </c>
      <c r="I1991" s="1">
        <v>48286.35</v>
      </c>
    </row>
    <row r="1992" spans="1:9" x14ac:dyDescent="0.25">
      <c r="A1992" s="3">
        <v>100002424</v>
      </c>
      <c r="B1992" t="s">
        <v>3443</v>
      </c>
      <c r="C1992" t="s">
        <v>3299</v>
      </c>
      <c r="D1992" t="s">
        <v>3266</v>
      </c>
      <c r="E1992">
        <v>41</v>
      </c>
      <c r="F1992" t="s">
        <v>3275</v>
      </c>
      <c r="G1992" t="s">
        <v>3257</v>
      </c>
      <c r="H1992" s="33">
        <v>42279</v>
      </c>
      <c r="I1992" s="1">
        <v>964.1</v>
      </c>
    </row>
    <row r="1993" spans="1:9" x14ac:dyDescent="0.25">
      <c r="A1993" s="3">
        <v>100002425</v>
      </c>
      <c r="B1993" t="s">
        <v>3333</v>
      </c>
      <c r="C1993" t="s">
        <v>3359</v>
      </c>
      <c r="D1993" t="s">
        <v>3259</v>
      </c>
      <c r="E1993">
        <v>31</v>
      </c>
      <c r="F1993" t="s">
        <v>3275</v>
      </c>
      <c r="G1993" t="s">
        <v>3257</v>
      </c>
      <c r="H1993" s="33">
        <v>42279</v>
      </c>
      <c r="I1993" s="1">
        <v>79314.11</v>
      </c>
    </row>
    <row r="1994" spans="1:9" x14ac:dyDescent="0.25">
      <c r="A1994" s="3">
        <v>100002429</v>
      </c>
      <c r="B1994" t="s">
        <v>3453</v>
      </c>
      <c r="C1994" t="s">
        <v>3501</v>
      </c>
      <c r="D1994" t="s">
        <v>3266</v>
      </c>
      <c r="E1994">
        <v>43</v>
      </c>
      <c r="F1994" t="s">
        <v>3275</v>
      </c>
      <c r="G1994" t="s">
        <v>3281</v>
      </c>
      <c r="H1994" s="33">
        <v>42280</v>
      </c>
      <c r="I1994" s="1">
        <v>42972.72</v>
      </c>
    </row>
    <row r="1995" spans="1:9" x14ac:dyDescent="0.25">
      <c r="A1995" s="3">
        <v>100002430</v>
      </c>
      <c r="B1995" t="s">
        <v>3311</v>
      </c>
      <c r="C1995" t="s">
        <v>3330</v>
      </c>
      <c r="D1995" t="s">
        <v>3259</v>
      </c>
      <c r="E1995">
        <v>36</v>
      </c>
      <c r="F1995" t="s">
        <v>3275</v>
      </c>
      <c r="G1995" t="s">
        <v>3281</v>
      </c>
      <c r="H1995" s="33">
        <v>42280</v>
      </c>
      <c r="I1995" s="1">
        <v>22675.26</v>
      </c>
    </row>
    <row r="1996" spans="1:9" x14ac:dyDescent="0.25">
      <c r="A1996" s="3">
        <v>100002431</v>
      </c>
      <c r="B1996" t="s">
        <v>3467</v>
      </c>
      <c r="C1996" t="s">
        <v>3298</v>
      </c>
      <c r="D1996" t="s">
        <v>3259</v>
      </c>
      <c r="E1996">
        <v>40</v>
      </c>
      <c r="F1996" t="s">
        <v>3275</v>
      </c>
      <c r="G1996" t="s">
        <v>3281</v>
      </c>
      <c r="H1996" s="33">
        <v>42280</v>
      </c>
      <c r="I1996" s="1">
        <v>12622.63</v>
      </c>
    </row>
    <row r="1997" spans="1:9" x14ac:dyDescent="0.25">
      <c r="A1997" s="3">
        <v>100002432</v>
      </c>
      <c r="B1997" t="s">
        <v>3465</v>
      </c>
      <c r="C1997" t="s">
        <v>3555</v>
      </c>
      <c r="D1997" t="s">
        <v>3266</v>
      </c>
      <c r="E1997">
        <v>43</v>
      </c>
      <c r="F1997" t="s">
        <v>3275</v>
      </c>
      <c r="G1997" t="s">
        <v>3281</v>
      </c>
      <c r="H1997" s="33">
        <v>42280</v>
      </c>
      <c r="I1997" s="1">
        <v>23251.07</v>
      </c>
    </row>
    <row r="1998" spans="1:9" x14ac:dyDescent="0.25">
      <c r="A1998" s="3">
        <v>100002433</v>
      </c>
      <c r="B1998" t="s">
        <v>3547</v>
      </c>
      <c r="C1998" t="s">
        <v>3298</v>
      </c>
      <c r="D1998" t="s">
        <v>3266</v>
      </c>
      <c r="E1998">
        <v>45</v>
      </c>
      <c r="F1998" t="s">
        <v>3275</v>
      </c>
      <c r="G1998" t="s">
        <v>3281</v>
      </c>
      <c r="H1998" s="33">
        <v>42280</v>
      </c>
      <c r="I1998" s="1">
        <v>53536.19</v>
      </c>
    </row>
    <row r="1999" spans="1:9" x14ac:dyDescent="0.25">
      <c r="A1999" s="3">
        <v>100002434</v>
      </c>
      <c r="B1999" t="s">
        <v>3495</v>
      </c>
      <c r="C1999" t="s">
        <v>3318</v>
      </c>
      <c r="D1999" t="s">
        <v>3259</v>
      </c>
      <c r="E1999">
        <v>32</v>
      </c>
      <c r="F1999" t="s">
        <v>3275</v>
      </c>
      <c r="G1999" t="s">
        <v>3281</v>
      </c>
      <c r="H1999" s="33">
        <v>42280</v>
      </c>
      <c r="I1999" s="1">
        <v>16127.3</v>
      </c>
    </row>
    <row r="2000" spans="1:9" x14ac:dyDescent="0.25">
      <c r="A2000" s="3">
        <v>100002435</v>
      </c>
      <c r="B2000" t="s">
        <v>3441</v>
      </c>
      <c r="C2000" t="s">
        <v>3393</v>
      </c>
      <c r="D2000" t="s">
        <v>3259</v>
      </c>
      <c r="E2000">
        <v>36</v>
      </c>
      <c r="F2000" t="s">
        <v>3275</v>
      </c>
      <c r="G2000" t="s">
        <v>3281</v>
      </c>
      <c r="H2000" s="33">
        <v>42280</v>
      </c>
      <c r="I2000" s="1">
        <v>43882.44</v>
      </c>
    </row>
    <row r="2001" spans="1:9" x14ac:dyDescent="0.25">
      <c r="A2001" s="3">
        <v>100002436</v>
      </c>
      <c r="B2001" t="s">
        <v>3322</v>
      </c>
      <c r="C2001" t="s">
        <v>3427</v>
      </c>
      <c r="D2001" t="s">
        <v>3259</v>
      </c>
      <c r="E2001">
        <v>40</v>
      </c>
      <c r="F2001" t="s">
        <v>3275</v>
      </c>
      <c r="G2001" t="s">
        <v>3281</v>
      </c>
      <c r="H2001" s="33">
        <v>42280</v>
      </c>
      <c r="I2001" s="1">
        <v>7741.38</v>
      </c>
    </row>
    <row r="2002" spans="1:9" x14ac:dyDescent="0.25">
      <c r="A2002" s="3">
        <v>100002437</v>
      </c>
      <c r="B2002" t="s">
        <v>3510</v>
      </c>
      <c r="C2002" t="s">
        <v>3387</v>
      </c>
      <c r="D2002" t="s">
        <v>3259</v>
      </c>
      <c r="E2002">
        <v>33</v>
      </c>
      <c r="F2002" t="s">
        <v>3275</v>
      </c>
      <c r="G2002" t="s">
        <v>3281</v>
      </c>
      <c r="H2002" s="33">
        <v>42280</v>
      </c>
      <c r="I2002" s="1">
        <v>39625</v>
      </c>
    </row>
    <row r="2003" spans="1:9" x14ac:dyDescent="0.25">
      <c r="A2003" s="3">
        <v>100002438</v>
      </c>
      <c r="B2003" t="s">
        <v>3476</v>
      </c>
      <c r="C2003" t="s">
        <v>3358</v>
      </c>
      <c r="D2003" t="s">
        <v>3266</v>
      </c>
      <c r="E2003">
        <v>30</v>
      </c>
      <c r="F2003" t="s">
        <v>3275</v>
      </c>
      <c r="G2003" t="s">
        <v>3281</v>
      </c>
      <c r="H2003" s="33">
        <v>42280</v>
      </c>
      <c r="I2003" s="1">
        <v>138086.22</v>
      </c>
    </row>
    <row r="2004" spans="1:9" x14ac:dyDescent="0.25">
      <c r="A2004" s="3">
        <v>100002439</v>
      </c>
      <c r="B2004" t="s">
        <v>3460</v>
      </c>
      <c r="C2004" t="s">
        <v>3343</v>
      </c>
      <c r="D2004" t="s">
        <v>3259</v>
      </c>
      <c r="E2004">
        <v>42</v>
      </c>
      <c r="F2004" t="s">
        <v>3275</v>
      </c>
      <c r="G2004" t="s">
        <v>3281</v>
      </c>
      <c r="H2004" s="33">
        <v>42280</v>
      </c>
      <c r="I2004" s="1">
        <v>32973.730000000003</v>
      </c>
    </row>
    <row r="2005" spans="1:9" x14ac:dyDescent="0.25">
      <c r="A2005" s="3">
        <v>100002440</v>
      </c>
      <c r="B2005" t="s">
        <v>3320</v>
      </c>
      <c r="C2005" t="s">
        <v>3566</v>
      </c>
      <c r="D2005" t="s">
        <v>3266</v>
      </c>
      <c r="E2005">
        <v>28</v>
      </c>
      <c r="F2005" t="s">
        <v>3275</v>
      </c>
      <c r="G2005" t="s">
        <v>3281</v>
      </c>
      <c r="H2005" s="33">
        <v>42280</v>
      </c>
      <c r="I2005" s="1">
        <v>76304.75</v>
      </c>
    </row>
    <row r="2006" spans="1:9" x14ac:dyDescent="0.25">
      <c r="A2006" s="3">
        <v>100002449</v>
      </c>
      <c r="B2006" t="s">
        <v>3283</v>
      </c>
      <c r="C2006" t="s">
        <v>3498</v>
      </c>
      <c r="D2006" t="s">
        <v>3259</v>
      </c>
      <c r="E2006">
        <v>27</v>
      </c>
      <c r="F2006" t="s">
        <v>3275</v>
      </c>
      <c r="G2006" t="s">
        <v>3257</v>
      </c>
      <c r="H2006" s="33">
        <v>42281</v>
      </c>
      <c r="I2006" s="1">
        <v>7385.38</v>
      </c>
    </row>
    <row r="2007" spans="1:9" x14ac:dyDescent="0.25">
      <c r="A2007" s="3">
        <v>100002450</v>
      </c>
      <c r="B2007" t="s">
        <v>3484</v>
      </c>
      <c r="C2007" t="s">
        <v>3477</v>
      </c>
      <c r="D2007" t="s">
        <v>3266</v>
      </c>
      <c r="E2007">
        <v>42</v>
      </c>
      <c r="F2007" t="s">
        <v>3275</v>
      </c>
      <c r="G2007" t="s">
        <v>3265</v>
      </c>
      <c r="H2007" s="33">
        <v>42281</v>
      </c>
      <c r="I2007" s="1">
        <v>10562.39</v>
      </c>
    </row>
    <row r="2008" spans="1:9" x14ac:dyDescent="0.25">
      <c r="A2008" s="3">
        <v>100002451</v>
      </c>
      <c r="B2008" t="s">
        <v>3557</v>
      </c>
      <c r="C2008" t="s">
        <v>3565</v>
      </c>
      <c r="D2008" t="s">
        <v>3259</v>
      </c>
      <c r="E2008">
        <v>41</v>
      </c>
      <c r="F2008" t="s">
        <v>3275</v>
      </c>
      <c r="G2008" t="s">
        <v>3281</v>
      </c>
      <c r="H2008" s="33">
        <v>42281</v>
      </c>
      <c r="I2008" s="1">
        <v>54256.9</v>
      </c>
    </row>
    <row r="2009" spans="1:9" x14ac:dyDescent="0.25">
      <c r="A2009" s="3">
        <v>100002452</v>
      </c>
      <c r="B2009" t="s">
        <v>3304</v>
      </c>
      <c r="C2009" t="s">
        <v>3346</v>
      </c>
      <c r="D2009" t="s">
        <v>3266</v>
      </c>
      <c r="E2009">
        <v>25</v>
      </c>
      <c r="F2009" t="s">
        <v>3275</v>
      </c>
      <c r="G2009" t="s">
        <v>3257</v>
      </c>
      <c r="H2009" s="33">
        <v>42281</v>
      </c>
      <c r="I2009" s="1">
        <v>5490.74</v>
      </c>
    </row>
    <row r="2010" spans="1:9" x14ac:dyDescent="0.25">
      <c r="A2010" s="3">
        <v>100002453</v>
      </c>
      <c r="B2010" t="s">
        <v>3443</v>
      </c>
      <c r="C2010" t="s">
        <v>3481</v>
      </c>
      <c r="D2010" t="s">
        <v>3266</v>
      </c>
      <c r="E2010">
        <v>34</v>
      </c>
      <c r="F2010" t="s">
        <v>3275</v>
      </c>
      <c r="G2010" t="s">
        <v>3281</v>
      </c>
      <c r="H2010" s="33">
        <v>42281</v>
      </c>
      <c r="I2010" s="1">
        <v>10594.11</v>
      </c>
    </row>
    <row r="2011" spans="1:9" x14ac:dyDescent="0.25">
      <c r="A2011" s="3">
        <v>100002454</v>
      </c>
      <c r="B2011" t="s">
        <v>3543</v>
      </c>
      <c r="C2011" t="s">
        <v>3315</v>
      </c>
      <c r="D2011" t="s">
        <v>3259</v>
      </c>
      <c r="E2011">
        <v>47</v>
      </c>
      <c r="F2011" t="s">
        <v>3275</v>
      </c>
      <c r="G2011" t="s">
        <v>3281</v>
      </c>
      <c r="H2011" s="33">
        <v>42281</v>
      </c>
      <c r="I2011" s="1">
        <v>53788.44</v>
      </c>
    </row>
    <row r="2012" spans="1:9" x14ac:dyDescent="0.25">
      <c r="A2012" s="3">
        <v>100002455</v>
      </c>
      <c r="B2012" t="s">
        <v>3378</v>
      </c>
      <c r="C2012" t="s">
        <v>3373</v>
      </c>
      <c r="D2012" t="s">
        <v>3266</v>
      </c>
      <c r="E2012">
        <v>28</v>
      </c>
      <c r="F2012" t="s">
        <v>3275</v>
      </c>
      <c r="G2012" t="s">
        <v>3281</v>
      </c>
      <c r="H2012" s="33">
        <v>42281</v>
      </c>
      <c r="I2012" s="1">
        <v>19866.919999999998</v>
      </c>
    </row>
    <row r="2013" spans="1:9" x14ac:dyDescent="0.25">
      <c r="A2013" s="3">
        <v>100002456</v>
      </c>
      <c r="B2013" t="s">
        <v>3489</v>
      </c>
      <c r="C2013" t="s">
        <v>3489</v>
      </c>
      <c r="D2013" t="s">
        <v>3259</v>
      </c>
      <c r="E2013">
        <v>44</v>
      </c>
      <c r="F2013" t="s">
        <v>3275</v>
      </c>
      <c r="G2013" t="s">
        <v>3265</v>
      </c>
      <c r="H2013" s="33">
        <v>42281</v>
      </c>
      <c r="I2013" s="1">
        <v>54062.080000000002</v>
      </c>
    </row>
    <row r="2014" spans="1:9" x14ac:dyDescent="0.25">
      <c r="A2014" s="3">
        <v>100002457</v>
      </c>
      <c r="B2014" t="s">
        <v>3316</v>
      </c>
      <c r="C2014" t="s">
        <v>3440</v>
      </c>
      <c r="D2014" t="s">
        <v>3259</v>
      </c>
      <c r="E2014">
        <v>39</v>
      </c>
      <c r="F2014" t="s">
        <v>3275</v>
      </c>
      <c r="G2014" t="s">
        <v>3257</v>
      </c>
      <c r="H2014" s="33">
        <v>42281</v>
      </c>
      <c r="I2014" s="1">
        <v>9947.41</v>
      </c>
    </row>
    <row r="2015" spans="1:9" x14ac:dyDescent="0.25">
      <c r="A2015" s="3">
        <v>100002458</v>
      </c>
      <c r="B2015" t="s">
        <v>3465</v>
      </c>
      <c r="C2015" t="s">
        <v>3483</v>
      </c>
      <c r="D2015" t="s">
        <v>3266</v>
      </c>
      <c r="E2015">
        <v>38</v>
      </c>
      <c r="F2015" t="s">
        <v>3275</v>
      </c>
      <c r="G2015" t="s">
        <v>3281</v>
      </c>
      <c r="H2015" s="33">
        <v>42281</v>
      </c>
      <c r="I2015" s="1">
        <v>67842.28</v>
      </c>
    </row>
    <row r="2016" spans="1:9" x14ac:dyDescent="0.25">
      <c r="A2016" s="3">
        <v>100002459</v>
      </c>
      <c r="B2016" t="s">
        <v>3412</v>
      </c>
      <c r="C2016" t="s">
        <v>3323</v>
      </c>
      <c r="D2016" t="s">
        <v>3259</v>
      </c>
      <c r="E2016">
        <v>37</v>
      </c>
      <c r="F2016" t="s">
        <v>3275</v>
      </c>
      <c r="G2016" t="s">
        <v>3281</v>
      </c>
      <c r="H2016" s="33">
        <v>42281</v>
      </c>
      <c r="I2016" s="1">
        <v>19014.05</v>
      </c>
    </row>
    <row r="2017" spans="1:9" x14ac:dyDescent="0.25">
      <c r="A2017" s="3">
        <v>100002461</v>
      </c>
      <c r="B2017" t="s">
        <v>3295</v>
      </c>
      <c r="C2017" t="s">
        <v>3512</v>
      </c>
      <c r="D2017" t="s">
        <v>3259</v>
      </c>
      <c r="E2017">
        <v>34</v>
      </c>
      <c r="F2017" t="s">
        <v>3275</v>
      </c>
      <c r="G2017" t="s">
        <v>3281</v>
      </c>
      <c r="H2017" s="33">
        <v>42281</v>
      </c>
      <c r="I2017" s="1">
        <v>99934.82</v>
      </c>
    </row>
    <row r="2018" spans="1:9" x14ac:dyDescent="0.25">
      <c r="A2018" s="3">
        <v>100002464</v>
      </c>
      <c r="B2018" t="s">
        <v>3348</v>
      </c>
      <c r="C2018" t="s">
        <v>3334</v>
      </c>
      <c r="D2018" t="s">
        <v>3266</v>
      </c>
      <c r="E2018">
        <v>36</v>
      </c>
      <c r="F2018" t="s">
        <v>3275</v>
      </c>
      <c r="G2018" t="s">
        <v>3281</v>
      </c>
      <c r="H2018" s="33">
        <v>42282</v>
      </c>
      <c r="I2018" s="1">
        <v>51614.58</v>
      </c>
    </row>
    <row r="2019" spans="1:9" x14ac:dyDescent="0.25">
      <c r="A2019" s="3">
        <v>100002465</v>
      </c>
      <c r="B2019" t="s">
        <v>3484</v>
      </c>
      <c r="C2019" t="s">
        <v>3567</v>
      </c>
      <c r="D2019" t="s">
        <v>3266</v>
      </c>
      <c r="E2019">
        <v>34</v>
      </c>
      <c r="F2019" t="s">
        <v>3275</v>
      </c>
      <c r="G2019" t="s">
        <v>3281</v>
      </c>
      <c r="H2019" s="33">
        <v>42282</v>
      </c>
      <c r="I2019" s="1">
        <v>9286.99</v>
      </c>
    </row>
    <row r="2020" spans="1:9" x14ac:dyDescent="0.25">
      <c r="A2020" s="3">
        <v>100002466</v>
      </c>
      <c r="B2020" t="s">
        <v>3430</v>
      </c>
      <c r="C2020" t="s">
        <v>3481</v>
      </c>
      <c r="D2020" t="s">
        <v>3266</v>
      </c>
      <c r="E2020">
        <v>27</v>
      </c>
      <c r="F2020" t="s">
        <v>3275</v>
      </c>
      <c r="G2020" t="s">
        <v>3257</v>
      </c>
      <c r="H2020" s="33">
        <v>42282</v>
      </c>
      <c r="I2020" s="1">
        <v>3471.22</v>
      </c>
    </row>
    <row r="2021" spans="1:9" x14ac:dyDescent="0.25">
      <c r="A2021" s="3">
        <v>100002467</v>
      </c>
      <c r="B2021" t="s">
        <v>3451</v>
      </c>
      <c r="C2021" t="s">
        <v>3347</v>
      </c>
      <c r="D2021" t="s">
        <v>3266</v>
      </c>
      <c r="E2021">
        <v>35</v>
      </c>
      <c r="F2021" t="s">
        <v>3275</v>
      </c>
      <c r="G2021" t="s">
        <v>3257</v>
      </c>
      <c r="H2021" s="33">
        <v>42282</v>
      </c>
      <c r="I2021" s="1">
        <v>39047.449999999997</v>
      </c>
    </row>
    <row r="2022" spans="1:9" x14ac:dyDescent="0.25">
      <c r="A2022" s="3">
        <v>100002468</v>
      </c>
      <c r="B2022" t="s">
        <v>3295</v>
      </c>
      <c r="C2022" t="s">
        <v>3435</v>
      </c>
      <c r="D2022" t="s">
        <v>3259</v>
      </c>
      <c r="E2022">
        <v>42</v>
      </c>
      <c r="F2022" t="s">
        <v>3275</v>
      </c>
      <c r="G2022" t="s">
        <v>3281</v>
      </c>
      <c r="H2022" s="33">
        <v>42282</v>
      </c>
      <c r="I2022" s="1">
        <v>368.53</v>
      </c>
    </row>
    <row r="2023" spans="1:9" x14ac:dyDescent="0.25">
      <c r="A2023" s="3">
        <v>100002473</v>
      </c>
      <c r="B2023" t="s">
        <v>3386</v>
      </c>
      <c r="C2023" t="s">
        <v>3325</v>
      </c>
      <c r="D2023" t="s">
        <v>3259</v>
      </c>
      <c r="E2023">
        <v>31</v>
      </c>
      <c r="F2023" t="s">
        <v>3275</v>
      </c>
      <c r="G2023" t="s">
        <v>3257</v>
      </c>
      <c r="H2023" s="33">
        <v>42283</v>
      </c>
      <c r="I2023" s="1">
        <v>56801.98</v>
      </c>
    </row>
    <row r="2024" spans="1:9" x14ac:dyDescent="0.25">
      <c r="A2024" s="3">
        <v>100002475</v>
      </c>
      <c r="B2024" t="s">
        <v>3542</v>
      </c>
      <c r="C2024" t="s">
        <v>3508</v>
      </c>
      <c r="D2024" t="s">
        <v>3266</v>
      </c>
      <c r="E2024">
        <v>25</v>
      </c>
      <c r="F2024" t="s">
        <v>3275</v>
      </c>
      <c r="G2024" t="s">
        <v>3281</v>
      </c>
      <c r="H2024" s="33">
        <v>42283</v>
      </c>
      <c r="I2024" s="1">
        <v>29770.55</v>
      </c>
    </row>
    <row r="2025" spans="1:9" x14ac:dyDescent="0.25">
      <c r="A2025" s="3">
        <v>100002476</v>
      </c>
      <c r="B2025" t="s">
        <v>3459</v>
      </c>
      <c r="C2025" t="s">
        <v>3535</v>
      </c>
      <c r="D2025" t="s">
        <v>3259</v>
      </c>
      <c r="E2025">
        <v>47</v>
      </c>
      <c r="F2025" t="s">
        <v>3275</v>
      </c>
      <c r="G2025" t="s">
        <v>3281</v>
      </c>
      <c r="H2025" s="33">
        <v>42283</v>
      </c>
      <c r="I2025" s="1">
        <v>63746.78</v>
      </c>
    </row>
    <row r="2026" spans="1:9" x14ac:dyDescent="0.25">
      <c r="A2026" s="3">
        <v>100002477</v>
      </c>
      <c r="B2026" t="s">
        <v>3446</v>
      </c>
      <c r="C2026" t="s">
        <v>3381</v>
      </c>
      <c r="D2026" t="s">
        <v>3259</v>
      </c>
      <c r="E2026">
        <v>26</v>
      </c>
      <c r="F2026" t="s">
        <v>3275</v>
      </c>
      <c r="G2026" t="s">
        <v>3281</v>
      </c>
      <c r="H2026" s="33">
        <v>42283</v>
      </c>
      <c r="I2026" s="1">
        <v>81489.429999999993</v>
      </c>
    </row>
    <row r="2027" spans="1:9" x14ac:dyDescent="0.25">
      <c r="A2027" s="3">
        <v>100002478</v>
      </c>
      <c r="B2027" t="s">
        <v>3542</v>
      </c>
      <c r="C2027" t="s">
        <v>3260</v>
      </c>
      <c r="D2027" t="s">
        <v>3266</v>
      </c>
      <c r="E2027">
        <v>38</v>
      </c>
      <c r="F2027" t="s">
        <v>3275</v>
      </c>
      <c r="G2027" t="s">
        <v>3265</v>
      </c>
      <c r="H2027" s="33">
        <v>42283</v>
      </c>
      <c r="I2027" s="1">
        <v>37142.39</v>
      </c>
    </row>
    <row r="2028" spans="1:9" x14ac:dyDescent="0.25">
      <c r="A2028" s="3">
        <v>100002479</v>
      </c>
      <c r="B2028" t="s">
        <v>3308</v>
      </c>
      <c r="C2028" t="s">
        <v>3528</v>
      </c>
      <c r="D2028" t="s">
        <v>3259</v>
      </c>
      <c r="E2028">
        <v>37</v>
      </c>
      <c r="F2028" t="s">
        <v>3275</v>
      </c>
      <c r="G2028" t="s">
        <v>3281</v>
      </c>
      <c r="H2028" s="33">
        <v>42283</v>
      </c>
      <c r="I2028" s="1">
        <v>27526.79</v>
      </c>
    </row>
    <row r="2029" spans="1:9" x14ac:dyDescent="0.25">
      <c r="A2029" s="3">
        <v>100002480</v>
      </c>
      <c r="B2029" t="s">
        <v>3532</v>
      </c>
      <c r="C2029" t="s">
        <v>3420</v>
      </c>
      <c r="D2029" t="s">
        <v>3266</v>
      </c>
      <c r="E2029">
        <v>27</v>
      </c>
      <c r="F2029" t="s">
        <v>3275</v>
      </c>
      <c r="G2029" t="s">
        <v>3257</v>
      </c>
      <c r="H2029" s="33">
        <v>42283</v>
      </c>
      <c r="I2029" s="1">
        <v>115220.03</v>
      </c>
    </row>
    <row r="2030" spans="1:9" x14ac:dyDescent="0.25">
      <c r="A2030" s="3">
        <v>100002481</v>
      </c>
      <c r="B2030" t="s">
        <v>3531</v>
      </c>
      <c r="C2030" t="s">
        <v>3442</v>
      </c>
      <c r="D2030" t="s">
        <v>3266</v>
      </c>
      <c r="E2030">
        <v>25</v>
      </c>
      <c r="F2030" t="s">
        <v>3275</v>
      </c>
      <c r="G2030" t="s">
        <v>3257</v>
      </c>
      <c r="H2030" s="33">
        <v>42283</v>
      </c>
      <c r="I2030" s="1">
        <v>31113.33</v>
      </c>
    </row>
    <row r="2031" spans="1:9" x14ac:dyDescent="0.25">
      <c r="A2031" s="3">
        <v>100002493</v>
      </c>
      <c r="B2031" t="s">
        <v>3518</v>
      </c>
      <c r="C2031" t="s">
        <v>3472</v>
      </c>
      <c r="D2031" t="s">
        <v>3266</v>
      </c>
      <c r="E2031">
        <v>43</v>
      </c>
      <c r="F2031" t="s">
        <v>3275</v>
      </c>
      <c r="G2031" t="s">
        <v>3257</v>
      </c>
      <c r="H2031" s="33">
        <v>42284</v>
      </c>
      <c r="I2031" s="1">
        <v>20996.83</v>
      </c>
    </row>
    <row r="2032" spans="1:9" x14ac:dyDescent="0.25">
      <c r="A2032" s="3">
        <v>100002494</v>
      </c>
      <c r="B2032" t="s">
        <v>3409</v>
      </c>
      <c r="C2032" t="s">
        <v>3485</v>
      </c>
      <c r="D2032" t="s">
        <v>3266</v>
      </c>
      <c r="E2032">
        <v>38</v>
      </c>
      <c r="F2032" t="s">
        <v>3275</v>
      </c>
      <c r="G2032" t="s">
        <v>3281</v>
      </c>
      <c r="H2032" s="33">
        <v>42284</v>
      </c>
      <c r="I2032" s="1">
        <v>33589.65</v>
      </c>
    </row>
    <row r="2033" spans="1:9" x14ac:dyDescent="0.25">
      <c r="A2033" s="3">
        <v>100002495</v>
      </c>
      <c r="B2033" t="s">
        <v>3528</v>
      </c>
      <c r="C2033" t="s">
        <v>3440</v>
      </c>
      <c r="D2033" t="s">
        <v>3259</v>
      </c>
      <c r="E2033">
        <v>30</v>
      </c>
      <c r="F2033" t="s">
        <v>3275</v>
      </c>
      <c r="G2033" t="s">
        <v>3281</v>
      </c>
      <c r="H2033" s="33">
        <v>42284</v>
      </c>
      <c r="I2033" s="1">
        <v>54432.83</v>
      </c>
    </row>
    <row r="2034" spans="1:9" x14ac:dyDescent="0.25">
      <c r="A2034" s="3">
        <v>100002496</v>
      </c>
      <c r="B2034" t="s">
        <v>3341</v>
      </c>
      <c r="C2034" t="s">
        <v>3405</v>
      </c>
      <c r="D2034" t="s">
        <v>3259</v>
      </c>
      <c r="E2034">
        <v>37</v>
      </c>
      <c r="F2034" t="s">
        <v>3275</v>
      </c>
      <c r="G2034" t="s">
        <v>3281</v>
      </c>
      <c r="H2034" s="33">
        <v>42284</v>
      </c>
      <c r="I2034" s="1">
        <v>24607.65</v>
      </c>
    </row>
    <row r="2035" spans="1:9" x14ac:dyDescent="0.25">
      <c r="A2035" s="3">
        <v>100002497</v>
      </c>
      <c r="B2035" t="s">
        <v>3448</v>
      </c>
      <c r="C2035" t="s">
        <v>3488</v>
      </c>
      <c r="D2035" t="s">
        <v>3266</v>
      </c>
      <c r="E2035">
        <v>36</v>
      </c>
      <c r="F2035" t="s">
        <v>3275</v>
      </c>
      <c r="G2035" t="s">
        <v>3281</v>
      </c>
      <c r="H2035" s="33">
        <v>42284</v>
      </c>
      <c r="I2035" s="1">
        <v>111371.69</v>
      </c>
    </row>
    <row r="2036" spans="1:9" x14ac:dyDescent="0.25">
      <c r="A2036" s="3">
        <v>100002498</v>
      </c>
      <c r="B2036" t="s">
        <v>3433</v>
      </c>
      <c r="C2036" t="s">
        <v>3360</v>
      </c>
      <c r="D2036" t="s">
        <v>3259</v>
      </c>
      <c r="E2036">
        <v>30</v>
      </c>
      <c r="F2036" t="s">
        <v>3275</v>
      </c>
      <c r="G2036" t="s">
        <v>3281</v>
      </c>
      <c r="H2036" s="33">
        <v>42284</v>
      </c>
      <c r="I2036" s="1">
        <v>40488.29</v>
      </c>
    </row>
    <row r="2037" spans="1:9" x14ac:dyDescent="0.25">
      <c r="A2037" s="3">
        <v>100002503</v>
      </c>
      <c r="B2037" t="s">
        <v>3495</v>
      </c>
      <c r="C2037" t="s">
        <v>3415</v>
      </c>
      <c r="D2037" t="s">
        <v>3259</v>
      </c>
      <c r="E2037">
        <v>28</v>
      </c>
      <c r="F2037" t="s">
        <v>3275</v>
      </c>
      <c r="G2037" t="s">
        <v>3257</v>
      </c>
      <c r="H2037" s="33">
        <v>42285</v>
      </c>
      <c r="I2037" s="1">
        <v>102952.98</v>
      </c>
    </row>
    <row r="2038" spans="1:9" x14ac:dyDescent="0.25">
      <c r="A2038" s="3">
        <v>100002504</v>
      </c>
      <c r="B2038" t="s">
        <v>3527</v>
      </c>
      <c r="C2038" t="s">
        <v>3376</v>
      </c>
      <c r="D2038" t="s">
        <v>3266</v>
      </c>
      <c r="E2038">
        <v>35</v>
      </c>
      <c r="F2038" t="s">
        <v>3275</v>
      </c>
      <c r="G2038" t="s">
        <v>3265</v>
      </c>
      <c r="H2038" s="33">
        <v>42285</v>
      </c>
      <c r="I2038" s="1">
        <v>42162.2</v>
      </c>
    </row>
    <row r="2039" spans="1:9" x14ac:dyDescent="0.25">
      <c r="A2039" s="3">
        <v>100002505</v>
      </c>
      <c r="B2039" t="s">
        <v>3283</v>
      </c>
      <c r="C2039" t="s">
        <v>3267</v>
      </c>
      <c r="D2039" t="s">
        <v>3259</v>
      </c>
      <c r="E2039">
        <v>46</v>
      </c>
      <c r="F2039" t="s">
        <v>3275</v>
      </c>
      <c r="G2039" t="s">
        <v>3257</v>
      </c>
      <c r="H2039" s="33">
        <v>42285</v>
      </c>
      <c r="I2039" s="1">
        <v>22318.080000000002</v>
      </c>
    </row>
    <row r="2040" spans="1:9" x14ac:dyDescent="0.25">
      <c r="A2040" s="3">
        <v>100002506</v>
      </c>
      <c r="B2040" t="s">
        <v>3289</v>
      </c>
      <c r="C2040" t="s">
        <v>3284</v>
      </c>
      <c r="D2040" t="s">
        <v>3259</v>
      </c>
      <c r="E2040">
        <v>41</v>
      </c>
      <c r="F2040" t="s">
        <v>3275</v>
      </c>
      <c r="G2040" t="s">
        <v>3281</v>
      </c>
      <c r="H2040" s="33">
        <v>42285</v>
      </c>
      <c r="I2040" s="1">
        <v>28479.51</v>
      </c>
    </row>
    <row r="2041" spans="1:9" x14ac:dyDescent="0.25">
      <c r="A2041" s="3">
        <v>100002507</v>
      </c>
      <c r="B2041" t="s">
        <v>3541</v>
      </c>
      <c r="C2041" t="s">
        <v>3464</v>
      </c>
      <c r="D2041" t="s">
        <v>3266</v>
      </c>
      <c r="E2041">
        <v>42</v>
      </c>
      <c r="F2041" t="s">
        <v>3275</v>
      </c>
      <c r="G2041" t="s">
        <v>3281</v>
      </c>
      <c r="H2041" s="33">
        <v>42285</v>
      </c>
      <c r="I2041" s="1">
        <v>55193.59</v>
      </c>
    </row>
    <row r="2042" spans="1:9" x14ac:dyDescent="0.25">
      <c r="A2042" s="3">
        <v>100002508</v>
      </c>
      <c r="B2042" t="s">
        <v>3449</v>
      </c>
      <c r="C2042" t="s">
        <v>3379</v>
      </c>
      <c r="D2042" t="s">
        <v>3259</v>
      </c>
      <c r="E2042">
        <v>42</v>
      </c>
      <c r="F2042" t="s">
        <v>3275</v>
      </c>
      <c r="G2042" t="s">
        <v>3281</v>
      </c>
      <c r="H2042" s="33">
        <v>42285</v>
      </c>
      <c r="I2042" s="1">
        <v>33299.64</v>
      </c>
    </row>
    <row r="2043" spans="1:9" x14ac:dyDescent="0.25">
      <c r="A2043" s="3">
        <v>100002509</v>
      </c>
      <c r="B2043" t="s">
        <v>3363</v>
      </c>
      <c r="C2043" t="s">
        <v>3570</v>
      </c>
      <c r="D2043" t="s">
        <v>3259</v>
      </c>
      <c r="E2043">
        <v>30</v>
      </c>
      <c r="F2043" t="s">
        <v>3275</v>
      </c>
      <c r="G2043" t="s">
        <v>3257</v>
      </c>
      <c r="H2043" s="33">
        <v>42285</v>
      </c>
      <c r="I2043" s="1">
        <v>2603.66</v>
      </c>
    </row>
    <row r="2044" spans="1:9" x14ac:dyDescent="0.25">
      <c r="A2044" s="3">
        <v>100002510</v>
      </c>
      <c r="B2044" t="s">
        <v>3272</v>
      </c>
      <c r="C2044" t="s">
        <v>3526</v>
      </c>
      <c r="D2044" t="s">
        <v>3259</v>
      </c>
      <c r="E2044">
        <v>37</v>
      </c>
      <c r="F2044" t="s">
        <v>3275</v>
      </c>
      <c r="G2044" t="s">
        <v>3257</v>
      </c>
      <c r="H2044" s="33">
        <v>42285</v>
      </c>
      <c r="I2044" s="1">
        <v>28386.21</v>
      </c>
    </row>
    <row r="2045" spans="1:9" x14ac:dyDescent="0.25">
      <c r="A2045" s="3">
        <v>100002511</v>
      </c>
      <c r="B2045" t="s">
        <v>3339</v>
      </c>
      <c r="C2045" t="s">
        <v>3269</v>
      </c>
      <c r="D2045" t="s">
        <v>3259</v>
      </c>
      <c r="E2045">
        <v>37</v>
      </c>
      <c r="F2045" t="s">
        <v>3275</v>
      </c>
      <c r="G2045" t="s">
        <v>3265</v>
      </c>
      <c r="H2045" s="33">
        <v>42285</v>
      </c>
      <c r="I2045" s="1">
        <v>8819.9</v>
      </c>
    </row>
    <row r="2046" spans="1:9" x14ac:dyDescent="0.25">
      <c r="A2046" s="3">
        <v>100002512</v>
      </c>
      <c r="B2046" t="s">
        <v>3545</v>
      </c>
      <c r="C2046" t="s">
        <v>3501</v>
      </c>
      <c r="D2046" t="s">
        <v>3266</v>
      </c>
      <c r="E2046">
        <v>41</v>
      </c>
      <c r="F2046" t="s">
        <v>3275</v>
      </c>
      <c r="G2046" t="s">
        <v>3281</v>
      </c>
      <c r="H2046" s="33">
        <v>42285</v>
      </c>
      <c r="I2046" s="1">
        <v>36174.14</v>
      </c>
    </row>
    <row r="2047" spans="1:9" x14ac:dyDescent="0.25">
      <c r="A2047" s="3">
        <v>100002513</v>
      </c>
      <c r="B2047" t="s">
        <v>3390</v>
      </c>
      <c r="C2047" t="s">
        <v>3330</v>
      </c>
      <c r="D2047" t="s">
        <v>3266</v>
      </c>
      <c r="E2047">
        <v>31</v>
      </c>
      <c r="F2047" t="s">
        <v>3275</v>
      </c>
      <c r="G2047" t="s">
        <v>3281</v>
      </c>
      <c r="H2047" s="33">
        <v>42285</v>
      </c>
      <c r="I2047" s="1">
        <v>10512.25</v>
      </c>
    </row>
    <row r="2048" spans="1:9" x14ac:dyDescent="0.25">
      <c r="A2048" s="3">
        <v>100002523</v>
      </c>
      <c r="B2048" t="s">
        <v>3386</v>
      </c>
      <c r="C2048" t="s">
        <v>3260</v>
      </c>
      <c r="D2048" t="s">
        <v>3259</v>
      </c>
      <c r="E2048">
        <v>40</v>
      </c>
      <c r="F2048" t="s">
        <v>3275</v>
      </c>
      <c r="G2048" t="s">
        <v>3257</v>
      </c>
      <c r="H2048" s="33">
        <v>42286</v>
      </c>
      <c r="I2048" s="1">
        <v>41371.519999999997</v>
      </c>
    </row>
    <row r="2049" spans="1:9" x14ac:dyDescent="0.25">
      <c r="A2049" s="3">
        <v>100002524</v>
      </c>
      <c r="B2049" t="s">
        <v>3564</v>
      </c>
      <c r="C2049" t="s">
        <v>3391</v>
      </c>
      <c r="D2049" t="s">
        <v>3266</v>
      </c>
      <c r="E2049">
        <v>31</v>
      </c>
      <c r="F2049" t="s">
        <v>3275</v>
      </c>
      <c r="G2049" t="s">
        <v>3281</v>
      </c>
      <c r="H2049" s="33">
        <v>42286</v>
      </c>
      <c r="I2049" s="1">
        <v>20953.3</v>
      </c>
    </row>
    <row r="2050" spans="1:9" x14ac:dyDescent="0.25">
      <c r="A2050" s="3">
        <v>100002525</v>
      </c>
      <c r="B2050" t="s">
        <v>3363</v>
      </c>
      <c r="C2050" t="s">
        <v>3330</v>
      </c>
      <c r="D2050" t="s">
        <v>3259</v>
      </c>
      <c r="E2050">
        <v>33</v>
      </c>
      <c r="F2050" t="s">
        <v>3275</v>
      </c>
      <c r="G2050" t="s">
        <v>3257</v>
      </c>
      <c r="H2050" s="33">
        <v>42286</v>
      </c>
      <c r="I2050" s="1">
        <v>12798.63</v>
      </c>
    </row>
    <row r="2051" spans="1:9" x14ac:dyDescent="0.25">
      <c r="A2051" s="3">
        <v>100002526</v>
      </c>
      <c r="B2051" t="s">
        <v>3453</v>
      </c>
      <c r="C2051" t="s">
        <v>3502</v>
      </c>
      <c r="D2051" t="s">
        <v>3266</v>
      </c>
      <c r="E2051">
        <v>34</v>
      </c>
      <c r="F2051" t="s">
        <v>3275</v>
      </c>
      <c r="G2051" t="s">
        <v>3281</v>
      </c>
      <c r="H2051" s="33">
        <v>42286</v>
      </c>
      <c r="I2051" s="1">
        <v>30002.9</v>
      </c>
    </row>
    <row r="2052" spans="1:9" x14ac:dyDescent="0.25">
      <c r="A2052" s="3">
        <v>100002527</v>
      </c>
      <c r="B2052" t="s">
        <v>3368</v>
      </c>
      <c r="C2052" t="s">
        <v>3329</v>
      </c>
      <c r="D2052" t="s">
        <v>3259</v>
      </c>
      <c r="E2052">
        <v>27</v>
      </c>
      <c r="F2052" t="s">
        <v>3275</v>
      </c>
      <c r="G2052" t="s">
        <v>3281</v>
      </c>
      <c r="H2052" s="33">
        <v>42286</v>
      </c>
      <c r="I2052" s="1">
        <v>8121.14</v>
      </c>
    </row>
    <row r="2053" spans="1:9" x14ac:dyDescent="0.25">
      <c r="A2053" s="3">
        <v>100002528</v>
      </c>
      <c r="B2053" t="s">
        <v>3372</v>
      </c>
      <c r="C2053" t="s">
        <v>3489</v>
      </c>
      <c r="D2053" t="s">
        <v>3259</v>
      </c>
      <c r="E2053">
        <v>34</v>
      </c>
      <c r="F2053" t="s">
        <v>3275</v>
      </c>
      <c r="G2053" t="s">
        <v>3281</v>
      </c>
      <c r="H2053" s="33">
        <v>42286</v>
      </c>
      <c r="I2053" s="1">
        <v>3014.85</v>
      </c>
    </row>
    <row r="2054" spans="1:9" x14ac:dyDescent="0.25">
      <c r="A2054" s="3">
        <v>100002529</v>
      </c>
      <c r="B2054" t="s">
        <v>3421</v>
      </c>
      <c r="C2054" t="s">
        <v>3551</v>
      </c>
      <c r="D2054" t="s">
        <v>3266</v>
      </c>
      <c r="E2054">
        <v>36</v>
      </c>
      <c r="F2054" t="s">
        <v>3275</v>
      </c>
      <c r="G2054" t="s">
        <v>3281</v>
      </c>
      <c r="H2054" s="33">
        <v>42286</v>
      </c>
      <c r="I2054" s="1">
        <v>24177.3</v>
      </c>
    </row>
    <row r="2055" spans="1:9" x14ac:dyDescent="0.25">
      <c r="A2055" s="3">
        <v>100002530</v>
      </c>
      <c r="B2055" t="s">
        <v>3564</v>
      </c>
      <c r="C2055" t="s">
        <v>3425</v>
      </c>
      <c r="D2055" t="s">
        <v>3266</v>
      </c>
      <c r="E2055">
        <v>39</v>
      </c>
      <c r="F2055" t="s">
        <v>3275</v>
      </c>
      <c r="G2055" t="s">
        <v>3281</v>
      </c>
      <c r="H2055" s="33">
        <v>42286</v>
      </c>
      <c r="I2055" s="1">
        <v>33703.11</v>
      </c>
    </row>
    <row r="2056" spans="1:9" x14ac:dyDescent="0.25">
      <c r="A2056" s="3">
        <v>100002531</v>
      </c>
      <c r="B2056" t="s">
        <v>3320</v>
      </c>
      <c r="C2056" t="s">
        <v>3394</v>
      </c>
      <c r="D2056" t="s">
        <v>3266</v>
      </c>
      <c r="E2056">
        <v>38</v>
      </c>
      <c r="F2056" t="s">
        <v>3275</v>
      </c>
      <c r="G2056" t="s">
        <v>3281</v>
      </c>
      <c r="H2056" s="33">
        <v>42286</v>
      </c>
      <c r="I2056" s="1">
        <v>35992.01</v>
      </c>
    </row>
    <row r="2057" spans="1:9" x14ac:dyDescent="0.25">
      <c r="A2057" s="3">
        <v>100002532</v>
      </c>
      <c r="B2057" t="s">
        <v>3333</v>
      </c>
      <c r="C2057" t="s">
        <v>3456</v>
      </c>
      <c r="D2057" t="s">
        <v>3259</v>
      </c>
      <c r="E2057">
        <v>30</v>
      </c>
      <c r="F2057" t="s">
        <v>3275</v>
      </c>
      <c r="G2057" t="s">
        <v>3281</v>
      </c>
      <c r="H2057" s="33">
        <v>42286</v>
      </c>
      <c r="I2057" s="1">
        <v>20362.27</v>
      </c>
    </row>
    <row r="2058" spans="1:9" x14ac:dyDescent="0.25">
      <c r="A2058" s="3">
        <v>100002542</v>
      </c>
      <c r="B2058" t="s">
        <v>3424</v>
      </c>
      <c r="C2058" t="s">
        <v>3393</v>
      </c>
      <c r="D2058" t="s">
        <v>3259</v>
      </c>
      <c r="E2058">
        <v>37</v>
      </c>
      <c r="F2058" t="s">
        <v>3275</v>
      </c>
      <c r="G2058" t="s">
        <v>3281</v>
      </c>
      <c r="H2058" s="33">
        <v>42287</v>
      </c>
      <c r="I2058" s="1">
        <v>118379.33</v>
      </c>
    </row>
    <row r="2059" spans="1:9" x14ac:dyDescent="0.25">
      <c r="A2059" s="3">
        <v>100002544</v>
      </c>
      <c r="B2059" t="s">
        <v>3516</v>
      </c>
      <c r="C2059" t="s">
        <v>3393</v>
      </c>
      <c r="D2059" t="s">
        <v>3259</v>
      </c>
      <c r="E2059">
        <v>33</v>
      </c>
      <c r="F2059" t="s">
        <v>3275</v>
      </c>
      <c r="G2059" t="s">
        <v>3257</v>
      </c>
      <c r="H2059" s="33">
        <v>42287</v>
      </c>
      <c r="I2059" s="1">
        <v>4706.6899999999996</v>
      </c>
    </row>
    <row r="2060" spans="1:9" x14ac:dyDescent="0.25">
      <c r="A2060" s="3">
        <v>100002545</v>
      </c>
      <c r="B2060" t="s">
        <v>3311</v>
      </c>
      <c r="C2060" t="s">
        <v>3347</v>
      </c>
      <c r="D2060" t="s">
        <v>3259</v>
      </c>
      <c r="E2060">
        <v>36</v>
      </c>
      <c r="F2060" t="s">
        <v>3275</v>
      </c>
      <c r="G2060" t="s">
        <v>3281</v>
      </c>
      <c r="H2060" s="33">
        <v>42287</v>
      </c>
      <c r="I2060" s="1">
        <v>41643.519999999997</v>
      </c>
    </row>
    <row r="2061" spans="1:9" x14ac:dyDescent="0.25">
      <c r="A2061" s="3">
        <v>100002546</v>
      </c>
      <c r="B2061" t="s">
        <v>3538</v>
      </c>
      <c r="C2061" t="s">
        <v>3514</v>
      </c>
      <c r="D2061" t="s">
        <v>3259</v>
      </c>
      <c r="E2061">
        <v>48</v>
      </c>
      <c r="F2061" t="s">
        <v>3275</v>
      </c>
      <c r="G2061" t="s">
        <v>3265</v>
      </c>
      <c r="H2061" s="33">
        <v>42287</v>
      </c>
      <c r="I2061" s="1">
        <v>39445.699999999997</v>
      </c>
    </row>
    <row r="2062" spans="1:9" x14ac:dyDescent="0.25">
      <c r="A2062" s="3">
        <v>100002547</v>
      </c>
      <c r="B2062" t="s">
        <v>3413</v>
      </c>
      <c r="C2062" t="s">
        <v>3472</v>
      </c>
      <c r="D2062" t="s">
        <v>3266</v>
      </c>
      <c r="E2062">
        <v>25</v>
      </c>
      <c r="F2062" t="s">
        <v>3275</v>
      </c>
      <c r="G2062" t="s">
        <v>3281</v>
      </c>
      <c r="H2062" s="33">
        <v>42287</v>
      </c>
      <c r="I2062" s="1">
        <v>41415.129999999997</v>
      </c>
    </row>
    <row r="2063" spans="1:9" x14ac:dyDescent="0.25">
      <c r="A2063" s="3">
        <v>100002553</v>
      </c>
      <c r="B2063" t="s">
        <v>3486</v>
      </c>
      <c r="C2063" t="s">
        <v>3369</v>
      </c>
      <c r="D2063" t="s">
        <v>3266</v>
      </c>
      <c r="E2063">
        <v>31</v>
      </c>
      <c r="F2063" t="s">
        <v>3275</v>
      </c>
      <c r="G2063" t="s">
        <v>3281</v>
      </c>
      <c r="H2063" s="33">
        <v>42288</v>
      </c>
      <c r="I2063" s="1">
        <v>5062.51</v>
      </c>
    </row>
    <row r="2064" spans="1:9" x14ac:dyDescent="0.25">
      <c r="A2064" s="3">
        <v>100002555</v>
      </c>
      <c r="B2064" t="s">
        <v>3419</v>
      </c>
      <c r="C2064" t="s">
        <v>3470</v>
      </c>
      <c r="D2064" t="s">
        <v>3266</v>
      </c>
      <c r="E2064">
        <v>31</v>
      </c>
      <c r="F2064" t="s">
        <v>3275</v>
      </c>
      <c r="G2064" t="s">
        <v>3281</v>
      </c>
      <c r="H2064" s="33">
        <v>42288</v>
      </c>
      <c r="I2064" s="1">
        <v>87684.33</v>
      </c>
    </row>
    <row r="2065" spans="1:9" x14ac:dyDescent="0.25">
      <c r="A2065" s="3">
        <v>100002556</v>
      </c>
      <c r="B2065" t="s">
        <v>3573</v>
      </c>
      <c r="C2065" t="s">
        <v>3360</v>
      </c>
      <c r="D2065" t="s">
        <v>3266</v>
      </c>
      <c r="E2065">
        <v>29</v>
      </c>
      <c r="F2065" t="s">
        <v>3275</v>
      </c>
      <c r="G2065" t="s">
        <v>3281</v>
      </c>
      <c r="H2065" s="33">
        <v>42288</v>
      </c>
      <c r="I2065" s="1">
        <v>9622.64</v>
      </c>
    </row>
    <row r="2066" spans="1:9" x14ac:dyDescent="0.25">
      <c r="A2066" s="3">
        <v>100002557</v>
      </c>
      <c r="B2066" t="s">
        <v>3576</v>
      </c>
      <c r="C2066" t="s">
        <v>3411</v>
      </c>
      <c r="D2066" t="s">
        <v>3266</v>
      </c>
      <c r="E2066">
        <v>25</v>
      </c>
      <c r="F2066" t="s">
        <v>3275</v>
      </c>
      <c r="G2066" t="s">
        <v>3281</v>
      </c>
      <c r="H2066" s="33">
        <v>42288</v>
      </c>
      <c r="I2066" s="1">
        <v>20412.43</v>
      </c>
    </row>
    <row r="2067" spans="1:9" x14ac:dyDescent="0.25">
      <c r="A2067" s="3">
        <v>100002558</v>
      </c>
      <c r="B2067" t="s">
        <v>3414</v>
      </c>
      <c r="C2067" t="s">
        <v>3296</v>
      </c>
      <c r="D2067" t="s">
        <v>3259</v>
      </c>
      <c r="E2067">
        <v>30</v>
      </c>
      <c r="F2067" t="s">
        <v>3275</v>
      </c>
      <c r="G2067" t="s">
        <v>3281</v>
      </c>
      <c r="H2067" s="33">
        <v>42288</v>
      </c>
      <c r="I2067" s="1">
        <v>23025.61</v>
      </c>
    </row>
    <row r="2068" spans="1:9" x14ac:dyDescent="0.25">
      <c r="A2068" s="3">
        <v>100002559</v>
      </c>
      <c r="B2068" t="s">
        <v>3313</v>
      </c>
      <c r="C2068" t="s">
        <v>3485</v>
      </c>
      <c r="D2068" t="s">
        <v>3266</v>
      </c>
      <c r="E2068">
        <v>32</v>
      </c>
      <c r="F2068" t="s">
        <v>3275</v>
      </c>
      <c r="G2068" t="s">
        <v>3281</v>
      </c>
      <c r="H2068" s="33">
        <v>42288</v>
      </c>
      <c r="I2068" s="1">
        <v>31476.35</v>
      </c>
    </row>
    <row r="2069" spans="1:9" x14ac:dyDescent="0.25">
      <c r="A2069" s="3">
        <v>100002560</v>
      </c>
      <c r="B2069" t="s">
        <v>3353</v>
      </c>
      <c r="C2069" t="s">
        <v>3323</v>
      </c>
      <c r="D2069" t="s">
        <v>3259</v>
      </c>
      <c r="E2069">
        <v>29</v>
      </c>
      <c r="F2069" t="s">
        <v>3275</v>
      </c>
      <c r="G2069" t="s">
        <v>3281</v>
      </c>
      <c r="H2069" s="33">
        <v>42288</v>
      </c>
      <c r="I2069" s="1">
        <v>11246.02</v>
      </c>
    </row>
    <row r="2070" spans="1:9" x14ac:dyDescent="0.25">
      <c r="A2070" s="3">
        <v>100002562</v>
      </c>
      <c r="B2070" t="s">
        <v>3363</v>
      </c>
      <c r="C2070" t="s">
        <v>3376</v>
      </c>
      <c r="D2070" t="s">
        <v>3259</v>
      </c>
      <c r="E2070">
        <v>48</v>
      </c>
      <c r="F2070" t="s">
        <v>3275</v>
      </c>
      <c r="G2070" t="s">
        <v>3281</v>
      </c>
      <c r="H2070" s="33">
        <v>42288</v>
      </c>
      <c r="I2070" s="1">
        <v>3961.9</v>
      </c>
    </row>
    <row r="2071" spans="1:9" x14ac:dyDescent="0.25">
      <c r="A2071" s="3">
        <v>100002570</v>
      </c>
      <c r="B2071" t="s">
        <v>3538</v>
      </c>
      <c r="C2071" t="s">
        <v>3509</v>
      </c>
      <c r="D2071" t="s">
        <v>3259</v>
      </c>
      <c r="E2071">
        <v>39</v>
      </c>
      <c r="F2071" t="s">
        <v>3275</v>
      </c>
      <c r="G2071" t="s">
        <v>3281</v>
      </c>
      <c r="H2071" s="33">
        <v>42289</v>
      </c>
      <c r="I2071" s="1">
        <v>53388.21</v>
      </c>
    </row>
    <row r="2072" spans="1:9" x14ac:dyDescent="0.25">
      <c r="A2072" s="3">
        <v>100002571</v>
      </c>
      <c r="B2072" t="s">
        <v>3311</v>
      </c>
      <c r="C2072" t="s">
        <v>3444</v>
      </c>
      <c r="D2072" t="s">
        <v>3259</v>
      </c>
      <c r="E2072">
        <v>41</v>
      </c>
      <c r="F2072" t="s">
        <v>3275</v>
      </c>
      <c r="G2072" t="s">
        <v>3281</v>
      </c>
      <c r="H2072" s="33">
        <v>42289</v>
      </c>
      <c r="I2072" s="1">
        <v>14800.36</v>
      </c>
    </row>
    <row r="2073" spans="1:9" x14ac:dyDescent="0.25">
      <c r="A2073" s="3">
        <v>100002572</v>
      </c>
      <c r="B2073" t="s">
        <v>3419</v>
      </c>
      <c r="C2073" t="s">
        <v>3392</v>
      </c>
      <c r="D2073" t="s">
        <v>3266</v>
      </c>
      <c r="E2073">
        <v>32</v>
      </c>
      <c r="F2073" t="s">
        <v>3275</v>
      </c>
      <c r="G2073" t="s">
        <v>3281</v>
      </c>
      <c r="H2073" s="33">
        <v>42289</v>
      </c>
      <c r="I2073" s="1">
        <v>89329.33</v>
      </c>
    </row>
    <row r="2074" spans="1:9" x14ac:dyDescent="0.25">
      <c r="A2074" s="3">
        <v>100002573</v>
      </c>
      <c r="B2074" t="s">
        <v>3534</v>
      </c>
      <c r="C2074" t="s">
        <v>3328</v>
      </c>
      <c r="D2074" t="s">
        <v>3259</v>
      </c>
      <c r="E2074">
        <v>32</v>
      </c>
      <c r="F2074" t="s">
        <v>3275</v>
      </c>
      <c r="G2074" t="s">
        <v>3281</v>
      </c>
      <c r="H2074" s="33">
        <v>42289</v>
      </c>
      <c r="I2074" s="1">
        <v>44978.01</v>
      </c>
    </row>
    <row r="2075" spans="1:9" x14ac:dyDescent="0.25">
      <c r="A2075" s="3">
        <v>100002574</v>
      </c>
      <c r="B2075" t="s">
        <v>3478</v>
      </c>
      <c r="C2075" t="s">
        <v>3328</v>
      </c>
      <c r="D2075" t="s">
        <v>3266</v>
      </c>
      <c r="E2075">
        <v>34</v>
      </c>
      <c r="F2075" t="s">
        <v>3275</v>
      </c>
      <c r="G2075" t="s">
        <v>3281</v>
      </c>
      <c r="H2075" s="33">
        <v>42289</v>
      </c>
      <c r="I2075" s="1">
        <v>51621.8</v>
      </c>
    </row>
    <row r="2076" spans="1:9" x14ac:dyDescent="0.25">
      <c r="A2076" s="3">
        <v>100002575</v>
      </c>
      <c r="B2076" t="s">
        <v>3308</v>
      </c>
      <c r="C2076" t="s">
        <v>3498</v>
      </c>
      <c r="D2076" t="s">
        <v>3259</v>
      </c>
      <c r="E2076">
        <v>31</v>
      </c>
      <c r="F2076" t="s">
        <v>3275</v>
      </c>
      <c r="G2076" t="s">
        <v>3281</v>
      </c>
      <c r="H2076" s="33">
        <v>42289</v>
      </c>
      <c r="I2076" s="1">
        <v>26913.26</v>
      </c>
    </row>
    <row r="2077" spans="1:9" x14ac:dyDescent="0.25">
      <c r="A2077" s="3">
        <v>100002576</v>
      </c>
      <c r="B2077" t="s">
        <v>3560</v>
      </c>
      <c r="C2077" t="s">
        <v>3340</v>
      </c>
      <c r="D2077" t="s">
        <v>3266</v>
      </c>
      <c r="E2077">
        <v>39</v>
      </c>
      <c r="F2077" t="s">
        <v>3275</v>
      </c>
      <c r="G2077" t="s">
        <v>3257</v>
      </c>
      <c r="H2077" s="33">
        <v>42289</v>
      </c>
      <c r="I2077" s="1">
        <v>21924.560000000001</v>
      </c>
    </row>
    <row r="2078" spans="1:9" x14ac:dyDescent="0.25">
      <c r="A2078" s="3">
        <v>100002577</v>
      </c>
      <c r="B2078" t="s">
        <v>3335</v>
      </c>
      <c r="C2078" t="s">
        <v>3423</v>
      </c>
      <c r="D2078" t="s">
        <v>3266</v>
      </c>
      <c r="E2078">
        <v>37</v>
      </c>
      <c r="F2078" t="s">
        <v>3275</v>
      </c>
      <c r="G2078" t="s">
        <v>3281</v>
      </c>
      <c r="H2078" s="33">
        <v>42289</v>
      </c>
      <c r="I2078" s="1">
        <v>47843.83</v>
      </c>
    </row>
    <row r="2079" spans="1:9" x14ac:dyDescent="0.25">
      <c r="A2079" s="3">
        <v>100002578</v>
      </c>
      <c r="B2079" t="s">
        <v>3478</v>
      </c>
      <c r="C2079" t="s">
        <v>3338</v>
      </c>
      <c r="D2079" t="s">
        <v>3266</v>
      </c>
      <c r="E2079">
        <v>40</v>
      </c>
      <c r="F2079" t="s">
        <v>3275</v>
      </c>
      <c r="G2079" t="s">
        <v>3281</v>
      </c>
      <c r="H2079" s="33">
        <v>42289</v>
      </c>
      <c r="I2079" s="1">
        <v>1949.08</v>
      </c>
    </row>
    <row r="2080" spans="1:9" x14ac:dyDescent="0.25">
      <c r="A2080" s="3">
        <v>100002586</v>
      </c>
      <c r="B2080" t="s">
        <v>3351</v>
      </c>
      <c r="C2080" t="s">
        <v>3312</v>
      </c>
      <c r="D2080" t="s">
        <v>3266</v>
      </c>
      <c r="E2080">
        <v>43</v>
      </c>
      <c r="F2080" t="s">
        <v>3275</v>
      </c>
      <c r="G2080" t="s">
        <v>3281</v>
      </c>
      <c r="H2080" s="33">
        <v>42290</v>
      </c>
      <c r="I2080" s="1">
        <v>14523.72</v>
      </c>
    </row>
    <row r="2081" spans="1:9" x14ac:dyDescent="0.25">
      <c r="A2081" s="3">
        <v>100002587</v>
      </c>
      <c r="B2081" t="s">
        <v>3533</v>
      </c>
      <c r="C2081" t="s">
        <v>3305</v>
      </c>
      <c r="D2081" t="s">
        <v>3259</v>
      </c>
      <c r="E2081">
        <v>33</v>
      </c>
      <c r="F2081" t="s">
        <v>3275</v>
      </c>
      <c r="G2081" t="s">
        <v>3281</v>
      </c>
      <c r="H2081" s="33">
        <v>42290</v>
      </c>
      <c r="I2081" s="1">
        <v>9987.42</v>
      </c>
    </row>
    <row r="2082" spans="1:9" x14ac:dyDescent="0.25">
      <c r="A2082" s="3">
        <v>100002588</v>
      </c>
      <c r="B2082" t="s">
        <v>3579</v>
      </c>
      <c r="C2082" t="s">
        <v>3567</v>
      </c>
      <c r="D2082" t="s">
        <v>3266</v>
      </c>
      <c r="E2082">
        <v>39</v>
      </c>
      <c r="F2082" t="s">
        <v>3275</v>
      </c>
      <c r="G2082" t="s">
        <v>3281</v>
      </c>
      <c r="H2082" s="33">
        <v>42290</v>
      </c>
      <c r="I2082" s="1">
        <v>62902.54</v>
      </c>
    </row>
    <row r="2083" spans="1:9" x14ac:dyDescent="0.25">
      <c r="A2083" s="3">
        <v>100002589</v>
      </c>
      <c r="B2083" t="s">
        <v>3451</v>
      </c>
      <c r="C2083" t="s">
        <v>3528</v>
      </c>
      <c r="D2083" t="s">
        <v>3266</v>
      </c>
      <c r="E2083">
        <v>41</v>
      </c>
      <c r="F2083" t="s">
        <v>3275</v>
      </c>
      <c r="G2083" t="s">
        <v>3257</v>
      </c>
      <c r="H2083" s="33">
        <v>42290</v>
      </c>
      <c r="I2083" s="1">
        <v>45505.77</v>
      </c>
    </row>
    <row r="2084" spans="1:9" x14ac:dyDescent="0.25">
      <c r="A2084" s="3">
        <v>100002590</v>
      </c>
      <c r="B2084" t="s">
        <v>3534</v>
      </c>
      <c r="C2084" t="s">
        <v>3273</v>
      </c>
      <c r="D2084" t="s">
        <v>3259</v>
      </c>
      <c r="E2084">
        <v>35</v>
      </c>
      <c r="F2084" t="s">
        <v>3275</v>
      </c>
      <c r="G2084" t="s">
        <v>3281</v>
      </c>
      <c r="H2084" s="33">
        <v>42290</v>
      </c>
      <c r="I2084" s="1">
        <v>76480.41</v>
      </c>
    </row>
    <row r="2085" spans="1:9" x14ac:dyDescent="0.25">
      <c r="A2085" s="3">
        <v>100002591</v>
      </c>
      <c r="B2085" t="s">
        <v>3439</v>
      </c>
      <c r="C2085" t="s">
        <v>3410</v>
      </c>
      <c r="D2085" t="s">
        <v>3266</v>
      </c>
      <c r="E2085">
        <v>30</v>
      </c>
      <c r="F2085" t="s">
        <v>3275</v>
      </c>
      <c r="G2085" t="s">
        <v>3257</v>
      </c>
      <c r="H2085" s="33">
        <v>42290</v>
      </c>
      <c r="I2085" s="1">
        <v>27944.23</v>
      </c>
    </row>
    <row r="2086" spans="1:9" x14ac:dyDescent="0.25">
      <c r="A2086" s="3">
        <v>100002592</v>
      </c>
      <c r="B2086" t="s">
        <v>3576</v>
      </c>
      <c r="C2086" t="s">
        <v>3423</v>
      </c>
      <c r="D2086" t="s">
        <v>3266</v>
      </c>
      <c r="E2086">
        <v>34</v>
      </c>
      <c r="F2086" t="s">
        <v>3275</v>
      </c>
      <c r="G2086" t="s">
        <v>3281</v>
      </c>
      <c r="H2086" s="33">
        <v>42290</v>
      </c>
      <c r="I2086" s="1">
        <v>17928.419999999998</v>
      </c>
    </row>
    <row r="2087" spans="1:9" x14ac:dyDescent="0.25">
      <c r="A2087" s="3">
        <v>100002593</v>
      </c>
      <c r="B2087" t="s">
        <v>3348</v>
      </c>
      <c r="C2087" t="s">
        <v>3466</v>
      </c>
      <c r="D2087" t="s">
        <v>3266</v>
      </c>
      <c r="E2087">
        <v>35</v>
      </c>
      <c r="F2087" t="s">
        <v>3275</v>
      </c>
      <c r="G2087" t="s">
        <v>3281</v>
      </c>
      <c r="H2087" s="33">
        <v>42290</v>
      </c>
      <c r="I2087" s="1">
        <v>2120.44</v>
      </c>
    </row>
    <row r="2088" spans="1:9" x14ac:dyDescent="0.25">
      <c r="A2088" s="3">
        <v>100002594</v>
      </c>
      <c r="B2088" t="s">
        <v>3449</v>
      </c>
      <c r="C2088" t="s">
        <v>3565</v>
      </c>
      <c r="D2088" t="s">
        <v>3259</v>
      </c>
      <c r="E2088">
        <v>34</v>
      </c>
      <c r="F2088" t="s">
        <v>3275</v>
      </c>
      <c r="G2088" t="s">
        <v>3281</v>
      </c>
      <c r="H2088" s="33">
        <v>42290</v>
      </c>
      <c r="I2088" s="1">
        <v>17007.150000000001</v>
      </c>
    </row>
    <row r="2089" spans="1:9" x14ac:dyDescent="0.25">
      <c r="A2089" s="3">
        <v>100002596</v>
      </c>
      <c r="B2089" t="s">
        <v>3302</v>
      </c>
      <c r="C2089" t="s">
        <v>3263</v>
      </c>
      <c r="D2089" t="s">
        <v>3266</v>
      </c>
      <c r="E2089">
        <v>32</v>
      </c>
      <c r="F2089" t="s">
        <v>3275</v>
      </c>
      <c r="G2089" t="s">
        <v>3281</v>
      </c>
      <c r="H2089" s="33">
        <v>42290</v>
      </c>
      <c r="I2089" s="1">
        <v>27985.759999999998</v>
      </c>
    </row>
    <row r="2090" spans="1:9" x14ac:dyDescent="0.25">
      <c r="A2090" s="3">
        <v>100002606</v>
      </c>
      <c r="B2090" t="s">
        <v>3354</v>
      </c>
      <c r="C2090" t="s">
        <v>3294</v>
      </c>
      <c r="D2090" t="s">
        <v>3259</v>
      </c>
      <c r="E2090">
        <v>29</v>
      </c>
      <c r="F2090" t="s">
        <v>3275</v>
      </c>
      <c r="G2090" t="s">
        <v>3281</v>
      </c>
      <c r="H2090" s="33">
        <v>42291</v>
      </c>
      <c r="I2090" s="1">
        <v>36582.31</v>
      </c>
    </row>
    <row r="2091" spans="1:9" x14ac:dyDescent="0.25">
      <c r="A2091" s="3">
        <v>100002607</v>
      </c>
      <c r="B2091" t="s">
        <v>3378</v>
      </c>
      <c r="C2091" t="s">
        <v>3347</v>
      </c>
      <c r="D2091" t="s">
        <v>3266</v>
      </c>
      <c r="E2091">
        <v>25</v>
      </c>
      <c r="F2091" t="s">
        <v>3275</v>
      </c>
      <c r="G2091" t="s">
        <v>3281</v>
      </c>
      <c r="H2091" s="33">
        <v>42291</v>
      </c>
      <c r="I2091" s="1">
        <v>23571.9</v>
      </c>
    </row>
    <row r="2092" spans="1:9" x14ac:dyDescent="0.25">
      <c r="A2092" s="3">
        <v>100002608</v>
      </c>
      <c r="B2092" t="s">
        <v>3372</v>
      </c>
      <c r="C2092" t="s">
        <v>3558</v>
      </c>
      <c r="D2092" t="s">
        <v>3259</v>
      </c>
      <c r="E2092">
        <v>38</v>
      </c>
      <c r="F2092" t="s">
        <v>3275</v>
      </c>
      <c r="G2092" t="s">
        <v>3281</v>
      </c>
      <c r="H2092" s="33">
        <v>42291</v>
      </c>
      <c r="I2092" s="1">
        <v>90250.17</v>
      </c>
    </row>
    <row r="2093" spans="1:9" x14ac:dyDescent="0.25">
      <c r="A2093" s="3">
        <v>100002609</v>
      </c>
      <c r="B2093" t="s">
        <v>3408</v>
      </c>
      <c r="C2093" t="s">
        <v>3330</v>
      </c>
      <c r="D2093" t="s">
        <v>3266</v>
      </c>
      <c r="E2093">
        <v>40</v>
      </c>
      <c r="F2093" t="s">
        <v>3275</v>
      </c>
      <c r="G2093" t="s">
        <v>3265</v>
      </c>
      <c r="H2093" s="33">
        <v>42291</v>
      </c>
      <c r="I2093" s="1">
        <v>1795.2</v>
      </c>
    </row>
    <row r="2094" spans="1:9" x14ac:dyDescent="0.25">
      <c r="A2094" s="3">
        <v>100002610</v>
      </c>
      <c r="B2094" t="s">
        <v>3533</v>
      </c>
      <c r="C2094" t="s">
        <v>3548</v>
      </c>
      <c r="D2094" t="s">
        <v>3259</v>
      </c>
      <c r="E2094">
        <v>40</v>
      </c>
      <c r="F2094" t="s">
        <v>3275</v>
      </c>
      <c r="G2094" t="s">
        <v>3281</v>
      </c>
      <c r="H2094" s="33">
        <v>42291</v>
      </c>
      <c r="I2094" s="1">
        <v>38282.11</v>
      </c>
    </row>
    <row r="2095" spans="1:9" x14ac:dyDescent="0.25">
      <c r="A2095" s="3">
        <v>100002611</v>
      </c>
      <c r="B2095" t="s">
        <v>3382</v>
      </c>
      <c r="C2095" t="s">
        <v>3554</v>
      </c>
      <c r="D2095" t="s">
        <v>3259</v>
      </c>
      <c r="E2095">
        <v>38</v>
      </c>
      <c r="F2095" t="s">
        <v>3275</v>
      </c>
      <c r="G2095" t="s">
        <v>3257</v>
      </c>
      <c r="H2095" s="33">
        <v>42291</v>
      </c>
      <c r="I2095" s="1">
        <v>83131.72</v>
      </c>
    </row>
    <row r="2096" spans="1:9" x14ac:dyDescent="0.25">
      <c r="A2096" s="3">
        <v>100002612</v>
      </c>
      <c r="B2096" t="s">
        <v>3557</v>
      </c>
      <c r="C2096" t="s">
        <v>3286</v>
      </c>
      <c r="D2096" t="s">
        <v>3259</v>
      </c>
      <c r="E2096">
        <v>28</v>
      </c>
      <c r="F2096" t="s">
        <v>3275</v>
      </c>
      <c r="G2096" t="s">
        <v>3281</v>
      </c>
      <c r="H2096" s="33">
        <v>42291</v>
      </c>
      <c r="I2096" s="1">
        <v>12028.2</v>
      </c>
    </row>
    <row r="2097" spans="1:9" x14ac:dyDescent="0.25">
      <c r="A2097" s="3">
        <v>100002619</v>
      </c>
      <c r="B2097" t="s">
        <v>3280</v>
      </c>
      <c r="C2097" t="s">
        <v>3526</v>
      </c>
      <c r="D2097" t="s">
        <v>3266</v>
      </c>
      <c r="E2097">
        <v>35</v>
      </c>
      <c r="F2097" t="s">
        <v>3275</v>
      </c>
      <c r="G2097" t="s">
        <v>3265</v>
      </c>
      <c r="H2097" s="33">
        <v>42292</v>
      </c>
      <c r="I2097" s="1">
        <v>104867.33</v>
      </c>
    </row>
    <row r="2098" spans="1:9" x14ac:dyDescent="0.25">
      <c r="A2098" s="3">
        <v>100002620</v>
      </c>
      <c r="B2098" t="s">
        <v>3278</v>
      </c>
      <c r="C2098" t="s">
        <v>3525</v>
      </c>
      <c r="D2098" t="s">
        <v>3266</v>
      </c>
      <c r="E2098">
        <v>31</v>
      </c>
      <c r="F2098" t="s">
        <v>3275</v>
      </c>
      <c r="G2098" t="s">
        <v>3265</v>
      </c>
      <c r="H2098" s="33">
        <v>42292</v>
      </c>
      <c r="I2098" s="1">
        <v>81245.5</v>
      </c>
    </row>
    <row r="2099" spans="1:9" x14ac:dyDescent="0.25">
      <c r="A2099" s="3">
        <v>100002621</v>
      </c>
      <c r="B2099" t="s">
        <v>3416</v>
      </c>
      <c r="C2099" t="s">
        <v>3561</v>
      </c>
      <c r="D2099" t="s">
        <v>3259</v>
      </c>
      <c r="E2099">
        <v>43</v>
      </c>
      <c r="F2099" t="s">
        <v>3275</v>
      </c>
      <c r="G2099" t="s">
        <v>3257</v>
      </c>
      <c r="H2099" s="33">
        <v>42292</v>
      </c>
      <c r="I2099" s="1">
        <v>2965.82</v>
      </c>
    </row>
    <row r="2100" spans="1:9" x14ac:dyDescent="0.25">
      <c r="A2100" s="3">
        <v>100002622</v>
      </c>
      <c r="B2100" t="s">
        <v>3274</v>
      </c>
      <c r="C2100" t="s">
        <v>3567</v>
      </c>
      <c r="D2100" t="s">
        <v>3266</v>
      </c>
      <c r="E2100">
        <v>29</v>
      </c>
      <c r="F2100" t="s">
        <v>3275</v>
      </c>
      <c r="G2100" t="s">
        <v>3265</v>
      </c>
      <c r="H2100" s="33">
        <v>42292</v>
      </c>
      <c r="I2100" s="1">
        <v>68344.02</v>
      </c>
    </row>
    <row r="2101" spans="1:9" x14ac:dyDescent="0.25">
      <c r="A2101" s="3">
        <v>100002623</v>
      </c>
      <c r="B2101" t="s">
        <v>3406</v>
      </c>
      <c r="C2101" t="s">
        <v>3393</v>
      </c>
      <c r="D2101" t="s">
        <v>3266</v>
      </c>
      <c r="E2101">
        <v>45</v>
      </c>
      <c r="F2101" t="s">
        <v>3275</v>
      </c>
      <c r="G2101" t="s">
        <v>3281</v>
      </c>
      <c r="H2101" s="33">
        <v>42292</v>
      </c>
      <c r="I2101" s="1">
        <v>81370.16</v>
      </c>
    </row>
    <row r="2102" spans="1:9" x14ac:dyDescent="0.25">
      <c r="A2102" s="3">
        <v>100002624</v>
      </c>
      <c r="B2102" t="s">
        <v>3261</v>
      </c>
      <c r="C2102" t="s">
        <v>3487</v>
      </c>
      <c r="D2102" t="s">
        <v>3259</v>
      </c>
      <c r="E2102">
        <v>38</v>
      </c>
      <c r="F2102" t="s">
        <v>3275</v>
      </c>
      <c r="G2102" t="s">
        <v>3257</v>
      </c>
      <c r="H2102" s="33">
        <v>42292</v>
      </c>
      <c r="I2102" s="1">
        <v>6958.19</v>
      </c>
    </row>
    <row r="2103" spans="1:9" x14ac:dyDescent="0.25">
      <c r="A2103" s="3">
        <v>100002625</v>
      </c>
      <c r="B2103" t="s">
        <v>3353</v>
      </c>
      <c r="C2103" t="s">
        <v>3379</v>
      </c>
      <c r="D2103" t="s">
        <v>3259</v>
      </c>
      <c r="E2103">
        <v>33</v>
      </c>
      <c r="F2103" t="s">
        <v>3275</v>
      </c>
      <c r="G2103" t="s">
        <v>3281</v>
      </c>
      <c r="H2103" s="33">
        <v>42292</v>
      </c>
      <c r="I2103" s="1">
        <v>32247.97</v>
      </c>
    </row>
    <row r="2104" spans="1:9" x14ac:dyDescent="0.25">
      <c r="A2104" s="3">
        <v>100002626</v>
      </c>
      <c r="B2104" t="s">
        <v>3520</v>
      </c>
      <c r="C2104" t="s">
        <v>3385</v>
      </c>
      <c r="D2104" t="s">
        <v>3266</v>
      </c>
      <c r="E2104">
        <v>35</v>
      </c>
      <c r="F2104" t="s">
        <v>3275</v>
      </c>
      <c r="G2104" t="s">
        <v>3281</v>
      </c>
      <c r="H2104" s="33">
        <v>42292</v>
      </c>
      <c r="I2104" s="1">
        <v>10708.34</v>
      </c>
    </row>
    <row r="2105" spans="1:9" x14ac:dyDescent="0.25">
      <c r="A2105" s="3">
        <v>100002627</v>
      </c>
      <c r="B2105" t="s">
        <v>3283</v>
      </c>
      <c r="C2105" t="s">
        <v>3540</v>
      </c>
      <c r="D2105" t="s">
        <v>3259</v>
      </c>
      <c r="E2105">
        <v>47</v>
      </c>
      <c r="F2105" t="s">
        <v>3275</v>
      </c>
      <c r="G2105" t="s">
        <v>3281</v>
      </c>
      <c r="H2105" s="33">
        <v>42292</v>
      </c>
      <c r="I2105" s="1">
        <v>39124.620000000003</v>
      </c>
    </row>
    <row r="2106" spans="1:9" x14ac:dyDescent="0.25">
      <c r="A2106" s="3">
        <v>100002628</v>
      </c>
      <c r="B2106" t="s">
        <v>3476</v>
      </c>
      <c r="C2106" t="s">
        <v>3340</v>
      </c>
      <c r="D2106" t="s">
        <v>3266</v>
      </c>
      <c r="E2106">
        <v>46</v>
      </c>
      <c r="F2106" t="s">
        <v>3275</v>
      </c>
      <c r="G2106" t="s">
        <v>3281</v>
      </c>
      <c r="H2106" s="33">
        <v>42292</v>
      </c>
      <c r="I2106" s="1">
        <v>45737.65</v>
      </c>
    </row>
    <row r="2107" spans="1:9" x14ac:dyDescent="0.25">
      <c r="A2107" s="3">
        <v>100002640</v>
      </c>
      <c r="B2107" t="s">
        <v>3304</v>
      </c>
      <c r="C2107" t="s">
        <v>3511</v>
      </c>
      <c r="D2107" t="s">
        <v>3266</v>
      </c>
      <c r="E2107">
        <v>42</v>
      </c>
      <c r="F2107" t="s">
        <v>3275</v>
      </c>
      <c r="G2107" t="s">
        <v>3257</v>
      </c>
      <c r="H2107" s="33">
        <v>42293</v>
      </c>
      <c r="I2107" s="1">
        <v>46452.14</v>
      </c>
    </row>
    <row r="2108" spans="1:9" x14ac:dyDescent="0.25">
      <c r="A2108" s="3">
        <v>100002641</v>
      </c>
      <c r="B2108" t="s">
        <v>3374</v>
      </c>
      <c r="C2108" t="s">
        <v>3396</v>
      </c>
      <c r="D2108" t="s">
        <v>3266</v>
      </c>
      <c r="E2108">
        <v>40</v>
      </c>
      <c r="F2108" t="s">
        <v>3275</v>
      </c>
      <c r="G2108" t="s">
        <v>3281</v>
      </c>
      <c r="H2108" s="33">
        <v>42293</v>
      </c>
      <c r="I2108" s="1">
        <v>52735.66</v>
      </c>
    </row>
    <row r="2109" spans="1:9" x14ac:dyDescent="0.25">
      <c r="A2109" s="3">
        <v>100002642</v>
      </c>
      <c r="B2109" t="s">
        <v>3533</v>
      </c>
      <c r="C2109" t="s">
        <v>3347</v>
      </c>
      <c r="D2109" t="s">
        <v>3259</v>
      </c>
      <c r="E2109">
        <v>38</v>
      </c>
      <c r="F2109" t="s">
        <v>3275</v>
      </c>
      <c r="G2109" t="s">
        <v>3265</v>
      </c>
      <c r="H2109" s="33">
        <v>42293</v>
      </c>
      <c r="I2109" s="1">
        <v>40414.879999999997</v>
      </c>
    </row>
    <row r="2110" spans="1:9" x14ac:dyDescent="0.25">
      <c r="A2110" s="3">
        <v>100002643</v>
      </c>
      <c r="B2110" t="s">
        <v>3363</v>
      </c>
      <c r="C2110" t="s">
        <v>3442</v>
      </c>
      <c r="D2110" t="s">
        <v>3259</v>
      </c>
      <c r="E2110">
        <v>28</v>
      </c>
      <c r="F2110" t="s">
        <v>3275</v>
      </c>
      <c r="G2110" t="s">
        <v>3281</v>
      </c>
      <c r="H2110" s="33">
        <v>42293</v>
      </c>
      <c r="I2110" s="1">
        <v>47740.27</v>
      </c>
    </row>
    <row r="2111" spans="1:9" x14ac:dyDescent="0.25">
      <c r="A2111" s="3">
        <v>100002644</v>
      </c>
      <c r="B2111" t="s">
        <v>3374</v>
      </c>
      <c r="C2111" t="s">
        <v>3540</v>
      </c>
      <c r="D2111" t="s">
        <v>3266</v>
      </c>
      <c r="E2111">
        <v>36</v>
      </c>
      <c r="F2111" t="s">
        <v>3275</v>
      </c>
      <c r="G2111" t="s">
        <v>3281</v>
      </c>
      <c r="H2111" s="33">
        <v>42293</v>
      </c>
      <c r="I2111" s="1">
        <v>52050.39</v>
      </c>
    </row>
    <row r="2112" spans="1:9" x14ac:dyDescent="0.25">
      <c r="A2112" s="3">
        <v>100002645</v>
      </c>
      <c r="B2112" t="s">
        <v>3406</v>
      </c>
      <c r="C2112" t="s">
        <v>3555</v>
      </c>
      <c r="D2112" t="s">
        <v>3266</v>
      </c>
      <c r="E2112">
        <v>39</v>
      </c>
      <c r="F2112" t="s">
        <v>3275</v>
      </c>
      <c r="G2112" t="s">
        <v>3281</v>
      </c>
      <c r="H2112" s="33">
        <v>42293</v>
      </c>
      <c r="I2112" s="1">
        <v>73238.039999999994</v>
      </c>
    </row>
    <row r="2113" spans="1:9" x14ac:dyDescent="0.25">
      <c r="A2113" s="3">
        <v>100002646</v>
      </c>
      <c r="B2113" t="s">
        <v>3557</v>
      </c>
      <c r="C2113" t="s">
        <v>3346</v>
      </c>
      <c r="D2113" t="s">
        <v>3259</v>
      </c>
      <c r="E2113">
        <v>37</v>
      </c>
      <c r="F2113" t="s">
        <v>3275</v>
      </c>
      <c r="G2113" t="s">
        <v>3281</v>
      </c>
      <c r="H2113" s="33">
        <v>42293</v>
      </c>
      <c r="I2113" s="1">
        <v>10911.82</v>
      </c>
    </row>
    <row r="2114" spans="1:9" x14ac:dyDescent="0.25">
      <c r="A2114" s="3">
        <v>100002647</v>
      </c>
      <c r="B2114" t="s">
        <v>3380</v>
      </c>
      <c r="C2114" t="s">
        <v>3284</v>
      </c>
      <c r="D2114" t="s">
        <v>3259</v>
      </c>
      <c r="E2114">
        <v>39</v>
      </c>
      <c r="F2114" t="s">
        <v>3275</v>
      </c>
      <c r="G2114" t="s">
        <v>3281</v>
      </c>
      <c r="H2114" s="33">
        <v>42293</v>
      </c>
      <c r="I2114" s="1">
        <v>30238.1</v>
      </c>
    </row>
    <row r="2115" spans="1:9" x14ac:dyDescent="0.25">
      <c r="A2115" s="3">
        <v>100002656</v>
      </c>
      <c r="B2115" t="s">
        <v>3419</v>
      </c>
      <c r="C2115" t="s">
        <v>3411</v>
      </c>
      <c r="D2115" t="s">
        <v>3266</v>
      </c>
      <c r="E2115">
        <v>43</v>
      </c>
      <c r="F2115" t="s">
        <v>3275</v>
      </c>
      <c r="G2115" t="s">
        <v>3257</v>
      </c>
      <c r="H2115" s="33">
        <v>42294</v>
      </c>
      <c r="I2115" s="1">
        <v>50078.57</v>
      </c>
    </row>
    <row r="2116" spans="1:9" x14ac:dyDescent="0.25">
      <c r="A2116" s="3">
        <v>100002657</v>
      </c>
      <c r="B2116" t="s">
        <v>3341</v>
      </c>
      <c r="C2116" t="s">
        <v>3551</v>
      </c>
      <c r="D2116" t="s">
        <v>3259</v>
      </c>
      <c r="E2116">
        <v>31</v>
      </c>
      <c r="F2116" t="s">
        <v>3275</v>
      </c>
      <c r="G2116" t="s">
        <v>3281</v>
      </c>
      <c r="H2116" s="33">
        <v>42294</v>
      </c>
      <c r="I2116" s="1">
        <v>24779.98</v>
      </c>
    </row>
    <row r="2117" spans="1:9" x14ac:dyDescent="0.25">
      <c r="A2117" s="3">
        <v>100002658</v>
      </c>
      <c r="B2117" t="s">
        <v>3378</v>
      </c>
      <c r="C2117" t="s">
        <v>3307</v>
      </c>
      <c r="D2117" t="s">
        <v>3266</v>
      </c>
      <c r="E2117">
        <v>37</v>
      </c>
      <c r="F2117" t="s">
        <v>3275</v>
      </c>
      <c r="G2117" t="s">
        <v>3281</v>
      </c>
      <c r="H2117" s="33">
        <v>42294</v>
      </c>
      <c r="I2117" s="1">
        <v>31117.71</v>
      </c>
    </row>
    <row r="2118" spans="1:9" x14ac:dyDescent="0.25">
      <c r="A2118" s="3">
        <v>100002659</v>
      </c>
      <c r="B2118" t="s">
        <v>3476</v>
      </c>
      <c r="C2118" t="s">
        <v>3483</v>
      </c>
      <c r="D2118" t="s">
        <v>3266</v>
      </c>
      <c r="E2118">
        <v>45</v>
      </c>
      <c r="F2118" t="s">
        <v>3275</v>
      </c>
      <c r="G2118" t="s">
        <v>3281</v>
      </c>
      <c r="H2118" s="33">
        <v>42294</v>
      </c>
      <c r="I2118" s="1">
        <v>101994.01</v>
      </c>
    </row>
    <row r="2119" spans="1:9" x14ac:dyDescent="0.25">
      <c r="A2119" s="3">
        <v>100002660</v>
      </c>
      <c r="B2119" t="s">
        <v>3378</v>
      </c>
      <c r="C2119" t="s">
        <v>3481</v>
      </c>
      <c r="D2119" t="s">
        <v>3266</v>
      </c>
      <c r="E2119">
        <v>42</v>
      </c>
      <c r="F2119" t="s">
        <v>3275</v>
      </c>
      <c r="G2119" t="s">
        <v>3265</v>
      </c>
      <c r="H2119" s="33">
        <v>42294</v>
      </c>
      <c r="I2119" s="1">
        <v>4959.12</v>
      </c>
    </row>
    <row r="2120" spans="1:9" x14ac:dyDescent="0.25">
      <c r="A2120" s="3">
        <v>100002661</v>
      </c>
      <c r="B2120" t="s">
        <v>3413</v>
      </c>
      <c r="C2120" t="s">
        <v>3396</v>
      </c>
      <c r="D2120" t="s">
        <v>3266</v>
      </c>
      <c r="E2120">
        <v>30</v>
      </c>
      <c r="F2120" t="s">
        <v>3275</v>
      </c>
      <c r="G2120" t="s">
        <v>3281</v>
      </c>
      <c r="H2120" s="33">
        <v>42294</v>
      </c>
      <c r="I2120" s="1">
        <v>25489.52</v>
      </c>
    </row>
    <row r="2121" spans="1:9" x14ac:dyDescent="0.25">
      <c r="A2121" s="3">
        <v>100002662</v>
      </c>
      <c r="B2121" t="s">
        <v>3366</v>
      </c>
      <c r="C2121" t="s">
        <v>3472</v>
      </c>
      <c r="D2121" t="s">
        <v>3259</v>
      </c>
      <c r="E2121">
        <v>25</v>
      </c>
      <c r="F2121" t="s">
        <v>3275</v>
      </c>
      <c r="G2121" t="s">
        <v>3265</v>
      </c>
      <c r="H2121" s="33">
        <v>42294</v>
      </c>
      <c r="I2121" s="1">
        <v>73869.259999999995</v>
      </c>
    </row>
    <row r="2122" spans="1:9" x14ac:dyDescent="0.25">
      <c r="A2122" s="3">
        <v>100002663</v>
      </c>
      <c r="B2122" t="s">
        <v>3559</v>
      </c>
      <c r="C2122" t="s">
        <v>3403</v>
      </c>
      <c r="D2122" t="s">
        <v>3259</v>
      </c>
      <c r="E2122">
        <v>46</v>
      </c>
      <c r="F2122" t="s">
        <v>3275</v>
      </c>
      <c r="G2122" t="s">
        <v>3281</v>
      </c>
      <c r="H2122" s="33">
        <v>42294</v>
      </c>
      <c r="I2122" s="1">
        <v>94033.87</v>
      </c>
    </row>
    <row r="2123" spans="1:9" x14ac:dyDescent="0.25">
      <c r="A2123" s="3">
        <v>100002671</v>
      </c>
      <c r="B2123" t="s">
        <v>3453</v>
      </c>
      <c r="C2123" t="s">
        <v>3535</v>
      </c>
      <c r="D2123" t="s">
        <v>3266</v>
      </c>
      <c r="E2123">
        <v>38</v>
      </c>
      <c r="F2123" t="s">
        <v>3275</v>
      </c>
      <c r="G2123" t="s">
        <v>3257</v>
      </c>
      <c r="H2123" s="33">
        <v>42295</v>
      </c>
      <c r="I2123" s="1">
        <v>31728.14</v>
      </c>
    </row>
    <row r="2124" spans="1:9" x14ac:dyDescent="0.25">
      <c r="A2124" s="3">
        <v>100002672</v>
      </c>
      <c r="B2124" t="s">
        <v>3575</v>
      </c>
      <c r="C2124" t="s">
        <v>3402</v>
      </c>
      <c r="D2124" t="s">
        <v>3259</v>
      </c>
      <c r="E2124">
        <v>35</v>
      </c>
      <c r="F2124" t="s">
        <v>3275</v>
      </c>
      <c r="G2124" t="s">
        <v>3281</v>
      </c>
      <c r="H2124" s="33">
        <v>42295</v>
      </c>
      <c r="I2124" s="1">
        <v>8257.6200000000008</v>
      </c>
    </row>
    <row r="2125" spans="1:9" x14ac:dyDescent="0.25">
      <c r="A2125" s="3">
        <v>100002673</v>
      </c>
      <c r="B2125" t="s">
        <v>3530</v>
      </c>
      <c r="C2125" t="s">
        <v>3376</v>
      </c>
      <c r="D2125" t="s">
        <v>3259</v>
      </c>
      <c r="E2125">
        <v>50</v>
      </c>
      <c r="F2125" t="s">
        <v>3275</v>
      </c>
      <c r="G2125" t="s">
        <v>3281</v>
      </c>
      <c r="H2125" s="33">
        <v>42295</v>
      </c>
      <c r="I2125" s="1">
        <v>56402.62</v>
      </c>
    </row>
    <row r="2126" spans="1:9" x14ac:dyDescent="0.25">
      <c r="A2126" s="3">
        <v>100002674</v>
      </c>
      <c r="B2126" t="s">
        <v>3300</v>
      </c>
      <c r="C2126" t="s">
        <v>3498</v>
      </c>
      <c r="D2126" t="s">
        <v>3259</v>
      </c>
      <c r="E2126">
        <v>40</v>
      </c>
      <c r="F2126" t="s">
        <v>3275</v>
      </c>
      <c r="G2126" t="s">
        <v>3281</v>
      </c>
      <c r="H2126" s="33">
        <v>42295</v>
      </c>
      <c r="I2126" s="1">
        <v>2559.52</v>
      </c>
    </row>
    <row r="2127" spans="1:9" x14ac:dyDescent="0.25">
      <c r="A2127" s="3">
        <v>100002675</v>
      </c>
      <c r="B2127" t="s">
        <v>3287</v>
      </c>
      <c r="C2127" t="s">
        <v>3375</v>
      </c>
      <c r="D2127" t="s">
        <v>3259</v>
      </c>
      <c r="E2127">
        <v>47</v>
      </c>
      <c r="F2127" t="s">
        <v>3275</v>
      </c>
      <c r="G2127" t="s">
        <v>3265</v>
      </c>
      <c r="H2127" s="33">
        <v>42295</v>
      </c>
      <c r="I2127" s="1">
        <v>19916.05</v>
      </c>
    </row>
    <row r="2128" spans="1:9" x14ac:dyDescent="0.25">
      <c r="A2128" s="3">
        <v>100002676</v>
      </c>
      <c r="B2128" t="s">
        <v>3445</v>
      </c>
      <c r="C2128" t="s">
        <v>3498</v>
      </c>
      <c r="D2128" t="s">
        <v>3259</v>
      </c>
      <c r="E2128">
        <v>29</v>
      </c>
      <c r="F2128" t="s">
        <v>3275</v>
      </c>
      <c r="G2128" t="s">
        <v>3281</v>
      </c>
      <c r="H2128" s="33">
        <v>42295</v>
      </c>
      <c r="I2128" s="1">
        <v>21908.77</v>
      </c>
    </row>
    <row r="2129" spans="1:9" x14ac:dyDescent="0.25">
      <c r="A2129" s="3">
        <v>100002677</v>
      </c>
      <c r="B2129" t="s">
        <v>3521</v>
      </c>
      <c r="C2129" t="s">
        <v>3301</v>
      </c>
      <c r="D2129" t="s">
        <v>3266</v>
      </c>
      <c r="E2129">
        <v>38</v>
      </c>
      <c r="F2129" t="s">
        <v>3275</v>
      </c>
      <c r="G2129" t="s">
        <v>3281</v>
      </c>
      <c r="H2129" s="33">
        <v>42295</v>
      </c>
      <c r="I2129" s="1">
        <v>39171.72</v>
      </c>
    </row>
    <row r="2130" spans="1:9" x14ac:dyDescent="0.25">
      <c r="A2130" s="3">
        <v>100002678</v>
      </c>
      <c r="B2130" t="s">
        <v>3434</v>
      </c>
      <c r="C2130" t="s">
        <v>3440</v>
      </c>
      <c r="D2130" t="s">
        <v>3266</v>
      </c>
      <c r="E2130">
        <v>35</v>
      </c>
      <c r="F2130" t="s">
        <v>3275</v>
      </c>
      <c r="G2130" t="s">
        <v>3281</v>
      </c>
      <c r="H2130" s="33">
        <v>42295</v>
      </c>
      <c r="I2130" s="1">
        <v>11634.97</v>
      </c>
    </row>
    <row r="2131" spans="1:9" x14ac:dyDescent="0.25">
      <c r="A2131" s="3">
        <v>100002679</v>
      </c>
      <c r="B2131" t="s">
        <v>3476</v>
      </c>
      <c r="C2131" t="s">
        <v>3498</v>
      </c>
      <c r="D2131" t="s">
        <v>3266</v>
      </c>
      <c r="E2131">
        <v>46</v>
      </c>
      <c r="F2131" t="s">
        <v>3275</v>
      </c>
      <c r="G2131" t="s">
        <v>3257</v>
      </c>
      <c r="H2131" s="33">
        <v>42295</v>
      </c>
      <c r="I2131" s="1">
        <v>9564.07</v>
      </c>
    </row>
    <row r="2132" spans="1:9" x14ac:dyDescent="0.25">
      <c r="A2132" s="3">
        <v>100002680</v>
      </c>
      <c r="B2132" t="s">
        <v>3378</v>
      </c>
      <c r="C2132" t="s">
        <v>3328</v>
      </c>
      <c r="D2132" t="s">
        <v>3266</v>
      </c>
      <c r="E2132">
        <v>27</v>
      </c>
      <c r="F2132" t="s">
        <v>3275</v>
      </c>
      <c r="G2132" t="s">
        <v>3281</v>
      </c>
      <c r="H2132" s="33">
        <v>42295</v>
      </c>
      <c r="I2132" s="1">
        <v>23183.41</v>
      </c>
    </row>
    <row r="2133" spans="1:9" x14ac:dyDescent="0.25">
      <c r="A2133" s="3">
        <v>100002681</v>
      </c>
      <c r="B2133" t="s">
        <v>3523</v>
      </c>
      <c r="C2133" t="s">
        <v>3321</v>
      </c>
      <c r="D2133" t="s">
        <v>3259</v>
      </c>
      <c r="E2133">
        <v>34</v>
      </c>
      <c r="F2133" t="s">
        <v>3275</v>
      </c>
      <c r="G2133" t="s">
        <v>3281</v>
      </c>
      <c r="H2133" s="33">
        <v>42295</v>
      </c>
      <c r="I2133" s="1">
        <v>24433.040000000001</v>
      </c>
    </row>
    <row r="2134" spans="1:9" x14ac:dyDescent="0.25">
      <c r="A2134" s="3">
        <v>100002682</v>
      </c>
      <c r="B2134" t="s">
        <v>3547</v>
      </c>
      <c r="C2134" t="s">
        <v>3299</v>
      </c>
      <c r="D2134" t="s">
        <v>3266</v>
      </c>
      <c r="E2134">
        <v>25</v>
      </c>
      <c r="F2134" t="s">
        <v>3275</v>
      </c>
      <c r="G2134" t="s">
        <v>3281</v>
      </c>
      <c r="H2134" s="33">
        <v>42295</v>
      </c>
      <c r="I2134" s="1">
        <v>13710.31</v>
      </c>
    </row>
    <row r="2135" spans="1:9" x14ac:dyDescent="0.25">
      <c r="A2135" s="3">
        <v>100002683</v>
      </c>
      <c r="B2135" t="s">
        <v>3363</v>
      </c>
      <c r="C2135" t="s">
        <v>3296</v>
      </c>
      <c r="D2135" t="s">
        <v>3259</v>
      </c>
      <c r="E2135">
        <v>36</v>
      </c>
      <c r="F2135" t="s">
        <v>3275</v>
      </c>
      <c r="G2135" t="s">
        <v>3281</v>
      </c>
      <c r="H2135" s="33">
        <v>42295</v>
      </c>
      <c r="I2135" s="1">
        <v>61333.01</v>
      </c>
    </row>
    <row r="2136" spans="1:9" x14ac:dyDescent="0.25">
      <c r="A2136" s="3">
        <v>100002684</v>
      </c>
      <c r="B2136" t="s">
        <v>3453</v>
      </c>
      <c r="C2136" t="s">
        <v>3276</v>
      </c>
      <c r="D2136" t="s">
        <v>3266</v>
      </c>
      <c r="E2136">
        <v>46</v>
      </c>
      <c r="F2136" t="s">
        <v>3275</v>
      </c>
      <c r="G2136" t="s">
        <v>3265</v>
      </c>
      <c r="H2136" s="33">
        <v>42295</v>
      </c>
      <c r="I2136" s="1">
        <v>49374.99</v>
      </c>
    </row>
    <row r="2137" spans="1:9" x14ac:dyDescent="0.25">
      <c r="A2137" s="3">
        <v>100002692</v>
      </c>
      <c r="B2137" t="s">
        <v>3521</v>
      </c>
      <c r="C2137" t="s">
        <v>3429</v>
      </c>
      <c r="D2137" t="s">
        <v>3266</v>
      </c>
      <c r="E2137">
        <v>39</v>
      </c>
      <c r="F2137" t="s">
        <v>3275</v>
      </c>
      <c r="G2137" t="s">
        <v>3265</v>
      </c>
      <c r="H2137" s="33">
        <v>42296</v>
      </c>
      <c r="I2137" s="1">
        <v>34441.919999999998</v>
      </c>
    </row>
    <row r="2138" spans="1:9" x14ac:dyDescent="0.25">
      <c r="A2138" s="3">
        <v>100002693</v>
      </c>
      <c r="B2138" t="s">
        <v>3366</v>
      </c>
      <c r="C2138" t="s">
        <v>3286</v>
      </c>
      <c r="D2138" t="s">
        <v>3259</v>
      </c>
      <c r="E2138">
        <v>35</v>
      </c>
      <c r="F2138" t="s">
        <v>3275</v>
      </c>
      <c r="G2138" t="s">
        <v>3281</v>
      </c>
      <c r="H2138" s="33">
        <v>42296</v>
      </c>
      <c r="I2138" s="1">
        <v>49048.13</v>
      </c>
    </row>
    <row r="2139" spans="1:9" x14ac:dyDescent="0.25">
      <c r="A2139" s="3">
        <v>100002694</v>
      </c>
      <c r="B2139" t="s">
        <v>3331</v>
      </c>
      <c r="C2139" t="s">
        <v>3513</v>
      </c>
      <c r="D2139" t="s">
        <v>3259</v>
      </c>
      <c r="E2139">
        <v>34</v>
      </c>
      <c r="F2139" t="s">
        <v>3275</v>
      </c>
      <c r="G2139" t="s">
        <v>3281</v>
      </c>
      <c r="H2139" s="33">
        <v>42296</v>
      </c>
      <c r="I2139" s="1">
        <v>16194.49</v>
      </c>
    </row>
    <row r="2140" spans="1:9" x14ac:dyDescent="0.25">
      <c r="A2140" s="3">
        <v>100002700</v>
      </c>
      <c r="B2140" t="s">
        <v>3344</v>
      </c>
      <c r="C2140" t="s">
        <v>3512</v>
      </c>
      <c r="D2140" t="s">
        <v>3266</v>
      </c>
      <c r="E2140">
        <v>35</v>
      </c>
      <c r="F2140" t="s">
        <v>3275</v>
      </c>
      <c r="G2140" t="s">
        <v>3281</v>
      </c>
      <c r="H2140" s="33">
        <v>42297</v>
      </c>
      <c r="I2140" s="1">
        <v>10247.99</v>
      </c>
    </row>
    <row r="2141" spans="1:9" x14ac:dyDescent="0.25">
      <c r="A2141" s="3">
        <v>100002702</v>
      </c>
      <c r="B2141" t="s">
        <v>3368</v>
      </c>
      <c r="C2141" t="s">
        <v>3305</v>
      </c>
      <c r="D2141" t="s">
        <v>3259</v>
      </c>
      <c r="E2141">
        <v>34</v>
      </c>
      <c r="F2141" t="s">
        <v>3275</v>
      </c>
      <c r="G2141" t="s">
        <v>3281</v>
      </c>
      <c r="H2141" s="33">
        <v>42297</v>
      </c>
      <c r="I2141" s="1">
        <v>20922.689999999999</v>
      </c>
    </row>
    <row r="2142" spans="1:9" x14ac:dyDescent="0.25">
      <c r="A2142" s="3">
        <v>100002703</v>
      </c>
      <c r="B2142" t="s">
        <v>3324</v>
      </c>
      <c r="C2142" t="s">
        <v>3325</v>
      </c>
      <c r="D2142" t="s">
        <v>3266</v>
      </c>
      <c r="E2142">
        <v>38</v>
      </c>
      <c r="F2142" t="s">
        <v>3275</v>
      </c>
      <c r="G2142" t="s">
        <v>3281</v>
      </c>
      <c r="H2142" s="33">
        <v>42297</v>
      </c>
      <c r="I2142" s="1">
        <v>22690.73</v>
      </c>
    </row>
    <row r="2143" spans="1:9" x14ac:dyDescent="0.25">
      <c r="A2143" s="3">
        <v>100002704</v>
      </c>
      <c r="B2143" t="s">
        <v>3510</v>
      </c>
      <c r="C2143" t="s">
        <v>3509</v>
      </c>
      <c r="D2143" t="s">
        <v>3259</v>
      </c>
      <c r="E2143">
        <v>45</v>
      </c>
      <c r="F2143" t="s">
        <v>3275</v>
      </c>
      <c r="G2143" t="s">
        <v>3257</v>
      </c>
      <c r="H2143" s="33">
        <v>42297</v>
      </c>
      <c r="I2143" s="1">
        <v>48234.65</v>
      </c>
    </row>
    <row r="2144" spans="1:9" x14ac:dyDescent="0.25">
      <c r="A2144" s="3">
        <v>100002705</v>
      </c>
      <c r="B2144" t="s">
        <v>3541</v>
      </c>
      <c r="C2144" t="s">
        <v>3263</v>
      </c>
      <c r="D2144" t="s">
        <v>3266</v>
      </c>
      <c r="E2144">
        <v>34</v>
      </c>
      <c r="F2144" t="s">
        <v>3275</v>
      </c>
      <c r="G2144" t="s">
        <v>3257</v>
      </c>
      <c r="H2144" s="33">
        <v>42297</v>
      </c>
      <c r="I2144" s="1">
        <v>75592.09</v>
      </c>
    </row>
    <row r="2145" spans="1:9" x14ac:dyDescent="0.25">
      <c r="A2145" s="3">
        <v>100002707</v>
      </c>
      <c r="B2145" t="s">
        <v>3302</v>
      </c>
      <c r="C2145" t="s">
        <v>3554</v>
      </c>
      <c r="D2145" t="s">
        <v>3266</v>
      </c>
      <c r="E2145">
        <v>49</v>
      </c>
      <c r="F2145" t="s">
        <v>3275</v>
      </c>
      <c r="G2145" t="s">
        <v>3265</v>
      </c>
      <c r="H2145" s="33">
        <v>42297</v>
      </c>
      <c r="I2145" s="1">
        <v>41652.839999999997</v>
      </c>
    </row>
    <row r="2146" spans="1:9" x14ac:dyDescent="0.25">
      <c r="A2146" s="3">
        <v>100002708</v>
      </c>
      <c r="B2146" t="s">
        <v>3518</v>
      </c>
      <c r="C2146" t="s">
        <v>3477</v>
      </c>
      <c r="D2146" t="s">
        <v>3266</v>
      </c>
      <c r="E2146">
        <v>32</v>
      </c>
      <c r="F2146" t="s">
        <v>3275</v>
      </c>
      <c r="G2146" t="s">
        <v>3281</v>
      </c>
      <c r="H2146" s="33">
        <v>42297</v>
      </c>
      <c r="I2146" s="1">
        <v>6968.37</v>
      </c>
    </row>
    <row r="2147" spans="1:9" x14ac:dyDescent="0.25">
      <c r="A2147" s="3">
        <v>100002718</v>
      </c>
      <c r="B2147" t="s">
        <v>3283</v>
      </c>
      <c r="C2147" t="s">
        <v>3485</v>
      </c>
      <c r="D2147" t="s">
        <v>3259</v>
      </c>
      <c r="E2147">
        <v>28</v>
      </c>
      <c r="F2147" t="s">
        <v>3275</v>
      </c>
      <c r="G2147" t="s">
        <v>3281</v>
      </c>
      <c r="H2147" s="33">
        <v>42298</v>
      </c>
      <c r="I2147" s="1">
        <v>62077.51</v>
      </c>
    </row>
    <row r="2148" spans="1:9" x14ac:dyDescent="0.25">
      <c r="A2148" s="3">
        <v>100002719</v>
      </c>
      <c r="B2148" t="s">
        <v>3549</v>
      </c>
      <c r="C2148" t="s">
        <v>3349</v>
      </c>
      <c r="D2148" t="s">
        <v>3259</v>
      </c>
      <c r="E2148">
        <v>45</v>
      </c>
      <c r="F2148" t="s">
        <v>3275</v>
      </c>
      <c r="G2148" t="s">
        <v>3265</v>
      </c>
      <c r="H2148" s="33">
        <v>42298</v>
      </c>
      <c r="I2148" s="1">
        <v>41348.080000000002</v>
      </c>
    </row>
    <row r="2149" spans="1:9" x14ac:dyDescent="0.25">
      <c r="A2149" s="3">
        <v>100002720</v>
      </c>
      <c r="B2149" t="s">
        <v>3412</v>
      </c>
      <c r="C2149" t="s">
        <v>3369</v>
      </c>
      <c r="D2149" t="s">
        <v>3259</v>
      </c>
      <c r="E2149">
        <v>38</v>
      </c>
      <c r="F2149" t="s">
        <v>3275</v>
      </c>
      <c r="G2149" t="s">
        <v>3257</v>
      </c>
      <c r="H2149" s="33">
        <v>42298</v>
      </c>
      <c r="I2149" s="1">
        <v>12881.77</v>
      </c>
    </row>
    <row r="2150" spans="1:9" x14ac:dyDescent="0.25">
      <c r="A2150" s="3">
        <v>100002721</v>
      </c>
      <c r="B2150" t="s">
        <v>3448</v>
      </c>
      <c r="C2150" t="s">
        <v>3362</v>
      </c>
      <c r="D2150" t="s">
        <v>3266</v>
      </c>
      <c r="E2150">
        <v>33</v>
      </c>
      <c r="F2150" t="s">
        <v>3275</v>
      </c>
      <c r="G2150" t="s">
        <v>3281</v>
      </c>
      <c r="H2150" s="33">
        <v>42298</v>
      </c>
      <c r="I2150" s="1">
        <v>76455.17</v>
      </c>
    </row>
    <row r="2151" spans="1:9" x14ac:dyDescent="0.25">
      <c r="A2151" s="3">
        <v>100002722</v>
      </c>
      <c r="B2151" t="s">
        <v>3409</v>
      </c>
      <c r="C2151" t="s">
        <v>3288</v>
      </c>
      <c r="D2151" t="s">
        <v>3266</v>
      </c>
      <c r="E2151">
        <v>46</v>
      </c>
      <c r="F2151" t="s">
        <v>3275</v>
      </c>
      <c r="G2151" t="s">
        <v>3265</v>
      </c>
      <c r="H2151" s="33">
        <v>42298</v>
      </c>
      <c r="I2151" s="1">
        <v>50959.4</v>
      </c>
    </row>
    <row r="2152" spans="1:9" x14ac:dyDescent="0.25">
      <c r="A2152" s="3">
        <v>100002723</v>
      </c>
      <c r="B2152" t="s">
        <v>3341</v>
      </c>
      <c r="C2152" t="s">
        <v>3550</v>
      </c>
      <c r="D2152" t="s">
        <v>3259</v>
      </c>
      <c r="E2152">
        <v>33</v>
      </c>
      <c r="F2152" t="s">
        <v>3275</v>
      </c>
      <c r="G2152" t="s">
        <v>3265</v>
      </c>
      <c r="H2152" s="33">
        <v>42298</v>
      </c>
      <c r="I2152" s="1">
        <v>68310.37</v>
      </c>
    </row>
    <row r="2153" spans="1:9" x14ac:dyDescent="0.25">
      <c r="A2153" s="3">
        <v>100002724</v>
      </c>
      <c r="B2153" t="s">
        <v>3335</v>
      </c>
      <c r="C2153" t="s">
        <v>3502</v>
      </c>
      <c r="D2153" t="s">
        <v>3266</v>
      </c>
      <c r="E2153">
        <v>33</v>
      </c>
      <c r="F2153" t="s">
        <v>3275</v>
      </c>
      <c r="G2153" t="s">
        <v>3281</v>
      </c>
      <c r="H2153" s="33">
        <v>42298</v>
      </c>
      <c r="I2153" s="1">
        <v>37520.39</v>
      </c>
    </row>
    <row r="2154" spans="1:9" x14ac:dyDescent="0.25">
      <c r="A2154" s="3">
        <v>100002731</v>
      </c>
      <c r="B2154" t="s">
        <v>3520</v>
      </c>
      <c r="C2154" t="s">
        <v>3307</v>
      </c>
      <c r="D2154" t="s">
        <v>3266</v>
      </c>
      <c r="E2154">
        <v>36</v>
      </c>
      <c r="F2154" t="s">
        <v>3275</v>
      </c>
      <c r="G2154" t="s">
        <v>3265</v>
      </c>
      <c r="H2154" s="33">
        <v>42299</v>
      </c>
      <c r="I2154" s="1">
        <v>39639.300000000003</v>
      </c>
    </row>
    <row r="2155" spans="1:9" x14ac:dyDescent="0.25">
      <c r="A2155" s="3">
        <v>100002732</v>
      </c>
      <c r="B2155" t="s">
        <v>3323</v>
      </c>
      <c r="C2155" t="s">
        <v>3407</v>
      </c>
      <c r="D2155" t="s">
        <v>3259</v>
      </c>
      <c r="E2155">
        <v>32</v>
      </c>
      <c r="F2155" t="s">
        <v>3275</v>
      </c>
      <c r="G2155" t="s">
        <v>3281</v>
      </c>
      <c r="H2155" s="33">
        <v>42299</v>
      </c>
      <c r="I2155" s="1">
        <v>49778.16</v>
      </c>
    </row>
    <row r="2156" spans="1:9" x14ac:dyDescent="0.25">
      <c r="A2156" s="3">
        <v>100002734</v>
      </c>
      <c r="B2156" t="s">
        <v>3482</v>
      </c>
      <c r="C2156" t="s">
        <v>3260</v>
      </c>
      <c r="D2156" t="s">
        <v>3266</v>
      </c>
      <c r="E2156">
        <v>40</v>
      </c>
      <c r="F2156" t="s">
        <v>3275</v>
      </c>
      <c r="G2156" t="s">
        <v>3281</v>
      </c>
      <c r="H2156" s="33">
        <v>42299</v>
      </c>
      <c r="I2156" s="1">
        <v>7551.16</v>
      </c>
    </row>
    <row r="2157" spans="1:9" x14ac:dyDescent="0.25">
      <c r="A2157" s="3">
        <v>100002735</v>
      </c>
      <c r="B2157" t="s">
        <v>3335</v>
      </c>
      <c r="C2157" t="s">
        <v>3346</v>
      </c>
      <c r="D2157" t="s">
        <v>3266</v>
      </c>
      <c r="E2157">
        <v>27</v>
      </c>
      <c r="F2157" t="s">
        <v>3275</v>
      </c>
      <c r="G2157" t="s">
        <v>3257</v>
      </c>
      <c r="H2157" s="33">
        <v>42299</v>
      </c>
      <c r="I2157" s="1">
        <v>134.94</v>
      </c>
    </row>
    <row r="2158" spans="1:9" x14ac:dyDescent="0.25">
      <c r="A2158" s="3">
        <v>100002736</v>
      </c>
      <c r="B2158" t="s">
        <v>3516</v>
      </c>
      <c r="C2158" t="s">
        <v>3284</v>
      </c>
      <c r="D2158" t="s">
        <v>3259</v>
      </c>
      <c r="E2158">
        <v>34</v>
      </c>
      <c r="F2158" t="s">
        <v>3275</v>
      </c>
      <c r="G2158" t="s">
        <v>3281</v>
      </c>
      <c r="H2158" s="33">
        <v>42299</v>
      </c>
      <c r="I2158" s="1">
        <v>70803.13</v>
      </c>
    </row>
    <row r="2159" spans="1:9" x14ac:dyDescent="0.25">
      <c r="A2159" s="3">
        <v>100002737</v>
      </c>
      <c r="B2159" t="s">
        <v>3534</v>
      </c>
      <c r="C2159" t="s">
        <v>3477</v>
      </c>
      <c r="D2159" t="s">
        <v>3259</v>
      </c>
      <c r="E2159">
        <v>35</v>
      </c>
      <c r="F2159" t="s">
        <v>3275</v>
      </c>
      <c r="G2159" t="s">
        <v>3281</v>
      </c>
      <c r="H2159" s="33">
        <v>42299</v>
      </c>
      <c r="I2159" s="1">
        <v>26058.080000000002</v>
      </c>
    </row>
    <row r="2160" spans="1:9" x14ac:dyDescent="0.25">
      <c r="A2160" s="3">
        <v>100002738</v>
      </c>
      <c r="B2160" t="s">
        <v>3264</v>
      </c>
      <c r="C2160" t="s">
        <v>3472</v>
      </c>
      <c r="D2160" t="s">
        <v>3259</v>
      </c>
      <c r="E2160">
        <v>32</v>
      </c>
      <c r="F2160" t="s">
        <v>3275</v>
      </c>
      <c r="G2160" t="s">
        <v>3281</v>
      </c>
      <c r="H2160" s="33">
        <v>42299</v>
      </c>
      <c r="I2160" s="1">
        <v>5519.53</v>
      </c>
    </row>
    <row r="2161" spans="1:9" x14ac:dyDescent="0.25">
      <c r="A2161" s="3">
        <v>100002739</v>
      </c>
      <c r="B2161" t="s">
        <v>3459</v>
      </c>
      <c r="C2161" t="s">
        <v>3267</v>
      </c>
      <c r="D2161" t="s">
        <v>3259</v>
      </c>
      <c r="E2161">
        <v>40</v>
      </c>
      <c r="F2161" t="s">
        <v>3275</v>
      </c>
      <c r="G2161" t="s">
        <v>3281</v>
      </c>
      <c r="H2161" s="33">
        <v>42299</v>
      </c>
      <c r="I2161" s="1">
        <v>34694.959999999999</v>
      </c>
    </row>
    <row r="2162" spans="1:9" x14ac:dyDescent="0.25">
      <c r="A2162" s="3">
        <v>100002740</v>
      </c>
      <c r="B2162" t="s">
        <v>3399</v>
      </c>
      <c r="C2162" t="s">
        <v>3405</v>
      </c>
      <c r="D2162" t="s">
        <v>3259</v>
      </c>
      <c r="E2162">
        <v>30</v>
      </c>
      <c r="F2162" t="s">
        <v>3275</v>
      </c>
      <c r="G2162" t="s">
        <v>3281</v>
      </c>
      <c r="H2162" s="33">
        <v>42299</v>
      </c>
      <c r="I2162" s="1">
        <v>30189.87</v>
      </c>
    </row>
    <row r="2163" spans="1:9" x14ac:dyDescent="0.25">
      <c r="A2163" s="3">
        <v>100002741</v>
      </c>
      <c r="B2163" t="s">
        <v>3268</v>
      </c>
      <c r="C2163" t="s">
        <v>3323</v>
      </c>
      <c r="D2163" t="s">
        <v>3266</v>
      </c>
      <c r="E2163">
        <v>38</v>
      </c>
      <c r="F2163" t="s">
        <v>3275</v>
      </c>
      <c r="G2163" t="s">
        <v>3265</v>
      </c>
      <c r="H2163" s="33">
        <v>42299</v>
      </c>
      <c r="I2163" s="1">
        <v>77856.759999999995</v>
      </c>
    </row>
    <row r="2164" spans="1:9" x14ac:dyDescent="0.25">
      <c r="A2164" s="3">
        <v>100002742</v>
      </c>
      <c r="B2164" t="s">
        <v>3274</v>
      </c>
      <c r="C2164" t="s">
        <v>3546</v>
      </c>
      <c r="D2164" t="s">
        <v>3266</v>
      </c>
      <c r="E2164">
        <v>30</v>
      </c>
      <c r="F2164" t="s">
        <v>3275</v>
      </c>
      <c r="G2164" t="s">
        <v>3281</v>
      </c>
      <c r="H2164" s="33">
        <v>42299</v>
      </c>
      <c r="I2164" s="1">
        <v>143808.39000000001</v>
      </c>
    </row>
    <row r="2165" spans="1:9" x14ac:dyDescent="0.25">
      <c r="A2165" s="3">
        <v>100002743</v>
      </c>
      <c r="B2165" t="s">
        <v>3536</v>
      </c>
      <c r="C2165" t="s">
        <v>3501</v>
      </c>
      <c r="D2165" t="s">
        <v>3259</v>
      </c>
      <c r="E2165">
        <v>38</v>
      </c>
      <c r="F2165" t="s">
        <v>3275</v>
      </c>
      <c r="G2165" t="s">
        <v>3281</v>
      </c>
      <c r="H2165" s="33">
        <v>42299</v>
      </c>
      <c r="I2165" s="1">
        <v>59605.02</v>
      </c>
    </row>
    <row r="2166" spans="1:9" x14ac:dyDescent="0.25">
      <c r="A2166" s="3">
        <v>100002748</v>
      </c>
      <c r="B2166" t="s">
        <v>3500</v>
      </c>
      <c r="C2166" t="s">
        <v>3552</v>
      </c>
      <c r="D2166" t="s">
        <v>3259</v>
      </c>
      <c r="E2166">
        <v>29</v>
      </c>
      <c r="F2166" t="s">
        <v>3275</v>
      </c>
      <c r="G2166" t="s">
        <v>3281</v>
      </c>
      <c r="H2166" s="33">
        <v>42300</v>
      </c>
      <c r="I2166" s="1">
        <v>21577.22</v>
      </c>
    </row>
    <row r="2167" spans="1:9" x14ac:dyDescent="0.25">
      <c r="A2167" s="3">
        <v>100002749</v>
      </c>
      <c r="B2167" t="s">
        <v>3322</v>
      </c>
      <c r="C2167" t="s">
        <v>3288</v>
      </c>
      <c r="D2167" t="s">
        <v>3259</v>
      </c>
      <c r="E2167">
        <v>28</v>
      </c>
      <c r="F2167" t="s">
        <v>3275</v>
      </c>
      <c r="G2167" t="s">
        <v>3281</v>
      </c>
      <c r="H2167" s="33">
        <v>42300</v>
      </c>
      <c r="I2167" s="1">
        <v>69126.179999999993</v>
      </c>
    </row>
    <row r="2168" spans="1:9" x14ac:dyDescent="0.25">
      <c r="A2168" s="3">
        <v>100002750</v>
      </c>
      <c r="B2168" t="s">
        <v>3433</v>
      </c>
      <c r="C2168" t="s">
        <v>3385</v>
      </c>
      <c r="D2168" t="s">
        <v>3259</v>
      </c>
      <c r="E2168">
        <v>38</v>
      </c>
      <c r="F2168" t="s">
        <v>3275</v>
      </c>
      <c r="G2168" t="s">
        <v>3281</v>
      </c>
      <c r="H2168" s="33">
        <v>42300</v>
      </c>
      <c r="I2168" s="1">
        <v>267.38</v>
      </c>
    </row>
    <row r="2169" spans="1:9" x14ac:dyDescent="0.25">
      <c r="A2169" s="3">
        <v>100002751</v>
      </c>
      <c r="B2169" t="s">
        <v>3419</v>
      </c>
      <c r="C2169" t="s">
        <v>3456</v>
      </c>
      <c r="D2169" t="s">
        <v>3266</v>
      </c>
      <c r="E2169">
        <v>35</v>
      </c>
      <c r="F2169" t="s">
        <v>3275</v>
      </c>
      <c r="G2169" t="s">
        <v>3257</v>
      </c>
      <c r="H2169" s="33">
        <v>42300</v>
      </c>
      <c r="I2169" s="1">
        <v>53586.79</v>
      </c>
    </row>
    <row r="2170" spans="1:9" x14ac:dyDescent="0.25">
      <c r="A2170" s="3">
        <v>100002763</v>
      </c>
      <c r="B2170" t="s">
        <v>3428</v>
      </c>
      <c r="C2170" t="s">
        <v>3432</v>
      </c>
      <c r="D2170" t="s">
        <v>3266</v>
      </c>
      <c r="E2170">
        <v>33</v>
      </c>
      <c r="F2170" t="s">
        <v>3275</v>
      </c>
      <c r="G2170" t="s">
        <v>3281</v>
      </c>
      <c r="H2170" s="33">
        <v>42301</v>
      </c>
      <c r="I2170" s="1">
        <v>34728.83</v>
      </c>
    </row>
    <row r="2171" spans="1:9" x14ac:dyDescent="0.25">
      <c r="A2171" s="3">
        <v>100002764</v>
      </c>
      <c r="B2171" t="s">
        <v>3414</v>
      </c>
      <c r="C2171" t="s">
        <v>3452</v>
      </c>
      <c r="D2171" t="s">
        <v>3259</v>
      </c>
      <c r="E2171">
        <v>44</v>
      </c>
      <c r="F2171" t="s">
        <v>3275</v>
      </c>
      <c r="G2171" t="s">
        <v>3257</v>
      </c>
      <c r="H2171" s="33">
        <v>42301</v>
      </c>
      <c r="I2171" s="1">
        <v>60462.33</v>
      </c>
    </row>
    <row r="2172" spans="1:9" x14ac:dyDescent="0.25">
      <c r="A2172" s="3">
        <v>100002765</v>
      </c>
      <c r="B2172" t="s">
        <v>3497</v>
      </c>
      <c r="C2172" t="s">
        <v>3260</v>
      </c>
      <c r="D2172" t="s">
        <v>3266</v>
      </c>
      <c r="E2172">
        <v>32</v>
      </c>
      <c r="F2172" t="s">
        <v>3275</v>
      </c>
      <c r="G2172" t="s">
        <v>3257</v>
      </c>
      <c r="H2172" s="33">
        <v>42301</v>
      </c>
      <c r="I2172" s="1">
        <v>37935.65</v>
      </c>
    </row>
    <row r="2173" spans="1:9" x14ac:dyDescent="0.25">
      <c r="A2173" s="3">
        <v>100002766</v>
      </c>
      <c r="B2173" t="s">
        <v>3446</v>
      </c>
      <c r="C2173" t="s">
        <v>3387</v>
      </c>
      <c r="D2173" t="s">
        <v>3259</v>
      </c>
      <c r="E2173">
        <v>28</v>
      </c>
      <c r="F2173" t="s">
        <v>3275</v>
      </c>
      <c r="G2173" t="s">
        <v>3265</v>
      </c>
      <c r="H2173" s="33">
        <v>42301</v>
      </c>
      <c r="I2173" s="1">
        <v>5247.94</v>
      </c>
    </row>
    <row r="2174" spans="1:9" x14ac:dyDescent="0.25">
      <c r="A2174" s="3">
        <v>100002767</v>
      </c>
      <c r="B2174" t="s">
        <v>3261</v>
      </c>
      <c r="C2174" t="s">
        <v>3447</v>
      </c>
      <c r="D2174" t="s">
        <v>3259</v>
      </c>
      <c r="E2174">
        <v>29</v>
      </c>
      <c r="F2174" t="s">
        <v>3275</v>
      </c>
      <c r="G2174" t="s">
        <v>3281</v>
      </c>
      <c r="H2174" s="33">
        <v>42301</v>
      </c>
      <c r="I2174" s="1">
        <v>26045.79</v>
      </c>
    </row>
    <row r="2175" spans="1:9" x14ac:dyDescent="0.25">
      <c r="A2175" s="3">
        <v>100002768</v>
      </c>
      <c r="B2175" t="s">
        <v>3414</v>
      </c>
      <c r="C2175" t="s">
        <v>3458</v>
      </c>
      <c r="D2175" t="s">
        <v>3259</v>
      </c>
      <c r="E2175">
        <v>48</v>
      </c>
      <c r="F2175" t="s">
        <v>3275</v>
      </c>
      <c r="G2175" t="s">
        <v>3265</v>
      </c>
      <c r="H2175" s="33">
        <v>42301</v>
      </c>
      <c r="I2175" s="1">
        <v>75739.94</v>
      </c>
    </row>
    <row r="2176" spans="1:9" x14ac:dyDescent="0.25">
      <c r="A2176" s="3">
        <v>100002769</v>
      </c>
      <c r="B2176" t="s">
        <v>3317</v>
      </c>
      <c r="C2176" t="s">
        <v>3340</v>
      </c>
      <c r="D2176" t="s">
        <v>3259</v>
      </c>
      <c r="E2176">
        <v>38</v>
      </c>
      <c r="F2176" t="s">
        <v>3275</v>
      </c>
      <c r="G2176" t="s">
        <v>3281</v>
      </c>
      <c r="H2176" s="33">
        <v>42301</v>
      </c>
      <c r="I2176" s="1">
        <v>53247.48</v>
      </c>
    </row>
    <row r="2177" spans="1:9" x14ac:dyDescent="0.25">
      <c r="A2177" s="3">
        <v>100002770</v>
      </c>
      <c r="B2177" t="s">
        <v>3451</v>
      </c>
      <c r="C2177" t="s">
        <v>3396</v>
      </c>
      <c r="D2177" t="s">
        <v>3266</v>
      </c>
      <c r="E2177">
        <v>35</v>
      </c>
      <c r="F2177" t="s">
        <v>3275</v>
      </c>
      <c r="G2177" t="s">
        <v>3281</v>
      </c>
      <c r="H2177" s="33">
        <v>42301</v>
      </c>
      <c r="I2177" s="1">
        <v>53799.34</v>
      </c>
    </row>
    <row r="2178" spans="1:9" x14ac:dyDescent="0.25">
      <c r="A2178" s="3">
        <v>100002771</v>
      </c>
      <c r="B2178" t="s">
        <v>3515</v>
      </c>
      <c r="C2178" t="s">
        <v>3299</v>
      </c>
      <c r="D2178" t="s">
        <v>3259</v>
      </c>
      <c r="E2178">
        <v>27</v>
      </c>
      <c r="F2178" t="s">
        <v>3275</v>
      </c>
      <c r="G2178" t="s">
        <v>3281</v>
      </c>
      <c r="H2178" s="33">
        <v>42301</v>
      </c>
      <c r="I2178" s="1">
        <v>34618.1</v>
      </c>
    </row>
    <row r="2179" spans="1:9" x14ac:dyDescent="0.25">
      <c r="A2179" s="3">
        <v>100002772</v>
      </c>
      <c r="B2179" t="s">
        <v>3289</v>
      </c>
      <c r="C2179" t="s">
        <v>3318</v>
      </c>
      <c r="D2179" t="s">
        <v>3259</v>
      </c>
      <c r="E2179">
        <v>38</v>
      </c>
      <c r="F2179" t="s">
        <v>3275</v>
      </c>
      <c r="G2179" t="s">
        <v>3265</v>
      </c>
      <c r="H2179" s="33">
        <v>42301</v>
      </c>
      <c r="I2179" s="1">
        <v>66085.83</v>
      </c>
    </row>
    <row r="2180" spans="1:9" x14ac:dyDescent="0.25">
      <c r="A2180" s="3">
        <v>100002781</v>
      </c>
      <c r="B2180" t="s">
        <v>3408</v>
      </c>
      <c r="C2180" t="s">
        <v>3481</v>
      </c>
      <c r="D2180" t="s">
        <v>3266</v>
      </c>
      <c r="E2180">
        <v>40</v>
      </c>
      <c r="F2180" t="s">
        <v>3275</v>
      </c>
      <c r="G2180" t="s">
        <v>3281</v>
      </c>
      <c r="H2180" s="33">
        <v>42302</v>
      </c>
      <c r="I2180" s="1">
        <v>71908.740000000005</v>
      </c>
    </row>
    <row r="2181" spans="1:9" x14ac:dyDescent="0.25">
      <c r="A2181" s="3">
        <v>100002783</v>
      </c>
      <c r="B2181" t="s">
        <v>3304</v>
      </c>
      <c r="C2181" t="s">
        <v>3558</v>
      </c>
      <c r="D2181" t="s">
        <v>3266</v>
      </c>
      <c r="E2181">
        <v>33</v>
      </c>
      <c r="F2181" t="s">
        <v>3275</v>
      </c>
      <c r="G2181" t="s">
        <v>3281</v>
      </c>
      <c r="H2181" s="33">
        <v>42302</v>
      </c>
      <c r="I2181" s="1">
        <v>85325.26</v>
      </c>
    </row>
    <row r="2182" spans="1:9" x14ac:dyDescent="0.25">
      <c r="A2182" s="3">
        <v>100002784</v>
      </c>
      <c r="B2182" t="s">
        <v>3414</v>
      </c>
      <c r="C2182" t="s">
        <v>3488</v>
      </c>
      <c r="D2182" t="s">
        <v>3259</v>
      </c>
      <c r="E2182">
        <v>30</v>
      </c>
      <c r="F2182" t="s">
        <v>3275</v>
      </c>
      <c r="G2182" t="s">
        <v>3281</v>
      </c>
      <c r="H2182" s="33">
        <v>42302</v>
      </c>
      <c r="I2182" s="1">
        <v>22295.82</v>
      </c>
    </row>
    <row r="2183" spans="1:9" x14ac:dyDescent="0.25">
      <c r="A2183" s="3">
        <v>100002785</v>
      </c>
      <c r="B2183" t="s">
        <v>3382</v>
      </c>
      <c r="C2183" t="s">
        <v>3487</v>
      </c>
      <c r="D2183" t="s">
        <v>3259</v>
      </c>
      <c r="E2183">
        <v>26</v>
      </c>
      <c r="F2183" t="s">
        <v>3275</v>
      </c>
      <c r="G2183" t="s">
        <v>3257</v>
      </c>
      <c r="H2183" s="33">
        <v>42302</v>
      </c>
      <c r="I2183" s="1">
        <v>24900.05</v>
      </c>
    </row>
    <row r="2184" spans="1:9" x14ac:dyDescent="0.25">
      <c r="A2184" s="3">
        <v>100002786</v>
      </c>
      <c r="B2184" t="s">
        <v>3471</v>
      </c>
      <c r="C2184" t="s">
        <v>3387</v>
      </c>
      <c r="D2184" t="s">
        <v>3266</v>
      </c>
      <c r="E2184">
        <v>32</v>
      </c>
      <c r="F2184" t="s">
        <v>3275</v>
      </c>
      <c r="G2184" t="s">
        <v>3281</v>
      </c>
      <c r="H2184" s="33">
        <v>42302</v>
      </c>
      <c r="I2184" s="1">
        <v>5369.67</v>
      </c>
    </row>
    <row r="2185" spans="1:9" x14ac:dyDescent="0.25">
      <c r="A2185" s="3">
        <v>100002787</v>
      </c>
      <c r="B2185" t="s">
        <v>3518</v>
      </c>
      <c r="C2185" t="s">
        <v>3422</v>
      </c>
      <c r="D2185" t="s">
        <v>3266</v>
      </c>
      <c r="E2185">
        <v>41</v>
      </c>
      <c r="F2185" t="s">
        <v>3275</v>
      </c>
      <c r="G2185" t="s">
        <v>3281</v>
      </c>
      <c r="H2185" s="33">
        <v>42302</v>
      </c>
      <c r="I2185" s="1">
        <v>8082.88</v>
      </c>
    </row>
    <row r="2186" spans="1:9" x14ac:dyDescent="0.25">
      <c r="A2186" s="3">
        <v>100002794</v>
      </c>
      <c r="B2186" t="s">
        <v>3451</v>
      </c>
      <c r="C2186" t="s">
        <v>3418</v>
      </c>
      <c r="D2186" t="s">
        <v>3266</v>
      </c>
      <c r="E2186">
        <v>45</v>
      </c>
      <c r="F2186" t="s">
        <v>3275</v>
      </c>
      <c r="G2186" t="s">
        <v>3257</v>
      </c>
      <c r="H2186" s="33">
        <v>42303</v>
      </c>
      <c r="I2186" s="1">
        <v>38404.230000000003</v>
      </c>
    </row>
    <row r="2187" spans="1:9" x14ac:dyDescent="0.25">
      <c r="A2187" s="3">
        <v>100002795</v>
      </c>
      <c r="B2187" t="s">
        <v>3448</v>
      </c>
      <c r="C2187" t="s">
        <v>3472</v>
      </c>
      <c r="D2187" t="s">
        <v>3266</v>
      </c>
      <c r="E2187">
        <v>31</v>
      </c>
      <c r="F2187" t="s">
        <v>3275</v>
      </c>
      <c r="G2187" t="s">
        <v>3281</v>
      </c>
      <c r="H2187" s="33">
        <v>42303</v>
      </c>
      <c r="I2187" s="1">
        <v>23497.05</v>
      </c>
    </row>
    <row r="2188" spans="1:9" x14ac:dyDescent="0.25">
      <c r="A2188" s="3">
        <v>100002796</v>
      </c>
      <c r="B2188" t="s">
        <v>3571</v>
      </c>
      <c r="C2188" t="s">
        <v>3477</v>
      </c>
      <c r="D2188" t="s">
        <v>3259</v>
      </c>
      <c r="E2188">
        <v>27</v>
      </c>
      <c r="F2188" t="s">
        <v>3275</v>
      </c>
      <c r="G2188" t="s">
        <v>3257</v>
      </c>
      <c r="H2188" s="33">
        <v>42303</v>
      </c>
      <c r="I2188" s="1">
        <v>36689.29</v>
      </c>
    </row>
    <row r="2189" spans="1:9" x14ac:dyDescent="0.25">
      <c r="A2189" s="3">
        <v>100002797</v>
      </c>
      <c r="B2189" t="s">
        <v>3278</v>
      </c>
      <c r="C2189" t="s">
        <v>3477</v>
      </c>
      <c r="D2189" t="s">
        <v>3266</v>
      </c>
      <c r="E2189">
        <v>29</v>
      </c>
      <c r="F2189" t="s">
        <v>3275</v>
      </c>
      <c r="G2189" t="s">
        <v>3281</v>
      </c>
      <c r="H2189" s="33">
        <v>42303</v>
      </c>
      <c r="I2189" s="1">
        <v>17287.98</v>
      </c>
    </row>
    <row r="2190" spans="1:9" x14ac:dyDescent="0.25">
      <c r="A2190" s="3">
        <v>100002798</v>
      </c>
      <c r="B2190" t="s">
        <v>3455</v>
      </c>
      <c r="C2190" t="s">
        <v>3415</v>
      </c>
      <c r="D2190" t="s">
        <v>3259</v>
      </c>
      <c r="E2190">
        <v>29</v>
      </c>
      <c r="F2190" t="s">
        <v>3275</v>
      </c>
      <c r="G2190" t="s">
        <v>3281</v>
      </c>
      <c r="H2190" s="33">
        <v>42303</v>
      </c>
      <c r="I2190" s="1">
        <v>47610.68</v>
      </c>
    </row>
    <row r="2191" spans="1:9" x14ac:dyDescent="0.25">
      <c r="A2191" s="3">
        <v>100002800</v>
      </c>
      <c r="B2191" t="s">
        <v>3557</v>
      </c>
      <c r="C2191" t="s">
        <v>3552</v>
      </c>
      <c r="D2191" t="s">
        <v>3259</v>
      </c>
      <c r="E2191">
        <v>45</v>
      </c>
      <c r="F2191" t="s">
        <v>3275</v>
      </c>
      <c r="G2191" t="s">
        <v>3281</v>
      </c>
      <c r="H2191" s="33">
        <v>42303</v>
      </c>
      <c r="I2191" s="1">
        <v>20407.02</v>
      </c>
    </row>
    <row r="2192" spans="1:9" x14ac:dyDescent="0.25">
      <c r="A2192" s="3">
        <v>100002801</v>
      </c>
      <c r="B2192" t="s">
        <v>3569</v>
      </c>
      <c r="C2192" t="s">
        <v>3369</v>
      </c>
      <c r="D2192" t="s">
        <v>3266</v>
      </c>
      <c r="E2192">
        <v>30</v>
      </c>
      <c r="F2192" t="s">
        <v>3275</v>
      </c>
      <c r="G2192" t="s">
        <v>3281</v>
      </c>
      <c r="H2192" s="33">
        <v>42303</v>
      </c>
      <c r="I2192" s="1">
        <v>101676.32</v>
      </c>
    </row>
    <row r="2193" spans="1:9" x14ac:dyDescent="0.25">
      <c r="A2193" s="3">
        <v>100002803</v>
      </c>
      <c r="B2193" t="s">
        <v>3363</v>
      </c>
      <c r="C2193" t="s">
        <v>3334</v>
      </c>
      <c r="D2193" t="s">
        <v>3259</v>
      </c>
      <c r="E2193">
        <v>30</v>
      </c>
      <c r="F2193" t="s">
        <v>3275</v>
      </c>
      <c r="G2193" t="s">
        <v>3281</v>
      </c>
      <c r="H2193" s="33">
        <v>42303</v>
      </c>
      <c r="I2193" s="1">
        <v>22763.84</v>
      </c>
    </row>
    <row r="2194" spans="1:9" x14ac:dyDescent="0.25">
      <c r="A2194" s="3">
        <v>100002804</v>
      </c>
      <c r="B2194" t="s">
        <v>3414</v>
      </c>
      <c r="C2194" t="s">
        <v>3519</v>
      </c>
      <c r="D2194" t="s">
        <v>3259</v>
      </c>
      <c r="E2194">
        <v>44</v>
      </c>
      <c r="F2194" t="s">
        <v>3275</v>
      </c>
      <c r="G2194" t="s">
        <v>3281</v>
      </c>
      <c r="H2194" s="33">
        <v>42303</v>
      </c>
      <c r="I2194" s="1">
        <v>59608.54</v>
      </c>
    </row>
    <row r="2195" spans="1:9" x14ac:dyDescent="0.25">
      <c r="A2195" s="3">
        <v>100002805</v>
      </c>
      <c r="B2195" t="s">
        <v>3320</v>
      </c>
      <c r="C2195" t="s">
        <v>3355</v>
      </c>
      <c r="D2195" t="s">
        <v>3266</v>
      </c>
      <c r="E2195">
        <v>31</v>
      </c>
      <c r="F2195" t="s">
        <v>3275</v>
      </c>
      <c r="G2195" t="s">
        <v>3281</v>
      </c>
      <c r="H2195" s="33">
        <v>42303</v>
      </c>
      <c r="I2195" s="1">
        <v>34720.54</v>
      </c>
    </row>
    <row r="2196" spans="1:9" x14ac:dyDescent="0.25">
      <c r="A2196" s="3">
        <v>100002806</v>
      </c>
      <c r="B2196" t="s">
        <v>3326</v>
      </c>
      <c r="C2196" t="s">
        <v>3509</v>
      </c>
      <c r="D2196" t="s">
        <v>3266</v>
      </c>
      <c r="E2196">
        <v>37</v>
      </c>
      <c r="F2196" t="s">
        <v>3275</v>
      </c>
      <c r="G2196" t="s">
        <v>3281</v>
      </c>
      <c r="H2196" s="33">
        <v>42303</v>
      </c>
      <c r="I2196" s="1">
        <v>97665.32</v>
      </c>
    </row>
    <row r="2197" spans="1:9" x14ac:dyDescent="0.25">
      <c r="A2197" s="3">
        <v>100002807</v>
      </c>
      <c r="B2197" t="s">
        <v>3559</v>
      </c>
      <c r="C2197" t="s">
        <v>3452</v>
      </c>
      <c r="D2197" t="s">
        <v>3259</v>
      </c>
      <c r="E2197">
        <v>32</v>
      </c>
      <c r="F2197" t="s">
        <v>3275</v>
      </c>
      <c r="G2197" t="s">
        <v>3257</v>
      </c>
      <c r="H2197" s="33">
        <v>42303</v>
      </c>
      <c r="I2197" s="1">
        <v>35293.03</v>
      </c>
    </row>
    <row r="2198" spans="1:9" x14ac:dyDescent="0.25">
      <c r="A2198" s="3">
        <v>100002808</v>
      </c>
      <c r="B2198" t="s">
        <v>3559</v>
      </c>
      <c r="C2198" t="s">
        <v>3360</v>
      </c>
      <c r="D2198" t="s">
        <v>3259</v>
      </c>
      <c r="E2198">
        <v>37</v>
      </c>
      <c r="F2198" t="s">
        <v>3275</v>
      </c>
      <c r="G2198" t="s">
        <v>3265</v>
      </c>
      <c r="H2198" s="33">
        <v>42303</v>
      </c>
      <c r="I2198" s="1">
        <v>3287.31</v>
      </c>
    </row>
    <row r="2199" spans="1:9" x14ac:dyDescent="0.25">
      <c r="A2199" s="3">
        <v>100002809</v>
      </c>
      <c r="B2199" t="s">
        <v>3261</v>
      </c>
      <c r="C2199" t="s">
        <v>3415</v>
      </c>
      <c r="D2199" t="s">
        <v>3259</v>
      </c>
      <c r="E2199">
        <v>34</v>
      </c>
      <c r="F2199" t="s">
        <v>3275</v>
      </c>
      <c r="G2199" t="s">
        <v>3257</v>
      </c>
      <c r="H2199" s="33">
        <v>42303</v>
      </c>
      <c r="I2199" s="1">
        <v>125975.42</v>
      </c>
    </row>
    <row r="2200" spans="1:9" x14ac:dyDescent="0.25">
      <c r="A2200" s="3">
        <v>100002810</v>
      </c>
      <c r="B2200" t="s">
        <v>3467</v>
      </c>
      <c r="C2200" t="s">
        <v>3415</v>
      </c>
      <c r="D2200" t="s">
        <v>3259</v>
      </c>
      <c r="E2200">
        <v>37</v>
      </c>
      <c r="F2200" t="s">
        <v>3275</v>
      </c>
      <c r="G2200" t="s">
        <v>3281</v>
      </c>
      <c r="H2200" s="33">
        <v>42303</v>
      </c>
      <c r="I2200" s="1">
        <v>6765.07</v>
      </c>
    </row>
    <row r="2201" spans="1:9" x14ac:dyDescent="0.25">
      <c r="A2201" s="3">
        <v>100002811</v>
      </c>
      <c r="B2201" t="s">
        <v>3484</v>
      </c>
      <c r="C2201" t="s">
        <v>3403</v>
      </c>
      <c r="D2201" t="s">
        <v>3266</v>
      </c>
      <c r="E2201">
        <v>48</v>
      </c>
      <c r="F2201" t="s">
        <v>3275</v>
      </c>
      <c r="G2201" t="s">
        <v>3281</v>
      </c>
      <c r="H2201" s="33">
        <v>42303</v>
      </c>
      <c r="I2201" s="1">
        <v>29774.99</v>
      </c>
    </row>
    <row r="2202" spans="1:9" x14ac:dyDescent="0.25">
      <c r="A2202" s="3">
        <v>100002813</v>
      </c>
      <c r="B2202" t="s">
        <v>3320</v>
      </c>
      <c r="C2202" t="s">
        <v>3472</v>
      </c>
      <c r="D2202" t="s">
        <v>3266</v>
      </c>
      <c r="E2202">
        <v>39</v>
      </c>
      <c r="F2202" t="s">
        <v>3275</v>
      </c>
      <c r="G2202" t="s">
        <v>3257</v>
      </c>
      <c r="H2202" s="33">
        <v>42303</v>
      </c>
      <c r="I2202" s="1">
        <v>106334.38</v>
      </c>
    </row>
    <row r="2203" spans="1:9" x14ac:dyDescent="0.25">
      <c r="A2203" s="3">
        <v>100002814</v>
      </c>
      <c r="B2203" t="s">
        <v>3327</v>
      </c>
      <c r="C2203" t="s">
        <v>3415</v>
      </c>
      <c r="D2203" t="s">
        <v>3259</v>
      </c>
      <c r="E2203">
        <v>29</v>
      </c>
      <c r="F2203" t="s">
        <v>3275</v>
      </c>
      <c r="G2203" t="s">
        <v>3281</v>
      </c>
      <c r="H2203" s="33">
        <v>42303</v>
      </c>
      <c r="I2203" s="1">
        <v>6839.9</v>
      </c>
    </row>
    <row r="2204" spans="1:9" x14ac:dyDescent="0.25">
      <c r="A2204" s="3">
        <v>100002815</v>
      </c>
      <c r="B2204" t="s">
        <v>3437</v>
      </c>
      <c r="C2204" t="s">
        <v>3525</v>
      </c>
      <c r="D2204" t="s">
        <v>3266</v>
      </c>
      <c r="E2204">
        <v>30</v>
      </c>
      <c r="F2204" t="s">
        <v>3275</v>
      </c>
      <c r="G2204" t="s">
        <v>3281</v>
      </c>
      <c r="H2204" s="33">
        <v>42303</v>
      </c>
      <c r="I2204" s="1">
        <v>49965.59</v>
      </c>
    </row>
    <row r="2205" spans="1:9" x14ac:dyDescent="0.25">
      <c r="A2205" s="3">
        <v>100002816</v>
      </c>
      <c r="B2205" t="s">
        <v>3308</v>
      </c>
      <c r="C2205" t="s">
        <v>3385</v>
      </c>
      <c r="D2205" t="s">
        <v>3259</v>
      </c>
      <c r="E2205">
        <v>26</v>
      </c>
      <c r="F2205" t="s">
        <v>3275</v>
      </c>
      <c r="G2205" t="s">
        <v>3281</v>
      </c>
      <c r="H2205" s="33">
        <v>42303</v>
      </c>
      <c r="I2205" s="1">
        <v>105093.23</v>
      </c>
    </row>
    <row r="2206" spans="1:9" x14ac:dyDescent="0.25">
      <c r="A2206" s="3">
        <v>100002817</v>
      </c>
      <c r="B2206" t="s">
        <v>3399</v>
      </c>
      <c r="C2206" t="s">
        <v>3334</v>
      </c>
      <c r="D2206" t="s">
        <v>3259</v>
      </c>
      <c r="E2206">
        <v>32</v>
      </c>
      <c r="F2206" t="s">
        <v>3275</v>
      </c>
      <c r="G2206" t="s">
        <v>3281</v>
      </c>
      <c r="H2206" s="33">
        <v>42303</v>
      </c>
      <c r="I2206" s="1">
        <v>28744.79</v>
      </c>
    </row>
    <row r="2207" spans="1:9" x14ac:dyDescent="0.25">
      <c r="A2207" s="3">
        <v>100002819</v>
      </c>
      <c r="B2207" t="s">
        <v>3505</v>
      </c>
      <c r="C2207" t="s">
        <v>3282</v>
      </c>
      <c r="D2207" t="s">
        <v>3259</v>
      </c>
      <c r="E2207">
        <v>37</v>
      </c>
      <c r="F2207" t="s">
        <v>3275</v>
      </c>
      <c r="G2207" t="s">
        <v>3281</v>
      </c>
      <c r="H2207" s="33">
        <v>42303</v>
      </c>
      <c r="I2207" s="1">
        <v>43254.96</v>
      </c>
    </row>
    <row r="2208" spans="1:9" x14ac:dyDescent="0.25">
      <c r="A2208" s="3">
        <v>100002820</v>
      </c>
      <c r="B2208" t="s">
        <v>3457</v>
      </c>
      <c r="C2208" t="s">
        <v>3394</v>
      </c>
      <c r="D2208" t="s">
        <v>3266</v>
      </c>
      <c r="E2208">
        <v>28</v>
      </c>
      <c r="F2208" t="s">
        <v>3275</v>
      </c>
      <c r="G2208" t="s">
        <v>3281</v>
      </c>
      <c r="H2208" s="33">
        <v>42303</v>
      </c>
      <c r="I2208" s="1">
        <v>26670.87</v>
      </c>
    </row>
    <row r="2209" spans="1:9" x14ac:dyDescent="0.25">
      <c r="A2209" s="3">
        <v>100002821</v>
      </c>
      <c r="B2209" t="s">
        <v>3538</v>
      </c>
      <c r="C2209" t="s">
        <v>3456</v>
      </c>
      <c r="D2209" t="s">
        <v>3259</v>
      </c>
      <c r="E2209">
        <v>35</v>
      </c>
      <c r="F2209" t="s">
        <v>3275</v>
      </c>
      <c r="G2209" t="s">
        <v>3281</v>
      </c>
      <c r="H2209" s="33">
        <v>42303</v>
      </c>
      <c r="I2209" s="1">
        <v>5582.48</v>
      </c>
    </row>
    <row r="2210" spans="1:9" x14ac:dyDescent="0.25">
      <c r="A2210" s="3">
        <v>100002822</v>
      </c>
      <c r="B2210" t="s">
        <v>3527</v>
      </c>
      <c r="C2210" t="s">
        <v>3461</v>
      </c>
      <c r="D2210" t="s">
        <v>3266</v>
      </c>
      <c r="E2210">
        <v>36</v>
      </c>
      <c r="F2210" t="s">
        <v>3275</v>
      </c>
      <c r="G2210" t="s">
        <v>3281</v>
      </c>
      <c r="H2210" s="33">
        <v>42303</v>
      </c>
      <c r="I2210" s="1">
        <v>143447.15</v>
      </c>
    </row>
    <row r="2211" spans="1:9" x14ac:dyDescent="0.25">
      <c r="A2211" s="3">
        <v>100002823</v>
      </c>
      <c r="B2211" t="s">
        <v>3278</v>
      </c>
      <c r="C2211" t="s">
        <v>3552</v>
      </c>
      <c r="D2211" t="s">
        <v>3266</v>
      </c>
      <c r="E2211">
        <v>41</v>
      </c>
      <c r="F2211" t="s">
        <v>3275</v>
      </c>
      <c r="G2211" t="s">
        <v>3265</v>
      </c>
      <c r="H2211" s="33">
        <v>42303</v>
      </c>
      <c r="I2211" s="1">
        <v>41566.379999999997</v>
      </c>
    </row>
    <row r="2212" spans="1:9" x14ac:dyDescent="0.25">
      <c r="A2212" s="3">
        <v>100002824</v>
      </c>
      <c r="B2212" t="s">
        <v>3416</v>
      </c>
      <c r="C2212" t="s">
        <v>3342</v>
      </c>
      <c r="D2212" t="s">
        <v>3259</v>
      </c>
      <c r="E2212">
        <v>38</v>
      </c>
      <c r="F2212" t="s">
        <v>3275</v>
      </c>
      <c r="G2212" t="s">
        <v>3281</v>
      </c>
      <c r="H2212" s="33">
        <v>42303</v>
      </c>
      <c r="I2212" s="1">
        <v>14042.25</v>
      </c>
    </row>
    <row r="2213" spans="1:9" x14ac:dyDescent="0.25">
      <c r="A2213" s="3">
        <v>100002825</v>
      </c>
      <c r="B2213" t="s">
        <v>3451</v>
      </c>
      <c r="C2213" t="s">
        <v>3369</v>
      </c>
      <c r="D2213" t="s">
        <v>3266</v>
      </c>
      <c r="E2213">
        <v>29</v>
      </c>
      <c r="F2213" t="s">
        <v>3275</v>
      </c>
      <c r="G2213" t="s">
        <v>3265</v>
      </c>
      <c r="H2213" s="33">
        <v>42303</v>
      </c>
      <c r="I2213" s="1">
        <v>11504.49</v>
      </c>
    </row>
    <row r="2214" spans="1:9" x14ac:dyDescent="0.25">
      <c r="A2214" s="3">
        <v>100002826</v>
      </c>
      <c r="B2214" t="s">
        <v>3573</v>
      </c>
      <c r="C2214" t="s">
        <v>3367</v>
      </c>
      <c r="D2214" t="s">
        <v>3266</v>
      </c>
      <c r="E2214">
        <v>29</v>
      </c>
      <c r="F2214" t="s">
        <v>3275</v>
      </c>
      <c r="G2214" t="s">
        <v>3281</v>
      </c>
      <c r="H2214" s="33">
        <v>42303</v>
      </c>
      <c r="I2214" s="1">
        <v>6807.36</v>
      </c>
    </row>
    <row r="2215" spans="1:9" x14ac:dyDescent="0.25">
      <c r="A2215" s="3">
        <v>100002827</v>
      </c>
      <c r="B2215" t="s">
        <v>3579</v>
      </c>
      <c r="C2215" t="s">
        <v>3458</v>
      </c>
      <c r="D2215" t="s">
        <v>3266</v>
      </c>
      <c r="E2215">
        <v>37</v>
      </c>
      <c r="F2215" t="s">
        <v>3275</v>
      </c>
      <c r="G2215" t="s">
        <v>3281</v>
      </c>
      <c r="H2215" s="33">
        <v>42303</v>
      </c>
      <c r="I2215" s="1">
        <v>25191.07</v>
      </c>
    </row>
    <row r="2216" spans="1:9" x14ac:dyDescent="0.25">
      <c r="A2216" s="3">
        <v>100002828</v>
      </c>
      <c r="B2216" t="s">
        <v>3382</v>
      </c>
      <c r="C2216" t="s">
        <v>3400</v>
      </c>
      <c r="D2216" t="s">
        <v>3259</v>
      </c>
      <c r="E2216">
        <v>27</v>
      </c>
      <c r="F2216" t="s">
        <v>3275</v>
      </c>
      <c r="G2216" t="s">
        <v>3257</v>
      </c>
      <c r="H2216" s="33">
        <v>42303</v>
      </c>
      <c r="I2216" s="1">
        <v>33472.49</v>
      </c>
    </row>
    <row r="2217" spans="1:9" x14ac:dyDescent="0.25">
      <c r="A2217" s="3">
        <v>100002848</v>
      </c>
      <c r="B2217" t="s">
        <v>3536</v>
      </c>
      <c r="C2217" t="s">
        <v>3435</v>
      </c>
      <c r="D2217" t="s">
        <v>3259</v>
      </c>
      <c r="E2217">
        <v>46</v>
      </c>
      <c r="F2217" t="s">
        <v>3275</v>
      </c>
      <c r="G2217" t="s">
        <v>3281</v>
      </c>
      <c r="H2217" s="33">
        <v>42304</v>
      </c>
      <c r="I2217" s="1">
        <v>22280.28</v>
      </c>
    </row>
    <row r="2218" spans="1:9" x14ac:dyDescent="0.25">
      <c r="A2218" s="3">
        <v>100002850</v>
      </c>
      <c r="B2218" t="s">
        <v>3449</v>
      </c>
      <c r="C2218" t="s">
        <v>3402</v>
      </c>
      <c r="D2218" t="s">
        <v>3259</v>
      </c>
      <c r="E2218">
        <v>38</v>
      </c>
      <c r="F2218" t="s">
        <v>3275</v>
      </c>
      <c r="G2218" t="s">
        <v>3281</v>
      </c>
      <c r="H2218" s="33">
        <v>42304</v>
      </c>
      <c r="I2218" s="1">
        <v>6411.33</v>
      </c>
    </row>
    <row r="2219" spans="1:9" x14ac:dyDescent="0.25">
      <c r="A2219" s="3">
        <v>100002851</v>
      </c>
      <c r="B2219" t="s">
        <v>3573</v>
      </c>
      <c r="C2219" t="s">
        <v>3403</v>
      </c>
      <c r="D2219" t="s">
        <v>3266</v>
      </c>
      <c r="E2219">
        <v>33</v>
      </c>
      <c r="F2219" t="s">
        <v>3275</v>
      </c>
      <c r="G2219" t="s">
        <v>3281</v>
      </c>
      <c r="H2219" s="33">
        <v>42304</v>
      </c>
      <c r="I2219" s="1">
        <v>9113.19</v>
      </c>
    </row>
    <row r="2220" spans="1:9" x14ac:dyDescent="0.25">
      <c r="A2220" s="3">
        <v>100002852</v>
      </c>
      <c r="B2220" t="s">
        <v>3413</v>
      </c>
      <c r="C2220" t="s">
        <v>3548</v>
      </c>
      <c r="D2220" t="s">
        <v>3266</v>
      </c>
      <c r="E2220">
        <v>35</v>
      </c>
      <c r="F2220" t="s">
        <v>3275</v>
      </c>
      <c r="G2220" t="s">
        <v>3257</v>
      </c>
      <c r="H2220" s="33">
        <v>42304</v>
      </c>
      <c r="I2220" s="1">
        <v>40095.85</v>
      </c>
    </row>
    <row r="2221" spans="1:9" x14ac:dyDescent="0.25">
      <c r="A2221" s="3">
        <v>100002859</v>
      </c>
      <c r="B2221" t="s">
        <v>3476</v>
      </c>
      <c r="C2221" t="s">
        <v>3535</v>
      </c>
      <c r="D2221" t="s">
        <v>3266</v>
      </c>
      <c r="E2221">
        <v>39</v>
      </c>
      <c r="F2221" t="s">
        <v>3275</v>
      </c>
      <c r="G2221" t="s">
        <v>3265</v>
      </c>
      <c r="H2221" s="33">
        <v>42305</v>
      </c>
      <c r="I2221" s="1">
        <v>63362.89</v>
      </c>
    </row>
    <row r="2222" spans="1:9" x14ac:dyDescent="0.25">
      <c r="A2222" s="3">
        <v>100002860</v>
      </c>
      <c r="B2222" t="s">
        <v>3416</v>
      </c>
      <c r="C2222" t="s">
        <v>3269</v>
      </c>
      <c r="D2222" t="s">
        <v>3259</v>
      </c>
      <c r="E2222">
        <v>38</v>
      </c>
      <c r="F2222" t="s">
        <v>3275</v>
      </c>
      <c r="G2222" t="s">
        <v>3265</v>
      </c>
      <c r="H2222" s="33">
        <v>42305</v>
      </c>
      <c r="I2222" s="1">
        <v>21535.24</v>
      </c>
    </row>
    <row r="2223" spans="1:9" x14ac:dyDescent="0.25">
      <c r="A2223" s="3">
        <v>100002861</v>
      </c>
      <c r="B2223" t="s">
        <v>3382</v>
      </c>
      <c r="C2223" t="s">
        <v>3499</v>
      </c>
      <c r="D2223" t="s">
        <v>3259</v>
      </c>
      <c r="E2223">
        <v>39</v>
      </c>
      <c r="F2223" t="s">
        <v>3275</v>
      </c>
      <c r="G2223" t="s">
        <v>3281</v>
      </c>
      <c r="H2223" s="33">
        <v>42305</v>
      </c>
      <c r="I2223" s="1">
        <v>46065.96</v>
      </c>
    </row>
    <row r="2224" spans="1:9" x14ac:dyDescent="0.25">
      <c r="A2224" s="3">
        <v>100002862</v>
      </c>
      <c r="B2224" t="s">
        <v>3534</v>
      </c>
      <c r="C2224" t="s">
        <v>3260</v>
      </c>
      <c r="D2224" t="s">
        <v>3259</v>
      </c>
      <c r="E2224">
        <v>35</v>
      </c>
      <c r="F2224" t="s">
        <v>3275</v>
      </c>
      <c r="G2224" t="s">
        <v>3281</v>
      </c>
      <c r="H2224" s="33">
        <v>42305</v>
      </c>
      <c r="I2224" s="1">
        <v>114954.78</v>
      </c>
    </row>
    <row r="2225" spans="1:9" x14ac:dyDescent="0.25">
      <c r="A2225" s="3">
        <v>100002863</v>
      </c>
      <c r="B2225" t="s">
        <v>3354</v>
      </c>
      <c r="C2225" t="s">
        <v>3556</v>
      </c>
      <c r="D2225" t="s">
        <v>3259</v>
      </c>
      <c r="E2225">
        <v>36</v>
      </c>
      <c r="F2225" t="s">
        <v>3275</v>
      </c>
      <c r="G2225" t="s">
        <v>3281</v>
      </c>
      <c r="H2225" s="33">
        <v>42305</v>
      </c>
      <c r="I2225" s="1">
        <v>30047.75</v>
      </c>
    </row>
    <row r="2226" spans="1:9" x14ac:dyDescent="0.25">
      <c r="A2226" s="3">
        <v>100002864</v>
      </c>
      <c r="B2226" t="s">
        <v>3480</v>
      </c>
      <c r="C2226" t="s">
        <v>3487</v>
      </c>
      <c r="D2226" t="s">
        <v>3266</v>
      </c>
      <c r="E2226">
        <v>30</v>
      </c>
      <c r="F2226" t="s">
        <v>3275</v>
      </c>
      <c r="G2226" t="s">
        <v>3281</v>
      </c>
      <c r="H2226" s="33">
        <v>42305</v>
      </c>
      <c r="I2226" s="1">
        <v>2633.71</v>
      </c>
    </row>
    <row r="2227" spans="1:9" x14ac:dyDescent="0.25">
      <c r="A2227" s="3">
        <v>100002865</v>
      </c>
      <c r="B2227" t="s">
        <v>3553</v>
      </c>
      <c r="C2227" t="s">
        <v>3345</v>
      </c>
      <c r="D2227" t="s">
        <v>3266</v>
      </c>
      <c r="E2227">
        <v>35</v>
      </c>
      <c r="F2227" t="s">
        <v>3275</v>
      </c>
      <c r="G2227" t="s">
        <v>3265</v>
      </c>
      <c r="H2227" s="33">
        <v>42305</v>
      </c>
      <c r="I2227" s="1">
        <v>49160.19</v>
      </c>
    </row>
    <row r="2228" spans="1:9" x14ac:dyDescent="0.25">
      <c r="A2228" s="3">
        <v>100002866</v>
      </c>
      <c r="B2228" t="s">
        <v>3327</v>
      </c>
      <c r="C2228" t="s">
        <v>3358</v>
      </c>
      <c r="D2228" t="s">
        <v>3259</v>
      </c>
      <c r="E2228">
        <v>41</v>
      </c>
      <c r="F2228" t="s">
        <v>3275</v>
      </c>
      <c r="G2228" t="s">
        <v>3257</v>
      </c>
      <c r="H2228" s="33">
        <v>42305</v>
      </c>
      <c r="I2228" s="1">
        <v>7976.04</v>
      </c>
    </row>
    <row r="2229" spans="1:9" x14ac:dyDescent="0.25">
      <c r="A2229" s="3">
        <v>100002867</v>
      </c>
      <c r="B2229" t="s">
        <v>3541</v>
      </c>
      <c r="C2229" t="s">
        <v>3362</v>
      </c>
      <c r="D2229" t="s">
        <v>3266</v>
      </c>
      <c r="E2229">
        <v>30</v>
      </c>
      <c r="F2229" t="s">
        <v>3275</v>
      </c>
      <c r="G2229" t="s">
        <v>3265</v>
      </c>
      <c r="H2229" s="33">
        <v>42305</v>
      </c>
      <c r="I2229" s="1">
        <v>47404.84</v>
      </c>
    </row>
    <row r="2230" spans="1:9" x14ac:dyDescent="0.25">
      <c r="A2230" s="3">
        <v>100002868</v>
      </c>
      <c r="B2230" t="s">
        <v>3401</v>
      </c>
      <c r="C2230" t="s">
        <v>3444</v>
      </c>
      <c r="D2230" t="s">
        <v>3259</v>
      </c>
      <c r="E2230">
        <v>36</v>
      </c>
      <c r="F2230" t="s">
        <v>3275</v>
      </c>
      <c r="G2230" t="s">
        <v>3281</v>
      </c>
      <c r="H2230" s="33">
        <v>42305</v>
      </c>
      <c r="I2230" s="1">
        <v>35195.629999999997</v>
      </c>
    </row>
    <row r="2231" spans="1:9" x14ac:dyDescent="0.25">
      <c r="A2231" s="3">
        <v>100002869</v>
      </c>
      <c r="B2231" t="s">
        <v>3354</v>
      </c>
      <c r="C2231" t="s">
        <v>3431</v>
      </c>
      <c r="D2231" t="s">
        <v>3259</v>
      </c>
      <c r="E2231">
        <v>31</v>
      </c>
      <c r="F2231" t="s">
        <v>3275</v>
      </c>
      <c r="G2231" t="s">
        <v>3281</v>
      </c>
      <c r="H2231" s="33">
        <v>42305</v>
      </c>
      <c r="I2231" s="1">
        <v>12383.01</v>
      </c>
    </row>
    <row r="2232" spans="1:9" x14ac:dyDescent="0.25">
      <c r="A2232" s="3">
        <v>100002870</v>
      </c>
      <c r="B2232" t="s">
        <v>3430</v>
      </c>
      <c r="C2232" t="s">
        <v>3299</v>
      </c>
      <c r="D2232" t="s">
        <v>3266</v>
      </c>
      <c r="E2232">
        <v>32</v>
      </c>
      <c r="F2232" t="s">
        <v>3275</v>
      </c>
      <c r="G2232" t="s">
        <v>3281</v>
      </c>
      <c r="H2232" s="33">
        <v>42305</v>
      </c>
      <c r="I2232" s="1">
        <v>68085.45</v>
      </c>
    </row>
    <row r="2233" spans="1:9" x14ac:dyDescent="0.25">
      <c r="A2233" s="3">
        <v>100002871</v>
      </c>
      <c r="B2233" t="s">
        <v>3421</v>
      </c>
      <c r="C2233" t="s">
        <v>3305</v>
      </c>
      <c r="D2233" t="s">
        <v>3266</v>
      </c>
      <c r="E2233">
        <v>35</v>
      </c>
      <c r="F2233" t="s">
        <v>3275</v>
      </c>
      <c r="G2233" t="s">
        <v>3257</v>
      </c>
      <c r="H2233" s="33">
        <v>42305</v>
      </c>
      <c r="I2233" s="1">
        <v>90913.77</v>
      </c>
    </row>
    <row r="2234" spans="1:9" x14ac:dyDescent="0.25">
      <c r="A2234" s="3">
        <v>100002877</v>
      </c>
      <c r="B2234" t="s">
        <v>3412</v>
      </c>
      <c r="C2234" t="s">
        <v>3438</v>
      </c>
      <c r="D2234" t="s">
        <v>3259</v>
      </c>
      <c r="E2234">
        <v>36</v>
      </c>
      <c r="F2234" t="s">
        <v>3275</v>
      </c>
      <c r="G2234" t="s">
        <v>3281</v>
      </c>
      <c r="H2234" s="33">
        <v>42306</v>
      </c>
      <c r="I2234" s="1">
        <v>4503.8</v>
      </c>
    </row>
    <row r="2235" spans="1:9" x14ac:dyDescent="0.25">
      <c r="A2235" s="3">
        <v>100002878</v>
      </c>
      <c r="B2235" t="s">
        <v>3579</v>
      </c>
      <c r="C2235" t="s">
        <v>3315</v>
      </c>
      <c r="D2235" t="s">
        <v>3266</v>
      </c>
      <c r="E2235">
        <v>36</v>
      </c>
      <c r="F2235" t="s">
        <v>3275</v>
      </c>
      <c r="G2235" t="s">
        <v>3281</v>
      </c>
      <c r="H2235" s="33">
        <v>42306</v>
      </c>
      <c r="I2235" s="1">
        <v>59611.33</v>
      </c>
    </row>
    <row r="2236" spans="1:9" x14ac:dyDescent="0.25">
      <c r="A2236" s="3">
        <v>100002879</v>
      </c>
      <c r="B2236" t="s">
        <v>3484</v>
      </c>
      <c r="C2236" t="s">
        <v>3392</v>
      </c>
      <c r="D2236" t="s">
        <v>3266</v>
      </c>
      <c r="E2236">
        <v>39</v>
      </c>
      <c r="F2236" t="s">
        <v>3275</v>
      </c>
      <c r="G2236" t="s">
        <v>3281</v>
      </c>
      <c r="H2236" s="33">
        <v>42306</v>
      </c>
      <c r="I2236" s="1">
        <v>22844.3</v>
      </c>
    </row>
    <row r="2237" spans="1:9" x14ac:dyDescent="0.25">
      <c r="A2237" s="3">
        <v>100002880</v>
      </c>
      <c r="B2237" t="s">
        <v>3261</v>
      </c>
      <c r="C2237" t="s">
        <v>3499</v>
      </c>
      <c r="D2237" t="s">
        <v>3259</v>
      </c>
      <c r="E2237">
        <v>48</v>
      </c>
      <c r="F2237" t="s">
        <v>3275</v>
      </c>
      <c r="G2237" t="s">
        <v>3281</v>
      </c>
      <c r="H2237" s="33">
        <v>42306</v>
      </c>
      <c r="I2237" s="1">
        <v>33104.339999999997</v>
      </c>
    </row>
    <row r="2238" spans="1:9" x14ac:dyDescent="0.25">
      <c r="A2238" s="3">
        <v>100002881</v>
      </c>
      <c r="B2238" t="s">
        <v>3272</v>
      </c>
      <c r="C2238" t="s">
        <v>3328</v>
      </c>
      <c r="D2238" t="s">
        <v>3259</v>
      </c>
      <c r="E2238">
        <v>42</v>
      </c>
      <c r="F2238" t="s">
        <v>3275</v>
      </c>
      <c r="G2238" t="s">
        <v>3281</v>
      </c>
      <c r="H2238" s="33">
        <v>42306</v>
      </c>
      <c r="I2238" s="1">
        <v>37456.5</v>
      </c>
    </row>
    <row r="2239" spans="1:9" x14ac:dyDescent="0.25">
      <c r="A2239" s="3">
        <v>100002882</v>
      </c>
      <c r="B2239" t="s">
        <v>3448</v>
      </c>
      <c r="C2239" t="s">
        <v>3400</v>
      </c>
      <c r="D2239" t="s">
        <v>3266</v>
      </c>
      <c r="E2239">
        <v>30</v>
      </c>
      <c r="F2239" t="s">
        <v>3275</v>
      </c>
      <c r="G2239" t="s">
        <v>3281</v>
      </c>
      <c r="H2239" s="33">
        <v>42306</v>
      </c>
      <c r="I2239" s="1">
        <v>41750.17</v>
      </c>
    </row>
    <row r="2240" spans="1:9" x14ac:dyDescent="0.25">
      <c r="A2240" s="3">
        <v>100002883</v>
      </c>
      <c r="B2240" t="s">
        <v>3419</v>
      </c>
      <c r="C2240" t="s">
        <v>3288</v>
      </c>
      <c r="D2240" t="s">
        <v>3266</v>
      </c>
      <c r="E2240">
        <v>35</v>
      </c>
      <c r="F2240" t="s">
        <v>3275</v>
      </c>
      <c r="G2240" t="s">
        <v>3281</v>
      </c>
      <c r="H2240" s="33">
        <v>42306</v>
      </c>
      <c r="I2240" s="1">
        <v>6556.67</v>
      </c>
    </row>
    <row r="2241" spans="1:9" x14ac:dyDescent="0.25">
      <c r="A2241" s="3">
        <v>100002884</v>
      </c>
      <c r="B2241" t="s">
        <v>3536</v>
      </c>
      <c r="C2241" t="s">
        <v>3502</v>
      </c>
      <c r="D2241" t="s">
        <v>3259</v>
      </c>
      <c r="E2241">
        <v>37</v>
      </c>
      <c r="F2241" t="s">
        <v>3275</v>
      </c>
      <c r="G2241" t="s">
        <v>3281</v>
      </c>
      <c r="H2241" s="33">
        <v>42306</v>
      </c>
      <c r="I2241" s="1">
        <v>44872.72</v>
      </c>
    </row>
    <row r="2242" spans="1:9" x14ac:dyDescent="0.25">
      <c r="A2242" s="3">
        <v>100002886</v>
      </c>
      <c r="B2242" t="s">
        <v>3326</v>
      </c>
      <c r="C2242" t="s">
        <v>3338</v>
      </c>
      <c r="D2242" t="s">
        <v>3266</v>
      </c>
      <c r="E2242">
        <v>30</v>
      </c>
      <c r="F2242" t="s">
        <v>3275</v>
      </c>
      <c r="G2242" t="s">
        <v>3281</v>
      </c>
      <c r="H2242" s="33">
        <v>42306</v>
      </c>
      <c r="I2242" s="1">
        <v>73833.279999999999</v>
      </c>
    </row>
    <row r="2243" spans="1:9" x14ac:dyDescent="0.25">
      <c r="A2243" s="3">
        <v>100002887</v>
      </c>
      <c r="B2243" t="s">
        <v>3314</v>
      </c>
      <c r="C2243" t="s">
        <v>3330</v>
      </c>
      <c r="D2243" t="s">
        <v>3266</v>
      </c>
      <c r="E2243">
        <v>34</v>
      </c>
      <c r="F2243" t="s">
        <v>3275</v>
      </c>
      <c r="G2243" t="s">
        <v>3281</v>
      </c>
      <c r="H2243" s="33">
        <v>42306</v>
      </c>
      <c r="I2243" s="1">
        <v>44066.67</v>
      </c>
    </row>
    <row r="2244" spans="1:9" x14ac:dyDescent="0.25">
      <c r="A2244" s="3">
        <v>100002888</v>
      </c>
      <c r="B2244" t="s">
        <v>3374</v>
      </c>
      <c r="C2244" t="s">
        <v>3554</v>
      </c>
      <c r="D2244" t="s">
        <v>3266</v>
      </c>
      <c r="E2244">
        <v>39</v>
      </c>
      <c r="F2244" t="s">
        <v>3275</v>
      </c>
      <c r="G2244" t="s">
        <v>3281</v>
      </c>
      <c r="H2244" s="33">
        <v>42306</v>
      </c>
      <c r="I2244" s="1">
        <v>118110.62</v>
      </c>
    </row>
    <row r="2245" spans="1:9" x14ac:dyDescent="0.25">
      <c r="A2245" s="3">
        <v>100002889</v>
      </c>
      <c r="B2245" t="s">
        <v>3538</v>
      </c>
      <c r="C2245" t="s">
        <v>3362</v>
      </c>
      <c r="D2245" t="s">
        <v>3259</v>
      </c>
      <c r="E2245">
        <v>34</v>
      </c>
      <c r="F2245" t="s">
        <v>3275</v>
      </c>
      <c r="G2245" t="s">
        <v>3281</v>
      </c>
      <c r="H2245" s="33">
        <v>42306</v>
      </c>
      <c r="I2245" s="1">
        <v>62654.71</v>
      </c>
    </row>
    <row r="2246" spans="1:9" x14ac:dyDescent="0.25">
      <c r="A2246" s="3">
        <v>100002890</v>
      </c>
      <c r="B2246" t="s">
        <v>3510</v>
      </c>
      <c r="C2246" t="s">
        <v>3349</v>
      </c>
      <c r="D2246" t="s">
        <v>3259</v>
      </c>
      <c r="E2246">
        <v>31</v>
      </c>
      <c r="F2246" t="s">
        <v>3275</v>
      </c>
      <c r="G2246" t="s">
        <v>3281</v>
      </c>
      <c r="H2246" s="33">
        <v>42306</v>
      </c>
      <c r="I2246" s="1">
        <v>101731.87</v>
      </c>
    </row>
    <row r="2247" spans="1:9" x14ac:dyDescent="0.25">
      <c r="A2247" s="3">
        <v>100002891</v>
      </c>
      <c r="B2247" t="s">
        <v>3356</v>
      </c>
      <c r="C2247" t="s">
        <v>3318</v>
      </c>
      <c r="D2247" t="s">
        <v>3259</v>
      </c>
      <c r="E2247">
        <v>39</v>
      </c>
      <c r="F2247" t="s">
        <v>3275</v>
      </c>
      <c r="G2247" t="s">
        <v>3281</v>
      </c>
      <c r="H2247" s="33">
        <v>42306</v>
      </c>
      <c r="I2247" s="1">
        <v>14367.29</v>
      </c>
    </row>
    <row r="2248" spans="1:9" x14ac:dyDescent="0.25">
      <c r="A2248" s="3">
        <v>100002892</v>
      </c>
      <c r="B2248" t="s">
        <v>3406</v>
      </c>
      <c r="C2248" t="s">
        <v>3263</v>
      </c>
      <c r="D2248" t="s">
        <v>3266</v>
      </c>
      <c r="E2248">
        <v>37</v>
      </c>
      <c r="F2248" t="s">
        <v>3275</v>
      </c>
      <c r="G2248" t="s">
        <v>3265</v>
      </c>
      <c r="H2248" s="33">
        <v>42306</v>
      </c>
      <c r="I2248" s="1">
        <v>16358.32</v>
      </c>
    </row>
    <row r="2249" spans="1:9" x14ac:dyDescent="0.25">
      <c r="A2249" s="3">
        <v>100002893</v>
      </c>
      <c r="B2249" t="s">
        <v>3578</v>
      </c>
      <c r="C2249" t="s">
        <v>3319</v>
      </c>
      <c r="D2249" t="s">
        <v>3259</v>
      </c>
      <c r="E2249">
        <v>45</v>
      </c>
      <c r="F2249" t="s">
        <v>3275</v>
      </c>
      <c r="G2249" t="s">
        <v>3265</v>
      </c>
      <c r="H2249" s="33">
        <v>42306</v>
      </c>
      <c r="I2249" s="1">
        <v>85992.59</v>
      </c>
    </row>
    <row r="2250" spans="1:9" x14ac:dyDescent="0.25">
      <c r="A2250" s="3">
        <v>100002894</v>
      </c>
      <c r="B2250" t="s">
        <v>3287</v>
      </c>
      <c r="C2250" t="s">
        <v>3343</v>
      </c>
      <c r="D2250" t="s">
        <v>3259</v>
      </c>
      <c r="E2250">
        <v>36</v>
      </c>
      <c r="F2250" t="s">
        <v>3275</v>
      </c>
      <c r="G2250" t="s">
        <v>3265</v>
      </c>
      <c r="H2250" s="33">
        <v>42306</v>
      </c>
      <c r="I2250" s="1">
        <v>62882.21</v>
      </c>
    </row>
    <row r="2251" spans="1:9" x14ac:dyDescent="0.25">
      <c r="A2251" s="3">
        <v>100002909</v>
      </c>
      <c r="B2251" t="s">
        <v>3386</v>
      </c>
      <c r="C2251" t="s">
        <v>3442</v>
      </c>
      <c r="D2251" t="s">
        <v>3259</v>
      </c>
      <c r="E2251">
        <v>35</v>
      </c>
      <c r="F2251" t="s">
        <v>3275</v>
      </c>
      <c r="G2251" t="s">
        <v>3281</v>
      </c>
      <c r="H2251" s="33">
        <v>42307</v>
      </c>
      <c r="I2251" s="1">
        <v>41292.980000000003</v>
      </c>
    </row>
    <row r="2252" spans="1:9" x14ac:dyDescent="0.25">
      <c r="A2252" s="3">
        <v>100002910</v>
      </c>
      <c r="B2252" t="s">
        <v>3326</v>
      </c>
      <c r="C2252" t="s">
        <v>3429</v>
      </c>
      <c r="D2252" t="s">
        <v>3266</v>
      </c>
      <c r="E2252">
        <v>32</v>
      </c>
      <c r="F2252" t="s">
        <v>3275</v>
      </c>
      <c r="G2252" t="s">
        <v>3281</v>
      </c>
      <c r="H2252" s="33">
        <v>42307</v>
      </c>
      <c r="I2252" s="1">
        <v>17090.169999999998</v>
      </c>
    </row>
    <row r="2253" spans="1:9" x14ac:dyDescent="0.25">
      <c r="A2253" s="3">
        <v>100002911</v>
      </c>
      <c r="B2253" t="s">
        <v>3505</v>
      </c>
      <c r="C2253" t="s">
        <v>3284</v>
      </c>
      <c r="D2253" t="s">
        <v>3259</v>
      </c>
      <c r="E2253">
        <v>37</v>
      </c>
      <c r="F2253" t="s">
        <v>3275</v>
      </c>
      <c r="G2253" t="s">
        <v>3257</v>
      </c>
      <c r="H2253" s="33">
        <v>42307</v>
      </c>
      <c r="I2253" s="1">
        <v>60097.21</v>
      </c>
    </row>
    <row r="2254" spans="1:9" x14ac:dyDescent="0.25">
      <c r="A2254" s="3">
        <v>100002912</v>
      </c>
      <c r="B2254" t="s">
        <v>3324</v>
      </c>
      <c r="C2254" t="s">
        <v>3488</v>
      </c>
      <c r="D2254" t="s">
        <v>3266</v>
      </c>
      <c r="E2254">
        <v>31</v>
      </c>
      <c r="F2254" t="s">
        <v>3275</v>
      </c>
      <c r="G2254" t="s">
        <v>3281</v>
      </c>
      <c r="H2254" s="33">
        <v>42307</v>
      </c>
      <c r="I2254" s="1">
        <v>113868.94</v>
      </c>
    </row>
    <row r="2255" spans="1:9" x14ac:dyDescent="0.25">
      <c r="A2255" s="3">
        <v>100002913</v>
      </c>
      <c r="B2255" t="s">
        <v>3386</v>
      </c>
      <c r="C2255" t="s">
        <v>3567</v>
      </c>
      <c r="D2255" t="s">
        <v>3259</v>
      </c>
      <c r="E2255">
        <v>32</v>
      </c>
      <c r="F2255" t="s">
        <v>3275</v>
      </c>
      <c r="G2255" t="s">
        <v>3281</v>
      </c>
      <c r="H2255" s="33">
        <v>42307</v>
      </c>
      <c r="I2255" s="1">
        <v>27593.119999999999</v>
      </c>
    </row>
    <row r="2256" spans="1:9" x14ac:dyDescent="0.25">
      <c r="A2256" s="3">
        <v>100002914</v>
      </c>
      <c r="B2256" t="s">
        <v>3451</v>
      </c>
      <c r="C2256" t="s">
        <v>3485</v>
      </c>
      <c r="D2256" t="s">
        <v>3266</v>
      </c>
      <c r="E2256">
        <v>33</v>
      </c>
      <c r="F2256" t="s">
        <v>3275</v>
      </c>
      <c r="G2256" t="s">
        <v>3265</v>
      </c>
      <c r="H2256" s="33">
        <v>42307</v>
      </c>
      <c r="I2256" s="1">
        <v>2471.48</v>
      </c>
    </row>
    <row r="2257" spans="1:9" x14ac:dyDescent="0.25">
      <c r="A2257" s="3">
        <v>100002916</v>
      </c>
      <c r="B2257" t="s">
        <v>3283</v>
      </c>
      <c r="C2257" t="s">
        <v>3393</v>
      </c>
      <c r="D2257" t="s">
        <v>3259</v>
      </c>
      <c r="E2257">
        <v>25</v>
      </c>
      <c r="F2257" t="s">
        <v>3275</v>
      </c>
      <c r="G2257" t="s">
        <v>3265</v>
      </c>
      <c r="H2257" s="33">
        <v>42307</v>
      </c>
      <c r="I2257" s="1">
        <v>41058.11</v>
      </c>
    </row>
    <row r="2258" spans="1:9" x14ac:dyDescent="0.25">
      <c r="A2258" s="3">
        <v>100002917</v>
      </c>
      <c r="B2258" t="s">
        <v>3494</v>
      </c>
      <c r="C2258" t="s">
        <v>3570</v>
      </c>
      <c r="D2258" t="s">
        <v>3259</v>
      </c>
      <c r="E2258">
        <v>33</v>
      </c>
      <c r="F2258" t="s">
        <v>3275</v>
      </c>
      <c r="G2258" t="s">
        <v>3281</v>
      </c>
      <c r="H2258" s="33">
        <v>42307</v>
      </c>
      <c r="I2258" s="1">
        <v>31959.46</v>
      </c>
    </row>
    <row r="2259" spans="1:9" x14ac:dyDescent="0.25">
      <c r="A2259" s="3">
        <v>100002918</v>
      </c>
      <c r="B2259" t="s">
        <v>3306</v>
      </c>
      <c r="C2259" t="s">
        <v>3511</v>
      </c>
      <c r="D2259" t="s">
        <v>3259</v>
      </c>
      <c r="E2259">
        <v>31</v>
      </c>
      <c r="F2259" t="s">
        <v>3275</v>
      </c>
      <c r="G2259" t="s">
        <v>3281</v>
      </c>
      <c r="H2259" s="33">
        <v>42307</v>
      </c>
      <c r="I2259" s="1">
        <v>22240.2</v>
      </c>
    </row>
    <row r="2260" spans="1:9" x14ac:dyDescent="0.25">
      <c r="A2260" s="3">
        <v>100002919</v>
      </c>
      <c r="B2260" t="s">
        <v>3446</v>
      </c>
      <c r="C2260" t="s">
        <v>3359</v>
      </c>
      <c r="D2260" t="s">
        <v>3259</v>
      </c>
      <c r="E2260">
        <v>33</v>
      </c>
      <c r="F2260" t="s">
        <v>3275</v>
      </c>
      <c r="G2260" t="s">
        <v>3281</v>
      </c>
      <c r="H2260" s="33">
        <v>42307</v>
      </c>
      <c r="I2260" s="1">
        <v>50075.4</v>
      </c>
    </row>
    <row r="2261" spans="1:9" x14ac:dyDescent="0.25">
      <c r="A2261" s="3">
        <v>100002929</v>
      </c>
      <c r="B2261" t="s">
        <v>3476</v>
      </c>
      <c r="C2261" t="s">
        <v>3398</v>
      </c>
      <c r="D2261" t="s">
        <v>3266</v>
      </c>
      <c r="E2261">
        <v>32</v>
      </c>
      <c r="F2261" t="s">
        <v>3275</v>
      </c>
      <c r="G2261" t="s">
        <v>3281</v>
      </c>
      <c r="H2261" s="33">
        <v>42308</v>
      </c>
      <c r="I2261" s="1">
        <v>26231.03</v>
      </c>
    </row>
    <row r="2262" spans="1:9" x14ac:dyDescent="0.25">
      <c r="A2262" s="3">
        <v>100002930</v>
      </c>
      <c r="B2262" t="s">
        <v>3455</v>
      </c>
      <c r="C2262" t="s">
        <v>3432</v>
      </c>
      <c r="D2262" t="s">
        <v>3259</v>
      </c>
      <c r="E2262">
        <v>38</v>
      </c>
      <c r="F2262" t="s">
        <v>3275</v>
      </c>
      <c r="G2262" t="s">
        <v>3265</v>
      </c>
      <c r="H2262" s="33">
        <v>42308</v>
      </c>
      <c r="I2262" s="1">
        <v>49041.1</v>
      </c>
    </row>
    <row r="2263" spans="1:9" x14ac:dyDescent="0.25">
      <c r="A2263" s="3">
        <v>100002931</v>
      </c>
      <c r="B2263" t="s">
        <v>3492</v>
      </c>
      <c r="C2263" t="s">
        <v>3508</v>
      </c>
      <c r="D2263" t="s">
        <v>3266</v>
      </c>
      <c r="E2263">
        <v>31</v>
      </c>
      <c r="F2263" t="s">
        <v>3275</v>
      </c>
      <c r="G2263" t="s">
        <v>3281</v>
      </c>
      <c r="H2263" s="33">
        <v>42308</v>
      </c>
      <c r="I2263" s="1">
        <v>40138.75</v>
      </c>
    </row>
    <row r="2264" spans="1:9" x14ac:dyDescent="0.25">
      <c r="A2264" s="3">
        <v>100002932</v>
      </c>
      <c r="B2264" t="s">
        <v>3428</v>
      </c>
      <c r="C2264" t="s">
        <v>3568</v>
      </c>
      <c r="D2264" t="s">
        <v>3266</v>
      </c>
      <c r="E2264">
        <v>32</v>
      </c>
      <c r="F2264" t="s">
        <v>3275</v>
      </c>
      <c r="G2264" t="s">
        <v>3265</v>
      </c>
      <c r="H2264" s="33">
        <v>42308</v>
      </c>
      <c r="I2264" s="1">
        <v>699.42</v>
      </c>
    </row>
    <row r="2265" spans="1:9" x14ac:dyDescent="0.25">
      <c r="A2265" s="3">
        <v>100002933</v>
      </c>
      <c r="B2265" t="s">
        <v>3542</v>
      </c>
      <c r="C2265" t="s">
        <v>3528</v>
      </c>
      <c r="D2265" t="s">
        <v>3266</v>
      </c>
      <c r="E2265">
        <v>32</v>
      </c>
      <c r="F2265" t="s">
        <v>3275</v>
      </c>
      <c r="G2265" t="s">
        <v>3281</v>
      </c>
      <c r="H2265" s="33">
        <v>42308</v>
      </c>
      <c r="I2265" s="1">
        <v>25464.76</v>
      </c>
    </row>
    <row r="2266" spans="1:9" x14ac:dyDescent="0.25">
      <c r="A2266" s="3">
        <v>100002934</v>
      </c>
      <c r="B2266" t="s">
        <v>3287</v>
      </c>
      <c r="C2266" t="s">
        <v>3263</v>
      </c>
      <c r="D2266" t="s">
        <v>3259</v>
      </c>
      <c r="E2266">
        <v>36</v>
      </c>
      <c r="F2266" t="s">
        <v>3275</v>
      </c>
      <c r="G2266" t="s">
        <v>3257</v>
      </c>
      <c r="H2266" s="33">
        <v>42308</v>
      </c>
      <c r="I2266" s="1">
        <v>65949.77</v>
      </c>
    </row>
    <row r="2267" spans="1:9" x14ac:dyDescent="0.25">
      <c r="A2267" s="3">
        <v>100002935</v>
      </c>
      <c r="B2267" t="s">
        <v>3563</v>
      </c>
      <c r="C2267" t="s">
        <v>3298</v>
      </c>
      <c r="D2267" t="s">
        <v>3266</v>
      </c>
      <c r="E2267">
        <v>36</v>
      </c>
      <c r="F2267" t="s">
        <v>3275</v>
      </c>
      <c r="G2267" t="s">
        <v>3281</v>
      </c>
      <c r="H2267" s="33">
        <v>42308</v>
      </c>
      <c r="I2267" s="1">
        <v>98682.44</v>
      </c>
    </row>
    <row r="2268" spans="1:9" x14ac:dyDescent="0.25">
      <c r="A2268" s="3">
        <v>100002936</v>
      </c>
      <c r="B2268" t="s">
        <v>3408</v>
      </c>
      <c r="C2268" t="s">
        <v>3315</v>
      </c>
      <c r="D2268" t="s">
        <v>3266</v>
      </c>
      <c r="E2268">
        <v>42</v>
      </c>
      <c r="F2268" t="s">
        <v>3275</v>
      </c>
      <c r="G2268" t="s">
        <v>3281</v>
      </c>
      <c r="H2268" s="33">
        <v>42308</v>
      </c>
      <c r="I2268" s="1">
        <v>15389.73</v>
      </c>
    </row>
    <row r="2269" spans="1:9" x14ac:dyDescent="0.25">
      <c r="A2269" s="3">
        <v>100002937</v>
      </c>
      <c r="B2269" t="s">
        <v>3419</v>
      </c>
      <c r="C2269" t="s">
        <v>3269</v>
      </c>
      <c r="D2269" t="s">
        <v>3266</v>
      </c>
      <c r="E2269">
        <v>28</v>
      </c>
      <c r="F2269" t="s">
        <v>3275</v>
      </c>
      <c r="G2269" t="s">
        <v>3281</v>
      </c>
      <c r="H2269" s="33">
        <v>42308</v>
      </c>
      <c r="I2269" s="1">
        <v>3766.5</v>
      </c>
    </row>
    <row r="2270" spans="1:9" x14ac:dyDescent="0.25">
      <c r="A2270" s="3">
        <v>100002938</v>
      </c>
      <c r="B2270" t="s">
        <v>3579</v>
      </c>
      <c r="C2270" t="s">
        <v>3566</v>
      </c>
      <c r="D2270" t="s">
        <v>3266</v>
      </c>
      <c r="E2270">
        <v>40</v>
      </c>
      <c r="F2270" t="s">
        <v>3275</v>
      </c>
      <c r="G2270" t="s">
        <v>3265</v>
      </c>
      <c r="H2270" s="33">
        <v>42308</v>
      </c>
      <c r="I2270" s="1">
        <v>55489.08</v>
      </c>
    </row>
    <row r="2271" spans="1:9" x14ac:dyDescent="0.25">
      <c r="A2271" s="3">
        <v>100002939</v>
      </c>
      <c r="B2271" t="s">
        <v>3424</v>
      </c>
      <c r="C2271" t="s">
        <v>3398</v>
      </c>
      <c r="D2271" t="s">
        <v>3259</v>
      </c>
      <c r="E2271">
        <v>35</v>
      </c>
      <c r="F2271" t="s">
        <v>3275</v>
      </c>
      <c r="G2271" t="s">
        <v>3281</v>
      </c>
      <c r="H2271" s="33">
        <v>42308</v>
      </c>
      <c r="I2271" s="1">
        <v>56363.31</v>
      </c>
    </row>
    <row r="2272" spans="1:9" x14ac:dyDescent="0.25">
      <c r="A2272" s="3">
        <v>100002940</v>
      </c>
      <c r="B2272" t="s">
        <v>3497</v>
      </c>
      <c r="C2272" t="s">
        <v>3526</v>
      </c>
      <c r="D2272" t="s">
        <v>3266</v>
      </c>
      <c r="E2272">
        <v>33</v>
      </c>
      <c r="F2272" t="s">
        <v>3275</v>
      </c>
      <c r="G2272" t="s">
        <v>3265</v>
      </c>
      <c r="H2272" s="33">
        <v>42308</v>
      </c>
      <c r="I2272" s="1">
        <v>60395.3</v>
      </c>
    </row>
    <row r="2273" spans="1:9" x14ac:dyDescent="0.25">
      <c r="A2273" s="3">
        <v>100002941</v>
      </c>
      <c r="B2273" t="s">
        <v>3442</v>
      </c>
      <c r="C2273" t="s">
        <v>3350</v>
      </c>
      <c r="D2273" t="s">
        <v>3259</v>
      </c>
      <c r="E2273">
        <v>50</v>
      </c>
      <c r="F2273" t="s">
        <v>3275</v>
      </c>
      <c r="G2273" t="s">
        <v>3281</v>
      </c>
      <c r="H2273" s="33">
        <v>42308</v>
      </c>
      <c r="I2273" s="1">
        <v>20397.32</v>
      </c>
    </row>
    <row r="2274" spans="1:9" x14ac:dyDescent="0.25">
      <c r="A2274" s="3">
        <v>100002947</v>
      </c>
      <c r="B2274" t="s">
        <v>3480</v>
      </c>
      <c r="C2274" t="s">
        <v>3303</v>
      </c>
      <c r="D2274" t="s">
        <v>3266</v>
      </c>
      <c r="E2274">
        <v>49</v>
      </c>
      <c r="F2274" t="s">
        <v>3275</v>
      </c>
      <c r="G2274" t="s">
        <v>3281</v>
      </c>
      <c r="H2274" s="33">
        <v>42309</v>
      </c>
      <c r="I2274" s="1">
        <v>48099.69</v>
      </c>
    </row>
    <row r="2275" spans="1:9" x14ac:dyDescent="0.25">
      <c r="A2275" s="3">
        <v>100002948</v>
      </c>
      <c r="B2275" t="s">
        <v>3352</v>
      </c>
      <c r="C2275" t="s">
        <v>3517</v>
      </c>
      <c r="D2275" t="s">
        <v>3266</v>
      </c>
      <c r="E2275">
        <v>36</v>
      </c>
      <c r="F2275" t="s">
        <v>3275</v>
      </c>
      <c r="G2275" t="s">
        <v>3281</v>
      </c>
      <c r="H2275" s="33">
        <v>42309</v>
      </c>
      <c r="I2275" s="1">
        <v>34618.76</v>
      </c>
    </row>
    <row r="2276" spans="1:9" x14ac:dyDescent="0.25">
      <c r="A2276" s="3">
        <v>100002949</v>
      </c>
      <c r="B2276" t="s">
        <v>3564</v>
      </c>
      <c r="C2276" t="s">
        <v>3456</v>
      </c>
      <c r="D2276" t="s">
        <v>3266</v>
      </c>
      <c r="E2276">
        <v>38</v>
      </c>
      <c r="F2276" t="s">
        <v>3275</v>
      </c>
      <c r="G2276" t="s">
        <v>3281</v>
      </c>
      <c r="H2276" s="33">
        <v>42309</v>
      </c>
      <c r="I2276" s="1">
        <v>54755.3</v>
      </c>
    </row>
    <row r="2277" spans="1:9" x14ac:dyDescent="0.25">
      <c r="A2277" s="3">
        <v>100002950</v>
      </c>
      <c r="B2277" t="s">
        <v>3571</v>
      </c>
      <c r="C2277" t="s">
        <v>3286</v>
      </c>
      <c r="D2277" t="s">
        <v>3259</v>
      </c>
      <c r="E2277">
        <v>33</v>
      </c>
      <c r="F2277" t="s">
        <v>3275</v>
      </c>
      <c r="G2277" t="s">
        <v>3281</v>
      </c>
      <c r="H2277" s="33">
        <v>42309</v>
      </c>
      <c r="I2277" s="1">
        <v>81827.13</v>
      </c>
    </row>
    <row r="2278" spans="1:9" x14ac:dyDescent="0.25">
      <c r="A2278" s="3">
        <v>100002951</v>
      </c>
      <c r="B2278" t="s">
        <v>3326</v>
      </c>
      <c r="C2278" t="s">
        <v>3345</v>
      </c>
      <c r="D2278" t="s">
        <v>3266</v>
      </c>
      <c r="E2278">
        <v>36</v>
      </c>
      <c r="F2278" t="s">
        <v>3275</v>
      </c>
      <c r="G2278" t="s">
        <v>3281</v>
      </c>
      <c r="H2278" s="33">
        <v>42309</v>
      </c>
      <c r="I2278" s="1">
        <v>47211.31</v>
      </c>
    </row>
    <row r="2279" spans="1:9" x14ac:dyDescent="0.25">
      <c r="A2279" s="3">
        <v>100002952</v>
      </c>
      <c r="B2279" t="s">
        <v>3430</v>
      </c>
      <c r="C2279" t="s">
        <v>3312</v>
      </c>
      <c r="D2279" t="s">
        <v>3266</v>
      </c>
      <c r="E2279">
        <v>30</v>
      </c>
      <c r="F2279" t="s">
        <v>3275</v>
      </c>
      <c r="G2279" t="s">
        <v>3281</v>
      </c>
      <c r="H2279" s="33">
        <v>42309</v>
      </c>
      <c r="I2279" s="1">
        <v>17332.05</v>
      </c>
    </row>
    <row r="2280" spans="1:9" x14ac:dyDescent="0.25">
      <c r="A2280" s="3">
        <v>100002954</v>
      </c>
      <c r="B2280" t="s">
        <v>3383</v>
      </c>
      <c r="C2280" t="s">
        <v>3489</v>
      </c>
      <c r="D2280" t="s">
        <v>3266</v>
      </c>
      <c r="E2280">
        <v>42</v>
      </c>
      <c r="F2280" t="s">
        <v>3275</v>
      </c>
      <c r="G2280" t="s">
        <v>3257</v>
      </c>
      <c r="H2280" s="33">
        <v>42309</v>
      </c>
      <c r="I2280" s="1">
        <v>77228.100000000006</v>
      </c>
    </row>
    <row r="2281" spans="1:9" x14ac:dyDescent="0.25">
      <c r="A2281" s="3">
        <v>100002955</v>
      </c>
      <c r="B2281" t="s">
        <v>3419</v>
      </c>
      <c r="C2281" t="s">
        <v>3292</v>
      </c>
      <c r="D2281" t="s">
        <v>3266</v>
      </c>
      <c r="E2281">
        <v>36</v>
      </c>
      <c r="F2281" t="s">
        <v>3275</v>
      </c>
      <c r="G2281" t="s">
        <v>3281</v>
      </c>
      <c r="H2281" s="33">
        <v>42309</v>
      </c>
      <c r="I2281" s="1">
        <v>47360.38</v>
      </c>
    </row>
    <row r="2282" spans="1:9" x14ac:dyDescent="0.25">
      <c r="A2282" s="3">
        <v>100002956</v>
      </c>
      <c r="B2282" t="s">
        <v>3523</v>
      </c>
      <c r="C2282" t="s">
        <v>3385</v>
      </c>
      <c r="D2282" t="s">
        <v>3259</v>
      </c>
      <c r="E2282">
        <v>36</v>
      </c>
      <c r="F2282" t="s">
        <v>3275</v>
      </c>
      <c r="G2282" t="s">
        <v>3281</v>
      </c>
      <c r="H2282" s="33">
        <v>42309</v>
      </c>
      <c r="I2282" s="1">
        <v>33595.68</v>
      </c>
    </row>
    <row r="2283" spans="1:9" x14ac:dyDescent="0.25">
      <c r="A2283" s="3">
        <v>100002957</v>
      </c>
      <c r="B2283" t="s">
        <v>3569</v>
      </c>
      <c r="C2283" t="s">
        <v>3552</v>
      </c>
      <c r="D2283" t="s">
        <v>3266</v>
      </c>
      <c r="E2283">
        <v>47</v>
      </c>
      <c r="F2283" t="s">
        <v>3275</v>
      </c>
      <c r="G2283" t="s">
        <v>3281</v>
      </c>
      <c r="H2283" s="33">
        <v>42309</v>
      </c>
      <c r="I2283" s="1">
        <v>78150.39</v>
      </c>
    </row>
    <row r="2284" spans="1:9" x14ac:dyDescent="0.25">
      <c r="A2284" s="3">
        <v>100002958</v>
      </c>
      <c r="B2284" t="s">
        <v>3562</v>
      </c>
      <c r="C2284" t="s">
        <v>3502</v>
      </c>
      <c r="D2284" t="s">
        <v>3266</v>
      </c>
      <c r="E2284">
        <v>31</v>
      </c>
      <c r="F2284" t="s">
        <v>3275</v>
      </c>
      <c r="G2284" t="s">
        <v>3281</v>
      </c>
      <c r="H2284" s="33">
        <v>42309</v>
      </c>
      <c r="I2284" s="1">
        <v>59263.01</v>
      </c>
    </row>
    <row r="2285" spans="1:9" x14ac:dyDescent="0.25">
      <c r="A2285" s="3">
        <v>100002959</v>
      </c>
      <c r="B2285" t="s">
        <v>3366</v>
      </c>
      <c r="C2285" t="s">
        <v>3369</v>
      </c>
      <c r="D2285" t="s">
        <v>3259</v>
      </c>
      <c r="E2285">
        <v>28</v>
      </c>
      <c r="F2285" t="s">
        <v>3275</v>
      </c>
      <c r="G2285" t="s">
        <v>3281</v>
      </c>
      <c r="H2285" s="33">
        <v>42309</v>
      </c>
      <c r="I2285" s="1">
        <v>60496.800000000003</v>
      </c>
    </row>
    <row r="2286" spans="1:9" x14ac:dyDescent="0.25">
      <c r="A2286" s="3">
        <v>100002960</v>
      </c>
      <c r="B2286" t="s">
        <v>3544</v>
      </c>
      <c r="C2286" t="s">
        <v>3517</v>
      </c>
      <c r="D2286" t="s">
        <v>3259</v>
      </c>
      <c r="E2286">
        <v>29</v>
      </c>
      <c r="F2286" t="s">
        <v>3275</v>
      </c>
      <c r="G2286" t="s">
        <v>3281</v>
      </c>
      <c r="H2286" s="33">
        <v>42309</v>
      </c>
      <c r="I2286" s="1">
        <v>17844.830000000002</v>
      </c>
    </row>
    <row r="2287" spans="1:9" x14ac:dyDescent="0.25">
      <c r="A2287" s="3">
        <v>100002961</v>
      </c>
      <c r="B2287" t="s">
        <v>3283</v>
      </c>
      <c r="C2287" t="s">
        <v>3307</v>
      </c>
      <c r="D2287" t="s">
        <v>3259</v>
      </c>
      <c r="E2287">
        <v>28</v>
      </c>
      <c r="F2287" t="s">
        <v>3275</v>
      </c>
      <c r="G2287" t="s">
        <v>3281</v>
      </c>
      <c r="H2287" s="33">
        <v>42309</v>
      </c>
      <c r="I2287" s="1">
        <v>6680.22</v>
      </c>
    </row>
    <row r="2288" spans="1:9" x14ac:dyDescent="0.25">
      <c r="A2288" s="3">
        <v>100002962</v>
      </c>
      <c r="B2288" t="s">
        <v>3518</v>
      </c>
      <c r="C2288" t="s">
        <v>3362</v>
      </c>
      <c r="D2288" t="s">
        <v>3266</v>
      </c>
      <c r="E2288">
        <v>34</v>
      </c>
      <c r="F2288" t="s">
        <v>3275</v>
      </c>
      <c r="G2288" t="s">
        <v>3281</v>
      </c>
      <c r="H2288" s="33">
        <v>42309</v>
      </c>
      <c r="I2288" s="1">
        <v>74987.039999999994</v>
      </c>
    </row>
    <row r="2289" spans="1:9" x14ac:dyDescent="0.25">
      <c r="A2289" s="3">
        <v>100002963</v>
      </c>
      <c r="B2289" t="s">
        <v>3417</v>
      </c>
      <c r="C2289" t="s">
        <v>3466</v>
      </c>
      <c r="D2289" t="s">
        <v>3266</v>
      </c>
      <c r="E2289">
        <v>37</v>
      </c>
      <c r="F2289" t="s">
        <v>3275</v>
      </c>
      <c r="G2289" t="s">
        <v>3257</v>
      </c>
      <c r="H2289" s="33">
        <v>42309</v>
      </c>
      <c r="I2289" s="1">
        <v>16408.46</v>
      </c>
    </row>
    <row r="2290" spans="1:9" x14ac:dyDescent="0.25">
      <c r="A2290" s="3">
        <v>100002964</v>
      </c>
      <c r="B2290" t="s">
        <v>3532</v>
      </c>
      <c r="C2290" t="s">
        <v>3347</v>
      </c>
      <c r="D2290" t="s">
        <v>3266</v>
      </c>
      <c r="E2290">
        <v>37</v>
      </c>
      <c r="F2290" t="s">
        <v>3275</v>
      </c>
      <c r="G2290" t="s">
        <v>3281</v>
      </c>
      <c r="H2290" s="33">
        <v>42309</v>
      </c>
      <c r="I2290" s="1">
        <v>6845.33</v>
      </c>
    </row>
    <row r="2291" spans="1:9" x14ac:dyDescent="0.25">
      <c r="A2291" s="3">
        <v>100002965</v>
      </c>
      <c r="B2291" t="s">
        <v>3525</v>
      </c>
      <c r="C2291" t="s">
        <v>3490</v>
      </c>
      <c r="D2291" t="s">
        <v>3259</v>
      </c>
      <c r="E2291">
        <v>37</v>
      </c>
      <c r="F2291" t="s">
        <v>3275</v>
      </c>
      <c r="G2291" t="s">
        <v>3281</v>
      </c>
      <c r="H2291" s="33">
        <v>42309</v>
      </c>
      <c r="I2291" s="1">
        <v>28328.21</v>
      </c>
    </row>
    <row r="2292" spans="1:9" x14ac:dyDescent="0.25">
      <c r="A2292" s="3">
        <v>100002966</v>
      </c>
      <c r="B2292" t="s">
        <v>3457</v>
      </c>
      <c r="C2292" t="s">
        <v>3358</v>
      </c>
      <c r="D2292" t="s">
        <v>3266</v>
      </c>
      <c r="E2292">
        <v>41</v>
      </c>
      <c r="F2292" t="s">
        <v>3275</v>
      </c>
      <c r="G2292" t="s">
        <v>3265</v>
      </c>
      <c r="H2292" s="33">
        <v>42309</v>
      </c>
      <c r="I2292" s="1">
        <v>70452.02</v>
      </c>
    </row>
    <row r="2293" spans="1:9" x14ac:dyDescent="0.25">
      <c r="A2293" s="3">
        <v>100002967</v>
      </c>
      <c r="B2293" t="s">
        <v>3421</v>
      </c>
      <c r="C2293" t="s">
        <v>3566</v>
      </c>
      <c r="D2293" t="s">
        <v>3266</v>
      </c>
      <c r="E2293">
        <v>38</v>
      </c>
      <c r="F2293" t="s">
        <v>3275</v>
      </c>
      <c r="G2293" t="s">
        <v>3281</v>
      </c>
      <c r="H2293" s="33">
        <v>42309</v>
      </c>
      <c r="I2293" s="1">
        <v>5852.82</v>
      </c>
    </row>
    <row r="2294" spans="1:9" x14ac:dyDescent="0.25">
      <c r="A2294" s="3">
        <v>100002968</v>
      </c>
      <c r="B2294" t="s">
        <v>3574</v>
      </c>
      <c r="C2294" t="s">
        <v>3499</v>
      </c>
      <c r="D2294" t="s">
        <v>3266</v>
      </c>
      <c r="E2294">
        <v>33</v>
      </c>
      <c r="F2294" t="s">
        <v>3275</v>
      </c>
      <c r="G2294" t="s">
        <v>3281</v>
      </c>
      <c r="H2294" s="33">
        <v>42309</v>
      </c>
      <c r="I2294" s="1">
        <v>36017.49</v>
      </c>
    </row>
    <row r="2295" spans="1:9" x14ac:dyDescent="0.25">
      <c r="A2295" s="3">
        <v>100002969</v>
      </c>
      <c r="B2295" t="s">
        <v>3378</v>
      </c>
      <c r="C2295" t="s">
        <v>3396</v>
      </c>
      <c r="D2295" t="s">
        <v>3266</v>
      </c>
      <c r="E2295">
        <v>43</v>
      </c>
      <c r="F2295" t="s">
        <v>3275</v>
      </c>
      <c r="G2295" t="s">
        <v>3281</v>
      </c>
      <c r="H2295" s="33">
        <v>42309</v>
      </c>
      <c r="I2295" s="1">
        <v>26737.79</v>
      </c>
    </row>
    <row r="2296" spans="1:9" x14ac:dyDescent="0.25">
      <c r="A2296" s="3">
        <v>100002971</v>
      </c>
      <c r="B2296" t="s">
        <v>3437</v>
      </c>
      <c r="C2296" t="s">
        <v>3396</v>
      </c>
      <c r="D2296" t="s">
        <v>3266</v>
      </c>
      <c r="E2296">
        <v>25</v>
      </c>
      <c r="F2296" t="s">
        <v>3275</v>
      </c>
      <c r="G2296" t="s">
        <v>3265</v>
      </c>
      <c r="H2296" s="33">
        <v>42309</v>
      </c>
      <c r="I2296" s="1">
        <v>71683.320000000007</v>
      </c>
    </row>
    <row r="2297" spans="1:9" x14ac:dyDescent="0.25">
      <c r="A2297" s="3">
        <v>100002982</v>
      </c>
      <c r="B2297" t="s">
        <v>3311</v>
      </c>
      <c r="C2297" t="s">
        <v>3367</v>
      </c>
      <c r="D2297" t="s">
        <v>3259</v>
      </c>
      <c r="E2297">
        <v>46</v>
      </c>
      <c r="F2297" t="s">
        <v>3275</v>
      </c>
      <c r="G2297" t="s">
        <v>3281</v>
      </c>
      <c r="H2297" s="33">
        <v>42310</v>
      </c>
      <c r="I2297" s="1">
        <v>17757.91</v>
      </c>
    </row>
    <row r="2298" spans="1:9" x14ac:dyDescent="0.25">
      <c r="A2298" s="3">
        <v>100002984</v>
      </c>
      <c r="B2298" t="s">
        <v>3289</v>
      </c>
      <c r="C2298" t="s">
        <v>3511</v>
      </c>
      <c r="D2298" t="s">
        <v>3259</v>
      </c>
      <c r="E2298">
        <v>34</v>
      </c>
      <c r="F2298" t="s">
        <v>3275</v>
      </c>
      <c r="G2298" t="s">
        <v>3265</v>
      </c>
      <c r="H2298" s="33">
        <v>42310</v>
      </c>
      <c r="I2298" s="1">
        <v>29745.48</v>
      </c>
    </row>
    <row r="2299" spans="1:9" x14ac:dyDescent="0.25">
      <c r="A2299" s="3">
        <v>100002985</v>
      </c>
      <c r="B2299" t="s">
        <v>3261</v>
      </c>
      <c r="C2299" t="s">
        <v>3271</v>
      </c>
      <c r="D2299" t="s">
        <v>3259</v>
      </c>
      <c r="E2299">
        <v>37</v>
      </c>
      <c r="F2299" t="s">
        <v>3275</v>
      </c>
      <c r="G2299" t="s">
        <v>3281</v>
      </c>
      <c r="H2299" s="33">
        <v>42310</v>
      </c>
      <c r="I2299" s="1">
        <v>13518.54</v>
      </c>
    </row>
    <row r="2300" spans="1:9" x14ac:dyDescent="0.25">
      <c r="A2300" s="3">
        <v>100002993</v>
      </c>
      <c r="B2300" t="s">
        <v>3339</v>
      </c>
      <c r="C2300" t="s">
        <v>3565</v>
      </c>
      <c r="D2300" t="s">
        <v>3259</v>
      </c>
      <c r="E2300">
        <v>37</v>
      </c>
      <c r="F2300" t="s">
        <v>3275</v>
      </c>
      <c r="G2300" t="s">
        <v>3257</v>
      </c>
      <c r="H2300" s="33">
        <v>42311</v>
      </c>
      <c r="I2300" s="1">
        <v>4725.2299999999996</v>
      </c>
    </row>
    <row r="2301" spans="1:9" x14ac:dyDescent="0.25">
      <c r="A2301" s="3">
        <v>100002994</v>
      </c>
      <c r="B2301" t="s">
        <v>3503</v>
      </c>
      <c r="C2301" t="s">
        <v>3279</v>
      </c>
      <c r="D2301" t="s">
        <v>3266</v>
      </c>
      <c r="E2301">
        <v>35</v>
      </c>
      <c r="F2301" t="s">
        <v>3275</v>
      </c>
      <c r="G2301" t="s">
        <v>3281</v>
      </c>
      <c r="H2301" s="33">
        <v>42311</v>
      </c>
      <c r="I2301" s="1">
        <v>17322.36</v>
      </c>
    </row>
    <row r="2302" spans="1:9" x14ac:dyDescent="0.25">
      <c r="A2302" s="3">
        <v>100002995</v>
      </c>
      <c r="B2302" t="s">
        <v>3563</v>
      </c>
      <c r="C2302" t="s">
        <v>3345</v>
      </c>
      <c r="D2302" t="s">
        <v>3266</v>
      </c>
      <c r="E2302">
        <v>29</v>
      </c>
      <c r="F2302" t="s">
        <v>3275</v>
      </c>
      <c r="G2302" t="s">
        <v>3257</v>
      </c>
      <c r="H2302" s="33">
        <v>42311</v>
      </c>
      <c r="I2302" s="1">
        <v>56296.6</v>
      </c>
    </row>
    <row r="2303" spans="1:9" x14ac:dyDescent="0.25">
      <c r="A2303" s="3">
        <v>100002996</v>
      </c>
      <c r="B2303" t="s">
        <v>3547</v>
      </c>
      <c r="C2303" t="s">
        <v>3568</v>
      </c>
      <c r="D2303" t="s">
        <v>3266</v>
      </c>
      <c r="E2303">
        <v>44</v>
      </c>
      <c r="F2303" t="s">
        <v>3275</v>
      </c>
      <c r="G2303" t="s">
        <v>3257</v>
      </c>
      <c r="H2303" s="33">
        <v>42311</v>
      </c>
      <c r="I2303" s="1">
        <v>4837.2299999999996</v>
      </c>
    </row>
    <row r="2304" spans="1:9" x14ac:dyDescent="0.25">
      <c r="A2304" s="3">
        <v>100002997</v>
      </c>
      <c r="B2304" t="s">
        <v>3560</v>
      </c>
      <c r="C2304" t="s">
        <v>3435</v>
      </c>
      <c r="D2304" t="s">
        <v>3266</v>
      </c>
      <c r="E2304">
        <v>31</v>
      </c>
      <c r="F2304" t="s">
        <v>3275</v>
      </c>
      <c r="G2304" t="s">
        <v>3265</v>
      </c>
      <c r="H2304" s="33">
        <v>42311</v>
      </c>
      <c r="I2304" s="1">
        <v>4064.42</v>
      </c>
    </row>
    <row r="2305" spans="1:9" x14ac:dyDescent="0.25">
      <c r="A2305" s="3">
        <v>100002998</v>
      </c>
      <c r="B2305" t="s">
        <v>3571</v>
      </c>
      <c r="C2305" t="s">
        <v>3305</v>
      </c>
      <c r="D2305" t="s">
        <v>3259</v>
      </c>
      <c r="E2305">
        <v>30</v>
      </c>
      <c r="F2305" t="s">
        <v>3275</v>
      </c>
      <c r="G2305" t="s">
        <v>3257</v>
      </c>
      <c r="H2305" s="33">
        <v>42311</v>
      </c>
      <c r="I2305" s="1">
        <v>15452.89</v>
      </c>
    </row>
    <row r="2306" spans="1:9" x14ac:dyDescent="0.25">
      <c r="A2306" s="3">
        <v>100002999</v>
      </c>
      <c r="B2306" t="s">
        <v>3563</v>
      </c>
      <c r="C2306" t="s">
        <v>3328</v>
      </c>
      <c r="D2306" t="s">
        <v>3266</v>
      </c>
      <c r="E2306">
        <v>32</v>
      </c>
      <c r="F2306" t="s">
        <v>3275</v>
      </c>
      <c r="G2306" t="s">
        <v>3281</v>
      </c>
      <c r="H2306" s="33">
        <v>42311</v>
      </c>
      <c r="I2306" s="1">
        <v>44646.75</v>
      </c>
    </row>
    <row r="2307" spans="1:9" x14ac:dyDescent="0.25">
      <c r="A2307" s="3">
        <v>100003000</v>
      </c>
      <c r="B2307" t="s">
        <v>3274</v>
      </c>
      <c r="C2307" t="s">
        <v>3427</v>
      </c>
      <c r="D2307" t="s">
        <v>3266</v>
      </c>
      <c r="E2307">
        <v>30</v>
      </c>
      <c r="F2307" t="s">
        <v>3275</v>
      </c>
      <c r="G2307" t="s">
        <v>3281</v>
      </c>
      <c r="H2307" s="33">
        <v>42311</v>
      </c>
      <c r="I2307" s="1">
        <v>52200.62</v>
      </c>
    </row>
    <row r="2308" spans="1:9" x14ac:dyDescent="0.25">
      <c r="A2308" s="3">
        <v>100003001</v>
      </c>
      <c r="B2308" t="s">
        <v>3414</v>
      </c>
      <c r="C2308" t="s">
        <v>3425</v>
      </c>
      <c r="D2308" t="s">
        <v>3259</v>
      </c>
      <c r="E2308">
        <v>47</v>
      </c>
      <c r="F2308" t="s">
        <v>3275</v>
      </c>
      <c r="G2308" t="s">
        <v>3257</v>
      </c>
      <c r="H2308" s="33">
        <v>42311</v>
      </c>
      <c r="I2308" s="1">
        <v>8576.4599999999991</v>
      </c>
    </row>
    <row r="2309" spans="1:9" x14ac:dyDescent="0.25">
      <c r="A2309" s="3">
        <v>100003011</v>
      </c>
      <c r="B2309" t="s">
        <v>3322</v>
      </c>
      <c r="C2309" t="s">
        <v>3570</v>
      </c>
      <c r="D2309" t="s">
        <v>3259</v>
      </c>
      <c r="E2309">
        <v>41</v>
      </c>
      <c r="F2309" t="s">
        <v>3275</v>
      </c>
      <c r="G2309" t="s">
        <v>3281</v>
      </c>
      <c r="H2309" s="33">
        <v>42312</v>
      </c>
      <c r="I2309" s="1">
        <v>2665.32</v>
      </c>
    </row>
    <row r="2310" spans="1:9" x14ac:dyDescent="0.25">
      <c r="A2310" s="3">
        <v>100003012</v>
      </c>
      <c r="B2310" t="s">
        <v>3532</v>
      </c>
      <c r="C2310" t="s">
        <v>3405</v>
      </c>
      <c r="D2310" t="s">
        <v>3266</v>
      </c>
      <c r="E2310">
        <v>32</v>
      </c>
      <c r="F2310" t="s">
        <v>3275</v>
      </c>
      <c r="G2310" t="s">
        <v>3281</v>
      </c>
      <c r="H2310" s="33">
        <v>42312</v>
      </c>
      <c r="I2310" s="1">
        <v>82104.77</v>
      </c>
    </row>
    <row r="2311" spans="1:9" x14ac:dyDescent="0.25">
      <c r="A2311" s="3">
        <v>100003016</v>
      </c>
      <c r="B2311" t="s">
        <v>3506</v>
      </c>
      <c r="C2311" t="s">
        <v>3312</v>
      </c>
      <c r="D2311" t="s">
        <v>3259</v>
      </c>
      <c r="E2311">
        <v>36</v>
      </c>
      <c r="F2311" t="s">
        <v>3275</v>
      </c>
      <c r="G2311" t="s">
        <v>3281</v>
      </c>
      <c r="H2311" s="33">
        <v>42313</v>
      </c>
      <c r="I2311" s="1">
        <v>17823.650000000001</v>
      </c>
    </row>
    <row r="2312" spans="1:9" x14ac:dyDescent="0.25">
      <c r="A2312" s="3">
        <v>100003017</v>
      </c>
      <c r="B2312" t="s">
        <v>3354</v>
      </c>
      <c r="C2312" t="s">
        <v>3355</v>
      </c>
      <c r="D2312" t="s">
        <v>3259</v>
      </c>
      <c r="E2312">
        <v>30</v>
      </c>
      <c r="F2312" t="s">
        <v>3275</v>
      </c>
      <c r="G2312" t="s">
        <v>3265</v>
      </c>
      <c r="H2312" s="33">
        <v>42313</v>
      </c>
      <c r="I2312" s="1">
        <v>71799.259999999995</v>
      </c>
    </row>
    <row r="2313" spans="1:9" x14ac:dyDescent="0.25">
      <c r="A2313" s="3">
        <v>100003018</v>
      </c>
      <c r="B2313" t="s">
        <v>3382</v>
      </c>
      <c r="C2313" t="s">
        <v>3502</v>
      </c>
      <c r="D2313" t="s">
        <v>3259</v>
      </c>
      <c r="E2313">
        <v>26</v>
      </c>
      <c r="F2313" t="s">
        <v>3275</v>
      </c>
      <c r="G2313" t="s">
        <v>3281</v>
      </c>
      <c r="H2313" s="33">
        <v>42313</v>
      </c>
      <c r="I2313" s="1">
        <v>34526.639999999999</v>
      </c>
    </row>
    <row r="2314" spans="1:9" x14ac:dyDescent="0.25">
      <c r="A2314" s="3">
        <v>100003019</v>
      </c>
      <c r="B2314" t="s">
        <v>3441</v>
      </c>
      <c r="C2314" t="s">
        <v>3570</v>
      </c>
      <c r="D2314" t="s">
        <v>3259</v>
      </c>
      <c r="E2314">
        <v>42</v>
      </c>
      <c r="F2314" t="s">
        <v>3275</v>
      </c>
      <c r="G2314" t="s">
        <v>3281</v>
      </c>
      <c r="H2314" s="33">
        <v>42313</v>
      </c>
      <c r="I2314" s="1">
        <v>19996.169999999998</v>
      </c>
    </row>
    <row r="2315" spans="1:9" x14ac:dyDescent="0.25">
      <c r="A2315" s="3">
        <v>100003020</v>
      </c>
      <c r="B2315" t="s">
        <v>3544</v>
      </c>
      <c r="C2315" t="s">
        <v>3403</v>
      </c>
      <c r="D2315" t="s">
        <v>3259</v>
      </c>
      <c r="E2315">
        <v>30</v>
      </c>
      <c r="F2315" t="s">
        <v>3275</v>
      </c>
      <c r="G2315" t="s">
        <v>3281</v>
      </c>
      <c r="H2315" s="33">
        <v>42313</v>
      </c>
      <c r="I2315" s="1">
        <v>33885.07</v>
      </c>
    </row>
    <row r="2316" spans="1:9" x14ac:dyDescent="0.25">
      <c r="A2316" s="3">
        <v>100003021</v>
      </c>
      <c r="B2316" t="s">
        <v>3409</v>
      </c>
      <c r="C2316" t="s">
        <v>3438</v>
      </c>
      <c r="D2316" t="s">
        <v>3266</v>
      </c>
      <c r="E2316">
        <v>43</v>
      </c>
      <c r="F2316" t="s">
        <v>3275</v>
      </c>
      <c r="G2316" t="s">
        <v>3257</v>
      </c>
      <c r="H2316" s="33">
        <v>42313</v>
      </c>
      <c r="I2316" s="1">
        <v>38227.22</v>
      </c>
    </row>
    <row r="2317" spans="1:9" x14ac:dyDescent="0.25">
      <c r="A2317" s="3">
        <v>100003022</v>
      </c>
      <c r="B2317" t="s">
        <v>3377</v>
      </c>
      <c r="C2317" t="s">
        <v>3273</v>
      </c>
      <c r="D2317" t="s">
        <v>3266</v>
      </c>
      <c r="E2317">
        <v>27</v>
      </c>
      <c r="F2317" t="s">
        <v>3275</v>
      </c>
      <c r="G2317" t="s">
        <v>3281</v>
      </c>
      <c r="H2317" s="33">
        <v>42313</v>
      </c>
      <c r="I2317" s="1">
        <v>63257.61</v>
      </c>
    </row>
    <row r="2318" spans="1:9" x14ac:dyDescent="0.25">
      <c r="A2318" s="3">
        <v>100003023</v>
      </c>
      <c r="B2318" t="s">
        <v>3455</v>
      </c>
      <c r="C2318" t="s">
        <v>3528</v>
      </c>
      <c r="D2318" t="s">
        <v>3259</v>
      </c>
      <c r="E2318">
        <v>37</v>
      </c>
      <c r="F2318" t="s">
        <v>3275</v>
      </c>
      <c r="G2318" t="s">
        <v>3281</v>
      </c>
      <c r="H2318" s="33">
        <v>42313</v>
      </c>
      <c r="I2318" s="1">
        <v>77501.350000000006</v>
      </c>
    </row>
    <row r="2319" spans="1:9" x14ac:dyDescent="0.25">
      <c r="A2319" s="3">
        <v>100003024</v>
      </c>
      <c r="B2319" t="s">
        <v>3577</v>
      </c>
      <c r="C2319" t="s">
        <v>3568</v>
      </c>
      <c r="D2319" t="s">
        <v>3266</v>
      </c>
      <c r="E2319">
        <v>41</v>
      </c>
      <c r="F2319" t="s">
        <v>3275</v>
      </c>
      <c r="G2319" t="s">
        <v>3281</v>
      </c>
      <c r="H2319" s="33">
        <v>42313</v>
      </c>
      <c r="I2319" s="1">
        <v>38019.49</v>
      </c>
    </row>
    <row r="2320" spans="1:9" x14ac:dyDescent="0.25">
      <c r="A2320" s="3">
        <v>100003025</v>
      </c>
      <c r="B2320" t="s">
        <v>3421</v>
      </c>
      <c r="C2320" t="s">
        <v>3548</v>
      </c>
      <c r="D2320" t="s">
        <v>3266</v>
      </c>
      <c r="E2320">
        <v>37</v>
      </c>
      <c r="F2320" t="s">
        <v>3275</v>
      </c>
      <c r="G2320" t="s">
        <v>3265</v>
      </c>
      <c r="H2320" s="33">
        <v>42313</v>
      </c>
      <c r="I2320" s="1">
        <v>37294.080000000002</v>
      </c>
    </row>
    <row r="2321" spans="1:9" x14ac:dyDescent="0.25">
      <c r="A2321" s="3">
        <v>100003026</v>
      </c>
      <c r="B2321" t="s">
        <v>3413</v>
      </c>
      <c r="C2321" t="s">
        <v>3405</v>
      </c>
      <c r="D2321" t="s">
        <v>3266</v>
      </c>
      <c r="E2321">
        <v>25</v>
      </c>
      <c r="F2321" t="s">
        <v>3275</v>
      </c>
      <c r="G2321" t="s">
        <v>3281</v>
      </c>
      <c r="H2321" s="33">
        <v>42313</v>
      </c>
      <c r="I2321" s="1">
        <v>74258.42</v>
      </c>
    </row>
    <row r="2322" spans="1:9" x14ac:dyDescent="0.25">
      <c r="A2322" s="3">
        <v>100003027</v>
      </c>
      <c r="B2322" t="s">
        <v>3542</v>
      </c>
      <c r="C2322" t="s">
        <v>3489</v>
      </c>
      <c r="D2322" t="s">
        <v>3266</v>
      </c>
      <c r="E2322">
        <v>32</v>
      </c>
      <c r="F2322" t="s">
        <v>3275</v>
      </c>
      <c r="G2322" t="s">
        <v>3281</v>
      </c>
      <c r="H2322" s="33">
        <v>42313</v>
      </c>
      <c r="I2322" s="1">
        <v>55749.19</v>
      </c>
    </row>
    <row r="2323" spans="1:9" x14ac:dyDescent="0.25">
      <c r="A2323" s="3">
        <v>100003028</v>
      </c>
      <c r="B2323" t="s">
        <v>3278</v>
      </c>
      <c r="C2323" t="s">
        <v>3345</v>
      </c>
      <c r="D2323" t="s">
        <v>3266</v>
      </c>
      <c r="E2323">
        <v>35</v>
      </c>
      <c r="F2323" t="s">
        <v>3275</v>
      </c>
      <c r="G2323" t="s">
        <v>3281</v>
      </c>
      <c r="H2323" s="33">
        <v>42313</v>
      </c>
      <c r="I2323" s="1">
        <v>5247.83</v>
      </c>
    </row>
    <row r="2324" spans="1:9" x14ac:dyDescent="0.25">
      <c r="A2324" s="3">
        <v>100003038</v>
      </c>
      <c r="B2324" t="s">
        <v>3339</v>
      </c>
      <c r="C2324" t="s">
        <v>3373</v>
      </c>
      <c r="D2324" t="s">
        <v>3259</v>
      </c>
      <c r="E2324">
        <v>38</v>
      </c>
      <c r="F2324" t="s">
        <v>3275</v>
      </c>
      <c r="G2324" t="s">
        <v>3281</v>
      </c>
      <c r="H2324" s="33">
        <v>42314</v>
      </c>
      <c r="I2324" s="1">
        <v>12380.76</v>
      </c>
    </row>
    <row r="2325" spans="1:9" x14ac:dyDescent="0.25">
      <c r="A2325" s="3">
        <v>100003039</v>
      </c>
      <c r="B2325" t="s">
        <v>3363</v>
      </c>
      <c r="C2325" t="s">
        <v>3447</v>
      </c>
      <c r="D2325" t="s">
        <v>3259</v>
      </c>
      <c r="E2325">
        <v>28</v>
      </c>
      <c r="F2325" t="s">
        <v>3275</v>
      </c>
      <c r="G2325" t="s">
        <v>3281</v>
      </c>
      <c r="H2325" s="33">
        <v>42314</v>
      </c>
      <c r="I2325" s="1">
        <v>13390.78</v>
      </c>
    </row>
    <row r="2326" spans="1:9" x14ac:dyDescent="0.25">
      <c r="A2326" s="3">
        <v>100003040</v>
      </c>
      <c r="B2326" t="s">
        <v>3465</v>
      </c>
      <c r="C2326" t="s">
        <v>3525</v>
      </c>
      <c r="D2326" t="s">
        <v>3266</v>
      </c>
      <c r="E2326">
        <v>29</v>
      </c>
      <c r="F2326" t="s">
        <v>3275</v>
      </c>
      <c r="G2326" t="s">
        <v>3265</v>
      </c>
      <c r="H2326" s="33">
        <v>42314</v>
      </c>
      <c r="I2326" s="1">
        <v>1834.14</v>
      </c>
    </row>
    <row r="2327" spans="1:9" x14ac:dyDescent="0.25">
      <c r="A2327" s="3">
        <v>100003041</v>
      </c>
      <c r="B2327" t="s">
        <v>3323</v>
      </c>
      <c r="C2327" t="s">
        <v>3422</v>
      </c>
      <c r="D2327" t="s">
        <v>3259</v>
      </c>
      <c r="E2327">
        <v>34</v>
      </c>
      <c r="F2327" t="s">
        <v>3275</v>
      </c>
      <c r="G2327" t="s">
        <v>3281</v>
      </c>
      <c r="H2327" s="33">
        <v>42314</v>
      </c>
      <c r="I2327" s="1">
        <v>18971.509999999998</v>
      </c>
    </row>
    <row r="2328" spans="1:9" x14ac:dyDescent="0.25">
      <c r="A2328" s="3">
        <v>100003045</v>
      </c>
      <c r="B2328" t="s">
        <v>3531</v>
      </c>
      <c r="C2328" t="s">
        <v>3456</v>
      </c>
      <c r="D2328" t="s">
        <v>3266</v>
      </c>
      <c r="E2328">
        <v>32</v>
      </c>
      <c r="F2328" t="s">
        <v>3275</v>
      </c>
      <c r="G2328" t="s">
        <v>3257</v>
      </c>
      <c r="H2328" s="33">
        <v>42315</v>
      </c>
      <c r="I2328" s="1">
        <v>10818.08</v>
      </c>
    </row>
    <row r="2329" spans="1:9" x14ac:dyDescent="0.25">
      <c r="A2329" s="3">
        <v>100003046</v>
      </c>
      <c r="B2329" t="s">
        <v>3520</v>
      </c>
      <c r="C2329" t="s">
        <v>3294</v>
      </c>
      <c r="D2329" t="s">
        <v>3266</v>
      </c>
      <c r="E2329">
        <v>26</v>
      </c>
      <c r="F2329" t="s">
        <v>3275</v>
      </c>
      <c r="G2329" t="s">
        <v>3281</v>
      </c>
      <c r="H2329" s="33">
        <v>42315</v>
      </c>
      <c r="I2329" s="1">
        <v>13299.35</v>
      </c>
    </row>
    <row r="2330" spans="1:9" x14ac:dyDescent="0.25">
      <c r="A2330" s="3">
        <v>100003047</v>
      </c>
      <c r="B2330" t="s">
        <v>3489</v>
      </c>
      <c r="C2330" t="s">
        <v>3526</v>
      </c>
      <c r="D2330" t="s">
        <v>3259</v>
      </c>
      <c r="E2330">
        <v>33</v>
      </c>
      <c r="F2330" t="s">
        <v>3275</v>
      </c>
      <c r="G2330" t="s">
        <v>3281</v>
      </c>
      <c r="H2330" s="33">
        <v>42315</v>
      </c>
      <c r="I2330" s="1">
        <v>30227.5</v>
      </c>
    </row>
    <row r="2331" spans="1:9" x14ac:dyDescent="0.25">
      <c r="A2331" s="3">
        <v>100003048</v>
      </c>
      <c r="B2331" t="s">
        <v>3544</v>
      </c>
      <c r="C2331" t="s">
        <v>3267</v>
      </c>
      <c r="D2331" t="s">
        <v>3259</v>
      </c>
      <c r="E2331">
        <v>46</v>
      </c>
      <c r="F2331" t="s">
        <v>3275</v>
      </c>
      <c r="G2331" t="s">
        <v>3281</v>
      </c>
      <c r="H2331" s="33">
        <v>42315</v>
      </c>
      <c r="I2331" s="1">
        <v>84080.85</v>
      </c>
    </row>
    <row r="2332" spans="1:9" x14ac:dyDescent="0.25">
      <c r="A2332" s="3">
        <v>100003049</v>
      </c>
      <c r="B2332" t="s">
        <v>3528</v>
      </c>
      <c r="C2332" t="s">
        <v>3567</v>
      </c>
      <c r="D2332" t="s">
        <v>3259</v>
      </c>
      <c r="E2332">
        <v>35</v>
      </c>
      <c r="F2332" t="s">
        <v>3275</v>
      </c>
      <c r="G2332" t="s">
        <v>3257</v>
      </c>
      <c r="H2332" s="33">
        <v>42315</v>
      </c>
      <c r="I2332" s="1">
        <v>15908.89</v>
      </c>
    </row>
    <row r="2333" spans="1:9" x14ac:dyDescent="0.25">
      <c r="A2333" s="3">
        <v>100003050</v>
      </c>
      <c r="B2333" t="s">
        <v>3530</v>
      </c>
      <c r="C2333" t="s">
        <v>3554</v>
      </c>
      <c r="D2333" t="s">
        <v>3259</v>
      </c>
      <c r="E2333">
        <v>48</v>
      </c>
      <c r="F2333" t="s">
        <v>3275</v>
      </c>
      <c r="G2333" t="s">
        <v>3281</v>
      </c>
      <c r="H2333" s="33">
        <v>42315</v>
      </c>
      <c r="I2333" s="1">
        <v>18254.46</v>
      </c>
    </row>
    <row r="2334" spans="1:9" x14ac:dyDescent="0.25">
      <c r="A2334" s="3">
        <v>100003051</v>
      </c>
      <c r="B2334" t="s">
        <v>3327</v>
      </c>
      <c r="C2334" t="s">
        <v>3364</v>
      </c>
      <c r="D2334" t="s">
        <v>3259</v>
      </c>
      <c r="E2334">
        <v>39</v>
      </c>
      <c r="F2334" t="s">
        <v>3275</v>
      </c>
      <c r="G2334" t="s">
        <v>3281</v>
      </c>
      <c r="H2334" s="33">
        <v>42315</v>
      </c>
      <c r="I2334" s="1">
        <v>59641.84</v>
      </c>
    </row>
    <row r="2335" spans="1:9" x14ac:dyDescent="0.25">
      <c r="A2335" s="3">
        <v>100003056</v>
      </c>
      <c r="B2335" t="s">
        <v>3352</v>
      </c>
      <c r="C2335" t="s">
        <v>3418</v>
      </c>
      <c r="D2335" t="s">
        <v>3266</v>
      </c>
      <c r="E2335">
        <v>33</v>
      </c>
      <c r="F2335" t="s">
        <v>3275</v>
      </c>
      <c r="G2335" t="s">
        <v>3281</v>
      </c>
      <c r="H2335" s="33">
        <v>42316</v>
      </c>
      <c r="I2335" s="1">
        <v>64582.89</v>
      </c>
    </row>
    <row r="2336" spans="1:9" x14ac:dyDescent="0.25">
      <c r="A2336" s="3">
        <v>100003057</v>
      </c>
      <c r="B2336" t="s">
        <v>3480</v>
      </c>
      <c r="C2336" t="s">
        <v>3458</v>
      </c>
      <c r="D2336" t="s">
        <v>3266</v>
      </c>
      <c r="E2336">
        <v>43</v>
      </c>
      <c r="F2336" t="s">
        <v>3275</v>
      </c>
      <c r="G2336" t="s">
        <v>3265</v>
      </c>
      <c r="H2336" s="33">
        <v>42316</v>
      </c>
      <c r="I2336" s="1">
        <v>73601.8</v>
      </c>
    </row>
    <row r="2337" spans="1:9" x14ac:dyDescent="0.25">
      <c r="A2337" s="3">
        <v>100003058</v>
      </c>
      <c r="B2337" t="s">
        <v>3457</v>
      </c>
      <c r="C2337" t="s">
        <v>3260</v>
      </c>
      <c r="D2337" t="s">
        <v>3266</v>
      </c>
      <c r="E2337">
        <v>44</v>
      </c>
      <c r="F2337" t="s">
        <v>3275</v>
      </c>
      <c r="G2337" t="s">
        <v>3281</v>
      </c>
      <c r="H2337" s="33">
        <v>42316</v>
      </c>
      <c r="I2337" s="1">
        <v>9209.02</v>
      </c>
    </row>
    <row r="2338" spans="1:9" x14ac:dyDescent="0.25">
      <c r="A2338" s="3">
        <v>100003060</v>
      </c>
      <c r="B2338" t="s">
        <v>3313</v>
      </c>
      <c r="C2338" t="s">
        <v>3343</v>
      </c>
      <c r="D2338" t="s">
        <v>3266</v>
      </c>
      <c r="E2338">
        <v>31</v>
      </c>
      <c r="F2338" t="s">
        <v>3275</v>
      </c>
      <c r="G2338" t="s">
        <v>3281</v>
      </c>
      <c r="H2338" s="33">
        <v>42316</v>
      </c>
      <c r="I2338" s="1">
        <v>1447.65</v>
      </c>
    </row>
    <row r="2339" spans="1:9" x14ac:dyDescent="0.25">
      <c r="A2339" s="3">
        <v>100003061</v>
      </c>
      <c r="B2339" t="s">
        <v>3573</v>
      </c>
      <c r="C2339" t="s">
        <v>3440</v>
      </c>
      <c r="D2339" t="s">
        <v>3266</v>
      </c>
      <c r="E2339">
        <v>25</v>
      </c>
      <c r="F2339" t="s">
        <v>3275</v>
      </c>
      <c r="G2339" t="s">
        <v>3265</v>
      </c>
      <c r="H2339" s="33">
        <v>42316</v>
      </c>
      <c r="I2339" s="1">
        <v>1890.37</v>
      </c>
    </row>
    <row r="2340" spans="1:9" x14ac:dyDescent="0.25">
      <c r="A2340" s="3">
        <v>100003062</v>
      </c>
      <c r="B2340" t="s">
        <v>3515</v>
      </c>
      <c r="C2340" t="s">
        <v>3292</v>
      </c>
      <c r="D2340" t="s">
        <v>3259</v>
      </c>
      <c r="E2340">
        <v>39</v>
      </c>
      <c r="F2340" t="s">
        <v>3275</v>
      </c>
      <c r="G2340" t="s">
        <v>3257</v>
      </c>
      <c r="H2340" s="33">
        <v>42316</v>
      </c>
      <c r="I2340" s="1">
        <v>29040.639999999999</v>
      </c>
    </row>
    <row r="2341" spans="1:9" x14ac:dyDescent="0.25">
      <c r="A2341" s="3">
        <v>100003064</v>
      </c>
      <c r="B2341" t="s">
        <v>3322</v>
      </c>
      <c r="C2341" t="s">
        <v>3375</v>
      </c>
      <c r="D2341" t="s">
        <v>3259</v>
      </c>
      <c r="E2341">
        <v>43</v>
      </c>
      <c r="F2341" t="s">
        <v>3275</v>
      </c>
      <c r="G2341" t="s">
        <v>3281</v>
      </c>
      <c r="H2341" s="33">
        <v>42316</v>
      </c>
      <c r="I2341" s="1">
        <v>4421.1000000000004</v>
      </c>
    </row>
    <row r="2342" spans="1:9" x14ac:dyDescent="0.25">
      <c r="A2342" s="3">
        <v>100003065</v>
      </c>
      <c r="B2342" t="s">
        <v>3436</v>
      </c>
      <c r="C2342" t="s">
        <v>3398</v>
      </c>
      <c r="D2342" t="s">
        <v>3266</v>
      </c>
      <c r="E2342">
        <v>32</v>
      </c>
      <c r="F2342" t="s">
        <v>3275</v>
      </c>
      <c r="G2342" t="s">
        <v>3281</v>
      </c>
      <c r="H2342" s="33">
        <v>42316</v>
      </c>
      <c r="I2342" s="1">
        <v>27424.78</v>
      </c>
    </row>
    <row r="2343" spans="1:9" x14ac:dyDescent="0.25">
      <c r="A2343" s="3">
        <v>100003066</v>
      </c>
      <c r="B2343" t="s">
        <v>3309</v>
      </c>
      <c r="C2343" t="s">
        <v>3362</v>
      </c>
      <c r="D2343" t="s">
        <v>3266</v>
      </c>
      <c r="E2343">
        <v>27</v>
      </c>
      <c r="F2343" t="s">
        <v>3275</v>
      </c>
      <c r="G2343" t="s">
        <v>3281</v>
      </c>
      <c r="H2343" s="33">
        <v>42316</v>
      </c>
      <c r="I2343" s="1">
        <v>3120.2</v>
      </c>
    </row>
    <row r="2344" spans="1:9" x14ac:dyDescent="0.25">
      <c r="A2344" s="3">
        <v>100003076</v>
      </c>
      <c r="B2344" t="s">
        <v>3467</v>
      </c>
      <c r="C2344" t="s">
        <v>3330</v>
      </c>
      <c r="D2344" t="s">
        <v>3259</v>
      </c>
      <c r="E2344">
        <v>29</v>
      </c>
      <c r="F2344" t="s">
        <v>3275</v>
      </c>
      <c r="G2344" t="s">
        <v>3257</v>
      </c>
      <c r="H2344" s="33">
        <v>42317</v>
      </c>
      <c r="I2344" s="1">
        <v>9567.74</v>
      </c>
    </row>
    <row r="2345" spans="1:9" x14ac:dyDescent="0.25">
      <c r="A2345" s="3">
        <v>100003077</v>
      </c>
      <c r="B2345" t="s">
        <v>3397</v>
      </c>
      <c r="C2345" t="s">
        <v>3556</v>
      </c>
      <c r="D2345" t="s">
        <v>3266</v>
      </c>
      <c r="E2345">
        <v>47</v>
      </c>
      <c r="F2345" t="s">
        <v>3275</v>
      </c>
      <c r="G2345" t="s">
        <v>3281</v>
      </c>
      <c r="H2345" s="33">
        <v>42317</v>
      </c>
      <c r="I2345" s="1">
        <v>9244.66</v>
      </c>
    </row>
    <row r="2346" spans="1:9" x14ac:dyDescent="0.25">
      <c r="A2346" s="3">
        <v>100003079</v>
      </c>
      <c r="B2346" t="s">
        <v>3419</v>
      </c>
      <c r="C2346" t="s">
        <v>3367</v>
      </c>
      <c r="D2346" t="s">
        <v>3266</v>
      </c>
      <c r="E2346">
        <v>29</v>
      </c>
      <c r="F2346" t="s">
        <v>3275</v>
      </c>
      <c r="G2346" t="s">
        <v>3281</v>
      </c>
      <c r="H2346" s="33">
        <v>42317</v>
      </c>
      <c r="I2346" s="1">
        <v>34725.589999999997</v>
      </c>
    </row>
    <row r="2347" spans="1:9" x14ac:dyDescent="0.25">
      <c r="A2347" s="3">
        <v>100003080</v>
      </c>
      <c r="B2347" t="s">
        <v>3317</v>
      </c>
      <c r="C2347" t="s">
        <v>3461</v>
      </c>
      <c r="D2347" t="s">
        <v>3259</v>
      </c>
      <c r="E2347">
        <v>37</v>
      </c>
      <c r="F2347" t="s">
        <v>3275</v>
      </c>
      <c r="G2347" t="s">
        <v>3265</v>
      </c>
      <c r="H2347" s="33">
        <v>42317</v>
      </c>
      <c r="I2347" s="1">
        <v>23396.9</v>
      </c>
    </row>
    <row r="2348" spans="1:9" x14ac:dyDescent="0.25">
      <c r="A2348" s="3">
        <v>100003081</v>
      </c>
      <c r="B2348" t="s">
        <v>3414</v>
      </c>
      <c r="C2348" t="s">
        <v>3511</v>
      </c>
      <c r="D2348" t="s">
        <v>3259</v>
      </c>
      <c r="E2348">
        <v>35</v>
      </c>
      <c r="F2348" t="s">
        <v>3275</v>
      </c>
      <c r="G2348" t="s">
        <v>3257</v>
      </c>
      <c r="H2348" s="33">
        <v>42317</v>
      </c>
      <c r="I2348" s="1">
        <v>4653.3100000000004</v>
      </c>
    </row>
    <row r="2349" spans="1:9" x14ac:dyDescent="0.25">
      <c r="A2349" s="3">
        <v>100003082</v>
      </c>
      <c r="B2349" t="s">
        <v>3563</v>
      </c>
      <c r="C2349" t="s">
        <v>3470</v>
      </c>
      <c r="D2349" t="s">
        <v>3266</v>
      </c>
      <c r="E2349">
        <v>35</v>
      </c>
      <c r="F2349" t="s">
        <v>3275</v>
      </c>
      <c r="G2349" t="s">
        <v>3257</v>
      </c>
      <c r="H2349" s="33">
        <v>42317</v>
      </c>
      <c r="I2349" s="1">
        <v>17717.330000000002</v>
      </c>
    </row>
    <row r="2350" spans="1:9" x14ac:dyDescent="0.25">
      <c r="A2350" s="3">
        <v>100003083</v>
      </c>
      <c r="B2350" t="s">
        <v>3543</v>
      </c>
      <c r="C2350" t="s">
        <v>3365</v>
      </c>
      <c r="D2350" t="s">
        <v>3259</v>
      </c>
      <c r="E2350">
        <v>30</v>
      </c>
      <c r="F2350" t="s">
        <v>3275</v>
      </c>
      <c r="G2350" t="s">
        <v>3281</v>
      </c>
      <c r="H2350" s="33">
        <v>42317</v>
      </c>
      <c r="I2350" s="1">
        <v>8422.2999999999993</v>
      </c>
    </row>
    <row r="2351" spans="1:9" x14ac:dyDescent="0.25">
      <c r="A2351" s="3">
        <v>100003092</v>
      </c>
      <c r="B2351" t="s">
        <v>3348</v>
      </c>
      <c r="C2351" t="s">
        <v>3388</v>
      </c>
      <c r="D2351" t="s">
        <v>3266</v>
      </c>
      <c r="E2351">
        <v>30</v>
      </c>
      <c r="F2351" t="s">
        <v>3275</v>
      </c>
      <c r="G2351" t="s">
        <v>3281</v>
      </c>
      <c r="H2351" s="33">
        <v>42318</v>
      </c>
      <c r="I2351" s="1">
        <v>26551.11</v>
      </c>
    </row>
    <row r="2352" spans="1:9" x14ac:dyDescent="0.25">
      <c r="A2352" s="3">
        <v>100003093</v>
      </c>
      <c r="B2352" t="s">
        <v>3386</v>
      </c>
      <c r="C2352" t="s">
        <v>3276</v>
      </c>
      <c r="D2352" t="s">
        <v>3259</v>
      </c>
      <c r="E2352">
        <v>34</v>
      </c>
      <c r="F2352" t="s">
        <v>3275</v>
      </c>
      <c r="G2352" t="s">
        <v>3281</v>
      </c>
      <c r="H2352" s="33">
        <v>42318</v>
      </c>
      <c r="I2352" s="1">
        <v>71362.710000000006</v>
      </c>
    </row>
    <row r="2353" spans="1:9" x14ac:dyDescent="0.25">
      <c r="A2353" s="3">
        <v>100003095</v>
      </c>
      <c r="B2353" t="s">
        <v>3528</v>
      </c>
      <c r="C2353" t="s">
        <v>3456</v>
      </c>
      <c r="D2353" t="s">
        <v>3259</v>
      </c>
      <c r="E2353">
        <v>34</v>
      </c>
      <c r="F2353" t="s">
        <v>3275</v>
      </c>
      <c r="G2353" t="s">
        <v>3281</v>
      </c>
      <c r="H2353" s="33">
        <v>42318</v>
      </c>
      <c r="I2353" s="1">
        <v>96893.79</v>
      </c>
    </row>
    <row r="2354" spans="1:9" x14ac:dyDescent="0.25">
      <c r="A2354" s="3">
        <v>100003096</v>
      </c>
      <c r="B2354" t="s">
        <v>3264</v>
      </c>
      <c r="C2354" t="s">
        <v>3284</v>
      </c>
      <c r="D2354" t="s">
        <v>3259</v>
      </c>
      <c r="E2354">
        <v>26</v>
      </c>
      <c r="F2354" t="s">
        <v>3275</v>
      </c>
      <c r="G2354" t="s">
        <v>3257</v>
      </c>
      <c r="H2354" s="33">
        <v>42318</v>
      </c>
      <c r="I2354" s="1">
        <v>9438.06</v>
      </c>
    </row>
    <row r="2355" spans="1:9" x14ac:dyDescent="0.25">
      <c r="A2355" s="3">
        <v>100003107</v>
      </c>
      <c r="B2355" t="s">
        <v>3316</v>
      </c>
      <c r="C2355" t="s">
        <v>3371</v>
      </c>
      <c r="D2355" t="s">
        <v>3259</v>
      </c>
      <c r="E2355">
        <v>42</v>
      </c>
      <c r="F2355" t="s">
        <v>3275</v>
      </c>
      <c r="G2355" t="s">
        <v>3281</v>
      </c>
      <c r="H2355" s="33">
        <v>42319</v>
      </c>
      <c r="I2355" s="1">
        <v>49683.78</v>
      </c>
    </row>
    <row r="2356" spans="1:9" x14ac:dyDescent="0.25">
      <c r="A2356" s="3">
        <v>100003108</v>
      </c>
      <c r="B2356" t="s">
        <v>3500</v>
      </c>
      <c r="C2356" t="s">
        <v>3565</v>
      </c>
      <c r="D2356" t="s">
        <v>3259</v>
      </c>
      <c r="E2356">
        <v>27</v>
      </c>
      <c r="F2356" t="s">
        <v>3275</v>
      </c>
      <c r="G2356" t="s">
        <v>3281</v>
      </c>
      <c r="H2356" s="33">
        <v>42319</v>
      </c>
      <c r="I2356" s="1">
        <v>146892.37</v>
      </c>
    </row>
    <row r="2357" spans="1:9" x14ac:dyDescent="0.25">
      <c r="A2357" s="3">
        <v>100003109</v>
      </c>
      <c r="B2357" t="s">
        <v>3304</v>
      </c>
      <c r="C2357" t="s">
        <v>3452</v>
      </c>
      <c r="D2357" t="s">
        <v>3266</v>
      </c>
      <c r="E2357">
        <v>38</v>
      </c>
      <c r="F2357" t="s">
        <v>3275</v>
      </c>
      <c r="G2357" t="s">
        <v>3281</v>
      </c>
      <c r="H2357" s="33">
        <v>42319</v>
      </c>
      <c r="I2357" s="1">
        <v>23666.54</v>
      </c>
    </row>
    <row r="2358" spans="1:9" x14ac:dyDescent="0.25">
      <c r="A2358" s="3">
        <v>100003110</v>
      </c>
      <c r="B2358" t="s">
        <v>3443</v>
      </c>
      <c r="C2358" t="s">
        <v>3526</v>
      </c>
      <c r="D2358" t="s">
        <v>3266</v>
      </c>
      <c r="E2358">
        <v>45</v>
      </c>
      <c r="F2358" t="s">
        <v>3275</v>
      </c>
      <c r="G2358" t="s">
        <v>3281</v>
      </c>
      <c r="H2358" s="33">
        <v>42319</v>
      </c>
      <c r="I2358" s="1">
        <v>21695.26</v>
      </c>
    </row>
    <row r="2359" spans="1:9" x14ac:dyDescent="0.25">
      <c r="A2359" s="3">
        <v>100003111</v>
      </c>
      <c r="B2359" t="s">
        <v>3293</v>
      </c>
      <c r="C2359" t="s">
        <v>3269</v>
      </c>
      <c r="D2359" t="s">
        <v>3259</v>
      </c>
      <c r="E2359">
        <v>33</v>
      </c>
      <c r="F2359" t="s">
        <v>3275</v>
      </c>
      <c r="G2359" t="s">
        <v>3265</v>
      </c>
      <c r="H2359" s="33">
        <v>42319</v>
      </c>
      <c r="I2359" s="1">
        <v>2609.2800000000002</v>
      </c>
    </row>
    <row r="2360" spans="1:9" x14ac:dyDescent="0.25">
      <c r="A2360" s="3">
        <v>100003112</v>
      </c>
      <c r="B2360" t="s">
        <v>3530</v>
      </c>
      <c r="C2360" t="s">
        <v>3385</v>
      </c>
      <c r="D2360" t="s">
        <v>3259</v>
      </c>
      <c r="E2360">
        <v>30</v>
      </c>
      <c r="F2360" t="s">
        <v>3275</v>
      </c>
      <c r="G2360" t="s">
        <v>3281</v>
      </c>
      <c r="H2360" s="33">
        <v>42319</v>
      </c>
      <c r="I2360" s="1">
        <v>42732.72</v>
      </c>
    </row>
    <row r="2361" spans="1:9" x14ac:dyDescent="0.25">
      <c r="A2361" s="3">
        <v>100003113</v>
      </c>
      <c r="B2361" t="s">
        <v>3571</v>
      </c>
      <c r="C2361" t="s">
        <v>3334</v>
      </c>
      <c r="D2361" t="s">
        <v>3259</v>
      </c>
      <c r="E2361">
        <v>25</v>
      </c>
      <c r="F2361" t="s">
        <v>3275</v>
      </c>
      <c r="G2361" t="s">
        <v>3281</v>
      </c>
      <c r="H2361" s="33">
        <v>42319</v>
      </c>
      <c r="I2361" s="1">
        <v>36021.53</v>
      </c>
    </row>
    <row r="2362" spans="1:9" x14ac:dyDescent="0.25">
      <c r="A2362" s="3">
        <v>100003114</v>
      </c>
      <c r="B2362" t="s">
        <v>3285</v>
      </c>
      <c r="C2362" t="s">
        <v>3318</v>
      </c>
      <c r="D2362" t="s">
        <v>3266</v>
      </c>
      <c r="E2362">
        <v>34</v>
      </c>
      <c r="F2362" t="s">
        <v>3275</v>
      </c>
      <c r="G2362" t="s">
        <v>3281</v>
      </c>
      <c r="H2362" s="33">
        <v>42319</v>
      </c>
      <c r="I2362" s="1">
        <v>18856.080000000002</v>
      </c>
    </row>
    <row r="2363" spans="1:9" x14ac:dyDescent="0.25">
      <c r="A2363" s="3">
        <v>100003115</v>
      </c>
      <c r="B2363" t="s">
        <v>3331</v>
      </c>
      <c r="C2363" t="s">
        <v>3387</v>
      </c>
      <c r="D2363" t="s">
        <v>3259</v>
      </c>
      <c r="E2363">
        <v>34</v>
      </c>
      <c r="F2363" t="s">
        <v>3275</v>
      </c>
      <c r="G2363" t="s">
        <v>3281</v>
      </c>
      <c r="H2363" s="33">
        <v>42319</v>
      </c>
      <c r="I2363" s="1">
        <v>42429.24</v>
      </c>
    </row>
    <row r="2364" spans="1:9" x14ac:dyDescent="0.25">
      <c r="A2364" s="3">
        <v>100003116</v>
      </c>
      <c r="B2364" t="s">
        <v>3459</v>
      </c>
      <c r="C2364" t="s">
        <v>3568</v>
      </c>
      <c r="D2364" t="s">
        <v>3259</v>
      </c>
      <c r="E2364">
        <v>35</v>
      </c>
      <c r="F2364" t="s">
        <v>3275</v>
      </c>
      <c r="G2364" t="s">
        <v>3265</v>
      </c>
      <c r="H2364" s="33">
        <v>42319</v>
      </c>
      <c r="I2364" s="1">
        <v>25257.22</v>
      </c>
    </row>
    <row r="2365" spans="1:9" x14ac:dyDescent="0.25">
      <c r="A2365" s="3">
        <v>100003117</v>
      </c>
      <c r="B2365" t="s">
        <v>3348</v>
      </c>
      <c r="C2365" t="s">
        <v>3440</v>
      </c>
      <c r="D2365" t="s">
        <v>3266</v>
      </c>
      <c r="E2365">
        <v>32</v>
      </c>
      <c r="F2365" t="s">
        <v>3275</v>
      </c>
      <c r="G2365" t="s">
        <v>3281</v>
      </c>
      <c r="H2365" s="33">
        <v>42319</v>
      </c>
      <c r="I2365" s="1">
        <v>64135.72</v>
      </c>
    </row>
    <row r="2366" spans="1:9" x14ac:dyDescent="0.25">
      <c r="A2366" s="3">
        <v>100003133</v>
      </c>
      <c r="B2366" t="s">
        <v>3395</v>
      </c>
      <c r="C2366" t="s">
        <v>3384</v>
      </c>
      <c r="D2366" t="s">
        <v>3266</v>
      </c>
      <c r="E2366">
        <v>46</v>
      </c>
      <c r="F2366" t="s">
        <v>3275</v>
      </c>
      <c r="G2366" t="s">
        <v>3257</v>
      </c>
      <c r="H2366" s="33">
        <v>42320</v>
      </c>
      <c r="I2366" s="1">
        <v>4907.58</v>
      </c>
    </row>
    <row r="2367" spans="1:9" x14ac:dyDescent="0.25">
      <c r="A2367" s="3">
        <v>100003134</v>
      </c>
      <c r="B2367" t="s">
        <v>3538</v>
      </c>
      <c r="C2367" t="s">
        <v>3517</v>
      </c>
      <c r="D2367" t="s">
        <v>3259</v>
      </c>
      <c r="E2367">
        <v>39</v>
      </c>
      <c r="F2367" t="s">
        <v>3275</v>
      </c>
      <c r="G2367" t="s">
        <v>3281</v>
      </c>
      <c r="H2367" s="33">
        <v>42320</v>
      </c>
      <c r="I2367" s="1">
        <v>4563.4399999999996</v>
      </c>
    </row>
    <row r="2368" spans="1:9" x14ac:dyDescent="0.25">
      <c r="A2368" s="3">
        <v>100003135</v>
      </c>
      <c r="B2368" t="s">
        <v>3339</v>
      </c>
      <c r="C2368" t="s">
        <v>3470</v>
      </c>
      <c r="D2368" t="s">
        <v>3259</v>
      </c>
      <c r="E2368">
        <v>29</v>
      </c>
      <c r="F2368" t="s">
        <v>3275</v>
      </c>
      <c r="G2368" t="s">
        <v>3257</v>
      </c>
      <c r="H2368" s="33">
        <v>42320</v>
      </c>
      <c r="I2368" s="1">
        <v>19118.759999999998</v>
      </c>
    </row>
    <row r="2369" spans="1:9" x14ac:dyDescent="0.25">
      <c r="A2369" s="3">
        <v>100003136</v>
      </c>
      <c r="B2369" t="s">
        <v>3339</v>
      </c>
      <c r="C2369" t="s">
        <v>3519</v>
      </c>
      <c r="D2369" t="s">
        <v>3259</v>
      </c>
      <c r="E2369">
        <v>32</v>
      </c>
      <c r="F2369" t="s">
        <v>3275</v>
      </c>
      <c r="G2369" t="s">
        <v>3281</v>
      </c>
      <c r="H2369" s="33">
        <v>42320</v>
      </c>
      <c r="I2369" s="1">
        <v>59266.239999999998</v>
      </c>
    </row>
    <row r="2370" spans="1:9" x14ac:dyDescent="0.25">
      <c r="A2370" s="3">
        <v>100003137</v>
      </c>
      <c r="B2370" t="s">
        <v>3451</v>
      </c>
      <c r="C2370" t="s">
        <v>3444</v>
      </c>
      <c r="D2370" t="s">
        <v>3266</v>
      </c>
      <c r="E2370">
        <v>34</v>
      </c>
      <c r="F2370" t="s">
        <v>3275</v>
      </c>
      <c r="G2370" t="s">
        <v>3281</v>
      </c>
      <c r="H2370" s="33">
        <v>42320</v>
      </c>
      <c r="I2370" s="1">
        <v>26768.44</v>
      </c>
    </row>
    <row r="2371" spans="1:9" x14ac:dyDescent="0.25">
      <c r="A2371" s="3">
        <v>100003145</v>
      </c>
      <c r="B2371" t="s">
        <v>3339</v>
      </c>
      <c r="C2371" t="s">
        <v>3407</v>
      </c>
      <c r="D2371" t="s">
        <v>3259</v>
      </c>
      <c r="E2371">
        <v>29</v>
      </c>
      <c r="F2371" t="s">
        <v>3275</v>
      </c>
      <c r="G2371" t="s">
        <v>3281</v>
      </c>
      <c r="H2371" s="33">
        <v>42321</v>
      </c>
      <c r="I2371" s="1">
        <v>20166.68</v>
      </c>
    </row>
    <row r="2372" spans="1:9" x14ac:dyDescent="0.25">
      <c r="A2372" s="3">
        <v>100003146</v>
      </c>
      <c r="B2372" t="s">
        <v>3534</v>
      </c>
      <c r="C2372" t="s">
        <v>3376</v>
      </c>
      <c r="D2372" t="s">
        <v>3259</v>
      </c>
      <c r="E2372">
        <v>44</v>
      </c>
      <c r="F2372" t="s">
        <v>3275</v>
      </c>
      <c r="G2372" t="s">
        <v>3281</v>
      </c>
      <c r="H2372" s="33">
        <v>42321</v>
      </c>
      <c r="I2372" s="1">
        <v>13179.89</v>
      </c>
    </row>
    <row r="2373" spans="1:9" x14ac:dyDescent="0.25">
      <c r="A2373" s="3">
        <v>100003147</v>
      </c>
      <c r="B2373" t="s">
        <v>3295</v>
      </c>
      <c r="C2373" t="s">
        <v>3551</v>
      </c>
      <c r="D2373" t="s">
        <v>3259</v>
      </c>
      <c r="E2373">
        <v>37</v>
      </c>
      <c r="F2373" t="s">
        <v>3275</v>
      </c>
      <c r="G2373" t="s">
        <v>3281</v>
      </c>
      <c r="H2373" s="33">
        <v>42321</v>
      </c>
      <c r="I2373" s="1">
        <v>59673.88</v>
      </c>
    </row>
    <row r="2374" spans="1:9" x14ac:dyDescent="0.25">
      <c r="A2374" s="3">
        <v>100003148</v>
      </c>
      <c r="B2374" t="s">
        <v>3389</v>
      </c>
      <c r="C2374" t="s">
        <v>3567</v>
      </c>
      <c r="D2374" t="s">
        <v>3266</v>
      </c>
      <c r="E2374">
        <v>32</v>
      </c>
      <c r="F2374" t="s">
        <v>3275</v>
      </c>
      <c r="G2374" t="s">
        <v>3281</v>
      </c>
      <c r="H2374" s="33">
        <v>42321</v>
      </c>
      <c r="I2374" s="1">
        <v>53274.83</v>
      </c>
    </row>
    <row r="2375" spans="1:9" x14ac:dyDescent="0.25">
      <c r="A2375" s="3">
        <v>100003149</v>
      </c>
      <c r="B2375" t="s">
        <v>3486</v>
      </c>
      <c r="C2375" t="s">
        <v>3461</v>
      </c>
      <c r="D2375" t="s">
        <v>3266</v>
      </c>
      <c r="E2375">
        <v>38</v>
      </c>
      <c r="F2375" t="s">
        <v>3275</v>
      </c>
      <c r="G2375" t="s">
        <v>3281</v>
      </c>
      <c r="H2375" s="33">
        <v>42321</v>
      </c>
      <c r="I2375" s="1">
        <v>1768.41</v>
      </c>
    </row>
    <row r="2376" spans="1:9" x14ac:dyDescent="0.25">
      <c r="A2376" s="3">
        <v>100003150</v>
      </c>
      <c r="B2376" t="s">
        <v>3439</v>
      </c>
      <c r="C2376" t="s">
        <v>3481</v>
      </c>
      <c r="D2376" t="s">
        <v>3266</v>
      </c>
      <c r="E2376">
        <v>32</v>
      </c>
      <c r="F2376" t="s">
        <v>3275</v>
      </c>
      <c r="G2376" t="s">
        <v>3281</v>
      </c>
      <c r="H2376" s="33">
        <v>42321</v>
      </c>
      <c r="I2376" s="1">
        <v>9287.6299999999992</v>
      </c>
    </row>
    <row r="2377" spans="1:9" x14ac:dyDescent="0.25">
      <c r="A2377" s="3">
        <v>100003151</v>
      </c>
      <c r="B2377" t="s">
        <v>3563</v>
      </c>
      <c r="C2377" t="s">
        <v>3402</v>
      </c>
      <c r="D2377" t="s">
        <v>3266</v>
      </c>
      <c r="E2377">
        <v>38</v>
      </c>
      <c r="F2377" t="s">
        <v>3275</v>
      </c>
      <c r="G2377" t="s">
        <v>3281</v>
      </c>
      <c r="H2377" s="33">
        <v>42321</v>
      </c>
      <c r="I2377" s="1">
        <v>66093.41</v>
      </c>
    </row>
    <row r="2378" spans="1:9" x14ac:dyDescent="0.25">
      <c r="A2378" s="3">
        <v>100003159</v>
      </c>
      <c r="B2378" t="s">
        <v>3451</v>
      </c>
      <c r="C2378" t="s">
        <v>3284</v>
      </c>
      <c r="D2378" t="s">
        <v>3266</v>
      </c>
      <c r="E2378">
        <v>27</v>
      </c>
      <c r="F2378" t="s">
        <v>3275</v>
      </c>
      <c r="G2378" t="s">
        <v>3281</v>
      </c>
      <c r="H2378" s="33">
        <v>42322</v>
      </c>
      <c r="I2378" s="1">
        <v>73722.880000000005</v>
      </c>
    </row>
    <row r="2379" spans="1:9" x14ac:dyDescent="0.25">
      <c r="A2379" s="3">
        <v>100003160</v>
      </c>
      <c r="B2379" t="s">
        <v>3521</v>
      </c>
      <c r="C2379" t="s">
        <v>3346</v>
      </c>
      <c r="D2379" t="s">
        <v>3266</v>
      </c>
      <c r="E2379">
        <v>33</v>
      </c>
      <c r="F2379" t="s">
        <v>3275</v>
      </c>
      <c r="G2379" t="s">
        <v>3281</v>
      </c>
      <c r="H2379" s="33">
        <v>42322</v>
      </c>
      <c r="I2379" s="1">
        <v>21875.7</v>
      </c>
    </row>
    <row r="2380" spans="1:9" x14ac:dyDescent="0.25">
      <c r="A2380" s="3">
        <v>100003161</v>
      </c>
      <c r="B2380" t="s">
        <v>3323</v>
      </c>
      <c r="C2380" t="s">
        <v>3371</v>
      </c>
      <c r="D2380" t="s">
        <v>3259</v>
      </c>
      <c r="E2380">
        <v>44</v>
      </c>
      <c r="F2380" t="s">
        <v>3275</v>
      </c>
      <c r="G2380" t="s">
        <v>3281</v>
      </c>
      <c r="H2380" s="33">
        <v>42322</v>
      </c>
      <c r="I2380" s="1">
        <v>3790.23</v>
      </c>
    </row>
    <row r="2381" spans="1:9" x14ac:dyDescent="0.25">
      <c r="A2381" s="3">
        <v>100003162</v>
      </c>
      <c r="B2381" t="s">
        <v>3430</v>
      </c>
      <c r="C2381" t="s">
        <v>3371</v>
      </c>
      <c r="D2381" t="s">
        <v>3266</v>
      </c>
      <c r="E2381">
        <v>29</v>
      </c>
      <c r="F2381" t="s">
        <v>3275</v>
      </c>
      <c r="G2381" t="s">
        <v>3281</v>
      </c>
      <c r="H2381" s="33">
        <v>42322</v>
      </c>
      <c r="I2381" s="1">
        <v>23159.95</v>
      </c>
    </row>
    <row r="2382" spans="1:9" x14ac:dyDescent="0.25">
      <c r="A2382" s="3">
        <v>100003164</v>
      </c>
      <c r="B2382" t="s">
        <v>3522</v>
      </c>
      <c r="C2382" t="s">
        <v>3325</v>
      </c>
      <c r="D2382" t="s">
        <v>3266</v>
      </c>
      <c r="E2382">
        <v>37</v>
      </c>
      <c r="F2382" t="s">
        <v>3275</v>
      </c>
      <c r="G2382" t="s">
        <v>3281</v>
      </c>
      <c r="H2382" s="33">
        <v>42322</v>
      </c>
      <c r="I2382" s="1">
        <v>27784.27</v>
      </c>
    </row>
    <row r="2383" spans="1:9" x14ac:dyDescent="0.25">
      <c r="A2383" s="3">
        <v>100003165</v>
      </c>
      <c r="B2383" t="s">
        <v>3399</v>
      </c>
      <c r="C2383" t="s">
        <v>3429</v>
      </c>
      <c r="D2383" t="s">
        <v>3259</v>
      </c>
      <c r="E2383">
        <v>31</v>
      </c>
      <c r="F2383" t="s">
        <v>3275</v>
      </c>
      <c r="G2383" t="s">
        <v>3281</v>
      </c>
      <c r="H2383" s="33">
        <v>42322</v>
      </c>
      <c r="I2383" s="1">
        <v>10377.129999999999</v>
      </c>
    </row>
    <row r="2384" spans="1:9" x14ac:dyDescent="0.25">
      <c r="A2384" s="3">
        <v>100003166</v>
      </c>
      <c r="B2384" t="s">
        <v>3302</v>
      </c>
      <c r="C2384" t="s">
        <v>3512</v>
      </c>
      <c r="D2384" t="s">
        <v>3266</v>
      </c>
      <c r="E2384">
        <v>25</v>
      </c>
      <c r="F2384" t="s">
        <v>3275</v>
      </c>
      <c r="G2384" t="s">
        <v>3265</v>
      </c>
      <c r="H2384" s="33">
        <v>42322</v>
      </c>
      <c r="I2384" s="1">
        <v>12589.45</v>
      </c>
    </row>
    <row r="2385" spans="1:9" x14ac:dyDescent="0.25">
      <c r="A2385" s="3">
        <v>100003167</v>
      </c>
      <c r="B2385" t="s">
        <v>3559</v>
      </c>
      <c r="C2385" t="s">
        <v>3376</v>
      </c>
      <c r="D2385" t="s">
        <v>3259</v>
      </c>
      <c r="E2385">
        <v>41</v>
      </c>
      <c r="F2385" t="s">
        <v>3275</v>
      </c>
      <c r="G2385" t="s">
        <v>3265</v>
      </c>
      <c r="H2385" s="33">
        <v>42322</v>
      </c>
      <c r="I2385" s="1">
        <v>4111.42</v>
      </c>
    </row>
    <row r="2386" spans="1:9" x14ac:dyDescent="0.25">
      <c r="A2386" s="3">
        <v>100003168</v>
      </c>
      <c r="B2386" t="s">
        <v>3300</v>
      </c>
      <c r="C2386" t="s">
        <v>3385</v>
      </c>
      <c r="D2386" t="s">
        <v>3259</v>
      </c>
      <c r="E2386">
        <v>40</v>
      </c>
      <c r="F2386" t="s">
        <v>3275</v>
      </c>
      <c r="G2386" t="s">
        <v>3281</v>
      </c>
      <c r="H2386" s="33">
        <v>42322</v>
      </c>
      <c r="I2386" s="1">
        <v>49490.49</v>
      </c>
    </row>
    <row r="2387" spans="1:9" x14ac:dyDescent="0.25">
      <c r="A2387" s="3">
        <v>100003169</v>
      </c>
      <c r="B2387" t="s">
        <v>3419</v>
      </c>
      <c r="C2387" t="s">
        <v>3423</v>
      </c>
      <c r="D2387" t="s">
        <v>3266</v>
      </c>
      <c r="E2387">
        <v>35</v>
      </c>
      <c r="F2387" t="s">
        <v>3275</v>
      </c>
      <c r="G2387" t="s">
        <v>3257</v>
      </c>
      <c r="H2387" s="33">
        <v>42322</v>
      </c>
      <c r="I2387" s="1">
        <v>3673.79</v>
      </c>
    </row>
    <row r="2388" spans="1:9" x14ac:dyDescent="0.25">
      <c r="A2388" s="3">
        <v>100003170</v>
      </c>
      <c r="B2388" t="s">
        <v>3579</v>
      </c>
      <c r="C2388" t="s">
        <v>3489</v>
      </c>
      <c r="D2388" t="s">
        <v>3266</v>
      </c>
      <c r="E2388">
        <v>41</v>
      </c>
      <c r="F2388" t="s">
        <v>3275</v>
      </c>
      <c r="G2388" t="s">
        <v>3281</v>
      </c>
      <c r="H2388" s="33">
        <v>42322</v>
      </c>
      <c r="I2388" s="1">
        <v>20793.41</v>
      </c>
    </row>
    <row r="2389" spans="1:9" x14ac:dyDescent="0.25">
      <c r="A2389" s="3">
        <v>100003171</v>
      </c>
      <c r="B2389" t="s">
        <v>3549</v>
      </c>
      <c r="C2389" t="s">
        <v>3367</v>
      </c>
      <c r="D2389" t="s">
        <v>3259</v>
      </c>
      <c r="E2389">
        <v>25</v>
      </c>
      <c r="F2389" t="s">
        <v>3275</v>
      </c>
      <c r="G2389" t="s">
        <v>3281</v>
      </c>
      <c r="H2389" s="33">
        <v>42322</v>
      </c>
      <c r="I2389" s="1">
        <v>18053.11</v>
      </c>
    </row>
    <row r="2390" spans="1:9" x14ac:dyDescent="0.25">
      <c r="A2390" s="3">
        <v>100003172</v>
      </c>
      <c r="B2390" t="s">
        <v>3306</v>
      </c>
      <c r="C2390" t="s">
        <v>3340</v>
      </c>
      <c r="D2390" t="s">
        <v>3259</v>
      </c>
      <c r="E2390">
        <v>43</v>
      </c>
      <c r="F2390" t="s">
        <v>3275</v>
      </c>
      <c r="G2390" t="s">
        <v>3257</v>
      </c>
      <c r="H2390" s="33">
        <v>42322</v>
      </c>
      <c r="I2390" s="1">
        <v>4808.93</v>
      </c>
    </row>
    <row r="2391" spans="1:9" x14ac:dyDescent="0.25">
      <c r="A2391" s="3">
        <v>100003173</v>
      </c>
      <c r="B2391" t="s">
        <v>3353</v>
      </c>
      <c r="C2391" t="s">
        <v>3346</v>
      </c>
      <c r="D2391" t="s">
        <v>3259</v>
      </c>
      <c r="E2391">
        <v>39</v>
      </c>
      <c r="F2391" t="s">
        <v>3275</v>
      </c>
      <c r="G2391" t="s">
        <v>3257</v>
      </c>
      <c r="H2391" s="33">
        <v>42322</v>
      </c>
      <c r="I2391" s="1">
        <v>3436.77</v>
      </c>
    </row>
    <row r="2392" spans="1:9" x14ac:dyDescent="0.25">
      <c r="A2392" s="3">
        <v>100003174</v>
      </c>
      <c r="B2392" t="s">
        <v>3353</v>
      </c>
      <c r="C2392" t="s">
        <v>3319</v>
      </c>
      <c r="D2392" t="s">
        <v>3259</v>
      </c>
      <c r="E2392">
        <v>36</v>
      </c>
      <c r="F2392" t="s">
        <v>3275</v>
      </c>
      <c r="G2392" t="s">
        <v>3281</v>
      </c>
      <c r="H2392" s="33">
        <v>42322</v>
      </c>
      <c r="I2392" s="1">
        <v>8060.05</v>
      </c>
    </row>
    <row r="2393" spans="1:9" x14ac:dyDescent="0.25">
      <c r="A2393" s="3">
        <v>100003175</v>
      </c>
      <c r="B2393" t="s">
        <v>3370</v>
      </c>
      <c r="C2393" t="s">
        <v>3346</v>
      </c>
      <c r="D2393" t="s">
        <v>3259</v>
      </c>
      <c r="E2393">
        <v>32</v>
      </c>
      <c r="F2393" t="s">
        <v>3275</v>
      </c>
      <c r="G2393" t="s">
        <v>3257</v>
      </c>
      <c r="H2393" s="33">
        <v>42322</v>
      </c>
      <c r="I2393" s="1">
        <v>27316.09</v>
      </c>
    </row>
    <row r="2394" spans="1:9" x14ac:dyDescent="0.25">
      <c r="A2394" s="3">
        <v>100003189</v>
      </c>
      <c r="B2394" t="s">
        <v>3356</v>
      </c>
      <c r="C2394" t="s">
        <v>3499</v>
      </c>
      <c r="D2394" t="s">
        <v>3259</v>
      </c>
      <c r="E2394">
        <v>48</v>
      </c>
      <c r="F2394" t="s">
        <v>3275</v>
      </c>
      <c r="G2394" t="s">
        <v>3281</v>
      </c>
      <c r="H2394" s="33">
        <v>42323</v>
      </c>
      <c r="I2394" s="1">
        <v>4098.82</v>
      </c>
    </row>
    <row r="2395" spans="1:9" x14ac:dyDescent="0.25">
      <c r="A2395" s="3">
        <v>100003190</v>
      </c>
      <c r="B2395" t="s">
        <v>3522</v>
      </c>
      <c r="C2395" t="s">
        <v>3312</v>
      </c>
      <c r="D2395" t="s">
        <v>3266</v>
      </c>
      <c r="E2395">
        <v>44</v>
      </c>
      <c r="F2395" t="s">
        <v>3275</v>
      </c>
      <c r="G2395" t="s">
        <v>3281</v>
      </c>
      <c r="H2395" s="33">
        <v>42323</v>
      </c>
      <c r="I2395" s="1">
        <v>9777.9</v>
      </c>
    </row>
    <row r="2396" spans="1:9" x14ac:dyDescent="0.25">
      <c r="A2396" s="3">
        <v>100003191</v>
      </c>
      <c r="B2396" t="s">
        <v>3495</v>
      </c>
      <c r="C2396" t="s">
        <v>3263</v>
      </c>
      <c r="D2396" t="s">
        <v>3259</v>
      </c>
      <c r="E2396">
        <v>31</v>
      </c>
      <c r="F2396" t="s">
        <v>3275</v>
      </c>
      <c r="G2396" t="s">
        <v>3265</v>
      </c>
      <c r="H2396" s="33">
        <v>42323</v>
      </c>
      <c r="I2396" s="1">
        <v>5478.06</v>
      </c>
    </row>
    <row r="2397" spans="1:9" x14ac:dyDescent="0.25">
      <c r="A2397" s="3">
        <v>100003192</v>
      </c>
      <c r="B2397" t="s">
        <v>3322</v>
      </c>
      <c r="C2397" t="s">
        <v>3267</v>
      </c>
      <c r="D2397" t="s">
        <v>3259</v>
      </c>
      <c r="E2397">
        <v>27</v>
      </c>
      <c r="F2397" t="s">
        <v>3275</v>
      </c>
      <c r="G2397" t="s">
        <v>3281</v>
      </c>
      <c r="H2397" s="33">
        <v>42323</v>
      </c>
      <c r="I2397" s="1">
        <v>10183.23</v>
      </c>
    </row>
    <row r="2398" spans="1:9" x14ac:dyDescent="0.25">
      <c r="A2398" s="3">
        <v>100003193</v>
      </c>
      <c r="B2398" t="s">
        <v>3562</v>
      </c>
      <c r="C2398" t="s">
        <v>3392</v>
      </c>
      <c r="D2398" t="s">
        <v>3266</v>
      </c>
      <c r="E2398">
        <v>36</v>
      </c>
      <c r="F2398" t="s">
        <v>3275</v>
      </c>
      <c r="G2398" t="s">
        <v>3257</v>
      </c>
      <c r="H2398" s="33">
        <v>42323</v>
      </c>
      <c r="I2398" s="1">
        <v>18925.43</v>
      </c>
    </row>
    <row r="2399" spans="1:9" x14ac:dyDescent="0.25">
      <c r="A2399" s="3">
        <v>100003194</v>
      </c>
      <c r="B2399" t="s">
        <v>3372</v>
      </c>
      <c r="C2399" t="s">
        <v>3403</v>
      </c>
      <c r="D2399" t="s">
        <v>3259</v>
      </c>
      <c r="E2399">
        <v>29</v>
      </c>
      <c r="F2399" t="s">
        <v>3275</v>
      </c>
      <c r="G2399" t="s">
        <v>3281</v>
      </c>
      <c r="H2399" s="33">
        <v>42323</v>
      </c>
      <c r="I2399" s="1">
        <v>57228.34</v>
      </c>
    </row>
    <row r="2400" spans="1:9" x14ac:dyDescent="0.25">
      <c r="A2400" s="3">
        <v>100003195</v>
      </c>
      <c r="B2400" t="s">
        <v>3448</v>
      </c>
      <c r="C2400" t="s">
        <v>3535</v>
      </c>
      <c r="D2400" t="s">
        <v>3266</v>
      </c>
      <c r="E2400">
        <v>35</v>
      </c>
      <c r="F2400" t="s">
        <v>3275</v>
      </c>
      <c r="G2400" t="s">
        <v>3281</v>
      </c>
      <c r="H2400" s="33">
        <v>42323</v>
      </c>
      <c r="I2400" s="1">
        <v>31376.37</v>
      </c>
    </row>
    <row r="2401" spans="1:9" x14ac:dyDescent="0.25">
      <c r="A2401" s="3">
        <v>100003196</v>
      </c>
      <c r="B2401" t="s">
        <v>3353</v>
      </c>
      <c r="C2401" t="s">
        <v>3554</v>
      </c>
      <c r="D2401" t="s">
        <v>3259</v>
      </c>
      <c r="E2401">
        <v>28</v>
      </c>
      <c r="F2401" t="s">
        <v>3275</v>
      </c>
      <c r="G2401" t="s">
        <v>3265</v>
      </c>
      <c r="H2401" s="33">
        <v>42323</v>
      </c>
      <c r="I2401" s="1">
        <v>13468.66</v>
      </c>
    </row>
    <row r="2402" spans="1:9" x14ac:dyDescent="0.25">
      <c r="A2402" s="3">
        <v>100003197</v>
      </c>
      <c r="B2402" t="s">
        <v>3471</v>
      </c>
      <c r="C2402" t="s">
        <v>3464</v>
      </c>
      <c r="D2402" t="s">
        <v>3266</v>
      </c>
      <c r="E2402">
        <v>31</v>
      </c>
      <c r="F2402" t="s">
        <v>3275</v>
      </c>
      <c r="G2402" t="s">
        <v>3281</v>
      </c>
      <c r="H2402" s="33">
        <v>42323</v>
      </c>
      <c r="I2402" s="1">
        <v>42662.04</v>
      </c>
    </row>
    <row r="2403" spans="1:9" x14ac:dyDescent="0.25">
      <c r="A2403" s="3">
        <v>100003198</v>
      </c>
      <c r="B2403" t="s">
        <v>3366</v>
      </c>
      <c r="C2403" t="s">
        <v>3359</v>
      </c>
      <c r="D2403" t="s">
        <v>3259</v>
      </c>
      <c r="E2403">
        <v>29</v>
      </c>
      <c r="F2403" t="s">
        <v>3275</v>
      </c>
      <c r="G2403" t="s">
        <v>3265</v>
      </c>
      <c r="H2403" s="33">
        <v>42323</v>
      </c>
      <c r="I2403" s="1">
        <v>36086.9</v>
      </c>
    </row>
    <row r="2404" spans="1:9" x14ac:dyDescent="0.25">
      <c r="A2404" s="3">
        <v>100003199</v>
      </c>
      <c r="B2404" t="s">
        <v>3327</v>
      </c>
      <c r="C2404" t="s">
        <v>3323</v>
      </c>
      <c r="D2404" t="s">
        <v>3259</v>
      </c>
      <c r="E2404">
        <v>32</v>
      </c>
      <c r="F2404" t="s">
        <v>3275</v>
      </c>
      <c r="G2404" t="s">
        <v>3281</v>
      </c>
      <c r="H2404" s="33">
        <v>42323</v>
      </c>
      <c r="I2404" s="1">
        <v>12954.98</v>
      </c>
    </row>
    <row r="2405" spans="1:9" x14ac:dyDescent="0.25">
      <c r="A2405" s="3">
        <v>100003202</v>
      </c>
      <c r="B2405" t="s">
        <v>3436</v>
      </c>
      <c r="C2405" t="s">
        <v>3407</v>
      </c>
      <c r="D2405" t="s">
        <v>3266</v>
      </c>
      <c r="E2405">
        <v>40</v>
      </c>
      <c r="F2405" t="s">
        <v>3275</v>
      </c>
      <c r="G2405" t="s">
        <v>3281</v>
      </c>
      <c r="H2405" s="33">
        <v>42324</v>
      </c>
      <c r="I2405" s="1">
        <v>32051.33</v>
      </c>
    </row>
    <row r="2406" spans="1:9" x14ac:dyDescent="0.25">
      <c r="A2406" s="3">
        <v>100003203</v>
      </c>
      <c r="B2406" t="s">
        <v>3337</v>
      </c>
      <c r="C2406" t="s">
        <v>3456</v>
      </c>
      <c r="D2406" t="s">
        <v>3259</v>
      </c>
      <c r="E2406">
        <v>37</v>
      </c>
      <c r="F2406" t="s">
        <v>3275</v>
      </c>
      <c r="G2406" t="s">
        <v>3281</v>
      </c>
      <c r="H2406" s="33">
        <v>42324</v>
      </c>
      <c r="I2406" s="1">
        <v>4269.3100000000004</v>
      </c>
    </row>
    <row r="2407" spans="1:9" x14ac:dyDescent="0.25">
      <c r="A2407" s="3">
        <v>100003204</v>
      </c>
      <c r="B2407" t="s">
        <v>3337</v>
      </c>
      <c r="C2407" t="s">
        <v>3508</v>
      </c>
      <c r="D2407" t="s">
        <v>3259</v>
      </c>
      <c r="E2407">
        <v>29</v>
      </c>
      <c r="F2407" t="s">
        <v>3275</v>
      </c>
      <c r="G2407" t="s">
        <v>3257</v>
      </c>
      <c r="H2407" s="33">
        <v>42324</v>
      </c>
      <c r="I2407" s="1">
        <v>37027.410000000003</v>
      </c>
    </row>
    <row r="2408" spans="1:9" x14ac:dyDescent="0.25">
      <c r="A2408" s="3">
        <v>100003205</v>
      </c>
      <c r="B2408" t="s">
        <v>3317</v>
      </c>
      <c r="C2408" t="s">
        <v>3423</v>
      </c>
      <c r="D2408" t="s">
        <v>3259</v>
      </c>
      <c r="E2408">
        <v>40</v>
      </c>
      <c r="F2408" t="s">
        <v>3275</v>
      </c>
      <c r="G2408" t="s">
        <v>3281</v>
      </c>
      <c r="H2408" s="33">
        <v>42324</v>
      </c>
      <c r="I2408" s="1">
        <v>55771.08</v>
      </c>
    </row>
    <row r="2409" spans="1:9" x14ac:dyDescent="0.25">
      <c r="A2409" s="3">
        <v>100003206</v>
      </c>
      <c r="B2409" t="s">
        <v>3324</v>
      </c>
      <c r="C2409" t="s">
        <v>3526</v>
      </c>
      <c r="D2409" t="s">
        <v>3266</v>
      </c>
      <c r="E2409">
        <v>35</v>
      </c>
      <c r="F2409" t="s">
        <v>3275</v>
      </c>
      <c r="G2409" t="s">
        <v>3281</v>
      </c>
      <c r="H2409" s="33">
        <v>42324</v>
      </c>
      <c r="I2409" s="1">
        <v>8196.9</v>
      </c>
    </row>
    <row r="2410" spans="1:9" x14ac:dyDescent="0.25">
      <c r="A2410" s="3">
        <v>100003207</v>
      </c>
      <c r="B2410" t="s">
        <v>3480</v>
      </c>
      <c r="C2410" t="s">
        <v>3364</v>
      </c>
      <c r="D2410" t="s">
        <v>3266</v>
      </c>
      <c r="E2410">
        <v>31</v>
      </c>
      <c r="F2410" t="s">
        <v>3275</v>
      </c>
      <c r="G2410" t="s">
        <v>3281</v>
      </c>
      <c r="H2410" s="33">
        <v>42324</v>
      </c>
      <c r="I2410" s="1">
        <v>29296.95</v>
      </c>
    </row>
    <row r="2411" spans="1:9" x14ac:dyDescent="0.25">
      <c r="A2411" s="3">
        <v>100003208</v>
      </c>
      <c r="B2411" t="s">
        <v>3380</v>
      </c>
      <c r="C2411" t="s">
        <v>3323</v>
      </c>
      <c r="D2411" t="s">
        <v>3259</v>
      </c>
      <c r="E2411">
        <v>35</v>
      </c>
      <c r="F2411" t="s">
        <v>3275</v>
      </c>
      <c r="G2411" t="s">
        <v>3281</v>
      </c>
      <c r="H2411" s="33">
        <v>42324</v>
      </c>
      <c r="I2411" s="1">
        <v>10291.64</v>
      </c>
    </row>
    <row r="2412" spans="1:9" x14ac:dyDescent="0.25">
      <c r="A2412" s="3">
        <v>100003210</v>
      </c>
      <c r="B2412" t="s">
        <v>3413</v>
      </c>
      <c r="C2412" t="s">
        <v>3464</v>
      </c>
      <c r="D2412" t="s">
        <v>3266</v>
      </c>
      <c r="E2412">
        <v>50</v>
      </c>
      <c r="F2412" t="s">
        <v>3275</v>
      </c>
      <c r="G2412" t="s">
        <v>3281</v>
      </c>
      <c r="H2412" s="33">
        <v>42324</v>
      </c>
      <c r="I2412" s="1">
        <v>50609.43</v>
      </c>
    </row>
    <row r="2413" spans="1:9" x14ac:dyDescent="0.25">
      <c r="A2413" s="3">
        <v>100003211</v>
      </c>
      <c r="B2413" t="s">
        <v>3467</v>
      </c>
      <c r="C2413" t="s">
        <v>3567</v>
      </c>
      <c r="D2413" t="s">
        <v>3259</v>
      </c>
      <c r="E2413">
        <v>44</v>
      </c>
      <c r="F2413" t="s">
        <v>3275</v>
      </c>
      <c r="G2413" t="s">
        <v>3281</v>
      </c>
      <c r="H2413" s="33">
        <v>42324</v>
      </c>
      <c r="I2413" s="1">
        <v>9161.15</v>
      </c>
    </row>
    <row r="2414" spans="1:9" x14ac:dyDescent="0.25">
      <c r="A2414" s="3">
        <v>100003212</v>
      </c>
      <c r="B2414" t="s">
        <v>3534</v>
      </c>
      <c r="C2414" t="s">
        <v>3286</v>
      </c>
      <c r="D2414" t="s">
        <v>3259</v>
      </c>
      <c r="E2414">
        <v>38</v>
      </c>
      <c r="F2414" t="s">
        <v>3275</v>
      </c>
      <c r="G2414" t="s">
        <v>3281</v>
      </c>
      <c r="H2414" s="33">
        <v>42324</v>
      </c>
      <c r="I2414" s="1">
        <v>20238.28</v>
      </c>
    </row>
    <row r="2415" spans="1:9" x14ac:dyDescent="0.25">
      <c r="A2415" s="3">
        <v>100003213</v>
      </c>
      <c r="B2415" t="s">
        <v>3578</v>
      </c>
      <c r="C2415" t="s">
        <v>3273</v>
      </c>
      <c r="D2415" t="s">
        <v>3259</v>
      </c>
      <c r="E2415">
        <v>45</v>
      </c>
      <c r="F2415" t="s">
        <v>3275</v>
      </c>
      <c r="G2415" t="s">
        <v>3281</v>
      </c>
      <c r="H2415" s="33">
        <v>42324</v>
      </c>
      <c r="I2415" s="1">
        <v>2479.52</v>
      </c>
    </row>
    <row r="2416" spans="1:9" x14ac:dyDescent="0.25">
      <c r="A2416" s="3">
        <v>100003216</v>
      </c>
      <c r="B2416" t="s">
        <v>3572</v>
      </c>
      <c r="C2416" t="s">
        <v>3403</v>
      </c>
      <c r="D2416" t="s">
        <v>3266</v>
      </c>
      <c r="E2416">
        <v>32</v>
      </c>
      <c r="F2416" t="s">
        <v>3275</v>
      </c>
      <c r="G2416" t="s">
        <v>3281</v>
      </c>
      <c r="H2416" s="33">
        <v>42325</v>
      </c>
      <c r="I2416" s="1">
        <v>33535.24</v>
      </c>
    </row>
    <row r="2417" spans="1:9" x14ac:dyDescent="0.25">
      <c r="A2417" s="3">
        <v>100003217</v>
      </c>
      <c r="B2417" t="s">
        <v>3316</v>
      </c>
      <c r="C2417" t="s">
        <v>3329</v>
      </c>
      <c r="D2417" t="s">
        <v>3259</v>
      </c>
      <c r="E2417">
        <v>36</v>
      </c>
      <c r="F2417" t="s">
        <v>3275</v>
      </c>
      <c r="G2417" t="s">
        <v>3281</v>
      </c>
      <c r="H2417" s="33">
        <v>42325</v>
      </c>
      <c r="I2417" s="1">
        <v>5275.67</v>
      </c>
    </row>
    <row r="2418" spans="1:9" x14ac:dyDescent="0.25">
      <c r="A2418" s="3">
        <v>100003219</v>
      </c>
      <c r="B2418" t="s">
        <v>3543</v>
      </c>
      <c r="C2418" t="s">
        <v>3323</v>
      </c>
      <c r="D2418" t="s">
        <v>3259</v>
      </c>
      <c r="E2418">
        <v>31</v>
      </c>
      <c r="F2418" t="s">
        <v>3275</v>
      </c>
      <c r="G2418" t="s">
        <v>3257</v>
      </c>
      <c r="H2418" s="33">
        <v>42325</v>
      </c>
      <c r="I2418" s="1">
        <v>51141.07</v>
      </c>
    </row>
    <row r="2419" spans="1:9" x14ac:dyDescent="0.25">
      <c r="A2419" s="3">
        <v>100003220</v>
      </c>
      <c r="B2419" t="s">
        <v>3460</v>
      </c>
      <c r="C2419" t="s">
        <v>3284</v>
      </c>
      <c r="D2419" t="s">
        <v>3259</v>
      </c>
      <c r="E2419">
        <v>30</v>
      </c>
      <c r="F2419" t="s">
        <v>3275</v>
      </c>
      <c r="G2419" t="s">
        <v>3281</v>
      </c>
      <c r="H2419" s="33">
        <v>42325</v>
      </c>
      <c r="I2419" s="1">
        <v>29283.75</v>
      </c>
    </row>
    <row r="2420" spans="1:9" x14ac:dyDescent="0.25">
      <c r="A2420" s="3">
        <v>100003221</v>
      </c>
      <c r="B2420" t="s">
        <v>3353</v>
      </c>
      <c r="C2420" t="s">
        <v>3350</v>
      </c>
      <c r="D2420" t="s">
        <v>3259</v>
      </c>
      <c r="E2420">
        <v>37</v>
      </c>
      <c r="F2420" t="s">
        <v>3275</v>
      </c>
      <c r="G2420" t="s">
        <v>3281</v>
      </c>
      <c r="H2420" s="33">
        <v>42325</v>
      </c>
      <c r="I2420" s="1">
        <v>37670.589999999997</v>
      </c>
    </row>
    <row r="2421" spans="1:9" x14ac:dyDescent="0.25">
      <c r="A2421" s="3">
        <v>100003222</v>
      </c>
      <c r="B2421" t="s">
        <v>3356</v>
      </c>
      <c r="C2421" t="s">
        <v>3299</v>
      </c>
      <c r="D2421" t="s">
        <v>3259</v>
      </c>
      <c r="E2421">
        <v>41</v>
      </c>
      <c r="F2421" t="s">
        <v>3275</v>
      </c>
      <c r="G2421" t="s">
        <v>3257</v>
      </c>
      <c r="H2421" s="33">
        <v>42325</v>
      </c>
      <c r="I2421" s="1">
        <v>5040.5</v>
      </c>
    </row>
    <row r="2422" spans="1:9" x14ac:dyDescent="0.25">
      <c r="A2422" s="3">
        <v>100003223</v>
      </c>
      <c r="B2422" t="s">
        <v>3412</v>
      </c>
      <c r="C2422" t="s">
        <v>3260</v>
      </c>
      <c r="D2422" t="s">
        <v>3259</v>
      </c>
      <c r="E2422">
        <v>45</v>
      </c>
      <c r="F2422" t="s">
        <v>3275</v>
      </c>
      <c r="G2422" t="s">
        <v>3281</v>
      </c>
      <c r="H2422" s="33">
        <v>42325</v>
      </c>
      <c r="I2422" s="1">
        <v>38098.76</v>
      </c>
    </row>
    <row r="2423" spans="1:9" x14ac:dyDescent="0.25">
      <c r="A2423" s="3">
        <v>100003224</v>
      </c>
      <c r="B2423" t="s">
        <v>3278</v>
      </c>
      <c r="C2423" t="s">
        <v>3415</v>
      </c>
      <c r="D2423" t="s">
        <v>3266</v>
      </c>
      <c r="E2423">
        <v>35</v>
      </c>
      <c r="F2423" t="s">
        <v>3275</v>
      </c>
      <c r="G2423" t="s">
        <v>3265</v>
      </c>
      <c r="H2423" s="33">
        <v>42325</v>
      </c>
      <c r="I2423" s="1">
        <v>82688.19</v>
      </c>
    </row>
    <row r="2424" spans="1:9" x14ac:dyDescent="0.25">
      <c r="A2424" s="3">
        <v>100003225</v>
      </c>
      <c r="B2424" t="s">
        <v>3333</v>
      </c>
      <c r="C2424" t="s">
        <v>3294</v>
      </c>
      <c r="D2424" t="s">
        <v>3259</v>
      </c>
      <c r="E2424">
        <v>31</v>
      </c>
      <c r="F2424" t="s">
        <v>3275</v>
      </c>
      <c r="G2424" t="s">
        <v>3281</v>
      </c>
      <c r="H2424" s="33">
        <v>42325</v>
      </c>
      <c r="I2424" s="1">
        <v>9814.58</v>
      </c>
    </row>
    <row r="2425" spans="1:9" x14ac:dyDescent="0.25">
      <c r="A2425" s="3">
        <v>100003226</v>
      </c>
      <c r="B2425" t="s">
        <v>3339</v>
      </c>
      <c r="C2425" t="s">
        <v>3427</v>
      </c>
      <c r="D2425" t="s">
        <v>3259</v>
      </c>
      <c r="E2425">
        <v>39</v>
      </c>
      <c r="F2425" t="s">
        <v>3275</v>
      </c>
      <c r="G2425" t="s">
        <v>3281</v>
      </c>
      <c r="H2425" s="33">
        <v>42325</v>
      </c>
      <c r="I2425" s="1">
        <v>139434.09</v>
      </c>
    </row>
    <row r="2426" spans="1:9" x14ac:dyDescent="0.25">
      <c r="A2426" s="3">
        <v>100003227</v>
      </c>
      <c r="B2426" t="s">
        <v>3443</v>
      </c>
      <c r="C2426" t="s">
        <v>3282</v>
      </c>
      <c r="D2426" t="s">
        <v>3266</v>
      </c>
      <c r="E2426">
        <v>43</v>
      </c>
      <c r="F2426" t="s">
        <v>3275</v>
      </c>
      <c r="G2426" t="s">
        <v>3281</v>
      </c>
      <c r="H2426" s="33">
        <v>42325</v>
      </c>
      <c r="I2426" s="1">
        <v>27287.49</v>
      </c>
    </row>
    <row r="2427" spans="1:9" x14ac:dyDescent="0.25">
      <c r="A2427" s="3">
        <v>100003228</v>
      </c>
      <c r="B2427" t="s">
        <v>3442</v>
      </c>
      <c r="C2427" t="s">
        <v>3387</v>
      </c>
      <c r="D2427" t="s">
        <v>3259</v>
      </c>
      <c r="E2427">
        <v>27</v>
      </c>
      <c r="F2427" t="s">
        <v>3275</v>
      </c>
      <c r="G2427" t="s">
        <v>3281</v>
      </c>
      <c r="H2427" s="33">
        <v>42325</v>
      </c>
      <c r="I2427" s="1">
        <v>41775.199999999997</v>
      </c>
    </row>
    <row r="2428" spans="1:9" x14ac:dyDescent="0.25">
      <c r="A2428" s="3">
        <v>100003229</v>
      </c>
      <c r="B2428" t="s">
        <v>3541</v>
      </c>
      <c r="C2428" t="s">
        <v>3379</v>
      </c>
      <c r="D2428" t="s">
        <v>3266</v>
      </c>
      <c r="E2428">
        <v>37</v>
      </c>
      <c r="F2428" t="s">
        <v>3275</v>
      </c>
      <c r="G2428" t="s">
        <v>3281</v>
      </c>
      <c r="H2428" s="33">
        <v>42325</v>
      </c>
      <c r="I2428" s="1">
        <v>44335.18</v>
      </c>
    </row>
    <row r="2429" spans="1:9" x14ac:dyDescent="0.25">
      <c r="A2429" s="3">
        <v>100003230</v>
      </c>
      <c r="B2429" t="s">
        <v>3547</v>
      </c>
      <c r="C2429" t="s">
        <v>3321</v>
      </c>
      <c r="D2429" t="s">
        <v>3266</v>
      </c>
      <c r="E2429">
        <v>39</v>
      </c>
      <c r="F2429" t="s">
        <v>3275</v>
      </c>
      <c r="G2429" t="s">
        <v>3257</v>
      </c>
      <c r="H2429" s="33">
        <v>42325</v>
      </c>
      <c r="I2429" s="1">
        <v>33581.760000000002</v>
      </c>
    </row>
    <row r="2430" spans="1:9" x14ac:dyDescent="0.25">
      <c r="A2430" s="3">
        <v>100003231</v>
      </c>
      <c r="B2430" t="s">
        <v>3327</v>
      </c>
      <c r="C2430" t="s">
        <v>3468</v>
      </c>
      <c r="D2430" t="s">
        <v>3259</v>
      </c>
      <c r="E2430">
        <v>42</v>
      </c>
      <c r="F2430" t="s">
        <v>3275</v>
      </c>
      <c r="G2430" t="s">
        <v>3281</v>
      </c>
      <c r="H2430" s="33">
        <v>42325</v>
      </c>
      <c r="I2430" s="1">
        <v>30797.77</v>
      </c>
    </row>
    <row r="2431" spans="1:9" x14ac:dyDescent="0.25">
      <c r="A2431" s="3">
        <v>100003232</v>
      </c>
      <c r="B2431" t="s">
        <v>3406</v>
      </c>
      <c r="C2431" t="s">
        <v>3526</v>
      </c>
      <c r="D2431" t="s">
        <v>3266</v>
      </c>
      <c r="E2431">
        <v>29</v>
      </c>
      <c r="F2431" t="s">
        <v>3275</v>
      </c>
      <c r="G2431" t="s">
        <v>3281</v>
      </c>
      <c r="H2431" s="33">
        <v>42325</v>
      </c>
      <c r="I2431" s="1">
        <v>71423.009999999995</v>
      </c>
    </row>
    <row r="2432" spans="1:9" x14ac:dyDescent="0.25">
      <c r="A2432" s="3">
        <v>100003233</v>
      </c>
      <c r="B2432" t="s">
        <v>3295</v>
      </c>
      <c r="C2432" t="s">
        <v>3334</v>
      </c>
      <c r="D2432" t="s">
        <v>3259</v>
      </c>
      <c r="E2432">
        <v>39</v>
      </c>
      <c r="F2432" t="s">
        <v>3275</v>
      </c>
      <c r="G2432" t="s">
        <v>3281</v>
      </c>
      <c r="H2432" s="33">
        <v>42325</v>
      </c>
      <c r="I2432" s="1">
        <v>52566.58</v>
      </c>
    </row>
    <row r="2433" spans="1:9" x14ac:dyDescent="0.25">
      <c r="A2433" s="3">
        <v>100003234</v>
      </c>
      <c r="B2433" t="s">
        <v>3278</v>
      </c>
      <c r="C2433" t="s">
        <v>3422</v>
      </c>
      <c r="D2433" t="s">
        <v>3266</v>
      </c>
      <c r="E2433">
        <v>43</v>
      </c>
      <c r="F2433" t="s">
        <v>3275</v>
      </c>
      <c r="G2433" t="s">
        <v>3257</v>
      </c>
      <c r="H2433" s="33">
        <v>42325</v>
      </c>
      <c r="I2433" s="1">
        <v>23540.79</v>
      </c>
    </row>
    <row r="2434" spans="1:9" x14ac:dyDescent="0.25">
      <c r="A2434" s="3">
        <v>100003235</v>
      </c>
      <c r="B2434" t="s">
        <v>3525</v>
      </c>
      <c r="C2434" t="s">
        <v>3332</v>
      </c>
      <c r="D2434" t="s">
        <v>3259</v>
      </c>
      <c r="E2434">
        <v>26</v>
      </c>
      <c r="F2434" t="s">
        <v>3275</v>
      </c>
      <c r="G2434" t="s">
        <v>3281</v>
      </c>
      <c r="H2434" s="33">
        <v>42325</v>
      </c>
      <c r="I2434" s="1">
        <v>104366.63</v>
      </c>
    </row>
    <row r="2435" spans="1:9" x14ac:dyDescent="0.25">
      <c r="A2435" s="3">
        <v>100003236</v>
      </c>
      <c r="B2435" t="s">
        <v>3314</v>
      </c>
      <c r="C2435" t="s">
        <v>3342</v>
      </c>
      <c r="D2435" t="s">
        <v>3266</v>
      </c>
      <c r="E2435">
        <v>37</v>
      </c>
      <c r="F2435" t="s">
        <v>3275</v>
      </c>
      <c r="G2435" t="s">
        <v>3265</v>
      </c>
      <c r="H2435" s="33">
        <v>42325</v>
      </c>
      <c r="I2435" s="1">
        <v>339.23</v>
      </c>
    </row>
    <row r="2436" spans="1:9" x14ac:dyDescent="0.25">
      <c r="A2436" s="3">
        <v>100003237</v>
      </c>
      <c r="B2436" t="s">
        <v>3467</v>
      </c>
      <c r="C2436" t="s">
        <v>3376</v>
      </c>
      <c r="D2436" t="s">
        <v>3259</v>
      </c>
      <c r="E2436">
        <v>26</v>
      </c>
      <c r="F2436" t="s">
        <v>3275</v>
      </c>
      <c r="G2436" t="s">
        <v>3281</v>
      </c>
      <c r="H2436" s="33">
        <v>42325</v>
      </c>
      <c r="I2436" s="1">
        <v>65283.32</v>
      </c>
    </row>
    <row r="2437" spans="1:9" x14ac:dyDescent="0.25">
      <c r="A2437" s="3">
        <v>100003249</v>
      </c>
      <c r="B2437" t="s">
        <v>3372</v>
      </c>
      <c r="C2437" t="s">
        <v>3540</v>
      </c>
      <c r="D2437" t="s">
        <v>3259</v>
      </c>
      <c r="E2437">
        <v>43</v>
      </c>
      <c r="F2437" t="s">
        <v>3275</v>
      </c>
      <c r="G2437" t="s">
        <v>3281</v>
      </c>
      <c r="H2437" s="33">
        <v>42326</v>
      </c>
      <c r="I2437" s="1">
        <v>12324.12</v>
      </c>
    </row>
    <row r="2438" spans="1:9" x14ac:dyDescent="0.25">
      <c r="A2438" s="3">
        <v>100003250</v>
      </c>
      <c r="B2438" t="s">
        <v>3370</v>
      </c>
      <c r="C2438" t="s">
        <v>3321</v>
      </c>
      <c r="D2438" t="s">
        <v>3259</v>
      </c>
      <c r="E2438">
        <v>34</v>
      </c>
      <c r="F2438" t="s">
        <v>3275</v>
      </c>
      <c r="G2438" t="s">
        <v>3257</v>
      </c>
      <c r="H2438" s="33">
        <v>42326</v>
      </c>
      <c r="I2438" s="1">
        <v>18412.38</v>
      </c>
    </row>
    <row r="2439" spans="1:9" x14ac:dyDescent="0.25">
      <c r="A2439" s="3">
        <v>100003251</v>
      </c>
      <c r="B2439" t="s">
        <v>3416</v>
      </c>
      <c r="C2439" t="s">
        <v>3512</v>
      </c>
      <c r="D2439" t="s">
        <v>3259</v>
      </c>
      <c r="E2439">
        <v>34</v>
      </c>
      <c r="F2439" t="s">
        <v>3275</v>
      </c>
      <c r="G2439" t="s">
        <v>3281</v>
      </c>
      <c r="H2439" s="33">
        <v>42326</v>
      </c>
      <c r="I2439" s="1">
        <v>12238.08</v>
      </c>
    </row>
    <row r="2440" spans="1:9" x14ac:dyDescent="0.25">
      <c r="A2440" s="3">
        <v>100003252</v>
      </c>
      <c r="B2440" t="s">
        <v>3505</v>
      </c>
      <c r="C2440" t="s">
        <v>3458</v>
      </c>
      <c r="D2440" t="s">
        <v>3259</v>
      </c>
      <c r="E2440">
        <v>41</v>
      </c>
      <c r="F2440" t="s">
        <v>3275</v>
      </c>
      <c r="G2440" t="s">
        <v>3281</v>
      </c>
      <c r="H2440" s="33">
        <v>42326</v>
      </c>
      <c r="I2440" s="1">
        <v>55038.36</v>
      </c>
    </row>
    <row r="2441" spans="1:9" x14ac:dyDescent="0.25">
      <c r="A2441" s="3">
        <v>100003253</v>
      </c>
      <c r="B2441" t="s">
        <v>3515</v>
      </c>
      <c r="C2441" t="s">
        <v>3298</v>
      </c>
      <c r="D2441" t="s">
        <v>3259</v>
      </c>
      <c r="E2441">
        <v>32</v>
      </c>
      <c r="F2441" t="s">
        <v>3275</v>
      </c>
      <c r="G2441" t="s">
        <v>3281</v>
      </c>
      <c r="H2441" s="33">
        <v>42326</v>
      </c>
      <c r="I2441" s="1">
        <v>30865.97</v>
      </c>
    </row>
    <row r="2442" spans="1:9" x14ac:dyDescent="0.25">
      <c r="A2442" s="3">
        <v>100003254</v>
      </c>
      <c r="B2442" t="s">
        <v>3500</v>
      </c>
      <c r="C2442" t="s">
        <v>3303</v>
      </c>
      <c r="D2442" t="s">
        <v>3259</v>
      </c>
      <c r="E2442">
        <v>38</v>
      </c>
      <c r="F2442" t="s">
        <v>3275</v>
      </c>
      <c r="G2442" t="s">
        <v>3281</v>
      </c>
      <c r="H2442" s="33">
        <v>42326</v>
      </c>
      <c r="I2442" s="1">
        <v>2638.71</v>
      </c>
    </row>
    <row r="2443" spans="1:9" x14ac:dyDescent="0.25">
      <c r="A2443" s="3">
        <v>100003257</v>
      </c>
      <c r="B2443" t="s">
        <v>3283</v>
      </c>
      <c r="C2443" t="s">
        <v>3340</v>
      </c>
      <c r="D2443" t="s">
        <v>3259</v>
      </c>
      <c r="E2443">
        <v>27</v>
      </c>
      <c r="F2443" t="s">
        <v>3275</v>
      </c>
      <c r="G2443" t="s">
        <v>3257</v>
      </c>
      <c r="H2443" s="33">
        <v>42327</v>
      </c>
      <c r="I2443" s="1">
        <v>9866.0400000000009</v>
      </c>
    </row>
    <row r="2444" spans="1:9" x14ac:dyDescent="0.25">
      <c r="A2444" s="3">
        <v>100003258</v>
      </c>
      <c r="B2444" t="s">
        <v>3569</v>
      </c>
      <c r="C2444" t="s">
        <v>3535</v>
      </c>
      <c r="D2444" t="s">
        <v>3266</v>
      </c>
      <c r="E2444">
        <v>42</v>
      </c>
      <c r="F2444" t="s">
        <v>3275</v>
      </c>
      <c r="G2444" t="s">
        <v>3281</v>
      </c>
      <c r="H2444" s="33">
        <v>42327</v>
      </c>
      <c r="I2444" s="1">
        <v>25158.080000000002</v>
      </c>
    </row>
    <row r="2445" spans="1:9" x14ac:dyDescent="0.25">
      <c r="A2445" s="3">
        <v>100003259</v>
      </c>
      <c r="B2445" t="s">
        <v>3348</v>
      </c>
      <c r="C2445" t="s">
        <v>3340</v>
      </c>
      <c r="D2445" t="s">
        <v>3266</v>
      </c>
      <c r="E2445">
        <v>37</v>
      </c>
      <c r="F2445" t="s">
        <v>3275</v>
      </c>
      <c r="G2445" t="s">
        <v>3281</v>
      </c>
      <c r="H2445" s="33">
        <v>42327</v>
      </c>
      <c r="I2445" s="1">
        <v>26052.240000000002</v>
      </c>
    </row>
    <row r="2446" spans="1:9" x14ac:dyDescent="0.25">
      <c r="A2446" s="3">
        <v>100003266</v>
      </c>
      <c r="B2446" t="s">
        <v>3536</v>
      </c>
      <c r="C2446" t="s">
        <v>3525</v>
      </c>
      <c r="D2446" t="s">
        <v>3259</v>
      </c>
      <c r="E2446">
        <v>34</v>
      </c>
      <c r="F2446" t="s">
        <v>3275</v>
      </c>
      <c r="G2446" t="s">
        <v>3265</v>
      </c>
      <c r="H2446" s="33">
        <v>42328</v>
      </c>
      <c r="I2446" s="1">
        <v>67894.27</v>
      </c>
    </row>
    <row r="2447" spans="1:9" x14ac:dyDescent="0.25">
      <c r="A2447" s="3">
        <v>100003267</v>
      </c>
      <c r="B2447" t="s">
        <v>3399</v>
      </c>
      <c r="C2447" t="s">
        <v>3468</v>
      </c>
      <c r="D2447" t="s">
        <v>3259</v>
      </c>
      <c r="E2447">
        <v>36</v>
      </c>
      <c r="F2447" t="s">
        <v>3275</v>
      </c>
      <c r="G2447" t="s">
        <v>3281</v>
      </c>
      <c r="H2447" s="33">
        <v>42328</v>
      </c>
      <c r="I2447" s="1">
        <v>63323.61</v>
      </c>
    </row>
    <row r="2448" spans="1:9" x14ac:dyDescent="0.25">
      <c r="A2448" s="3">
        <v>100003268</v>
      </c>
      <c r="B2448" t="s">
        <v>3539</v>
      </c>
      <c r="C2448" t="s">
        <v>3298</v>
      </c>
      <c r="D2448" t="s">
        <v>3266</v>
      </c>
      <c r="E2448">
        <v>36</v>
      </c>
      <c r="F2448" t="s">
        <v>3275</v>
      </c>
      <c r="G2448" t="s">
        <v>3281</v>
      </c>
      <c r="H2448" s="33">
        <v>42328</v>
      </c>
      <c r="I2448" s="1">
        <v>84693.18</v>
      </c>
    </row>
    <row r="2449" spans="1:9" x14ac:dyDescent="0.25">
      <c r="A2449" s="3">
        <v>100003269</v>
      </c>
      <c r="B2449" t="s">
        <v>3575</v>
      </c>
      <c r="C2449" t="s">
        <v>3340</v>
      </c>
      <c r="D2449" t="s">
        <v>3259</v>
      </c>
      <c r="E2449">
        <v>32</v>
      </c>
      <c r="F2449" t="s">
        <v>3275</v>
      </c>
      <c r="G2449" t="s">
        <v>3281</v>
      </c>
      <c r="H2449" s="33">
        <v>42328</v>
      </c>
      <c r="I2449" s="1">
        <v>9068.75</v>
      </c>
    </row>
    <row r="2450" spans="1:9" x14ac:dyDescent="0.25">
      <c r="A2450" s="3">
        <v>100003270</v>
      </c>
      <c r="B2450" t="s">
        <v>3574</v>
      </c>
      <c r="C2450" t="s">
        <v>3519</v>
      </c>
      <c r="D2450" t="s">
        <v>3266</v>
      </c>
      <c r="E2450">
        <v>37</v>
      </c>
      <c r="F2450" t="s">
        <v>3275</v>
      </c>
      <c r="G2450" t="s">
        <v>3257</v>
      </c>
      <c r="H2450" s="33">
        <v>42328</v>
      </c>
      <c r="I2450" s="1">
        <v>11073.76</v>
      </c>
    </row>
    <row r="2451" spans="1:9" x14ac:dyDescent="0.25">
      <c r="A2451" s="3">
        <v>100003271</v>
      </c>
      <c r="B2451" t="s">
        <v>3300</v>
      </c>
      <c r="C2451" t="s">
        <v>3330</v>
      </c>
      <c r="D2451" t="s">
        <v>3259</v>
      </c>
      <c r="E2451">
        <v>32</v>
      </c>
      <c r="F2451" t="s">
        <v>3275</v>
      </c>
      <c r="G2451" t="s">
        <v>3257</v>
      </c>
      <c r="H2451" s="33">
        <v>42328</v>
      </c>
      <c r="I2451" s="1">
        <v>76492.800000000003</v>
      </c>
    </row>
    <row r="2452" spans="1:9" x14ac:dyDescent="0.25">
      <c r="A2452" s="3">
        <v>100003272</v>
      </c>
      <c r="B2452" t="s">
        <v>3463</v>
      </c>
      <c r="C2452" t="s">
        <v>3509</v>
      </c>
      <c r="D2452" t="s">
        <v>3259</v>
      </c>
      <c r="E2452">
        <v>41</v>
      </c>
      <c r="F2452" t="s">
        <v>3275</v>
      </c>
      <c r="G2452" t="s">
        <v>3265</v>
      </c>
      <c r="H2452" s="33">
        <v>42328</v>
      </c>
      <c r="I2452" s="1">
        <v>32715.84</v>
      </c>
    </row>
    <row r="2453" spans="1:9" x14ac:dyDescent="0.25">
      <c r="A2453" s="3">
        <v>100003273</v>
      </c>
      <c r="B2453" t="s">
        <v>3383</v>
      </c>
      <c r="C2453" t="s">
        <v>3310</v>
      </c>
      <c r="D2453" t="s">
        <v>3266</v>
      </c>
      <c r="E2453">
        <v>39</v>
      </c>
      <c r="F2453" t="s">
        <v>3275</v>
      </c>
      <c r="G2453" t="s">
        <v>3257</v>
      </c>
      <c r="H2453" s="33">
        <v>42328</v>
      </c>
      <c r="I2453" s="1">
        <v>10685.07</v>
      </c>
    </row>
    <row r="2454" spans="1:9" x14ac:dyDescent="0.25">
      <c r="A2454" s="3">
        <v>100003274</v>
      </c>
      <c r="B2454" t="s">
        <v>3333</v>
      </c>
      <c r="C2454" t="s">
        <v>3375</v>
      </c>
      <c r="D2454" t="s">
        <v>3259</v>
      </c>
      <c r="E2454">
        <v>27</v>
      </c>
      <c r="F2454" t="s">
        <v>3275</v>
      </c>
      <c r="G2454" t="s">
        <v>3281</v>
      </c>
      <c r="H2454" s="33">
        <v>42328</v>
      </c>
      <c r="I2454" s="1">
        <v>30268.33</v>
      </c>
    </row>
    <row r="2455" spans="1:9" x14ac:dyDescent="0.25">
      <c r="A2455" s="3">
        <v>100003276</v>
      </c>
      <c r="B2455" t="s">
        <v>3291</v>
      </c>
      <c r="C2455" t="s">
        <v>3567</v>
      </c>
      <c r="D2455" t="s">
        <v>3266</v>
      </c>
      <c r="E2455">
        <v>39</v>
      </c>
      <c r="F2455" t="s">
        <v>3275</v>
      </c>
      <c r="G2455" t="s">
        <v>3281</v>
      </c>
      <c r="H2455" s="33">
        <v>42329</v>
      </c>
      <c r="I2455" s="1">
        <v>105339.9</v>
      </c>
    </row>
    <row r="2456" spans="1:9" x14ac:dyDescent="0.25">
      <c r="A2456" s="3">
        <v>100003277</v>
      </c>
      <c r="B2456" t="s">
        <v>3424</v>
      </c>
      <c r="C2456" t="s">
        <v>3362</v>
      </c>
      <c r="D2456" t="s">
        <v>3259</v>
      </c>
      <c r="E2456">
        <v>42</v>
      </c>
      <c r="F2456" t="s">
        <v>3275</v>
      </c>
      <c r="G2456" t="s">
        <v>3281</v>
      </c>
      <c r="H2456" s="33">
        <v>42329</v>
      </c>
      <c r="I2456" s="1">
        <v>11632.9</v>
      </c>
    </row>
    <row r="2457" spans="1:9" x14ac:dyDescent="0.25">
      <c r="A2457" s="3">
        <v>100003279</v>
      </c>
      <c r="B2457" t="s">
        <v>3372</v>
      </c>
      <c r="C2457" t="s">
        <v>3561</v>
      </c>
      <c r="D2457" t="s">
        <v>3259</v>
      </c>
      <c r="E2457">
        <v>36</v>
      </c>
      <c r="F2457" t="s">
        <v>3275</v>
      </c>
      <c r="G2457" t="s">
        <v>3265</v>
      </c>
      <c r="H2457" s="33">
        <v>42329</v>
      </c>
      <c r="I2457" s="1">
        <v>94494.62</v>
      </c>
    </row>
    <row r="2458" spans="1:9" x14ac:dyDescent="0.25">
      <c r="A2458" s="3">
        <v>100003280</v>
      </c>
      <c r="B2458" t="s">
        <v>3564</v>
      </c>
      <c r="C2458" t="s">
        <v>3336</v>
      </c>
      <c r="D2458" t="s">
        <v>3266</v>
      </c>
      <c r="E2458">
        <v>35</v>
      </c>
      <c r="F2458" t="s">
        <v>3275</v>
      </c>
      <c r="G2458" t="s">
        <v>3281</v>
      </c>
      <c r="H2458" s="33">
        <v>42329</v>
      </c>
      <c r="I2458" s="1">
        <v>20637.25</v>
      </c>
    </row>
    <row r="2459" spans="1:9" x14ac:dyDescent="0.25">
      <c r="A2459" s="3">
        <v>100003281</v>
      </c>
      <c r="B2459" t="s">
        <v>3459</v>
      </c>
      <c r="C2459" t="s">
        <v>3490</v>
      </c>
      <c r="D2459" t="s">
        <v>3259</v>
      </c>
      <c r="E2459">
        <v>27</v>
      </c>
      <c r="F2459" t="s">
        <v>3275</v>
      </c>
      <c r="G2459" t="s">
        <v>3281</v>
      </c>
      <c r="H2459" s="33">
        <v>42329</v>
      </c>
      <c r="I2459" s="1">
        <v>53494.5</v>
      </c>
    </row>
    <row r="2460" spans="1:9" x14ac:dyDescent="0.25">
      <c r="A2460" s="3">
        <v>100003282</v>
      </c>
      <c r="B2460" t="s">
        <v>3536</v>
      </c>
      <c r="C2460" t="s">
        <v>3422</v>
      </c>
      <c r="D2460" t="s">
        <v>3259</v>
      </c>
      <c r="E2460">
        <v>43</v>
      </c>
      <c r="F2460" t="s">
        <v>3275</v>
      </c>
      <c r="G2460" t="s">
        <v>3281</v>
      </c>
      <c r="H2460" s="33">
        <v>42329</v>
      </c>
      <c r="I2460" s="1">
        <v>2619.84</v>
      </c>
    </row>
    <row r="2461" spans="1:9" x14ac:dyDescent="0.25">
      <c r="A2461" s="3">
        <v>100003283</v>
      </c>
      <c r="B2461" t="s">
        <v>3457</v>
      </c>
      <c r="C2461" t="s">
        <v>3567</v>
      </c>
      <c r="D2461" t="s">
        <v>3266</v>
      </c>
      <c r="E2461">
        <v>38</v>
      </c>
      <c r="F2461" t="s">
        <v>3275</v>
      </c>
      <c r="G2461" t="s">
        <v>3281</v>
      </c>
      <c r="H2461" s="33">
        <v>42329</v>
      </c>
      <c r="I2461" s="1">
        <v>89126.12</v>
      </c>
    </row>
    <row r="2462" spans="1:9" x14ac:dyDescent="0.25">
      <c r="A2462" s="3">
        <v>100003284</v>
      </c>
      <c r="B2462" t="s">
        <v>3475</v>
      </c>
      <c r="C2462" t="s">
        <v>3444</v>
      </c>
      <c r="D2462" t="s">
        <v>3266</v>
      </c>
      <c r="E2462">
        <v>35</v>
      </c>
      <c r="F2462" t="s">
        <v>3275</v>
      </c>
      <c r="G2462" t="s">
        <v>3281</v>
      </c>
      <c r="H2462" s="33">
        <v>42329</v>
      </c>
      <c r="I2462" s="1">
        <v>29531.43</v>
      </c>
    </row>
    <row r="2463" spans="1:9" x14ac:dyDescent="0.25">
      <c r="A2463" s="3">
        <v>100003285</v>
      </c>
      <c r="B2463" t="s">
        <v>3527</v>
      </c>
      <c r="C2463" t="s">
        <v>3288</v>
      </c>
      <c r="D2463" t="s">
        <v>3266</v>
      </c>
      <c r="E2463">
        <v>49</v>
      </c>
      <c r="F2463" t="s">
        <v>3275</v>
      </c>
      <c r="G2463" t="s">
        <v>3265</v>
      </c>
      <c r="H2463" s="33">
        <v>42329</v>
      </c>
      <c r="I2463" s="1">
        <v>90049.91</v>
      </c>
    </row>
    <row r="2464" spans="1:9" x14ac:dyDescent="0.25">
      <c r="A2464" s="3">
        <v>100003286</v>
      </c>
      <c r="B2464" t="s">
        <v>3414</v>
      </c>
      <c r="C2464" t="s">
        <v>3315</v>
      </c>
      <c r="D2464" t="s">
        <v>3259</v>
      </c>
      <c r="E2464">
        <v>38</v>
      </c>
      <c r="F2464" t="s">
        <v>3275</v>
      </c>
      <c r="G2464" t="s">
        <v>3281</v>
      </c>
      <c r="H2464" s="33">
        <v>42329</v>
      </c>
      <c r="I2464" s="1">
        <v>21417.1</v>
      </c>
    </row>
    <row r="2465" spans="1:9" x14ac:dyDescent="0.25">
      <c r="A2465" s="3">
        <v>100003287</v>
      </c>
      <c r="B2465" t="s">
        <v>3520</v>
      </c>
      <c r="C2465" t="s">
        <v>3468</v>
      </c>
      <c r="D2465" t="s">
        <v>3266</v>
      </c>
      <c r="E2465">
        <v>32</v>
      </c>
      <c r="F2465" t="s">
        <v>3275</v>
      </c>
      <c r="G2465" t="s">
        <v>3281</v>
      </c>
      <c r="H2465" s="33">
        <v>42329</v>
      </c>
      <c r="I2465" s="1">
        <v>74633.22</v>
      </c>
    </row>
    <row r="2466" spans="1:9" x14ac:dyDescent="0.25">
      <c r="A2466" s="3">
        <v>100003288</v>
      </c>
      <c r="B2466" t="s">
        <v>3353</v>
      </c>
      <c r="C2466" t="s">
        <v>3431</v>
      </c>
      <c r="D2466" t="s">
        <v>3259</v>
      </c>
      <c r="E2466">
        <v>37</v>
      </c>
      <c r="F2466" t="s">
        <v>3275</v>
      </c>
      <c r="G2466" t="s">
        <v>3281</v>
      </c>
      <c r="H2466" s="33">
        <v>42329</v>
      </c>
      <c r="I2466" s="1">
        <v>77155.23</v>
      </c>
    </row>
    <row r="2467" spans="1:9" x14ac:dyDescent="0.25">
      <c r="A2467" s="3">
        <v>100003300</v>
      </c>
      <c r="B2467" t="s">
        <v>3463</v>
      </c>
      <c r="C2467" t="s">
        <v>3472</v>
      </c>
      <c r="D2467" t="s">
        <v>3259</v>
      </c>
      <c r="E2467">
        <v>38</v>
      </c>
      <c r="F2467" t="s">
        <v>3275</v>
      </c>
      <c r="G2467" t="s">
        <v>3265</v>
      </c>
      <c r="H2467" s="33">
        <v>42330</v>
      </c>
      <c r="I2467" s="1">
        <v>64508.93</v>
      </c>
    </row>
    <row r="2468" spans="1:9" x14ac:dyDescent="0.25">
      <c r="A2468" s="3">
        <v>100003301</v>
      </c>
      <c r="B2468" t="s">
        <v>3506</v>
      </c>
      <c r="C2468" t="s">
        <v>3269</v>
      </c>
      <c r="D2468" t="s">
        <v>3259</v>
      </c>
      <c r="E2468">
        <v>46</v>
      </c>
      <c r="F2468" t="s">
        <v>3275</v>
      </c>
      <c r="G2468" t="s">
        <v>3281</v>
      </c>
      <c r="H2468" s="33">
        <v>42330</v>
      </c>
      <c r="I2468" s="1">
        <v>47908.76</v>
      </c>
    </row>
    <row r="2469" spans="1:9" x14ac:dyDescent="0.25">
      <c r="A2469" s="3">
        <v>100003302</v>
      </c>
      <c r="B2469" t="s">
        <v>3576</v>
      </c>
      <c r="C2469" t="s">
        <v>3273</v>
      </c>
      <c r="D2469" t="s">
        <v>3266</v>
      </c>
      <c r="E2469">
        <v>36</v>
      </c>
      <c r="F2469" t="s">
        <v>3275</v>
      </c>
      <c r="G2469" t="s">
        <v>3281</v>
      </c>
      <c r="H2469" s="33">
        <v>42330</v>
      </c>
      <c r="I2469" s="1">
        <v>77553.789999999994</v>
      </c>
    </row>
    <row r="2470" spans="1:9" x14ac:dyDescent="0.25">
      <c r="A2470" s="3">
        <v>100003303</v>
      </c>
      <c r="B2470" t="s">
        <v>3547</v>
      </c>
      <c r="C2470" t="s">
        <v>3325</v>
      </c>
      <c r="D2470" t="s">
        <v>3266</v>
      </c>
      <c r="E2470">
        <v>47</v>
      </c>
      <c r="F2470" t="s">
        <v>3275</v>
      </c>
      <c r="G2470" t="s">
        <v>3257</v>
      </c>
      <c r="H2470" s="33">
        <v>42330</v>
      </c>
      <c r="I2470" s="1">
        <v>15690.97</v>
      </c>
    </row>
    <row r="2471" spans="1:9" x14ac:dyDescent="0.25">
      <c r="A2471" s="3">
        <v>100003304</v>
      </c>
      <c r="B2471" t="s">
        <v>3366</v>
      </c>
      <c r="C2471" t="s">
        <v>3403</v>
      </c>
      <c r="D2471" t="s">
        <v>3259</v>
      </c>
      <c r="E2471">
        <v>28</v>
      </c>
      <c r="F2471" t="s">
        <v>3275</v>
      </c>
      <c r="G2471" t="s">
        <v>3265</v>
      </c>
      <c r="H2471" s="33">
        <v>42330</v>
      </c>
      <c r="I2471" s="1">
        <v>82847.05</v>
      </c>
    </row>
    <row r="2472" spans="1:9" x14ac:dyDescent="0.25">
      <c r="A2472" s="3">
        <v>100003308</v>
      </c>
      <c r="B2472" t="s">
        <v>3331</v>
      </c>
      <c r="C2472" t="s">
        <v>3360</v>
      </c>
      <c r="D2472" t="s">
        <v>3259</v>
      </c>
      <c r="E2472">
        <v>31</v>
      </c>
      <c r="F2472" t="s">
        <v>3275</v>
      </c>
      <c r="G2472" t="s">
        <v>3281</v>
      </c>
      <c r="H2472" s="33">
        <v>42331</v>
      </c>
      <c r="I2472" s="1">
        <v>20544.55</v>
      </c>
    </row>
    <row r="2473" spans="1:9" x14ac:dyDescent="0.25">
      <c r="A2473" s="3">
        <v>100003309</v>
      </c>
      <c r="B2473" t="s">
        <v>3563</v>
      </c>
      <c r="C2473" t="s">
        <v>3319</v>
      </c>
      <c r="D2473" t="s">
        <v>3266</v>
      </c>
      <c r="E2473">
        <v>43</v>
      </c>
      <c r="F2473" t="s">
        <v>3275</v>
      </c>
      <c r="G2473" t="s">
        <v>3281</v>
      </c>
      <c r="H2473" s="33">
        <v>42331</v>
      </c>
      <c r="I2473" s="1">
        <v>16111.39</v>
      </c>
    </row>
    <row r="2474" spans="1:9" x14ac:dyDescent="0.25">
      <c r="A2474" s="3">
        <v>100003310</v>
      </c>
      <c r="B2474" t="s">
        <v>3378</v>
      </c>
      <c r="C2474" t="s">
        <v>3367</v>
      </c>
      <c r="D2474" t="s">
        <v>3266</v>
      </c>
      <c r="E2474">
        <v>28</v>
      </c>
      <c r="F2474" t="s">
        <v>3275</v>
      </c>
      <c r="G2474" t="s">
        <v>3281</v>
      </c>
      <c r="H2474" s="33">
        <v>42331</v>
      </c>
      <c r="I2474" s="1">
        <v>59252.91</v>
      </c>
    </row>
    <row r="2475" spans="1:9" x14ac:dyDescent="0.25">
      <c r="A2475" s="3">
        <v>100003311</v>
      </c>
      <c r="B2475" t="s">
        <v>3295</v>
      </c>
      <c r="C2475" t="s">
        <v>3499</v>
      </c>
      <c r="D2475" t="s">
        <v>3259</v>
      </c>
      <c r="E2475">
        <v>43</v>
      </c>
      <c r="F2475" t="s">
        <v>3275</v>
      </c>
      <c r="G2475" t="s">
        <v>3281</v>
      </c>
      <c r="H2475" s="33">
        <v>42331</v>
      </c>
      <c r="I2475" s="1">
        <v>45425.57</v>
      </c>
    </row>
    <row r="2476" spans="1:9" x14ac:dyDescent="0.25">
      <c r="A2476" s="3">
        <v>100003312</v>
      </c>
      <c r="B2476" t="s">
        <v>3553</v>
      </c>
      <c r="C2476" t="s">
        <v>3299</v>
      </c>
      <c r="D2476" t="s">
        <v>3266</v>
      </c>
      <c r="E2476">
        <v>32</v>
      </c>
      <c r="F2476" t="s">
        <v>3275</v>
      </c>
      <c r="G2476" t="s">
        <v>3281</v>
      </c>
      <c r="H2476" s="33">
        <v>42331</v>
      </c>
      <c r="I2476" s="1">
        <v>47291.75</v>
      </c>
    </row>
    <row r="2477" spans="1:9" x14ac:dyDescent="0.25">
      <c r="A2477" s="3">
        <v>100003313</v>
      </c>
      <c r="B2477" t="s">
        <v>3496</v>
      </c>
      <c r="C2477" t="s">
        <v>3360</v>
      </c>
      <c r="D2477" t="s">
        <v>3266</v>
      </c>
      <c r="E2477">
        <v>30</v>
      </c>
      <c r="F2477" t="s">
        <v>3275</v>
      </c>
      <c r="G2477" t="s">
        <v>3281</v>
      </c>
      <c r="H2477" s="33">
        <v>42331</v>
      </c>
      <c r="I2477" s="1">
        <v>27937.26</v>
      </c>
    </row>
    <row r="2478" spans="1:9" x14ac:dyDescent="0.25">
      <c r="A2478" s="3">
        <v>100003314</v>
      </c>
      <c r="B2478" t="s">
        <v>3495</v>
      </c>
      <c r="C2478" t="s">
        <v>3508</v>
      </c>
      <c r="D2478" t="s">
        <v>3259</v>
      </c>
      <c r="E2478">
        <v>32</v>
      </c>
      <c r="F2478" t="s">
        <v>3275</v>
      </c>
      <c r="G2478" t="s">
        <v>3265</v>
      </c>
      <c r="H2478" s="33">
        <v>42331</v>
      </c>
      <c r="I2478" s="1">
        <v>677.88</v>
      </c>
    </row>
    <row r="2479" spans="1:9" x14ac:dyDescent="0.25">
      <c r="A2479" s="3">
        <v>100003315</v>
      </c>
      <c r="B2479" t="s">
        <v>3413</v>
      </c>
      <c r="C2479" t="s">
        <v>3303</v>
      </c>
      <c r="D2479" t="s">
        <v>3266</v>
      </c>
      <c r="E2479">
        <v>29</v>
      </c>
      <c r="F2479" t="s">
        <v>3275</v>
      </c>
      <c r="G2479" t="s">
        <v>3281</v>
      </c>
      <c r="H2479" s="33">
        <v>42331</v>
      </c>
      <c r="I2479" s="1">
        <v>39324.22</v>
      </c>
    </row>
    <row r="2480" spans="1:9" x14ac:dyDescent="0.25">
      <c r="A2480" s="3">
        <v>100003316</v>
      </c>
      <c r="B2480" t="s">
        <v>3397</v>
      </c>
      <c r="C2480" t="s">
        <v>3418</v>
      </c>
      <c r="D2480" t="s">
        <v>3266</v>
      </c>
      <c r="E2480">
        <v>30</v>
      </c>
      <c r="F2480" t="s">
        <v>3275</v>
      </c>
      <c r="G2480" t="s">
        <v>3265</v>
      </c>
      <c r="H2480" s="33">
        <v>42331</v>
      </c>
      <c r="I2480" s="1">
        <v>52474.35</v>
      </c>
    </row>
    <row r="2481" spans="1:9" x14ac:dyDescent="0.25">
      <c r="A2481" s="3">
        <v>100003317</v>
      </c>
      <c r="B2481" t="s">
        <v>3264</v>
      </c>
      <c r="C2481" t="s">
        <v>3474</v>
      </c>
      <c r="D2481" t="s">
        <v>3259</v>
      </c>
      <c r="E2481">
        <v>41</v>
      </c>
      <c r="F2481" t="s">
        <v>3275</v>
      </c>
      <c r="G2481" t="s">
        <v>3281</v>
      </c>
      <c r="H2481" s="33">
        <v>42331</v>
      </c>
      <c r="I2481" s="1">
        <v>64153.64</v>
      </c>
    </row>
    <row r="2482" spans="1:9" x14ac:dyDescent="0.25">
      <c r="A2482" s="3">
        <v>100003322</v>
      </c>
      <c r="B2482" t="s">
        <v>3317</v>
      </c>
      <c r="C2482" t="s">
        <v>3307</v>
      </c>
      <c r="D2482" t="s">
        <v>3259</v>
      </c>
      <c r="E2482">
        <v>47</v>
      </c>
      <c r="F2482" t="s">
        <v>3275</v>
      </c>
      <c r="G2482" t="s">
        <v>3281</v>
      </c>
      <c r="H2482" s="33">
        <v>42332</v>
      </c>
      <c r="I2482" s="1">
        <v>12302.28</v>
      </c>
    </row>
    <row r="2483" spans="1:9" x14ac:dyDescent="0.25">
      <c r="A2483" s="3">
        <v>100003323</v>
      </c>
      <c r="B2483" t="s">
        <v>3453</v>
      </c>
      <c r="C2483" t="s">
        <v>3420</v>
      </c>
      <c r="D2483" t="s">
        <v>3266</v>
      </c>
      <c r="E2483">
        <v>32</v>
      </c>
      <c r="F2483" t="s">
        <v>3275</v>
      </c>
      <c r="G2483" t="s">
        <v>3265</v>
      </c>
      <c r="H2483" s="33">
        <v>42332</v>
      </c>
      <c r="I2483" s="1">
        <v>62279.58</v>
      </c>
    </row>
    <row r="2484" spans="1:9" x14ac:dyDescent="0.25">
      <c r="A2484" s="3">
        <v>100003324</v>
      </c>
      <c r="B2484" t="s">
        <v>3437</v>
      </c>
      <c r="C2484" t="s">
        <v>3402</v>
      </c>
      <c r="D2484" t="s">
        <v>3266</v>
      </c>
      <c r="E2484">
        <v>35</v>
      </c>
      <c r="F2484" t="s">
        <v>3275</v>
      </c>
      <c r="G2484" t="s">
        <v>3265</v>
      </c>
      <c r="H2484" s="33">
        <v>42332</v>
      </c>
      <c r="I2484" s="1">
        <v>28586.34</v>
      </c>
    </row>
    <row r="2485" spans="1:9" x14ac:dyDescent="0.25">
      <c r="A2485" s="3">
        <v>100003325</v>
      </c>
      <c r="B2485" t="s">
        <v>3344</v>
      </c>
      <c r="C2485" t="s">
        <v>3438</v>
      </c>
      <c r="D2485" t="s">
        <v>3266</v>
      </c>
      <c r="E2485">
        <v>35</v>
      </c>
      <c r="F2485" t="s">
        <v>3275</v>
      </c>
      <c r="G2485" t="s">
        <v>3257</v>
      </c>
      <c r="H2485" s="33">
        <v>42332</v>
      </c>
      <c r="I2485" s="1">
        <v>43833.84</v>
      </c>
    </row>
    <row r="2486" spans="1:9" x14ac:dyDescent="0.25">
      <c r="A2486" s="3">
        <v>100003326</v>
      </c>
      <c r="B2486" t="s">
        <v>3564</v>
      </c>
      <c r="C2486" t="s">
        <v>3481</v>
      </c>
      <c r="D2486" t="s">
        <v>3266</v>
      </c>
      <c r="E2486">
        <v>35</v>
      </c>
      <c r="F2486" t="s">
        <v>3275</v>
      </c>
      <c r="G2486" t="s">
        <v>3265</v>
      </c>
      <c r="H2486" s="33">
        <v>42332</v>
      </c>
      <c r="I2486" s="1">
        <v>30158.68</v>
      </c>
    </row>
    <row r="2487" spans="1:9" x14ac:dyDescent="0.25">
      <c r="A2487" s="3">
        <v>100003327</v>
      </c>
      <c r="B2487" t="s">
        <v>3553</v>
      </c>
      <c r="C2487" t="s">
        <v>3537</v>
      </c>
      <c r="D2487" t="s">
        <v>3266</v>
      </c>
      <c r="E2487">
        <v>36</v>
      </c>
      <c r="F2487" t="s">
        <v>3275</v>
      </c>
      <c r="G2487" t="s">
        <v>3281</v>
      </c>
      <c r="H2487" s="33">
        <v>42332</v>
      </c>
      <c r="I2487" s="1">
        <v>28128.35</v>
      </c>
    </row>
    <row r="2488" spans="1:9" x14ac:dyDescent="0.25">
      <c r="A2488" s="3">
        <v>100003328</v>
      </c>
      <c r="B2488" t="s">
        <v>3283</v>
      </c>
      <c r="C2488" t="s">
        <v>3303</v>
      </c>
      <c r="D2488" t="s">
        <v>3259</v>
      </c>
      <c r="E2488">
        <v>50</v>
      </c>
      <c r="F2488" t="s">
        <v>3275</v>
      </c>
      <c r="G2488" t="s">
        <v>3281</v>
      </c>
      <c r="H2488" s="33">
        <v>42332</v>
      </c>
      <c r="I2488" s="1">
        <v>17454.849999999999</v>
      </c>
    </row>
    <row r="2489" spans="1:9" x14ac:dyDescent="0.25">
      <c r="A2489" s="3">
        <v>100003329</v>
      </c>
      <c r="B2489" t="s">
        <v>3521</v>
      </c>
      <c r="C2489" t="s">
        <v>3501</v>
      </c>
      <c r="D2489" t="s">
        <v>3266</v>
      </c>
      <c r="E2489">
        <v>32</v>
      </c>
      <c r="F2489" t="s">
        <v>3275</v>
      </c>
      <c r="G2489" t="s">
        <v>3281</v>
      </c>
      <c r="H2489" s="33">
        <v>42332</v>
      </c>
      <c r="I2489" s="1">
        <v>68573.19</v>
      </c>
    </row>
    <row r="2490" spans="1:9" x14ac:dyDescent="0.25">
      <c r="A2490" s="3">
        <v>100003330</v>
      </c>
      <c r="B2490" t="s">
        <v>3291</v>
      </c>
      <c r="C2490" t="s">
        <v>3310</v>
      </c>
      <c r="D2490" t="s">
        <v>3266</v>
      </c>
      <c r="E2490">
        <v>40</v>
      </c>
      <c r="F2490" t="s">
        <v>3275</v>
      </c>
      <c r="G2490" t="s">
        <v>3265</v>
      </c>
      <c r="H2490" s="33">
        <v>42332</v>
      </c>
      <c r="I2490" s="1">
        <v>52970.78</v>
      </c>
    </row>
    <row r="2491" spans="1:9" x14ac:dyDescent="0.25">
      <c r="A2491" s="3">
        <v>100003331</v>
      </c>
      <c r="B2491" t="s">
        <v>3353</v>
      </c>
      <c r="C2491" t="s">
        <v>3260</v>
      </c>
      <c r="D2491" t="s">
        <v>3259</v>
      </c>
      <c r="E2491">
        <v>44</v>
      </c>
      <c r="F2491" t="s">
        <v>3275</v>
      </c>
      <c r="G2491" t="s">
        <v>3265</v>
      </c>
      <c r="H2491" s="33">
        <v>42332</v>
      </c>
      <c r="I2491" s="1">
        <v>25768.74</v>
      </c>
    </row>
    <row r="2492" spans="1:9" x14ac:dyDescent="0.25">
      <c r="A2492" s="3">
        <v>100003333</v>
      </c>
      <c r="B2492" t="s">
        <v>3382</v>
      </c>
      <c r="C2492" t="s">
        <v>3349</v>
      </c>
      <c r="D2492" t="s">
        <v>3259</v>
      </c>
      <c r="E2492">
        <v>37</v>
      </c>
      <c r="F2492" t="s">
        <v>3275</v>
      </c>
      <c r="G2492" t="s">
        <v>3257</v>
      </c>
      <c r="H2492" s="33">
        <v>42332</v>
      </c>
      <c r="I2492" s="1">
        <v>125213.72</v>
      </c>
    </row>
    <row r="2493" spans="1:9" x14ac:dyDescent="0.25">
      <c r="A2493" s="3">
        <v>100003334</v>
      </c>
      <c r="B2493" t="s">
        <v>3544</v>
      </c>
      <c r="C2493" t="s">
        <v>3349</v>
      </c>
      <c r="D2493" t="s">
        <v>3259</v>
      </c>
      <c r="E2493">
        <v>39</v>
      </c>
      <c r="F2493" t="s">
        <v>3275</v>
      </c>
      <c r="G2493" t="s">
        <v>3281</v>
      </c>
      <c r="H2493" s="33">
        <v>42332</v>
      </c>
      <c r="I2493" s="1">
        <v>55146.36</v>
      </c>
    </row>
    <row r="2494" spans="1:9" x14ac:dyDescent="0.25">
      <c r="A2494" s="3">
        <v>100003335</v>
      </c>
      <c r="B2494" t="s">
        <v>3406</v>
      </c>
      <c r="C2494" t="s">
        <v>3551</v>
      </c>
      <c r="D2494" t="s">
        <v>3266</v>
      </c>
      <c r="E2494">
        <v>30</v>
      </c>
      <c r="F2494" t="s">
        <v>3275</v>
      </c>
      <c r="G2494" t="s">
        <v>3281</v>
      </c>
      <c r="H2494" s="33">
        <v>42332</v>
      </c>
      <c r="I2494" s="1">
        <v>43545.03</v>
      </c>
    </row>
    <row r="2495" spans="1:9" x14ac:dyDescent="0.25">
      <c r="A2495" s="3">
        <v>100003345</v>
      </c>
      <c r="B2495" t="s">
        <v>3333</v>
      </c>
      <c r="C2495" t="s">
        <v>3556</v>
      </c>
      <c r="D2495" t="s">
        <v>3259</v>
      </c>
      <c r="E2495">
        <v>38</v>
      </c>
      <c r="F2495" t="s">
        <v>3275</v>
      </c>
      <c r="G2495" t="s">
        <v>3281</v>
      </c>
      <c r="H2495" s="33">
        <v>42333</v>
      </c>
      <c r="I2495" s="1">
        <v>30231.47</v>
      </c>
    </row>
    <row r="2496" spans="1:9" x14ac:dyDescent="0.25">
      <c r="A2496" s="3">
        <v>100003346</v>
      </c>
      <c r="B2496" t="s">
        <v>3397</v>
      </c>
      <c r="C2496" t="s">
        <v>3321</v>
      </c>
      <c r="D2496" t="s">
        <v>3266</v>
      </c>
      <c r="E2496">
        <v>37</v>
      </c>
      <c r="F2496" t="s">
        <v>3275</v>
      </c>
      <c r="G2496" t="s">
        <v>3281</v>
      </c>
      <c r="H2496" s="33">
        <v>42333</v>
      </c>
      <c r="I2496" s="1">
        <v>51295.71</v>
      </c>
    </row>
    <row r="2497" spans="1:9" x14ac:dyDescent="0.25">
      <c r="A2497" s="3">
        <v>100003348</v>
      </c>
      <c r="B2497" t="s">
        <v>3459</v>
      </c>
      <c r="C2497" t="s">
        <v>3431</v>
      </c>
      <c r="D2497" t="s">
        <v>3259</v>
      </c>
      <c r="E2497">
        <v>40</v>
      </c>
      <c r="F2497" t="s">
        <v>3275</v>
      </c>
      <c r="G2497" t="s">
        <v>3281</v>
      </c>
      <c r="H2497" s="33">
        <v>42333</v>
      </c>
      <c r="I2497" s="1">
        <v>66914.25</v>
      </c>
    </row>
    <row r="2498" spans="1:9" x14ac:dyDescent="0.25">
      <c r="A2498" s="3">
        <v>100003349</v>
      </c>
      <c r="B2498" t="s">
        <v>3482</v>
      </c>
      <c r="C2498" t="s">
        <v>3392</v>
      </c>
      <c r="D2498" t="s">
        <v>3266</v>
      </c>
      <c r="E2498">
        <v>41</v>
      </c>
      <c r="F2498" t="s">
        <v>3275</v>
      </c>
      <c r="G2498" t="s">
        <v>3257</v>
      </c>
      <c r="H2498" s="33">
        <v>42333</v>
      </c>
      <c r="I2498" s="1">
        <v>52991.99</v>
      </c>
    </row>
    <row r="2499" spans="1:9" x14ac:dyDescent="0.25">
      <c r="A2499" s="3">
        <v>100003350</v>
      </c>
      <c r="B2499" t="s">
        <v>3414</v>
      </c>
      <c r="C2499" t="s">
        <v>3312</v>
      </c>
      <c r="D2499" t="s">
        <v>3259</v>
      </c>
      <c r="E2499">
        <v>34</v>
      </c>
      <c r="F2499" t="s">
        <v>3275</v>
      </c>
      <c r="G2499" t="s">
        <v>3257</v>
      </c>
      <c r="H2499" s="33">
        <v>42333</v>
      </c>
      <c r="I2499" s="1">
        <v>47988.11</v>
      </c>
    </row>
    <row r="2500" spans="1:9" x14ac:dyDescent="0.25">
      <c r="A2500" s="3">
        <v>100003358</v>
      </c>
      <c r="B2500" t="s">
        <v>3504</v>
      </c>
      <c r="C2500" t="s">
        <v>3440</v>
      </c>
      <c r="D2500" t="s">
        <v>3266</v>
      </c>
      <c r="E2500">
        <v>36</v>
      </c>
      <c r="F2500" t="s">
        <v>3275</v>
      </c>
      <c r="G2500" t="s">
        <v>3281</v>
      </c>
      <c r="H2500" s="33">
        <v>42334</v>
      </c>
      <c r="I2500" s="1">
        <v>9356.5</v>
      </c>
    </row>
    <row r="2501" spans="1:9" x14ac:dyDescent="0.25">
      <c r="A2501" s="3">
        <v>100003360</v>
      </c>
      <c r="B2501" t="s">
        <v>3441</v>
      </c>
      <c r="C2501" t="s">
        <v>3489</v>
      </c>
      <c r="D2501" t="s">
        <v>3259</v>
      </c>
      <c r="E2501">
        <v>32</v>
      </c>
      <c r="F2501" t="s">
        <v>3275</v>
      </c>
      <c r="G2501" t="s">
        <v>3281</v>
      </c>
      <c r="H2501" s="33">
        <v>42334</v>
      </c>
      <c r="I2501" s="1">
        <v>19806.11</v>
      </c>
    </row>
    <row r="2502" spans="1:9" x14ac:dyDescent="0.25">
      <c r="A2502" s="3">
        <v>100003361</v>
      </c>
      <c r="B2502" t="s">
        <v>3441</v>
      </c>
      <c r="C2502" t="s">
        <v>3260</v>
      </c>
      <c r="D2502" t="s">
        <v>3259</v>
      </c>
      <c r="E2502">
        <v>34</v>
      </c>
      <c r="F2502" t="s">
        <v>3275</v>
      </c>
      <c r="G2502" t="s">
        <v>3281</v>
      </c>
      <c r="H2502" s="33">
        <v>42334</v>
      </c>
      <c r="I2502" s="1">
        <v>3716.8</v>
      </c>
    </row>
    <row r="2503" spans="1:9" x14ac:dyDescent="0.25">
      <c r="A2503" s="3">
        <v>100003362</v>
      </c>
      <c r="B2503" t="s">
        <v>3465</v>
      </c>
      <c r="C2503" t="s">
        <v>3435</v>
      </c>
      <c r="D2503" t="s">
        <v>3266</v>
      </c>
      <c r="E2503">
        <v>45</v>
      </c>
      <c r="F2503" t="s">
        <v>3275</v>
      </c>
      <c r="G2503" t="s">
        <v>3265</v>
      </c>
      <c r="H2503" s="33">
        <v>42334</v>
      </c>
      <c r="I2503" s="1">
        <v>36293</v>
      </c>
    </row>
    <row r="2504" spans="1:9" x14ac:dyDescent="0.25">
      <c r="A2504" s="3">
        <v>100003363</v>
      </c>
      <c r="B2504" t="s">
        <v>3471</v>
      </c>
      <c r="C2504" t="s">
        <v>3340</v>
      </c>
      <c r="D2504" t="s">
        <v>3266</v>
      </c>
      <c r="E2504">
        <v>42</v>
      </c>
      <c r="F2504" t="s">
        <v>3275</v>
      </c>
      <c r="G2504" t="s">
        <v>3281</v>
      </c>
      <c r="H2504" s="33">
        <v>42334</v>
      </c>
      <c r="I2504" s="1">
        <v>29129.11</v>
      </c>
    </row>
    <row r="2505" spans="1:9" x14ac:dyDescent="0.25">
      <c r="A2505" s="3">
        <v>100003364</v>
      </c>
      <c r="B2505" t="s">
        <v>3416</v>
      </c>
      <c r="C2505" t="s">
        <v>3273</v>
      </c>
      <c r="D2505" t="s">
        <v>3259</v>
      </c>
      <c r="E2505">
        <v>35</v>
      </c>
      <c r="F2505" t="s">
        <v>3275</v>
      </c>
      <c r="G2505" t="s">
        <v>3257</v>
      </c>
      <c r="H2505" s="33">
        <v>42334</v>
      </c>
      <c r="I2505" s="1">
        <v>37326.33</v>
      </c>
    </row>
    <row r="2506" spans="1:9" x14ac:dyDescent="0.25">
      <c r="A2506" s="3">
        <v>100003365</v>
      </c>
      <c r="B2506" t="s">
        <v>3278</v>
      </c>
      <c r="C2506" t="s">
        <v>3474</v>
      </c>
      <c r="D2506" t="s">
        <v>3266</v>
      </c>
      <c r="E2506">
        <v>29</v>
      </c>
      <c r="F2506" t="s">
        <v>3275</v>
      </c>
      <c r="G2506" t="s">
        <v>3265</v>
      </c>
      <c r="H2506" s="33">
        <v>42334</v>
      </c>
      <c r="I2506" s="1">
        <v>29654.53</v>
      </c>
    </row>
    <row r="2507" spans="1:9" x14ac:dyDescent="0.25">
      <c r="A2507" s="3">
        <v>100003371</v>
      </c>
      <c r="B2507" t="s">
        <v>3291</v>
      </c>
      <c r="C2507" t="s">
        <v>3551</v>
      </c>
      <c r="D2507" t="s">
        <v>3266</v>
      </c>
      <c r="E2507">
        <v>39</v>
      </c>
      <c r="F2507" t="s">
        <v>3275</v>
      </c>
      <c r="G2507" t="s">
        <v>3281</v>
      </c>
      <c r="H2507" s="33">
        <v>42335</v>
      </c>
      <c r="I2507" s="1">
        <v>44607.05</v>
      </c>
    </row>
    <row r="2508" spans="1:9" x14ac:dyDescent="0.25">
      <c r="A2508" s="3">
        <v>100003372</v>
      </c>
      <c r="B2508" t="s">
        <v>3521</v>
      </c>
      <c r="C2508" t="s">
        <v>3498</v>
      </c>
      <c r="D2508" t="s">
        <v>3266</v>
      </c>
      <c r="E2508">
        <v>42</v>
      </c>
      <c r="F2508" t="s">
        <v>3275</v>
      </c>
      <c r="G2508" t="s">
        <v>3281</v>
      </c>
      <c r="H2508" s="33">
        <v>42335</v>
      </c>
      <c r="I2508" s="1">
        <v>85695.41</v>
      </c>
    </row>
    <row r="2509" spans="1:9" x14ac:dyDescent="0.25">
      <c r="A2509" s="3">
        <v>100003373</v>
      </c>
      <c r="B2509" t="s">
        <v>3378</v>
      </c>
      <c r="C2509" t="s">
        <v>3365</v>
      </c>
      <c r="D2509" t="s">
        <v>3266</v>
      </c>
      <c r="E2509">
        <v>41</v>
      </c>
      <c r="F2509" t="s">
        <v>3275</v>
      </c>
      <c r="G2509" t="s">
        <v>3281</v>
      </c>
      <c r="H2509" s="33">
        <v>42335</v>
      </c>
      <c r="I2509" s="1">
        <v>4477.3599999999997</v>
      </c>
    </row>
    <row r="2510" spans="1:9" x14ac:dyDescent="0.25">
      <c r="A2510" s="3">
        <v>100003374</v>
      </c>
      <c r="B2510" t="s">
        <v>3401</v>
      </c>
      <c r="C2510" t="s">
        <v>3501</v>
      </c>
      <c r="D2510" t="s">
        <v>3259</v>
      </c>
      <c r="E2510">
        <v>42</v>
      </c>
      <c r="F2510" t="s">
        <v>3275</v>
      </c>
      <c r="G2510" t="s">
        <v>3257</v>
      </c>
      <c r="H2510" s="33">
        <v>42335</v>
      </c>
      <c r="I2510" s="1">
        <v>59160.59</v>
      </c>
    </row>
    <row r="2511" spans="1:9" x14ac:dyDescent="0.25">
      <c r="A2511" s="3">
        <v>100003375</v>
      </c>
      <c r="B2511" t="s">
        <v>3577</v>
      </c>
      <c r="C2511" t="s">
        <v>3319</v>
      </c>
      <c r="D2511" t="s">
        <v>3266</v>
      </c>
      <c r="E2511">
        <v>28</v>
      </c>
      <c r="F2511" t="s">
        <v>3275</v>
      </c>
      <c r="G2511" t="s">
        <v>3281</v>
      </c>
      <c r="H2511" s="33">
        <v>42335</v>
      </c>
      <c r="I2511" s="1">
        <v>28802.1</v>
      </c>
    </row>
    <row r="2512" spans="1:9" x14ac:dyDescent="0.25">
      <c r="A2512" s="3">
        <v>100003376</v>
      </c>
      <c r="B2512" t="s">
        <v>3575</v>
      </c>
      <c r="C2512" t="s">
        <v>3458</v>
      </c>
      <c r="D2512" t="s">
        <v>3259</v>
      </c>
      <c r="E2512">
        <v>25</v>
      </c>
      <c r="F2512" t="s">
        <v>3275</v>
      </c>
      <c r="G2512" t="s">
        <v>3265</v>
      </c>
      <c r="H2512" s="33">
        <v>42335</v>
      </c>
      <c r="I2512" s="1">
        <v>75357.919999999998</v>
      </c>
    </row>
    <row r="2513" spans="1:9" x14ac:dyDescent="0.25">
      <c r="A2513" s="3">
        <v>100003377</v>
      </c>
      <c r="B2513" t="s">
        <v>3576</v>
      </c>
      <c r="C2513" t="s">
        <v>3375</v>
      </c>
      <c r="D2513" t="s">
        <v>3266</v>
      </c>
      <c r="E2513">
        <v>29</v>
      </c>
      <c r="F2513" t="s">
        <v>3275</v>
      </c>
      <c r="G2513" t="s">
        <v>3265</v>
      </c>
      <c r="H2513" s="33">
        <v>42335</v>
      </c>
      <c r="I2513" s="1">
        <v>11738.7</v>
      </c>
    </row>
    <row r="2514" spans="1:9" x14ac:dyDescent="0.25">
      <c r="A2514" s="3">
        <v>100003378</v>
      </c>
      <c r="B2514" t="s">
        <v>3489</v>
      </c>
      <c r="C2514" t="s">
        <v>3450</v>
      </c>
      <c r="D2514" t="s">
        <v>3259</v>
      </c>
      <c r="E2514">
        <v>31</v>
      </c>
      <c r="F2514" t="s">
        <v>3275</v>
      </c>
      <c r="G2514" t="s">
        <v>3257</v>
      </c>
      <c r="H2514" s="33">
        <v>42335</v>
      </c>
      <c r="I2514" s="1">
        <v>16251.57</v>
      </c>
    </row>
    <row r="2515" spans="1:9" x14ac:dyDescent="0.25">
      <c r="A2515" s="3">
        <v>100003379</v>
      </c>
      <c r="B2515" t="s">
        <v>3574</v>
      </c>
      <c r="C2515" t="s">
        <v>3540</v>
      </c>
      <c r="D2515" t="s">
        <v>3266</v>
      </c>
      <c r="E2515">
        <v>34</v>
      </c>
      <c r="F2515" t="s">
        <v>3275</v>
      </c>
      <c r="G2515" t="s">
        <v>3281</v>
      </c>
      <c r="H2515" s="33">
        <v>42335</v>
      </c>
      <c r="I2515" s="1">
        <v>61576</v>
      </c>
    </row>
    <row r="2516" spans="1:9" x14ac:dyDescent="0.25">
      <c r="A2516" s="3">
        <v>100003382</v>
      </c>
      <c r="B2516" t="s">
        <v>3439</v>
      </c>
      <c r="C2516" t="s">
        <v>3361</v>
      </c>
      <c r="D2516" t="s">
        <v>3266</v>
      </c>
      <c r="E2516">
        <v>41</v>
      </c>
      <c r="F2516" t="s">
        <v>3275</v>
      </c>
      <c r="G2516" t="s">
        <v>3281</v>
      </c>
      <c r="H2516" s="33">
        <v>42335</v>
      </c>
      <c r="I2516" s="1">
        <v>42914.080000000002</v>
      </c>
    </row>
    <row r="2517" spans="1:9" x14ac:dyDescent="0.25">
      <c r="A2517" s="3">
        <v>100003383</v>
      </c>
      <c r="B2517" t="s">
        <v>3323</v>
      </c>
      <c r="C2517" t="s">
        <v>3429</v>
      </c>
      <c r="D2517" t="s">
        <v>3259</v>
      </c>
      <c r="E2517">
        <v>47</v>
      </c>
      <c r="F2517" t="s">
        <v>3275</v>
      </c>
      <c r="G2517" t="s">
        <v>3281</v>
      </c>
      <c r="H2517" s="33">
        <v>42335</v>
      </c>
      <c r="I2517" s="1">
        <v>6631.7</v>
      </c>
    </row>
    <row r="2518" spans="1:9" x14ac:dyDescent="0.25">
      <c r="A2518" s="3">
        <v>100003384</v>
      </c>
      <c r="B2518" t="s">
        <v>3575</v>
      </c>
      <c r="C2518" t="s">
        <v>3517</v>
      </c>
      <c r="D2518" t="s">
        <v>3259</v>
      </c>
      <c r="E2518">
        <v>47</v>
      </c>
      <c r="F2518" t="s">
        <v>3275</v>
      </c>
      <c r="G2518" t="s">
        <v>3265</v>
      </c>
      <c r="H2518" s="33">
        <v>42335</v>
      </c>
      <c r="I2518" s="1">
        <v>23372.89</v>
      </c>
    </row>
    <row r="2519" spans="1:9" x14ac:dyDescent="0.25">
      <c r="A2519" s="3">
        <v>100003385</v>
      </c>
      <c r="B2519" t="s">
        <v>3317</v>
      </c>
      <c r="C2519" t="s">
        <v>3528</v>
      </c>
      <c r="D2519" t="s">
        <v>3259</v>
      </c>
      <c r="E2519">
        <v>32</v>
      </c>
      <c r="F2519" t="s">
        <v>3275</v>
      </c>
      <c r="G2519" t="s">
        <v>3281</v>
      </c>
      <c r="H2519" s="33">
        <v>42335</v>
      </c>
      <c r="I2519" s="1">
        <v>25583.200000000001</v>
      </c>
    </row>
    <row r="2520" spans="1:9" x14ac:dyDescent="0.25">
      <c r="A2520" s="3">
        <v>100003387</v>
      </c>
      <c r="B2520" t="s">
        <v>3300</v>
      </c>
      <c r="C2520" t="s">
        <v>3548</v>
      </c>
      <c r="D2520" t="s">
        <v>3259</v>
      </c>
      <c r="E2520">
        <v>29</v>
      </c>
      <c r="F2520" t="s">
        <v>3275</v>
      </c>
      <c r="G2520" t="s">
        <v>3281</v>
      </c>
      <c r="H2520" s="33">
        <v>42335</v>
      </c>
      <c r="I2520" s="1">
        <v>14187.24</v>
      </c>
    </row>
    <row r="2521" spans="1:9" x14ac:dyDescent="0.25">
      <c r="A2521" s="3">
        <v>100003388</v>
      </c>
      <c r="B2521" t="s">
        <v>3314</v>
      </c>
      <c r="C2521" t="s">
        <v>3570</v>
      </c>
      <c r="D2521" t="s">
        <v>3266</v>
      </c>
      <c r="E2521">
        <v>35</v>
      </c>
      <c r="F2521" t="s">
        <v>3275</v>
      </c>
      <c r="G2521" t="s">
        <v>3281</v>
      </c>
      <c r="H2521" s="33">
        <v>42335</v>
      </c>
      <c r="I2521" s="1">
        <v>5603.29</v>
      </c>
    </row>
    <row r="2522" spans="1:9" x14ac:dyDescent="0.25">
      <c r="A2522" s="3">
        <v>100003389</v>
      </c>
      <c r="B2522" t="s">
        <v>3562</v>
      </c>
      <c r="C2522" t="s">
        <v>3330</v>
      </c>
      <c r="D2522" t="s">
        <v>3266</v>
      </c>
      <c r="E2522">
        <v>33</v>
      </c>
      <c r="F2522" t="s">
        <v>3275</v>
      </c>
      <c r="G2522" t="s">
        <v>3257</v>
      </c>
      <c r="H2522" s="33">
        <v>42335</v>
      </c>
      <c r="I2522" s="1">
        <v>40186.04</v>
      </c>
    </row>
    <row r="2523" spans="1:9" x14ac:dyDescent="0.25">
      <c r="A2523" s="3">
        <v>100003390</v>
      </c>
      <c r="B2523" t="s">
        <v>3443</v>
      </c>
      <c r="C2523" t="s">
        <v>3435</v>
      </c>
      <c r="D2523" t="s">
        <v>3266</v>
      </c>
      <c r="E2523">
        <v>35</v>
      </c>
      <c r="F2523" t="s">
        <v>3275</v>
      </c>
      <c r="G2523" t="s">
        <v>3265</v>
      </c>
      <c r="H2523" s="33">
        <v>42335</v>
      </c>
      <c r="I2523" s="1">
        <v>54691.63</v>
      </c>
    </row>
    <row r="2524" spans="1:9" x14ac:dyDescent="0.25">
      <c r="A2524" s="3">
        <v>100003391</v>
      </c>
      <c r="B2524" t="s">
        <v>3368</v>
      </c>
      <c r="C2524" t="s">
        <v>3307</v>
      </c>
      <c r="D2524" t="s">
        <v>3259</v>
      </c>
      <c r="E2524">
        <v>42</v>
      </c>
      <c r="F2524" t="s">
        <v>3275</v>
      </c>
      <c r="G2524" t="s">
        <v>3257</v>
      </c>
      <c r="H2524" s="33">
        <v>42335</v>
      </c>
      <c r="I2524" s="1">
        <v>71409.740000000005</v>
      </c>
    </row>
    <row r="2525" spans="1:9" x14ac:dyDescent="0.25">
      <c r="A2525" s="3">
        <v>100003392</v>
      </c>
      <c r="B2525" t="s">
        <v>3372</v>
      </c>
      <c r="C2525" t="s">
        <v>3338</v>
      </c>
      <c r="D2525" t="s">
        <v>3259</v>
      </c>
      <c r="E2525">
        <v>33</v>
      </c>
      <c r="F2525" t="s">
        <v>3275</v>
      </c>
      <c r="G2525" t="s">
        <v>3281</v>
      </c>
      <c r="H2525" s="33">
        <v>42335</v>
      </c>
      <c r="I2525" s="1">
        <v>21424.46</v>
      </c>
    </row>
    <row r="2526" spans="1:9" x14ac:dyDescent="0.25">
      <c r="A2526" s="3">
        <v>100003393</v>
      </c>
      <c r="B2526" t="s">
        <v>3339</v>
      </c>
      <c r="C2526" t="s">
        <v>3526</v>
      </c>
      <c r="D2526" t="s">
        <v>3259</v>
      </c>
      <c r="E2526">
        <v>38</v>
      </c>
      <c r="F2526" t="s">
        <v>3275</v>
      </c>
      <c r="G2526" t="s">
        <v>3281</v>
      </c>
      <c r="H2526" s="33">
        <v>42335</v>
      </c>
      <c r="I2526" s="1">
        <v>13849.75</v>
      </c>
    </row>
    <row r="2527" spans="1:9" x14ac:dyDescent="0.25">
      <c r="A2527" s="3">
        <v>100003394</v>
      </c>
      <c r="B2527" t="s">
        <v>3339</v>
      </c>
      <c r="C2527" t="s">
        <v>3310</v>
      </c>
      <c r="D2527" t="s">
        <v>3259</v>
      </c>
      <c r="E2527">
        <v>25</v>
      </c>
      <c r="F2527" t="s">
        <v>3275</v>
      </c>
      <c r="G2527" t="s">
        <v>3257</v>
      </c>
      <c r="H2527" s="33">
        <v>42335</v>
      </c>
      <c r="I2527" s="1">
        <v>24366.36</v>
      </c>
    </row>
    <row r="2528" spans="1:9" x14ac:dyDescent="0.25">
      <c r="A2528" s="3">
        <v>100003395</v>
      </c>
      <c r="B2528" t="s">
        <v>3289</v>
      </c>
      <c r="C2528" t="s">
        <v>3359</v>
      </c>
      <c r="D2528" t="s">
        <v>3259</v>
      </c>
      <c r="E2528">
        <v>33</v>
      </c>
      <c r="F2528" t="s">
        <v>3275</v>
      </c>
      <c r="G2528" t="s">
        <v>3265</v>
      </c>
      <c r="H2528" s="33">
        <v>42335</v>
      </c>
      <c r="I2528" s="1">
        <v>7716.87</v>
      </c>
    </row>
    <row r="2529" spans="1:9" x14ac:dyDescent="0.25">
      <c r="A2529" s="3">
        <v>100003396</v>
      </c>
      <c r="B2529" t="s">
        <v>3341</v>
      </c>
      <c r="C2529" t="s">
        <v>3490</v>
      </c>
      <c r="D2529" t="s">
        <v>3259</v>
      </c>
      <c r="E2529">
        <v>44</v>
      </c>
      <c r="F2529" t="s">
        <v>3275</v>
      </c>
      <c r="G2529" t="s">
        <v>3281</v>
      </c>
      <c r="H2529" s="33">
        <v>42335</v>
      </c>
      <c r="I2529" s="1">
        <v>31063.54</v>
      </c>
    </row>
    <row r="2530" spans="1:9" x14ac:dyDescent="0.25">
      <c r="A2530" s="3">
        <v>100003397</v>
      </c>
      <c r="B2530" t="s">
        <v>3320</v>
      </c>
      <c r="C2530" t="s">
        <v>3292</v>
      </c>
      <c r="D2530" t="s">
        <v>3266</v>
      </c>
      <c r="E2530">
        <v>30</v>
      </c>
      <c r="F2530" t="s">
        <v>3275</v>
      </c>
      <c r="G2530" t="s">
        <v>3281</v>
      </c>
      <c r="H2530" s="33">
        <v>42335</v>
      </c>
      <c r="I2530" s="1">
        <v>279.01</v>
      </c>
    </row>
    <row r="2531" spans="1:9" x14ac:dyDescent="0.25">
      <c r="A2531" s="3">
        <v>100003398</v>
      </c>
      <c r="B2531" t="s">
        <v>3433</v>
      </c>
      <c r="C2531" t="s">
        <v>3435</v>
      </c>
      <c r="D2531" t="s">
        <v>3259</v>
      </c>
      <c r="E2531">
        <v>41</v>
      </c>
      <c r="F2531" t="s">
        <v>3275</v>
      </c>
      <c r="G2531" t="s">
        <v>3281</v>
      </c>
      <c r="H2531" s="33">
        <v>42335</v>
      </c>
      <c r="I2531" s="1">
        <v>11104.86</v>
      </c>
    </row>
    <row r="2532" spans="1:9" x14ac:dyDescent="0.25">
      <c r="A2532" s="3">
        <v>100003416</v>
      </c>
      <c r="B2532" t="s">
        <v>3520</v>
      </c>
      <c r="C2532" t="s">
        <v>3273</v>
      </c>
      <c r="D2532" t="s">
        <v>3266</v>
      </c>
      <c r="E2532">
        <v>35</v>
      </c>
      <c r="F2532" t="s">
        <v>3275</v>
      </c>
      <c r="G2532" t="s">
        <v>3281</v>
      </c>
      <c r="H2532" s="33">
        <v>42336</v>
      </c>
      <c r="I2532" s="1">
        <v>14505.16</v>
      </c>
    </row>
    <row r="2533" spans="1:9" x14ac:dyDescent="0.25">
      <c r="A2533" s="3">
        <v>100003417</v>
      </c>
      <c r="B2533" t="s">
        <v>3399</v>
      </c>
      <c r="C2533" t="s">
        <v>3450</v>
      </c>
      <c r="D2533" t="s">
        <v>3259</v>
      </c>
      <c r="E2533">
        <v>42</v>
      </c>
      <c r="F2533" t="s">
        <v>3275</v>
      </c>
      <c r="G2533" t="s">
        <v>3281</v>
      </c>
      <c r="H2533" s="33">
        <v>42336</v>
      </c>
      <c r="I2533" s="1">
        <v>43621.9</v>
      </c>
    </row>
    <row r="2534" spans="1:9" x14ac:dyDescent="0.25">
      <c r="A2534" s="3">
        <v>100003418</v>
      </c>
      <c r="B2534" t="s">
        <v>3448</v>
      </c>
      <c r="C2534" t="s">
        <v>3405</v>
      </c>
      <c r="D2534" t="s">
        <v>3266</v>
      </c>
      <c r="E2534">
        <v>37</v>
      </c>
      <c r="F2534" t="s">
        <v>3275</v>
      </c>
      <c r="G2534" t="s">
        <v>3265</v>
      </c>
      <c r="H2534" s="33">
        <v>42336</v>
      </c>
      <c r="I2534" s="1">
        <v>26478.35</v>
      </c>
    </row>
    <row r="2535" spans="1:9" x14ac:dyDescent="0.25">
      <c r="A2535" s="3">
        <v>100003419</v>
      </c>
      <c r="B2535" t="s">
        <v>3482</v>
      </c>
      <c r="C2535" t="s">
        <v>3290</v>
      </c>
      <c r="D2535" t="s">
        <v>3266</v>
      </c>
      <c r="E2535">
        <v>32</v>
      </c>
      <c r="F2535" t="s">
        <v>3275</v>
      </c>
      <c r="G2535" t="s">
        <v>3281</v>
      </c>
      <c r="H2535" s="33">
        <v>42336</v>
      </c>
      <c r="I2535" s="1">
        <v>26094.22</v>
      </c>
    </row>
    <row r="2536" spans="1:9" x14ac:dyDescent="0.25">
      <c r="A2536" s="3">
        <v>100003420</v>
      </c>
      <c r="B2536" t="s">
        <v>3421</v>
      </c>
      <c r="C2536" t="s">
        <v>3307</v>
      </c>
      <c r="D2536" t="s">
        <v>3266</v>
      </c>
      <c r="E2536">
        <v>50</v>
      </c>
      <c r="F2536" t="s">
        <v>3275</v>
      </c>
      <c r="G2536" t="s">
        <v>3281</v>
      </c>
      <c r="H2536" s="33">
        <v>42336</v>
      </c>
      <c r="I2536" s="1">
        <v>26280.36</v>
      </c>
    </row>
    <row r="2537" spans="1:9" x14ac:dyDescent="0.25">
      <c r="A2537" s="3">
        <v>100003421</v>
      </c>
      <c r="B2537" t="s">
        <v>3500</v>
      </c>
      <c r="C2537" t="s">
        <v>3299</v>
      </c>
      <c r="D2537" t="s">
        <v>3259</v>
      </c>
      <c r="E2537">
        <v>25</v>
      </c>
      <c r="F2537" t="s">
        <v>3275</v>
      </c>
      <c r="G2537" t="s">
        <v>3265</v>
      </c>
      <c r="H2537" s="33">
        <v>42336</v>
      </c>
      <c r="I2537" s="1">
        <v>81820.899999999994</v>
      </c>
    </row>
    <row r="2538" spans="1:9" x14ac:dyDescent="0.25">
      <c r="A2538" s="3">
        <v>100003422</v>
      </c>
      <c r="B2538" t="s">
        <v>3291</v>
      </c>
      <c r="C2538" t="s">
        <v>3458</v>
      </c>
      <c r="D2538" t="s">
        <v>3266</v>
      </c>
      <c r="E2538">
        <v>25</v>
      </c>
      <c r="F2538" t="s">
        <v>3275</v>
      </c>
      <c r="G2538" t="s">
        <v>3281</v>
      </c>
      <c r="H2538" s="33">
        <v>42336</v>
      </c>
      <c r="I2538" s="1">
        <v>44240.78</v>
      </c>
    </row>
    <row r="2539" spans="1:9" x14ac:dyDescent="0.25">
      <c r="A2539" s="3">
        <v>100003423</v>
      </c>
      <c r="B2539" t="s">
        <v>3353</v>
      </c>
      <c r="C2539" t="s">
        <v>3466</v>
      </c>
      <c r="D2539" t="s">
        <v>3259</v>
      </c>
      <c r="E2539">
        <v>32</v>
      </c>
      <c r="F2539" t="s">
        <v>3275</v>
      </c>
      <c r="G2539" t="s">
        <v>3281</v>
      </c>
      <c r="H2539" s="33">
        <v>42336</v>
      </c>
      <c r="I2539" s="1">
        <v>52696.94</v>
      </c>
    </row>
    <row r="2540" spans="1:9" x14ac:dyDescent="0.25">
      <c r="A2540" s="3">
        <v>100003434</v>
      </c>
      <c r="B2540" t="s">
        <v>3309</v>
      </c>
      <c r="C2540" t="s">
        <v>3346</v>
      </c>
      <c r="D2540" t="s">
        <v>3266</v>
      </c>
      <c r="E2540">
        <v>33</v>
      </c>
      <c r="F2540" t="s">
        <v>3275</v>
      </c>
      <c r="G2540" t="s">
        <v>3281</v>
      </c>
      <c r="H2540" s="33">
        <v>42337</v>
      </c>
      <c r="I2540" s="1">
        <v>12357.62</v>
      </c>
    </row>
    <row r="2541" spans="1:9" x14ac:dyDescent="0.25">
      <c r="A2541" s="3">
        <v>100003435</v>
      </c>
      <c r="B2541" t="s">
        <v>3510</v>
      </c>
      <c r="C2541" t="s">
        <v>3310</v>
      </c>
      <c r="D2541" t="s">
        <v>3259</v>
      </c>
      <c r="E2541">
        <v>31</v>
      </c>
      <c r="F2541" t="s">
        <v>3275</v>
      </c>
      <c r="G2541" t="s">
        <v>3281</v>
      </c>
      <c r="H2541" s="33">
        <v>42337</v>
      </c>
      <c r="I2541" s="1">
        <v>17452.2</v>
      </c>
    </row>
    <row r="2542" spans="1:9" x14ac:dyDescent="0.25">
      <c r="A2542" s="3">
        <v>100003436</v>
      </c>
      <c r="B2542" t="s">
        <v>3531</v>
      </c>
      <c r="C2542" t="s">
        <v>3558</v>
      </c>
      <c r="D2542" t="s">
        <v>3266</v>
      </c>
      <c r="E2542">
        <v>36</v>
      </c>
      <c r="F2542" t="s">
        <v>3275</v>
      </c>
      <c r="G2542" t="s">
        <v>3265</v>
      </c>
      <c r="H2542" s="33">
        <v>42337</v>
      </c>
      <c r="I2542" s="1">
        <v>31377.37</v>
      </c>
    </row>
    <row r="2543" spans="1:9" x14ac:dyDescent="0.25">
      <c r="A2543" s="3">
        <v>100003438</v>
      </c>
      <c r="B2543" t="s">
        <v>3383</v>
      </c>
      <c r="C2543" t="s">
        <v>3294</v>
      </c>
      <c r="D2543" t="s">
        <v>3266</v>
      </c>
      <c r="E2543">
        <v>32</v>
      </c>
      <c r="F2543" t="s">
        <v>3275</v>
      </c>
      <c r="G2543" t="s">
        <v>3281</v>
      </c>
      <c r="H2543" s="33">
        <v>42337</v>
      </c>
      <c r="I2543" s="1">
        <v>72066.5</v>
      </c>
    </row>
    <row r="2544" spans="1:9" x14ac:dyDescent="0.25">
      <c r="A2544" s="3">
        <v>100003444</v>
      </c>
      <c r="B2544" t="s">
        <v>3333</v>
      </c>
      <c r="C2544" t="s">
        <v>3307</v>
      </c>
      <c r="D2544" t="s">
        <v>3259</v>
      </c>
      <c r="E2544">
        <v>25</v>
      </c>
      <c r="F2544" t="s">
        <v>3275</v>
      </c>
      <c r="G2544" t="s">
        <v>3281</v>
      </c>
      <c r="H2544" s="33">
        <v>42338</v>
      </c>
      <c r="I2544" s="1">
        <v>77624.38</v>
      </c>
    </row>
    <row r="2545" spans="1:9" x14ac:dyDescent="0.25">
      <c r="A2545" s="3">
        <v>100003445</v>
      </c>
      <c r="B2545" t="s">
        <v>3280</v>
      </c>
      <c r="C2545" t="s">
        <v>3490</v>
      </c>
      <c r="D2545" t="s">
        <v>3266</v>
      </c>
      <c r="E2545">
        <v>36</v>
      </c>
      <c r="F2545" t="s">
        <v>3275</v>
      </c>
      <c r="G2545" t="s">
        <v>3281</v>
      </c>
      <c r="H2545" s="33">
        <v>42338</v>
      </c>
      <c r="I2545" s="1">
        <v>50507.35</v>
      </c>
    </row>
    <row r="2546" spans="1:9" x14ac:dyDescent="0.25">
      <c r="A2546" s="3">
        <v>100003447</v>
      </c>
      <c r="B2546" t="s">
        <v>3448</v>
      </c>
      <c r="C2546" t="s">
        <v>3461</v>
      </c>
      <c r="D2546" t="s">
        <v>3266</v>
      </c>
      <c r="E2546">
        <v>34</v>
      </c>
      <c r="F2546" t="s">
        <v>3275</v>
      </c>
      <c r="G2546" t="s">
        <v>3281</v>
      </c>
      <c r="H2546" s="33">
        <v>42338</v>
      </c>
      <c r="I2546" s="1">
        <v>5871.86</v>
      </c>
    </row>
    <row r="2547" spans="1:9" x14ac:dyDescent="0.25">
      <c r="A2547" s="3">
        <v>100003448</v>
      </c>
      <c r="B2547" t="s">
        <v>3494</v>
      </c>
      <c r="C2547" t="s">
        <v>3425</v>
      </c>
      <c r="D2547" t="s">
        <v>3259</v>
      </c>
      <c r="E2547">
        <v>31</v>
      </c>
      <c r="F2547" t="s">
        <v>3275</v>
      </c>
      <c r="G2547" t="s">
        <v>3281</v>
      </c>
      <c r="H2547" s="33">
        <v>42338</v>
      </c>
      <c r="I2547" s="1">
        <v>5178.59</v>
      </c>
    </row>
    <row r="2548" spans="1:9" x14ac:dyDescent="0.25">
      <c r="A2548" s="3">
        <v>100003449</v>
      </c>
      <c r="B2548" t="s">
        <v>3522</v>
      </c>
      <c r="C2548" t="s">
        <v>3415</v>
      </c>
      <c r="D2548" t="s">
        <v>3266</v>
      </c>
      <c r="E2548">
        <v>39</v>
      </c>
      <c r="F2548" t="s">
        <v>3275</v>
      </c>
      <c r="G2548" t="s">
        <v>3281</v>
      </c>
      <c r="H2548" s="33">
        <v>42338</v>
      </c>
      <c r="I2548" s="1">
        <v>40554.67</v>
      </c>
    </row>
    <row r="2549" spans="1:9" x14ac:dyDescent="0.25">
      <c r="A2549" s="3">
        <v>100003450</v>
      </c>
      <c r="B2549" t="s">
        <v>3433</v>
      </c>
      <c r="C2549" t="s">
        <v>3537</v>
      </c>
      <c r="D2549" t="s">
        <v>3259</v>
      </c>
      <c r="E2549">
        <v>35</v>
      </c>
      <c r="F2549" t="s">
        <v>3275</v>
      </c>
      <c r="G2549" t="s">
        <v>3281</v>
      </c>
      <c r="H2549" s="33">
        <v>42338</v>
      </c>
      <c r="I2549" s="1">
        <v>181680.99</v>
      </c>
    </row>
    <row r="2550" spans="1:9" x14ac:dyDescent="0.25">
      <c r="A2550" s="3">
        <v>100003451</v>
      </c>
      <c r="B2550" t="s">
        <v>3293</v>
      </c>
      <c r="C2550" t="s">
        <v>3498</v>
      </c>
      <c r="D2550" t="s">
        <v>3259</v>
      </c>
      <c r="E2550">
        <v>36</v>
      </c>
      <c r="F2550" t="s">
        <v>3275</v>
      </c>
      <c r="G2550" t="s">
        <v>3281</v>
      </c>
      <c r="H2550" s="33">
        <v>42338</v>
      </c>
      <c r="I2550" s="1">
        <v>30265.69</v>
      </c>
    </row>
    <row r="2551" spans="1:9" x14ac:dyDescent="0.25">
      <c r="A2551" s="3">
        <v>100003452</v>
      </c>
      <c r="B2551" t="s">
        <v>3536</v>
      </c>
      <c r="C2551" t="s">
        <v>3466</v>
      </c>
      <c r="D2551" t="s">
        <v>3259</v>
      </c>
      <c r="E2551">
        <v>40</v>
      </c>
      <c r="F2551" t="s">
        <v>3275</v>
      </c>
      <c r="G2551" t="s">
        <v>3257</v>
      </c>
      <c r="H2551" s="33">
        <v>42338</v>
      </c>
      <c r="I2551" s="1">
        <v>30954.9</v>
      </c>
    </row>
    <row r="2552" spans="1:9" x14ac:dyDescent="0.25">
      <c r="A2552" s="3">
        <v>100003453</v>
      </c>
      <c r="B2552" t="s">
        <v>3335</v>
      </c>
      <c r="C2552" t="s">
        <v>3277</v>
      </c>
      <c r="D2552" t="s">
        <v>3266</v>
      </c>
      <c r="E2552">
        <v>36</v>
      </c>
      <c r="F2552" t="s">
        <v>3275</v>
      </c>
      <c r="G2552" t="s">
        <v>3265</v>
      </c>
      <c r="H2552" s="33">
        <v>42338</v>
      </c>
      <c r="I2552" s="1">
        <v>70684.350000000006</v>
      </c>
    </row>
    <row r="2553" spans="1:9" x14ac:dyDescent="0.25">
      <c r="A2553" s="3">
        <v>100003454</v>
      </c>
      <c r="B2553" t="s">
        <v>3563</v>
      </c>
      <c r="C2553" t="s">
        <v>3323</v>
      </c>
      <c r="D2553" t="s">
        <v>3266</v>
      </c>
      <c r="E2553">
        <v>32</v>
      </c>
      <c r="F2553" t="s">
        <v>3275</v>
      </c>
      <c r="G2553" t="s">
        <v>3281</v>
      </c>
      <c r="H2553" s="33">
        <v>42338</v>
      </c>
      <c r="I2553" s="1">
        <v>98044.81</v>
      </c>
    </row>
    <row r="2554" spans="1:9" x14ac:dyDescent="0.25">
      <c r="A2554" s="3">
        <v>100003455</v>
      </c>
      <c r="B2554" t="s">
        <v>3531</v>
      </c>
      <c r="C2554" t="s">
        <v>3435</v>
      </c>
      <c r="D2554" t="s">
        <v>3266</v>
      </c>
      <c r="E2554">
        <v>39</v>
      </c>
      <c r="F2554" t="s">
        <v>3275</v>
      </c>
      <c r="G2554" t="s">
        <v>3281</v>
      </c>
      <c r="H2554" s="33">
        <v>42338</v>
      </c>
      <c r="I2554" s="1">
        <v>112000.36</v>
      </c>
    </row>
    <row r="2555" spans="1:9" x14ac:dyDescent="0.25">
      <c r="A2555" s="3">
        <v>100003456</v>
      </c>
      <c r="B2555" t="s">
        <v>3368</v>
      </c>
      <c r="C2555" t="s">
        <v>3405</v>
      </c>
      <c r="D2555" t="s">
        <v>3259</v>
      </c>
      <c r="E2555">
        <v>38</v>
      </c>
      <c r="F2555" t="s">
        <v>3275</v>
      </c>
      <c r="G2555" t="s">
        <v>3257</v>
      </c>
      <c r="H2555" s="33">
        <v>42338</v>
      </c>
      <c r="I2555" s="1">
        <v>20076.79</v>
      </c>
    </row>
    <row r="2556" spans="1:9" x14ac:dyDescent="0.25">
      <c r="A2556" s="3">
        <v>100003458</v>
      </c>
      <c r="B2556" t="s">
        <v>3437</v>
      </c>
      <c r="C2556" t="s">
        <v>3384</v>
      </c>
      <c r="D2556" t="s">
        <v>3266</v>
      </c>
      <c r="E2556">
        <v>45</v>
      </c>
      <c r="F2556" t="s">
        <v>3275</v>
      </c>
      <c r="G2556" t="s">
        <v>3281</v>
      </c>
      <c r="H2556" s="33">
        <v>42338</v>
      </c>
      <c r="I2556" s="1">
        <v>41909.74</v>
      </c>
    </row>
    <row r="2557" spans="1:9" x14ac:dyDescent="0.25">
      <c r="A2557" s="3">
        <v>100003473</v>
      </c>
      <c r="B2557" t="s">
        <v>3344</v>
      </c>
      <c r="C2557" t="s">
        <v>3340</v>
      </c>
      <c r="D2557" t="s">
        <v>3266</v>
      </c>
      <c r="E2557">
        <v>42</v>
      </c>
      <c r="F2557" t="s">
        <v>3275</v>
      </c>
      <c r="G2557" t="s">
        <v>3281</v>
      </c>
      <c r="H2557" s="33">
        <v>42339</v>
      </c>
      <c r="I2557" s="1">
        <v>45276.800000000003</v>
      </c>
    </row>
    <row r="2558" spans="1:9" x14ac:dyDescent="0.25">
      <c r="A2558" s="3">
        <v>100003474</v>
      </c>
      <c r="B2558" t="s">
        <v>3424</v>
      </c>
      <c r="C2558" t="s">
        <v>3511</v>
      </c>
      <c r="D2558" t="s">
        <v>3259</v>
      </c>
      <c r="E2558">
        <v>45</v>
      </c>
      <c r="F2558" t="s">
        <v>3275</v>
      </c>
      <c r="G2558" t="s">
        <v>3281</v>
      </c>
      <c r="H2558" s="33">
        <v>42339</v>
      </c>
      <c r="I2558" s="1">
        <v>40200.6</v>
      </c>
    </row>
    <row r="2559" spans="1:9" x14ac:dyDescent="0.25">
      <c r="A2559" s="3">
        <v>100003475</v>
      </c>
      <c r="B2559" t="s">
        <v>3547</v>
      </c>
      <c r="C2559" t="s">
        <v>3554</v>
      </c>
      <c r="D2559" t="s">
        <v>3266</v>
      </c>
      <c r="E2559">
        <v>33</v>
      </c>
      <c r="F2559" t="s">
        <v>3275</v>
      </c>
      <c r="G2559" t="s">
        <v>3281</v>
      </c>
      <c r="H2559" s="33">
        <v>42339</v>
      </c>
      <c r="I2559" s="1">
        <v>12547.19</v>
      </c>
    </row>
    <row r="2560" spans="1:9" x14ac:dyDescent="0.25">
      <c r="A2560" s="3">
        <v>100003481</v>
      </c>
      <c r="B2560" t="s">
        <v>3471</v>
      </c>
      <c r="C2560" t="s">
        <v>3292</v>
      </c>
      <c r="D2560" t="s">
        <v>3266</v>
      </c>
      <c r="E2560">
        <v>28</v>
      </c>
      <c r="F2560" t="s">
        <v>3275</v>
      </c>
      <c r="G2560" t="s">
        <v>3281</v>
      </c>
      <c r="H2560" s="33">
        <v>42340</v>
      </c>
      <c r="I2560" s="1">
        <v>104030.29</v>
      </c>
    </row>
    <row r="2561" spans="1:9" x14ac:dyDescent="0.25">
      <c r="A2561" s="3">
        <v>100003482</v>
      </c>
      <c r="B2561" t="s">
        <v>3572</v>
      </c>
      <c r="C2561" t="s">
        <v>3410</v>
      </c>
      <c r="D2561" t="s">
        <v>3266</v>
      </c>
      <c r="E2561">
        <v>34</v>
      </c>
      <c r="F2561" t="s">
        <v>3275</v>
      </c>
      <c r="G2561" t="s">
        <v>3281</v>
      </c>
      <c r="H2561" s="33">
        <v>42340</v>
      </c>
      <c r="I2561" s="1">
        <v>60071.77</v>
      </c>
    </row>
    <row r="2562" spans="1:9" x14ac:dyDescent="0.25">
      <c r="A2562" s="3">
        <v>100003483</v>
      </c>
      <c r="B2562" t="s">
        <v>3496</v>
      </c>
      <c r="C2562" t="s">
        <v>3456</v>
      </c>
      <c r="D2562" t="s">
        <v>3266</v>
      </c>
      <c r="E2562">
        <v>42</v>
      </c>
      <c r="F2562" t="s">
        <v>3275</v>
      </c>
      <c r="G2562" t="s">
        <v>3281</v>
      </c>
      <c r="H2562" s="33">
        <v>42340</v>
      </c>
      <c r="I2562" s="1">
        <v>24501</v>
      </c>
    </row>
    <row r="2563" spans="1:9" x14ac:dyDescent="0.25">
      <c r="A2563" s="3">
        <v>100003484</v>
      </c>
      <c r="B2563" t="s">
        <v>3413</v>
      </c>
      <c r="C2563" t="s">
        <v>3488</v>
      </c>
      <c r="D2563" t="s">
        <v>3266</v>
      </c>
      <c r="E2563">
        <v>33</v>
      </c>
      <c r="F2563" t="s">
        <v>3275</v>
      </c>
      <c r="G2563" t="s">
        <v>3281</v>
      </c>
      <c r="H2563" s="33">
        <v>42340</v>
      </c>
      <c r="I2563" s="1">
        <v>20517.2</v>
      </c>
    </row>
    <row r="2564" spans="1:9" x14ac:dyDescent="0.25">
      <c r="A2564" s="3">
        <v>100003486</v>
      </c>
      <c r="B2564" t="s">
        <v>3377</v>
      </c>
      <c r="C2564" t="s">
        <v>3301</v>
      </c>
      <c r="D2564" t="s">
        <v>3266</v>
      </c>
      <c r="E2564">
        <v>40</v>
      </c>
      <c r="F2564" t="s">
        <v>3275</v>
      </c>
      <c r="G2564" t="s">
        <v>3281</v>
      </c>
      <c r="H2564" s="33">
        <v>42340</v>
      </c>
      <c r="I2564" s="1">
        <v>48099.01</v>
      </c>
    </row>
    <row r="2565" spans="1:9" x14ac:dyDescent="0.25">
      <c r="A2565" s="3">
        <v>100003487</v>
      </c>
      <c r="B2565" t="s">
        <v>3497</v>
      </c>
      <c r="C2565" t="s">
        <v>3488</v>
      </c>
      <c r="D2565" t="s">
        <v>3266</v>
      </c>
      <c r="E2565">
        <v>44</v>
      </c>
      <c r="F2565" t="s">
        <v>3275</v>
      </c>
      <c r="G2565" t="s">
        <v>3265</v>
      </c>
      <c r="H2565" s="33">
        <v>42340</v>
      </c>
      <c r="I2565" s="1">
        <v>11121.96</v>
      </c>
    </row>
    <row r="2566" spans="1:9" x14ac:dyDescent="0.25">
      <c r="A2566" s="3">
        <v>100003488</v>
      </c>
      <c r="B2566" t="s">
        <v>3496</v>
      </c>
      <c r="C2566" t="s">
        <v>3452</v>
      </c>
      <c r="D2566" t="s">
        <v>3266</v>
      </c>
      <c r="E2566">
        <v>44</v>
      </c>
      <c r="F2566" t="s">
        <v>3275</v>
      </c>
      <c r="G2566" t="s">
        <v>3265</v>
      </c>
      <c r="H2566" s="33">
        <v>42340</v>
      </c>
      <c r="I2566" s="1">
        <v>71313.5</v>
      </c>
    </row>
    <row r="2567" spans="1:9" x14ac:dyDescent="0.25">
      <c r="A2567" s="3">
        <v>100003489</v>
      </c>
      <c r="B2567" t="s">
        <v>3442</v>
      </c>
      <c r="C2567" t="s">
        <v>3269</v>
      </c>
      <c r="D2567" t="s">
        <v>3259</v>
      </c>
      <c r="E2567">
        <v>33</v>
      </c>
      <c r="F2567" t="s">
        <v>3275</v>
      </c>
      <c r="G2567" t="s">
        <v>3281</v>
      </c>
      <c r="H2567" s="33">
        <v>42340</v>
      </c>
      <c r="I2567" s="1">
        <v>7593.12</v>
      </c>
    </row>
    <row r="2568" spans="1:9" x14ac:dyDescent="0.25">
      <c r="A2568" s="3">
        <v>100003490</v>
      </c>
      <c r="B2568" t="s">
        <v>3544</v>
      </c>
      <c r="C2568" t="s">
        <v>3350</v>
      </c>
      <c r="D2568" t="s">
        <v>3259</v>
      </c>
      <c r="E2568">
        <v>29</v>
      </c>
      <c r="F2568" t="s">
        <v>3275</v>
      </c>
      <c r="G2568" t="s">
        <v>3257</v>
      </c>
      <c r="H2568" s="33">
        <v>42340</v>
      </c>
      <c r="I2568" s="1">
        <v>41898.47</v>
      </c>
    </row>
    <row r="2569" spans="1:9" x14ac:dyDescent="0.25">
      <c r="A2569" s="3">
        <v>100003491</v>
      </c>
      <c r="B2569" t="s">
        <v>3354</v>
      </c>
      <c r="C2569" t="s">
        <v>3555</v>
      </c>
      <c r="D2569" t="s">
        <v>3259</v>
      </c>
      <c r="E2569">
        <v>37</v>
      </c>
      <c r="F2569" t="s">
        <v>3275</v>
      </c>
      <c r="G2569" t="s">
        <v>3257</v>
      </c>
      <c r="H2569" s="33">
        <v>42340</v>
      </c>
      <c r="I2569" s="1">
        <v>23034.44</v>
      </c>
    </row>
    <row r="2570" spans="1:9" x14ac:dyDescent="0.25">
      <c r="A2570" s="3">
        <v>100003498</v>
      </c>
      <c r="B2570" t="s">
        <v>3572</v>
      </c>
      <c r="C2570" t="s">
        <v>3447</v>
      </c>
      <c r="D2570" t="s">
        <v>3266</v>
      </c>
      <c r="E2570">
        <v>36</v>
      </c>
      <c r="F2570" t="s">
        <v>3275</v>
      </c>
      <c r="G2570" t="s">
        <v>3281</v>
      </c>
      <c r="H2570" s="33">
        <v>42341</v>
      </c>
      <c r="I2570" s="1">
        <v>625.07000000000005</v>
      </c>
    </row>
    <row r="2571" spans="1:9" x14ac:dyDescent="0.25">
      <c r="A2571" s="3">
        <v>100003499</v>
      </c>
      <c r="B2571" t="s">
        <v>3542</v>
      </c>
      <c r="C2571" t="s">
        <v>3350</v>
      </c>
      <c r="D2571" t="s">
        <v>3266</v>
      </c>
      <c r="E2571">
        <v>34</v>
      </c>
      <c r="F2571" t="s">
        <v>3275</v>
      </c>
      <c r="G2571" t="s">
        <v>3265</v>
      </c>
      <c r="H2571" s="33">
        <v>42341</v>
      </c>
      <c r="I2571" s="1">
        <v>39040.730000000003</v>
      </c>
    </row>
    <row r="2572" spans="1:9" x14ac:dyDescent="0.25">
      <c r="A2572" s="3">
        <v>100003500</v>
      </c>
      <c r="B2572" t="s">
        <v>3412</v>
      </c>
      <c r="C2572" t="s">
        <v>3420</v>
      </c>
      <c r="D2572" t="s">
        <v>3259</v>
      </c>
      <c r="E2572">
        <v>29</v>
      </c>
      <c r="F2572" t="s">
        <v>3275</v>
      </c>
      <c r="G2572" t="s">
        <v>3281</v>
      </c>
      <c r="H2572" s="33">
        <v>42341</v>
      </c>
      <c r="I2572" s="1">
        <v>135545.59</v>
      </c>
    </row>
    <row r="2573" spans="1:9" x14ac:dyDescent="0.25">
      <c r="A2573" s="3">
        <v>100003501</v>
      </c>
      <c r="B2573" t="s">
        <v>3571</v>
      </c>
      <c r="C2573" t="s">
        <v>3540</v>
      </c>
      <c r="D2573" t="s">
        <v>3259</v>
      </c>
      <c r="E2573">
        <v>34</v>
      </c>
      <c r="F2573" t="s">
        <v>3275</v>
      </c>
      <c r="G2573" t="s">
        <v>3265</v>
      </c>
      <c r="H2573" s="33">
        <v>42341</v>
      </c>
      <c r="I2573" s="1">
        <v>133630.5</v>
      </c>
    </row>
    <row r="2574" spans="1:9" x14ac:dyDescent="0.25">
      <c r="A2574" s="3">
        <v>100003502</v>
      </c>
      <c r="B2574" t="s">
        <v>3480</v>
      </c>
      <c r="C2574" t="s">
        <v>3357</v>
      </c>
      <c r="D2574" t="s">
        <v>3266</v>
      </c>
      <c r="E2574">
        <v>49</v>
      </c>
      <c r="F2574" t="s">
        <v>3275</v>
      </c>
      <c r="G2574" t="s">
        <v>3281</v>
      </c>
      <c r="H2574" s="33">
        <v>42341</v>
      </c>
      <c r="I2574" s="1">
        <v>72613.539999999994</v>
      </c>
    </row>
    <row r="2575" spans="1:9" x14ac:dyDescent="0.25">
      <c r="A2575" s="3">
        <v>100003503</v>
      </c>
      <c r="B2575" t="s">
        <v>3436</v>
      </c>
      <c r="C2575" t="s">
        <v>3425</v>
      </c>
      <c r="D2575" t="s">
        <v>3266</v>
      </c>
      <c r="E2575">
        <v>48</v>
      </c>
      <c r="F2575" t="s">
        <v>3275</v>
      </c>
      <c r="G2575" t="s">
        <v>3281</v>
      </c>
      <c r="H2575" s="33">
        <v>42341</v>
      </c>
      <c r="I2575" s="1">
        <v>35410.35</v>
      </c>
    </row>
    <row r="2576" spans="1:9" x14ac:dyDescent="0.25">
      <c r="A2576" s="3">
        <v>100003504</v>
      </c>
      <c r="B2576" t="s">
        <v>3374</v>
      </c>
      <c r="C2576" t="s">
        <v>3485</v>
      </c>
      <c r="D2576" t="s">
        <v>3266</v>
      </c>
      <c r="E2576">
        <v>29</v>
      </c>
      <c r="F2576" t="s">
        <v>3275</v>
      </c>
      <c r="G2576" t="s">
        <v>3281</v>
      </c>
      <c r="H2576" s="33">
        <v>42341</v>
      </c>
      <c r="I2576" s="1">
        <v>53584.67</v>
      </c>
    </row>
    <row r="2577" spans="1:9" x14ac:dyDescent="0.25">
      <c r="A2577" s="3">
        <v>100003505</v>
      </c>
      <c r="B2577" t="s">
        <v>3493</v>
      </c>
      <c r="C2577" t="s">
        <v>3570</v>
      </c>
      <c r="D2577" t="s">
        <v>3259</v>
      </c>
      <c r="E2577">
        <v>31</v>
      </c>
      <c r="F2577" t="s">
        <v>3275</v>
      </c>
      <c r="G2577" t="s">
        <v>3281</v>
      </c>
      <c r="H2577" s="33">
        <v>42341</v>
      </c>
      <c r="I2577" s="1">
        <v>919.95</v>
      </c>
    </row>
    <row r="2578" spans="1:9" x14ac:dyDescent="0.25">
      <c r="A2578" s="3">
        <v>100003506</v>
      </c>
      <c r="B2578" t="s">
        <v>3569</v>
      </c>
      <c r="C2578" t="s">
        <v>3458</v>
      </c>
      <c r="D2578" t="s">
        <v>3266</v>
      </c>
      <c r="E2578">
        <v>41</v>
      </c>
      <c r="F2578" t="s">
        <v>3275</v>
      </c>
      <c r="G2578" t="s">
        <v>3281</v>
      </c>
      <c r="H2578" s="33">
        <v>42341</v>
      </c>
      <c r="I2578" s="1">
        <v>121591.95</v>
      </c>
    </row>
    <row r="2579" spans="1:9" x14ac:dyDescent="0.25">
      <c r="A2579" s="3">
        <v>100003507</v>
      </c>
      <c r="B2579" t="s">
        <v>3317</v>
      </c>
      <c r="C2579" t="s">
        <v>3329</v>
      </c>
      <c r="D2579" t="s">
        <v>3259</v>
      </c>
      <c r="E2579">
        <v>29</v>
      </c>
      <c r="F2579" t="s">
        <v>3275</v>
      </c>
      <c r="G2579" t="s">
        <v>3281</v>
      </c>
      <c r="H2579" s="33">
        <v>42341</v>
      </c>
      <c r="I2579" s="1">
        <v>50618.79</v>
      </c>
    </row>
    <row r="2580" spans="1:9" x14ac:dyDescent="0.25">
      <c r="A2580" s="3">
        <v>100003508</v>
      </c>
      <c r="B2580" t="s">
        <v>3471</v>
      </c>
      <c r="C2580" t="s">
        <v>3364</v>
      </c>
      <c r="D2580" t="s">
        <v>3266</v>
      </c>
      <c r="E2580">
        <v>42</v>
      </c>
      <c r="F2580" t="s">
        <v>3275</v>
      </c>
      <c r="G2580" t="s">
        <v>3257</v>
      </c>
      <c r="H2580" s="33">
        <v>42341</v>
      </c>
      <c r="I2580" s="1">
        <v>34017.93</v>
      </c>
    </row>
    <row r="2581" spans="1:9" x14ac:dyDescent="0.25">
      <c r="A2581" s="3">
        <v>100003509</v>
      </c>
      <c r="B2581" t="s">
        <v>3404</v>
      </c>
      <c r="C2581" t="s">
        <v>3470</v>
      </c>
      <c r="D2581" t="s">
        <v>3266</v>
      </c>
      <c r="E2581">
        <v>40</v>
      </c>
      <c r="F2581" t="s">
        <v>3275</v>
      </c>
      <c r="G2581" t="s">
        <v>3281</v>
      </c>
      <c r="H2581" s="33">
        <v>42341</v>
      </c>
      <c r="I2581" s="1">
        <v>18739.169999999998</v>
      </c>
    </row>
    <row r="2582" spans="1:9" x14ac:dyDescent="0.25">
      <c r="A2582" s="3">
        <v>100003511</v>
      </c>
      <c r="B2582" t="s">
        <v>3448</v>
      </c>
      <c r="C2582" t="s">
        <v>3342</v>
      </c>
      <c r="D2582" t="s">
        <v>3266</v>
      </c>
      <c r="E2582">
        <v>40</v>
      </c>
      <c r="F2582" t="s">
        <v>3275</v>
      </c>
      <c r="G2582" t="s">
        <v>3281</v>
      </c>
      <c r="H2582" s="33">
        <v>42341</v>
      </c>
      <c r="I2582" s="1">
        <v>47276.63</v>
      </c>
    </row>
    <row r="2583" spans="1:9" x14ac:dyDescent="0.25">
      <c r="A2583" s="3">
        <v>100003512</v>
      </c>
      <c r="B2583" t="s">
        <v>3316</v>
      </c>
      <c r="C2583" t="s">
        <v>3361</v>
      </c>
      <c r="D2583" t="s">
        <v>3259</v>
      </c>
      <c r="E2583">
        <v>33</v>
      </c>
      <c r="F2583" t="s">
        <v>3275</v>
      </c>
      <c r="G2583" t="s">
        <v>3257</v>
      </c>
      <c r="H2583" s="33">
        <v>42341</v>
      </c>
      <c r="I2583" s="1">
        <v>48962.02</v>
      </c>
    </row>
    <row r="2584" spans="1:9" x14ac:dyDescent="0.25">
      <c r="A2584" s="3">
        <v>100003513</v>
      </c>
      <c r="B2584" t="s">
        <v>3457</v>
      </c>
      <c r="C2584" t="s">
        <v>3517</v>
      </c>
      <c r="D2584" t="s">
        <v>3266</v>
      </c>
      <c r="E2584">
        <v>32</v>
      </c>
      <c r="F2584" t="s">
        <v>3275</v>
      </c>
      <c r="G2584" t="s">
        <v>3281</v>
      </c>
      <c r="H2584" s="33">
        <v>42341</v>
      </c>
      <c r="I2584" s="1">
        <v>32135.05</v>
      </c>
    </row>
    <row r="2585" spans="1:9" x14ac:dyDescent="0.25">
      <c r="A2585" s="3">
        <v>100003514</v>
      </c>
      <c r="B2585" t="s">
        <v>3459</v>
      </c>
      <c r="C2585" t="s">
        <v>3394</v>
      </c>
      <c r="D2585" t="s">
        <v>3259</v>
      </c>
      <c r="E2585">
        <v>31</v>
      </c>
      <c r="F2585" t="s">
        <v>3275</v>
      </c>
      <c r="G2585" t="s">
        <v>3265</v>
      </c>
      <c r="H2585" s="33">
        <v>42341</v>
      </c>
      <c r="I2585" s="1">
        <v>51754.080000000002</v>
      </c>
    </row>
    <row r="2586" spans="1:9" x14ac:dyDescent="0.25">
      <c r="A2586" s="3">
        <v>100003515</v>
      </c>
      <c r="B2586" t="s">
        <v>3297</v>
      </c>
      <c r="C2586" t="s">
        <v>3466</v>
      </c>
      <c r="D2586" t="s">
        <v>3259</v>
      </c>
      <c r="E2586">
        <v>25</v>
      </c>
      <c r="F2586" t="s">
        <v>3275</v>
      </c>
      <c r="G2586" t="s">
        <v>3257</v>
      </c>
      <c r="H2586" s="33">
        <v>42341</v>
      </c>
      <c r="I2586" s="1">
        <v>2046.02</v>
      </c>
    </row>
    <row r="2587" spans="1:9" x14ac:dyDescent="0.25">
      <c r="A2587" s="3">
        <v>100003516</v>
      </c>
      <c r="B2587" t="s">
        <v>3441</v>
      </c>
      <c r="C2587" t="s">
        <v>3376</v>
      </c>
      <c r="D2587" t="s">
        <v>3259</v>
      </c>
      <c r="E2587">
        <v>34</v>
      </c>
      <c r="F2587" t="s">
        <v>3275</v>
      </c>
      <c r="G2587" t="s">
        <v>3281</v>
      </c>
      <c r="H2587" s="33">
        <v>42341</v>
      </c>
      <c r="I2587" s="1">
        <v>43370.71</v>
      </c>
    </row>
    <row r="2588" spans="1:9" x14ac:dyDescent="0.25">
      <c r="A2588" s="3">
        <v>100003517</v>
      </c>
      <c r="B2588" t="s">
        <v>3424</v>
      </c>
      <c r="C2588" t="s">
        <v>3379</v>
      </c>
      <c r="D2588" t="s">
        <v>3259</v>
      </c>
      <c r="E2588">
        <v>33</v>
      </c>
      <c r="F2588" t="s">
        <v>3275</v>
      </c>
      <c r="G2588" t="s">
        <v>3281</v>
      </c>
      <c r="H2588" s="33">
        <v>42341</v>
      </c>
      <c r="I2588" s="1">
        <v>9165.84</v>
      </c>
    </row>
    <row r="2589" spans="1:9" x14ac:dyDescent="0.25">
      <c r="A2589" s="3">
        <v>100003518</v>
      </c>
      <c r="B2589" t="s">
        <v>3408</v>
      </c>
      <c r="C2589" t="s">
        <v>3568</v>
      </c>
      <c r="D2589" t="s">
        <v>3266</v>
      </c>
      <c r="E2589">
        <v>28</v>
      </c>
      <c r="F2589" t="s">
        <v>3275</v>
      </c>
      <c r="G2589" t="s">
        <v>3281</v>
      </c>
      <c r="H2589" s="33">
        <v>42341</v>
      </c>
      <c r="I2589" s="1">
        <v>36852.629999999997</v>
      </c>
    </row>
    <row r="2590" spans="1:9" x14ac:dyDescent="0.25">
      <c r="A2590" s="3">
        <v>100003519</v>
      </c>
      <c r="B2590" t="s">
        <v>3475</v>
      </c>
      <c r="C2590" t="s">
        <v>3260</v>
      </c>
      <c r="D2590" t="s">
        <v>3266</v>
      </c>
      <c r="E2590">
        <v>25</v>
      </c>
      <c r="F2590" t="s">
        <v>3275</v>
      </c>
      <c r="G2590" t="s">
        <v>3281</v>
      </c>
      <c r="H2590" s="33">
        <v>42341</v>
      </c>
      <c r="I2590" s="1">
        <v>56604.06</v>
      </c>
    </row>
    <row r="2591" spans="1:9" x14ac:dyDescent="0.25">
      <c r="A2591" s="3">
        <v>100003520</v>
      </c>
      <c r="B2591" t="s">
        <v>3434</v>
      </c>
      <c r="C2591" t="s">
        <v>3468</v>
      </c>
      <c r="D2591" t="s">
        <v>3266</v>
      </c>
      <c r="E2591">
        <v>28</v>
      </c>
      <c r="F2591" t="s">
        <v>3275</v>
      </c>
      <c r="G2591" t="s">
        <v>3257</v>
      </c>
      <c r="H2591" s="33">
        <v>42341</v>
      </c>
      <c r="I2591" s="1">
        <v>31878.71</v>
      </c>
    </row>
    <row r="2592" spans="1:9" x14ac:dyDescent="0.25">
      <c r="A2592" s="3">
        <v>100003537</v>
      </c>
      <c r="B2592" t="s">
        <v>3304</v>
      </c>
      <c r="C2592" t="s">
        <v>3359</v>
      </c>
      <c r="D2592" t="s">
        <v>3266</v>
      </c>
      <c r="E2592">
        <v>40</v>
      </c>
      <c r="F2592" t="s">
        <v>3275</v>
      </c>
      <c r="G2592" t="s">
        <v>3265</v>
      </c>
      <c r="H2592" s="33">
        <v>42342</v>
      </c>
      <c r="I2592" s="1">
        <v>26011.48</v>
      </c>
    </row>
    <row r="2593" spans="1:9" x14ac:dyDescent="0.25">
      <c r="A2593" s="3">
        <v>100003538</v>
      </c>
      <c r="B2593" t="s">
        <v>3442</v>
      </c>
      <c r="C2593" t="s">
        <v>3499</v>
      </c>
      <c r="D2593" t="s">
        <v>3259</v>
      </c>
      <c r="E2593">
        <v>37</v>
      </c>
      <c r="F2593" t="s">
        <v>3275</v>
      </c>
      <c r="G2593" t="s">
        <v>3281</v>
      </c>
      <c r="H2593" s="33">
        <v>42342</v>
      </c>
      <c r="I2593" s="1">
        <v>8679.67</v>
      </c>
    </row>
    <row r="2594" spans="1:9" x14ac:dyDescent="0.25">
      <c r="A2594" s="3">
        <v>100003539</v>
      </c>
      <c r="B2594" t="s">
        <v>3442</v>
      </c>
      <c r="C2594" t="s">
        <v>3360</v>
      </c>
      <c r="D2594" t="s">
        <v>3259</v>
      </c>
      <c r="E2594">
        <v>39</v>
      </c>
      <c r="F2594" t="s">
        <v>3275</v>
      </c>
      <c r="G2594" t="s">
        <v>3281</v>
      </c>
      <c r="H2594" s="33">
        <v>42342</v>
      </c>
      <c r="I2594" s="1">
        <v>38806.910000000003</v>
      </c>
    </row>
    <row r="2595" spans="1:9" x14ac:dyDescent="0.25">
      <c r="A2595" s="3">
        <v>100003550</v>
      </c>
      <c r="B2595" t="s">
        <v>3471</v>
      </c>
      <c r="C2595" t="s">
        <v>3373</v>
      </c>
      <c r="D2595" t="s">
        <v>3266</v>
      </c>
      <c r="E2595">
        <v>40</v>
      </c>
      <c r="F2595" t="s">
        <v>3275</v>
      </c>
      <c r="G2595" t="s">
        <v>3281</v>
      </c>
      <c r="H2595" s="33">
        <v>42343</v>
      </c>
      <c r="I2595" s="1">
        <v>32141.32</v>
      </c>
    </row>
    <row r="2596" spans="1:9" x14ac:dyDescent="0.25">
      <c r="A2596" s="3">
        <v>100003551</v>
      </c>
      <c r="B2596" t="s">
        <v>3562</v>
      </c>
      <c r="C2596" t="s">
        <v>3438</v>
      </c>
      <c r="D2596" t="s">
        <v>3266</v>
      </c>
      <c r="E2596">
        <v>35</v>
      </c>
      <c r="F2596" t="s">
        <v>3275</v>
      </c>
      <c r="G2596" t="s">
        <v>3281</v>
      </c>
      <c r="H2596" s="33">
        <v>42343</v>
      </c>
      <c r="I2596" s="1">
        <v>23238.28</v>
      </c>
    </row>
    <row r="2597" spans="1:9" x14ac:dyDescent="0.25">
      <c r="A2597" s="3">
        <v>100003552</v>
      </c>
      <c r="B2597" t="s">
        <v>3335</v>
      </c>
      <c r="C2597" t="s">
        <v>3296</v>
      </c>
      <c r="D2597" t="s">
        <v>3266</v>
      </c>
      <c r="E2597">
        <v>36</v>
      </c>
      <c r="F2597" t="s">
        <v>3275</v>
      </c>
      <c r="G2597" t="s">
        <v>3281</v>
      </c>
      <c r="H2597" s="33">
        <v>42343</v>
      </c>
      <c r="I2597" s="1">
        <v>23052.1</v>
      </c>
    </row>
    <row r="2598" spans="1:9" x14ac:dyDescent="0.25">
      <c r="A2598" s="3">
        <v>100003553</v>
      </c>
      <c r="B2598" t="s">
        <v>3414</v>
      </c>
      <c r="C2598" t="s">
        <v>3561</v>
      </c>
      <c r="D2598" t="s">
        <v>3259</v>
      </c>
      <c r="E2598">
        <v>34</v>
      </c>
      <c r="F2598" t="s">
        <v>3275</v>
      </c>
      <c r="G2598" t="s">
        <v>3281</v>
      </c>
      <c r="H2598" s="33">
        <v>42343</v>
      </c>
      <c r="I2598" s="1">
        <v>23744.57</v>
      </c>
    </row>
    <row r="2599" spans="1:9" x14ac:dyDescent="0.25">
      <c r="A2599" s="3">
        <v>100003554</v>
      </c>
      <c r="B2599" t="s">
        <v>3545</v>
      </c>
      <c r="C2599" t="s">
        <v>3391</v>
      </c>
      <c r="D2599" t="s">
        <v>3266</v>
      </c>
      <c r="E2599">
        <v>32</v>
      </c>
      <c r="F2599" t="s">
        <v>3275</v>
      </c>
      <c r="G2599" t="s">
        <v>3265</v>
      </c>
      <c r="H2599" s="33">
        <v>42343</v>
      </c>
      <c r="I2599" s="1">
        <v>44949.1</v>
      </c>
    </row>
    <row r="2600" spans="1:9" x14ac:dyDescent="0.25">
      <c r="A2600" s="3">
        <v>100003555</v>
      </c>
      <c r="B2600" t="s">
        <v>3484</v>
      </c>
      <c r="C2600" t="s">
        <v>3298</v>
      </c>
      <c r="D2600" t="s">
        <v>3266</v>
      </c>
      <c r="E2600">
        <v>40</v>
      </c>
      <c r="F2600" t="s">
        <v>3275</v>
      </c>
      <c r="G2600" t="s">
        <v>3265</v>
      </c>
      <c r="H2600" s="33">
        <v>42343</v>
      </c>
      <c r="I2600" s="1">
        <v>87234.69</v>
      </c>
    </row>
    <row r="2601" spans="1:9" x14ac:dyDescent="0.25">
      <c r="A2601" s="3">
        <v>100003556</v>
      </c>
      <c r="B2601" t="s">
        <v>3397</v>
      </c>
      <c r="C2601" t="s">
        <v>3273</v>
      </c>
      <c r="D2601" t="s">
        <v>3266</v>
      </c>
      <c r="E2601">
        <v>36</v>
      </c>
      <c r="F2601" t="s">
        <v>3275</v>
      </c>
      <c r="G2601" t="s">
        <v>3281</v>
      </c>
      <c r="H2601" s="33">
        <v>42343</v>
      </c>
      <c r="I2601" s="1">
        <v>41867.19</v>
      </c>
    </row>
    <row r="2602" spans="1:9" x14ac:dyDescent="0.25">
      <c r="A2602" s="3">
        <v>100003558</v>
      </c>
      <c r="B2602" t="s">
        <v>3272</v>
      </c>
      <c r="C2602" t="s">
        <v>3303</v>
      </c>
      <c r="D2602" t="s">
        <v>3259</v>
      </c>
      <c r="E2602">
        <v>34</v>
      </c>
      <c r="F2602" t="s">
        <v>3275</v>
      </c>
      <c r="G2602" t="s">
        <v>3281</v>
      </c>
      <c r="H2602" s="33">
        <v>42343</v>
      </c>
      <c r="I2602" s="1">
        <v>251.67</v>
      </c>
    </row>
    <row r="2603" spans="1:9" x14ac:dyDescent="0.25">
      <c r="A2603" s="3">
        <v>100003570</v>
      </c>
      <c r="B2603" t="s">
        <v>3414</v>
      </c>
      <c r="C2603" t="s">
        <v>3498</v>
      </c>
      <c r="D2603" t="s">
        <v>3259</v>
      </c>
      <c r="E2603">
        <v>31</v>
      </c>
      <c r="F2603" t="s">
        <v>3275</v>
      </c>
      <c r="G2603" t="s">
        <v>3265</v>
      </c>
      <c r="H2603" s="33">
        <v>42344</v>
      </c>
      <c r="I2603" s="1">
        <v>20763.599999999999</v>
      </c>
    </row>
    <row r="2604" spans="1:9" x14ac:dyDescent="0.25">
      <c r="A2604" s="3">
        <v>100003571</v>
      </c>
      <c r="B2604" t="s">
        <v>3434</v>
      </c>
      <c r="C2604" t="s">
        <v>3336</v>
      </c>
      <c r="D2604" t="s">
        <v>3266</v>
      </c>
      <c r="E2604">
        <v>40</v>
      </c>
      <c r="F2604" t="s">
        <v>3275</v>
      </c>
      <c r="G2604" t="s">
        <v>3265</v>
      </c>
      <c r="H2604" s="33">
        <v>42344</v>
      </c>
      <c r="I2604" s="1">
        <v>73177.7</v>
      </c>
    </row>
    <row r="2605" spans="1:9" x14ac:dyDescent="0.25">
      <c r="A2605" s="3">
        <v>100003572</v>
      </c>
      <c r="B2605" t="s">
        <v>3532</v>
      </c>
      <c r="C2605" t="s">
        <v>3342</v>
      </c>
      <c r="D2605" t="s">
        <v>3266</v>
      </c>
      <c r="E2605">
        <v>32</v>
      </c>
      <c r="F2605" t="s">
        <v>3275</v>
      </c>
      <c r="G2605" t="s">
        <v>3281</v>
      </c>
      <c r="H2605" s="33">
        <v>42344</v>
      </c>
      <c r="I2605" s="1">
        <v>50282.25</v>
      </c>
    </row>
    <row r="2606" spans="1:9" x14ac:dyDescent="0.25">
      <c r="A2606" s="3">
        <v>100003574</v>
      </c>
      <c r="B2606" t="s">
        <v>3280</v>
      </c>
      <c r="C2606" t="s">
        <v>3525</v>
      </c>
      <c r="D2606" t="s">
        <v>3266</v>
      </c>
      <c r="E2606">
        <v>40</v>
      </c>
      <c r="F2606" t="s">
        <v>3275</v>
      </c>
      <c r="G2606" t="s">
        <v>3281</v>
      </c>
      <c r="H2606" s="33">
        <v>42344</v>
      </c>
      <c r="I2606" s="1">
        <v>50651.68</v>
      </c>
    </row>
    <row r="2607" spans="1:9" x14ac:dyDescent="0.25">
      <c r="A2607" s="3">
        <v>100003575</v>
      </c>
      <c r="B2607" t="s">
        <v>3559</v>
      </c>
      <c r="C2607" t="s">
        <v>3501</v>
      </c>
      <c r="D2607" t="s">
        <v>3259</v>
      </c>
      <c r="E2607">
        <v>26</v>
      </c>
      <c r="F2607" t="s">
        <v>3275</v>
      </c>
      <c r="G2607" t="s">
        <v>3257</v>
      </c>
      <c r="H2607" s="33">
        <v>42344</v>
      </c>
      <c r="I2607" s="1">
        <v>16466.560000000001</v>
      </c>
    </row>
    <row r="2608" spans="1:9" x14ac:dyDescent="0.25">
      <c r="A2608" s="3">
        <v>100003576</v>
      </c>
      <c r="B2608" t="s">
        <v>3409</v>
      </c>
      <c r="C2608" t="s">
        <v>3551</v>
      </c>
      <c r="D2608" t="s">
        <v>3266</v>
      </c>
      <c r="E2608">
        <v>27</v>
      </c>
      <c r="F2608" t="s">
        <v>3275</v>
      </c>
      <c r="G2608" t="s">
        <v>3281</v>
      </c>
      <c r="H2608" s="33">
        <v>42344</v>
      </c>
      <c r="I2608" s="1">
        <v>13854.47</v>
      </c>
    </row>
    <row r="2609" spans="1:9" x14ac:dyDescent="0.25">
      <c r="A2609" s="3">
        <v>100003577</v>
      </c>
      <c r="B2609" t="s">
        <v>3533</v>
      </c>
      <c r="C2609" t="s">
        <v>3410</v>
      </c>
      <c r="D2609" t="s">
        <v>3259</v>
      </c>
      <c r="E2609">
        <v>33</v>
      </c>
      <c r="F2609" t="s">
        <v>3275</v>
      </c>
      <c r="G2609" t="s">
        <v>3257</v>
      </c>
      <c r="H2609" s="33">
        <v>42344</v>
      </c>
      <c r="I2609" s="1">
        <v>36003.1</v>
      </c>
    </row>
    <row r="2610" spans="1:9" x14ac:dyDescent="0.25">
      <c r="A2610" s="3">
        <v>100003584</v>
      </c>
      <c r="B2610" t="s">
        <v>3532</v>
      </c>
      <c r="C2610" t="s">
        <v>3558</v>
      </c>
      <c r="D2610" t="s">
        <v>3266</v>
      </c>
      <c r="E2610">
        <v>36</v>
      </c>
      <c r="F2610" t="s">
        <v>3275</v>
      </c>
      <c r="G2610" t="s">
        <v>3281</v>
      </c>
      <c r="H2610" s="33">
        <v>42345</v>
      </c>
      <c r="I2610" s="1">
        <v>8942.9500000000007</v>
      </c>
    </row>
    <row r="2611" spans="1:9" x14ac:dyDescent="0.25">
      <c r="A2611" s="3">
        <v>100003586</v>
      </c>
      <c r="B2611" t="s">
        <v>3496</v>
      </c>
      <c r="C2611" t="s">
        <v>3347</v>
      </c>
      <c r="D2611" t="s">
        <v>3266</v>
      </c>
      <c r="E2611">
        <v>31</v>
      </c>
      <c r="F2611" t="s">
        <v>3275</v>
      </c>
      <c r="G2611" t="s">
        <v>3281</v>
      </c>
      <c r="H2611" s="33">
        <v>42345</v>
      </c>
      <c r="I2611" s="1">
        <v>82376.44</v>
      </c>
    </row>
    <row r="2612" spans="1:9" x14ac:dyDescent="0.25">
      <c r="A2612" s="3">
        <v>100003587</v>
      </c>
      <c r="B2612" t="s">
        <v>3378</v>
      </c>
      <c r="C2612" t="s">
        <v>3325</v>
      </c>
      <c r="D2612" t="s">
        <v>3266</v>
      </c>
      <c r="E2612">
        <v>35</v>
      </c>
      <c r="F2612" t="s">
        <v>3275</v>
      </c>
      <c r="G2612" t="s">
        <v>3281</v>
      </c>
      <c r="H2612" s="33">
        <v>42345</v>
      </c>
      <c r="I2612" s="1">
        <v>9096.77</v>
      </c>
    </row>
    <row r="2613" spans="1:9" x14ac:dyDescent="0.25">
      <c r="A2613" s="3">
        <v>100003588</v>
      </c>
      <c r="B2613" t="s">
        <v>3449</v>
      </c>
      <c r="C2613" t="s">
        <v>3490</v>
      </c>
      <c r="D2613" t="s">
        <v>3259</v>
      </c>
      <c r="E2613">
        <v>28</v>
      </c>
      <c r="F2613" t="s">
        <v>3275</v>
      </c>
      <c r="G2613" t="s">
        <v>3281</v>
      </c>
      <c r="H2613" s="33">
        <v>42345</v>
      </c>
      <c r="I2613" s="1">
        <v>18938.2</v>
      </c>
    </row>
    <row r="2614" spans="1:9" x14ac:dyDescent="0.25">
      <c r="A2614" s="3">
        <v>100003589</v>
      </c>
      <c r="B2614" t="s">
        <v>3522</v>
      </c>
      <c r="C2614" t="s">
        <v>3315</v>
      </c>
      <c r="D2614" t="s">
        <v>3266</v>
      </c>
      <c r="E2614">
        <v>40</v>
      </c>
      <c r="F2614" t="s">
        <v>3275</v>
      </c>
      <c r="G2614" t="s">
        <v>3257</v>
      </c>
      <c r="H2614" s="33">
        <v>42345</v>
      </c>
      <c r="I2614" s="1">
        <v>114118.53</v>
      </c>
    </row>
    <row r="2615" spans="1:9" x14ac:dyDescent="0.25">
      <c r="A2615" s="3">
        <v>100003590</v>
      </c>
      <c r="B2615" t="s">
        <v>3451</v>
      </c>
      <c r="C2615" t="s">
        <v>3319</v>
      </c>
      <c r="D2615" t="s">
        <v>3266</v>
      </c>
      <c r="E2615">
        <v>34</v>
      </c>
      <c r="F2615" t="s">
        <v>3275</v>
      </c>
      <c r="G2615" t="s">
        <v>3257</v>
      </c>
      <c r="H2615" s="33">
        <v>42345</v>
      </c>
      <c r="I2615" s="1">
        <v>55704.09</v>
      </c>
    </row>
    <row r="2616" spans="1:9" x14ac:dyDescent="0.25">
      <c r="A2616" s="3">
        <v>100003591</v>
      </c>
      <c r="B2616" t="s">
        <v>3433</v>
      </c>
      <c r="C2616" t="s">
        <v>3554</v>
      </c>
      <c r="D2616" t="s">
        <v>3259</v>
      </c>
      <c r="E2616">
        <v>39</v>
      </c>
      <c r="F2616" t="s">
        <v>3275</v>
      </c>
      <c r="G2616" t="s">
        <v>3281</v>
      </c>
      <c r="H2616" s="33">
        <v>42345</v>
      </c>
      <c r="I2616" s="1">
        <v>14024.55</v>
      </c>
    </row>
    <row r="2617" spans="1:9" x14ac:dyDescent="0.25">
      <c r="A2617" s="3">
        <v>100003592</v>
      </c>
      <c r="B2617" t="s">
        <v>3518</v>
      </c>
      <c r="C2617" t="s">
        <v>3546</v>
      </c>
      <c r="D2617" t="s">
        <v>3266</v>
      </c>
      <c r="E2617">
        <v>41</v>
      </c>
      <c r="F2617" t="s">
        <v>3275</v>
      </c>
      <c r="G2617" t="s">
        <v>3281</v>
      </c>
      <c r="H2617" s="33">
        <v>42345</v>
      </c>
      <c r="I2617" s="1">
        <v>82862.850000000006</v>
      </c>
    </row>
    <row r="2618" spans="1:9" x14ac:dyDescent="0.25">
      <c r="A2618" s="3">
        <v>100003593</v>
      </c>
      <c r="B2618" t="s">
        <v>3557</v>
      </c>
      <c r="C2618" t="s">
        <v>3513</v>
      </c>
      <c r="D2618" t="s">
        <v>3259</v>
      </c>
      <c r="E2618">
        <v>31</v>
      </c>
      <c r="F2618" t="s">
        <v>3275</v>
      </c>
      <c r="G2618" t="s">
        <v>3281</v>
      </c>
      <c r="H2618" s="33">
        <v>42345</v>
      </c>
      <c r="I2618" s="1">
        <v>10247.129999999999</v>
      </c>
    </row>
    <row r="2619" spans="1:9" x14ac:dyDescent="0.25">
      <c r="A2619" s="3">
        <v>100003594</v>
      </c>
      <c r="B2619" t="s">
        <v>3380</v>
      </c>
      <c r="C2619" t="s">
        <v>3556</v>
      </c>
      <c r="D2619" t="s">
        <v>3259</v>
      </c>
      <c r="E2619">
        <v>42</v>
      </c>
      <c r="F2619" t="s">
        <v>3275</v>
      </c>
      <c r="G2619" t="s">
        <v>3281</v>
      </c>
      <c r="H2619" s="33">
        <v>42345</v>
      </c>
      <c r="I2619" s="1">
        <v>71219.399999999994</v>
      </c>
    </row>
    <row r="2620" spans="1:9" x14ac:dyDescent="0.25">
      <c r="A2620" s="3">
        <v>100003595</v>
      </c>
      <c r="B2620" t="s">
        <v>3326</v>
      </c>
      <c r="C2620" t="s">
        <v>3555</v>
      </c>
      <c r="D2620" t="s">
        <v>3266</v>
      </c>
      <c r="E2620">
        <v>36</v>
      </c>
      <c r="F2620" t="s">
        <v>3275</v>
      </c>
      <c r="G2620" t="s">
        <v>3257</v>
      </c>
      <c r="H2620" s="33">
        <v>42345</v>
      </c>
      <c r="I2620" s="1">
        <v>72728.320000000007</v>
      </c>
    </row>
    <row r="2621" spans="1:9" x14ac:dyDescent="0.25">
      <c r="A2621" s="3">
        <v>100003596</v>
      </c>
      <c r="B2621" t="s">
        <v>3489</v>
      </c>
      <c r="C2621" t="s">
        <v>3403</v>
      </c>
      <c r="D2621" t="s">
        <v>3259</v>
      </c>
      <c r="E2621">
        <v>31</v>
      </c>
      <c r="F2621" t="s">
        <v>3275</v>
      </c>
      <c r="G2621" t="s">
        <v>3281</v>
      </c>
      <c r="H2621" s="33">
        <v>42345</v>
      </c>
      <c r="I2621" s="1">
        <v>24574.84</v>
      </c>
    </row>
    <row r="2622" spans="1:9" x14ac:dyDescent="0.25">
      <c r="A2622" s="3">
        <v>100003597</v>
      </c>
      <c r="B2622" t="s">
        <v>3457</v>
      </c>
      <c r="C2622" t="s">
        <v>3349</v>
      </c>
      <c r="D2622" t="s">
        <v>3266</v>
      </c>
      <c r="E2622">
        <v>37</v>
      </c>
      <c r="F2622" t="s">
        <v>3275</v>
      </c>
      <c r="G2622" t="s">
        <v>3281</v>
      </c>
      <c r="H2622" s="33">
        <v>42345</v>
      </c>
      <c r="I2622" s="1">
        <v>32122.47</v>
      </c>
    </row>
    <row r="2623" spans="1:9" x14ac:dyDescent="0.25">
      <c r="A2623" s="3">
        <v>100003598</v>
      </c>
      <c r="B2623" t="s">
        <v>3497</v>
      </c>
      <c r="C2623" t="s">
        <v>3393</v>
      </c>
      <c r="D2623" t="s">
        <v>3266</v>
      </c>
      <c r="E2623">
        <v>33</v>
      </c>
      <c r="F2623" t="s">
        <v>3275</v>
      </c>
      <c r="G2623" t="s">
        <v>3281</v>
      </c>
      <c r="H2623" s="33">
        <v>42345</v>
      </c>
      <c r="I2623" s="1">
        <v>15241.21</v>
      </c>
    </row>
    <row r="2624" spans="1:9" x14ac:dyDescent="0.25">
      <c r="A2624" s="3">
        <v>100003599</v>
      </c>
      <c r="B2624" t="s">
        <v>3445</v>
      </c>
      <c r="C2624" t="s">
        <v>3418</v>
      </c>
      <c r="D2624" t="s">
        <v>3259</v>
      </c>
      <c r="E2624">
        <v>26</v>
      </c>
      <c r="F2624" t="s">
        <v>3275</v>
      </c>
      <c r="G2624" t="s">
        <v>3281</v>
      </c>
      <c r="H2624" s="33">
        <v>42345</v>
      </c>
      <c r="I2624" s="1">
        <v>28355.66</v>
      </c>
    </row>
    <row r="2625" spans="1:9" x14ac:dyDescent="0.25">
      <c r="A2625" s="3">
        <v>100003600</v>
      </c>
      <c r="B2625" t="s">
        <v>3300</v>
      </c>
      <c r="C2625" t="s">
        <v>3429</v>
      </c>
      <c r="D2625" t="s">
        <v>3259</v>
      </c>
      <c r="E2625">
        <v>39</v>
      </c>
      <c r="F2625" t="s">
        <v>3275</v>
      </c>
      <c r="G2625" t="s">
        <v>3281</v>
      </c>
      <c r="H2625" s="33">
        <v>42345</v>
      </c>
      <c r="I2625" s="1">
        <v>15830.77</v>
      </c>
    </row>
    <row r="2626" spans="1:9" x14ac:dyDescent="0.25">
      <c r="A2626" s="3">
        <v>100003601</v>
      </c>
      <c r="B2626" t="s">
        <v>3449</v>
      </c>
      <c r="C2626" t="s">
        <v>3260</v>
      </c>
      <c r="D2626" t="s">
        <v>3259</v>
      </c>
      <c r="E2626">
        <v>33</v>
      </c>
      <c r="F2626" t="s">
        <v>3275</v>
      </c>
      <c r="G2626" t="s">
        <v>3281</v>
      </c>
      <c r="H2626" s="33">
        <v>42345</v>
      </c>
      <c r="I2626" s="1">
        <v>73297.039999999994</v>
      </c>
    </row>
    <row r="2627" spans="1:9" x14ac:dyDescent="0.25">
      <c r="A2627" s="3">
        <v>100003602</v>
      </c>
      <c r="B2627" t="s">
        <v>3495</v>
      </c>
      <c r="C2627" t="s">
        <v>3554</v>
      </c>
      <c r="D2627" t="s">
        <v>3259</v>
      </c>
      <c r="E2627">
        <v>27</v>
      </c>
      <c r="F2627" t="s">
        <v>3275</v>
      </c>
      <c r="G2627" t="s">
        <v>3257</v>
      </c>
      <c r="H2627" s="33">
        <v>42345</v>
      </c>
      <c r="I2627" s="1">
        <v>14601.99</v>
      </c>
    </row>
    <row r="2628" spans="1:9" x14ac:dyDescent="0.25">
      <c r="A2628" s="3">
        <v>100003603</v>
      </c>
      <c r="B2628" t="s">
        <v>3283</v>
      </c>
      <c r="C2628" t="s">
        <v>3552</v>
      </c>
      <c r="D2628" t="s">
        <v>3259</v>
      </c>
      <c r="E2628">
        <v>40</v>
      </c>
      <c r="F2628" t="s">
        <v>3275</v>
      </c>
      <c r="G2628" t="s">
        <v>3281</v>
      </c>
      <c r="H2628" s="33">
        <v>42345</v>
      </c>
      <c r="I2628" s="1">
        <v>18220.43</v>
      </c>
    </row>
    <row r="2629" spans="1:9" x14ac:dyDescent="0.25">
      <c r="A2629" s="3">
        <v>100003613</v>
      </c>
      <c r="B2629" t="s">
        <v>3351</v>
      </c>
      <c r="C2629" t="s">
        <v>3444</v>
      </c>
      <c r="D2629" t="s">
        <v>3266</v>
      </c>
      <c r="E2629">
        <v>34</v>
      </c>
      <c r="F2629" t="s">
        <v>3275</v>
      </c>
      <c r="G2629" t="s">
        <v>3281</v>
      </c>
      <c r="H2629" s="33">
        <v>42346</v>
      </c>
      <c r="I2629" s="1">
        <v>29587.31</v>
      </c>
    </row>
    <row r="2630" spans="1:9" x14ac:dyDescent="0.25">
      <c r="A2630" s="3">
        <v>100003614</v>
      </c>
      <c r="B2630" t="s">
        <v>3390</v>
      </c>
      <c r="C2630" t="s">
        <v>3407</v>
      </c>
      <c r="D2630" t="s">
        <v>3266</v>
      </c>
      <c r="E2630">
        <v>42</v>
      </c>
      <c r="F2630" t="s">
        <v>3275</v>
      </c>
      <c r="G2630" t="s">
        <v>3281</v>
      </c>
      <c r="H2630" s="33">
        <v>42346</v>
      </c>
      <c r="I2630" s="1">
        <v>33307.35</v>
      </c>
    </row>
    <row r="2631" spans="1:9" x14ac:dyDescent="0.25">
      <c r="A2631" s="3">
        <v>100003615</v>
      </c>
      <c r="B2631" t="s">
        <v>3297</v>
      </c>
      <c r="C2631" t="s">
        <v>3319</v>
      </c>
      <c r="D2631" t="s">
        <v>3259</v>
      </c>
      <c r="E2631">
        <v>36</v>
      </c>
      <c r="F2631" t="s">
        <v>3275</v>
      </c>
      <c r="G2631" t="s">
        <v>3281</v>
      </c>
      <c r="H2631" s="33">
        <v>42346</v>
      </c>
      <c r="I2631" s="1">
        <v>31628.04</v>
      </c>
    </row>
    <row r="2632" spans="1:9" x14ac:dyDescent="0.25">
      <c r="A2632" s="3">
        <v>100003616</v>
      </c>
      <c r="B2632" t="s">
        <v>3283</v>
      </c>
      <c r="C2632" t="s">
        <v>3415</v>
      </c>
      <c r="D2632" t="s">
        <v>3259</v>
      </c>
      <c r="E2632">
        <v>41</v>
      </c>
      <c r="F2632" t="s">
        <v>3275</v>
      </c>
      <c r="G2632" t="s">
        <v>3281</v>
      </c>
      <c r="H2632" s="33">
        <v>42346</v>
      </c>
      <c r="I2632" s="1">
        <v>24913.78</v>
      </c>
    </row>
    <row r="2633" spans="1:9" x14ac:dyDescent="0.25">
      <c r="A2633" s="3">
        <v>100003621</v>
      </c>
      <c r="B2633" t="s">
        <v>3372</v>
      </c>
      <c r="C2633" t="s">
        <v>3452</v>
      </c>
      <c r="D2633" t="s">
        <v>3259</v>
      </c>
      <c r="E2633">
        <v>28</v>
      </c>
      <c r="F2633" t="s">
        <v>3275</v>
      </c>
      <c r="G2633" t="s">
        <v>3257</v>
      </c>
      <c r="H2633" s="33">
        <v>42347</v>
      </c>
      <c r="I2633" s="1">
        <v>6747.52</v>
      </c>
    </row>
    <row r="2634" spans="1:9" x14ac:dyDescent="0.25">
      <c r="A2634" s="3">
        <v>100003622</v>
      </c>
      <c r="B2634" t="s">
        <v>3545</v>
      </c>
      <c r="C2634" t="s">
        <v>3301</v>
      </c>
      <c r="D2634" t="s">
        <v>3266</v>
      </c>
      <c r="E2634">
        <v>26</v>
      </c>
      <c r="F2634" t="s">
        <v>3275</v>
      </c>
      <c r="G2634" t="s">
        <v>3281</v>
      </c>
      <c r="H2634" s="33">
        <v>42347</v>
      </c>
      <c r="I2634" s="1">
        <v>22897.58</v>
      </c>
    </row>
    <row r="2635" spans="1:9" x14ac:dyDescent="0.25">
      <c r="A2635" s="3">
        <v>100003627</v>
      </c>
      <c r="B2635" t="s">
        <v>3382</v>
      </c>
      <c r="C2635" t="s">
        <v>3367</v>
      </c>
      <c r="D2635" t="s">
        <v>3259</v>
      </c>
      <c r="E2635">
        <v>30</v>
      </c>
      <c r="F2635" t="s">
        <v>3275</v>
      </c>
      <c r="G2635" t="s">
        <v>3281</v>
      </c>
      <c r="H2635" s="33">
        <v>42348</v>
      </c>
      <c r="I2635" s="1">
        <v>47550.080000000002</v>
      </c>
    </row>
    <row r="2636" spans="1:9" x14ac:dyDescent="0.25">
      <c r="A2636" s="3">
        <v>100003628</v>
      </c>
      <c r="B2636" t="s">
        <v>3401</v>
      </c>
      <c r="C2636" t="s">
        <v>3407</v>
      </c>
      <c r="D2636" t="s">
        <v>3259</v>
      </c>
      <c r="E2636">
        <v>33</v>
      </c>
      <c r="F2636" t="s">
        <v>3275</v>
      </c>
      <c r="G2636" t="s">
        <v>3281</v>
      </c>
      <c r="H2636" s="33">
        <v>42348</v>
      </c>
      <c r="I2636" s="1">
        <v>20091.28</v>
      </c>
    </row>
    <row r="2637" spans="1:9" x14ac:dyDescent="0.25">
      <c r="A2637" s="3">
        <v>100003630</v>
      </c>
      <c r="B2637" t="s">
        <v>3344</v>
      </c>
      <c r="C2637" t="s">
        <v>3548</v>
      </c>
      <c r="D2637" t="s">
        <v>3266</v>
      </c>
      <c r="E2637">
        <v>31</v>
      </c>
      <c r="F2637" t="s">
        <v>3275</v>
      </c>
      <c r="G2637" t="s">
        <v>3281</v>
      </c>
      <c r="H2637" s="33">
        <v>42348</v>
      </c>
      <c r="I2637" s="1">
        <v>25012.17</v>
      </c>
    </row>
    <row r="2638" spans="1:9" x14ac:dyDescent="0.25">
      <c r="A2638" s="3">
        <v>100003631</v>
      </c>
      <c r="B2638" t="s">
        <v>3324</v>
      </c>
      <c r="C2638" t="s">
        <v>3410</v>
      </c>
      <c r="D2638" t="s">
        <v>3266</v>
      </c>
      <c r="E2638">
        <v>43</v>
      </c>
      <c r="F2638" t="s">
        <v>3275</v>
      </c>
      <c r="G2638" t="s">
        <v>3281</v>
      </c>
      <c r="H2638" s="33">
        <v>42348</v>
      </c>
      <c r="I2638" s="1">
        <v>55352.18</v>
      </c>
    </row>
    <row r="2639" spans="1:9" x14ac:dyDescent="0.25">
      <c r="A2639" s="3">
        <v>100003632</v>
      </c>
      <c r="B2639" t="s">
        <v>3549</v>
      </c>
      <c r="C2639" t="s">
        <v>3400</v>
      </c>
      <c r="D2639" t="s">
        <v>3259</v>
      </c>
      <c r="E2639">
        <v>38</v>
      </c>
      <c r="F2639" t="s">
        <v>3275</v>
      </c>
      <c r="G2639" t="s">
        <v>3281</v>
      </c>
      <c r="H2639" s="33">
        <v>42348</v>
      </c>
      <c r="I2639" s="1">
        <v>27303.89</v>
      </c>
    </row>
    <row r="2640" spans="1:9" x14ac:dyDescent="0.25">
      <c r="A2640" s="3">
        <v>100003633</v>
      </c>
      <c r="B2640" t="s">
        <v>3317</v>
      </c>
      <c r="C2640" t="s">
        <v>3548</v>
      </c>
      <c r="D2640" t="s">
        <v>3259</v>
      </c>
      <c r="E2640">
        <v>48</v>
      </c>
      <c r="F2640" t="s">
        <v>3275</v>
      </c>
      <c r="G2640" t="s">
        <v>3281</v>
      </c>
      <c r="H2640" s="33">
        <v>42348</v>
      </c>
      <c r="I2640" s="1">
        <v>21250.29</v>
      </c>
    </row>
    <row r="2641" spans="1:9" x14ac:dyDescent="0.25">
      <c r="A2641" s="3">
        <v>100003634</v>
      </c>
      <c r="B2641" t="s">
        <v>3542</v>
      </c>
      <c r="C2641" t="s">
        <v>3355</v>
      </c>
      <c r="D2641" t="s">
        <v>3266</v>
      </c>
      <c r="E2641">
        <v>49</v>
      </c>
      <c r="F2641" t="s">
        <v>3275</v>
      </c>
      <c r="G2641" t="s">
        <v>3281</v>
      </c>
      <c r="H2641" s="33">
        <v>42348</v>
      </c>
      <c r="I2641" s="1">
        <v>34375.08</v>
      </c>
    </row>
    <row r="2642" spans="1:9" x14ac:dyDescent="0.25">
      <c r="A2642" s="3">
        <v>100003635</v>
      </c>
      <c r="B2642" t="s">
        <v>3476</v>
      </c>
      <c r="C2642" t="s">
        <v>3440</v>
      </c>
      <c r="D2642" t="s">
        <v>3266</v>
      </c>
      <c r="E2642">
        <v>44</v>
      </c>
      <c r="F2642" t="s">
        <v>3275</v>
      </c>
      <c r="G2642" t="s">
        <v>3281</v>
      </c>
      <c r="H2642" s="33">
        <v>42348</v>
      </c>
      <c r="I2642" s="1">
        <v>49219.74</v>
      </c>
    </row>
    <row r="2643" spans="1:9" x14ac:dyDescent="0.25">
      <c r="A2643" s="3">
        <v>100003637</v>
      </c>
      <c r="B2643" t="s">
        <v>3547</v>
      </c>
      <c r="C2643" t="s">
        <v>3546</v>
      </c>
      <c r="D2643" t="s">
        <v>3266</v>
      </c>
      <c r="E2643">
        <v>31</v>
      </c>
      <c r="F2643" t="s">
        <v>3275</v>
      </c>
      <c r="G2643" t="s">
        <v>3281</v>
      </c>
      <c r="H2643" s="33">
        <v>42348</v>
      </c>
      <c r="I2643" s="1">
        <v>92983.44</v>
      </c>
    </row>
    <row r="2644" spans="1:9" x14ac:dyDescent="0.25">
      <c r="A2644" s="3">
        <v>100003638</v>
      </c>
      <c r="B2644" t="s">
        <v>3545</v>
      </c>
      <c r="C2644" t="s">
        <v>3330</v>
      </c>
      <c r="D2644" t="s">
        <v>3266</v>
      </c>
      <c r="E2644">
        <v>40</v>
      </c>
      <c r="F2644" t="s">
        <v>3275</v>
      </c>
      <c r="G2644" t="s">
        <v>3281</v>
      </c>
      <c r="H2644" s="33">
        <v>42348</v>
      </c>
      <c r="I2644" s="1">
        <v>10266.950000000001</v>
      </c>
    </row>
    <row r="2645" spans="1:9" x14ac:dyDescent="0.25">
      <c r="A2645" s="3">
        <v>100003639</v>
      </c>
      <c r="B2645" t="s">
        <v>3515</v>
      </c>
      <c r="C2645" t="s">
        <v>3379</v>
      </c>
      <c r="D2645" t="s">
        <v>3259</v>
      </c>
      <c r="E2645">
        <v>31</v>
      </c>
      <c r="F2645" t="s">
        <v>3275</v>
      </c>
      <c r="G2645" t="s">
        <v>3265</v>
      </c>
      <c r="H2645" s="33">
        <v>42348</v>
      </c>
      <c r="I2645" s="1">
        <v>55173.03</v>
      </c>
    </row>
    <row r="2646" spans="1:9" x14ac:dyDescent="0.25">
      <c r="A2646" s="3">
        <v>100003640</v>
      </c>
      <c r="B2646" t="s">
        <v>3505</v>
      </c>
      <c r="C2646" t="s">
        <v>3315</v>
      </c>
      <c r="D2646" t="s">
        <v>3259</v>
      </c>
      <c r="E2646">
        <v>35</v>
      </c>
      <c r="F2646" t="s">
        <v>3275</v>
      </c>
      <c r="G2646" t="s">
        <v>3257</v>
      </c>
      <c r="H2646" s="33">
        <v>42348</v>
      </c>
      <c r="I2646" s="1">
        <v>51009.01</v>
      </c>
    </row>
    <row r="2647" spans="1:9" x14ac:dyDescent="0.25">
      <c r="A2647" s="3">
        <v>100003641</v>
      </c>
      <c r="B2647" t="s">
        <v>3530</v>
      </c>
      <c r="C2647" t="s">
        <v>3477</v>
      </c>
      <c r="D2647" t="s">
        <v>3259</v>
      </c>
      <c r="E2647">
        <v>34</v>
      </c>
      <c r="F2647" t="s">
        <v>3275</v>
      </c>
      <c r="G2647" t="s">
        <v>3281</v>
      </c>
      <c r="H2647" s="33">
        <v>42348</v>
      </c>
      <c r="I2647" s="1">
        <v>41640.879999999997</v>
      </c>
    </row>
    <row r="2648" spans="1:9" x14ac:dyDescent="0.25">
      <c r="A2648" s="3">
        <v>100003642</v>
      </c>
      <c r="B2648" t="s">
        <v>3397</v>
      </c>
      <c r="C2648" t="s">
        <v>3394</v>
      </c>
      <c r="D2648" t="s">
        <v>3266</v>
      </c>
      <c r="E2648">
        <v>26</v>
      </c>
      <c r="F2648" t="s">
        <v>3275</v>
      </c>
      <c r="G2648" t="s">
        <v>3265</v>
      </c>
      <c r="H2648" s="33">
        <v>42348</v>
      </c>
      <c r="I2648" s="1">
        <v>4212.3599999999997</v>
      </c>
    </row>
    <row r="2649" spans="1:9" x14ac:dyDescent="0.25">
      <c r="A2649" s="3">
        <v>100003643</v>
      </c>
      <c r="B2649" t="s">
        <v>3327</v>
      </c>
      <c r="C2649" t="s">
        <v>3411</v>
      </c>
      <c r="D2649" t="s">
        <v>3259</v>
      </c>
      <c r="E2649">
        <v>27</v>
      </c>
      <c r="F2649" t="s">
        <v>3275</v>
      </c>
      <c r="G2649" t="s">
        <v>3281</v>
      </c>
      <c r="H2649" s="33">
        <v>42348</v>
      </c>
      <c r="I2649" s="1">
        <v>92610.22</v>
      </c>
    </row>
    <row r="2650" spans="1:9" x14ac:dyDescent="0.25">
      <c r="A2650" s="3">
        <v>100003644</v>
      </c>
      <c r="B2650" t="s">
        <v>3344</v>
      </c>
      <c r="C2650" t="s">
        <v>3277</v>
      </c>
      <c r="D2650" t="s">
        <v>3266</v>
      </c>
      <c r="E2650">
        <v>31</v>
      </c>
      <c r="F2650" t="s">
        <v>3275</v>
      </c>
      <c r="G2650" t="s">
        <v>3281</v>
      </c>
      <c r="H2650" s="33">
        <v>42348</v>
      </c>
      <c r="I2650" s="1">
        <v>29053.97</v>
      </c>
    </row>
    <row r="2651" spans="1:9" x14ac:dyDescent="0.25">
      <c r="A2651" s="3">
        <v>100003658</v>
      </c>
      <c r="B2651" t="s">
        <v>3378</v>
      </c>
      <c r="C2651" t="s">
        <v>3498</v>
      </c>
      <c r="D2651" t="s">
        <v>3266</v>
      </c>
      <c r="E2651">
        <v>35</v>
      </c>
      <c r="F2651" t="s">
        <v>3275</v>
      </c>
      <c r="G2651" t="s">
        <v>3281</v>
      </c>
      <c r="H2651" s="33">
        <v>42349</v>
      </c>
      <c r="I2651" s="1">
        <v>123357.17</v>
      </c>
    </row>
    <row r="2652" spans="1:9" x14ac:dyDescent="0.25">
      <c r="A2652" s="3">
        <v>100003659</v>
      </c>
      <c r="B2652" t="s">
        <v>3522</v>
      </c>
      <c r="C2652" t="s">
        <v>3483</v>
      </c>
      <c r="D2652" t="s">
        <v>3266</v>
      </c>
      <c r="E2652">
        <v>44</v>
      </c>
      <c r="F2652" t="s">
        <v>3275</v>
      </c>
      <c r="G2652" t="s">
        <v>3265</v>
      </c>
      <c r="H2652" s="33">
        <v>42349</v>
      </c>
      <c r="I2652" s="1">
        <v>32865.620000000003</v>
      </c>
    </row>
    <row r="2653" spans="1:9" x14ac:dyDescent="0.25">
      <c r="A2653" s="3">
        <v>100003665</v>
      </c>
      <c r="B2653" t="s">
        <v>3287</v>
      </c>
      <c r="C2653" t="s">
        <v>3367</v>
      </c>
      <c r="D2653" t="s">
        <v>3259</v>
      </c>
      <c r="E2653">
        <v>46</v>
      </c>
      <c r="F2653" t="s">
        <v>3275</v>
      </c>
      <c r="G2653" t="s">
        <v>3281</v>
      </c>
      <c r="H2653" s="33">
        <v>42350</v>
      </c>
      <c r="I2653" s="1">
        <v>29931.26</v>
      </c>
    </row>
    <row r="2654" spans="1:9" x14ac:dyDescent="0.25">
      <c r="A2654" s="3">
        <v>100003666</v>
      </c>
      <c r="B2654" t="s">
        <v>3395</v>
      </c>
      <c r="C2654" t="s">
        <v>3513</v>
      </c>
      <c r="D2654" t="s">
        <v>3266</v>
      </c>
      <c r="E2654">
        <v>41</v>
      </c>
      <c r="F2654" t="s">
        <v>3275</v>
      </c>
      <c r="G2654" t="s">
        <v>3265</v>
      </c>
      <c r="H2654" s="33">
        <v>42350</v>
      </c>
      <c r="I2654" s="1">
        <v>18206.830000000002</v>
      </c>
    </row>
    <row r="2655" spans="1:9" x14ac:dyDescent="0.25">
      <c r="A2655" s="3">
        <v>100003667</v>
      </c>
      <c r="B2655" t="s">
        <v>3542</v>
      </c>
      <c r="C2655" t="s">
        <v>3438</v>
      </c>
      <c r="D2655" t="s">
        <v>3266</v>
      </c>
      <c r="E2655">
        <v>42</v>
      </c>
      <c r="F2655" t="s">
        <v>3275</v>
      </c>
      <c r="G2655" t="s">
        <v>3281</v>
      </c>
      <c r="H2655" s="33">
        <v>42350</v>
      </c>
      <c r="I2655" s="1">
        <v>72596.02</v>
      </c>
    </row>
    <row r="2656" spans="1:9" x14ac:dyDescent="0.25">
      <c r="A2656" s="3">
        <v>100003668</v>
      </c>
      <c r="B2656" t="s">
        <v>3436</v>
      </c>
      <c r="C2656" t="s">
        <v>3343</v>
      </c>
      <c r="D2656" t="s">
        <v>3266</v>
      </c>
      <c r="E2656">
        <v>36</v>
      </c>
      <c r="F2656" t="s">
        <v>3275</v>
      </c>
      <c r="G2656" t="s">
        <v>3281</v>
      </c>
      <c r="H2656" s="33">
        <v>42350</v>
      </c>
      <c r="I2656" s="1">
        <v>14544.43</v>
      </c>
    </row>
    <row r="2657" spans="1:9" x14ac:dyDescent="0.25">
      <c r="A2657" s="3">
        <v>100003669</v>
      </c>
      <c r="B2657" t="s">
        <v>3395</v>
      </c>
      <c r="C2657" t="s">
        <v>3508</v>
      </c>
      <c r="D2657" t="s">
        <v>3266</v>
      </c>
      <c r="E2657">
        <v>36</v>
      </c>
      <c r="F2657" t="s">
        <v>3275</v>
      </c>
      <c r="G2657" t="s">
        <v>3281</v>
      </c>
      <c r="H2657" s="33">
        <v>42350</v>
      </c>
      <c r="I2657" s="1">
        <v>72042.13</v>
      </c>
    </row>
    <row r="2658" spans="1:9" x14ac:dyDescent="0.25">
      <c r="A2658" s="3">
        <v>100003670</v>
      </c>
      <c r="B2658" t="s">
        <v>3428</v>
      </c>
      <c r="C2658" t="s">
        <v>3517</v>
      </c>
      <c r="D2658" t="s">
        <v>3266</v>
      </c>
      <c r="E2658">
        <v>37</v>
      </c>
      <c r="F2658" t="s">
        <v>3275</v>
      </c>
      <c r="G2658" t="s">
        <v>3281</v>
      </c>
      <c r="H2658" s="33">
        <v>42350</v>
      </c>
      <c r="I2658" s="1">
        <v>49587.199999999997</v>
      </c>
    </row>
    <row r="2659" spans="1:9" x14ac:dyDescent="0.25">
      <c r="A2659" s="3">
        <v>100003671</v>
      </c>
      <c r="B2659" t="s">
        <v>3504</v>
      </c>
      <c r="C2659" t="s">
        <v>3429</v>
      </c>
      <c r="D2659" t="s">
        <v>3266</v>
      </c>
      <c r="E2659">
        <v>32</v>
      </c>
      <c r="F2659" t="s">
        <v>3275</v>
      </c>
      <c r="G2659" t="s">
        <v>3257</v>
      </c>
      <c r="H2659" s="33">
        <v>42350</v>
      </c>
      <c r="I2659" s="1">
        <v>28086.32</v>
      </c>
    </row>
    <row r="2660" spans="1:9" x14ac:dyDescent="0.25">
      <c r="A2660" s="3">
        <v>100003673</v>
      </c>
      <c r="B2660" t="s">
        <v>3541</v>
      </c>
      <c r="C2660" t="s">
        <v>3312</v>
      </c>
      <c r="D2660" t="s">
        <v>3266</v>
      </c>
      <c r="E2660">
        <v>34</v>
      </c>
      <c r="F2660" t="s">
        <v>3275</v>
      </c>
      <c r="G2660" t="s">
        <v>3281</v>
      </c>
      <c r="H2660" s="33">
        <v>42350</v>
      </c>
      <c r="I2660" s="1">
        <v>77383.45</v>
      </c>
    </row>
    <row r="2661" spans="1:9" x14ac:dyDescent="0.25">
      <c r="A2661" s="3">
        <v>100003680</v>
      </c>
      <c r="B2661" t="s">
        <v>3378</v>
      </c>
      <c r="C2661" t="s">
        <v>3440</v>
      </c>
      <c r="D2661" t="s">
        <v>3266</v>
      </c>
      <c r="E2661">
        <v>42</v>
      </c>
      <c r="F2661" t="s">
        <v>3275</v>
      </c>
      <c r="G2661" t="s">
        <v>3281</v>
      </c>
      <c r="H2661" s="33">
        <v>42351</v>
      </c>
      <c r="I2661" s="1">
        <v>22087.64</v>
      </c>
    </row>
    <row r="2662" spans="1:9" x14ac:dyDescent="0.25">
      <c r="A2662" s="3">
        <v>100003681</v>
      </c>
      <c r="B2662" t="s">
        <v>3539</v>
      </c>
      <c r="C2662" t="s">
        <v>3431</v>
      </c>
      <c r="D2662" t="s">
        <v>3266</v>
      </c>
      <c r="E2662">
        <v>35</v>
      </c>
      <c r="F2662" t="s">
        <v>3275</v>
      </c>
      <c r="G2662" t="s">
        <v>3265</v>
      </c>
      <c r="H2662" s="33">
        <v>42351</v>
      </c>
      <c r="I2662" s="1">
        <v>16482.84</v>
      </c>
    </row>
    <row r="2663" spans="1:9" x14ac:dyDescent="0.25">
      <c r="A2663" s="3">
        <v>100003682</v>
      </c>
      <c r="B2663" t="s">
        <v>3500</v>
      </c>
      <c r="C2663" t="s">
        <v>3403</v>
      </c>
      <c r="D2663" t="s">
        <v>3259</v>
      </c>
      <c r="E2663">
        <v>28</v>
      </c>
      <c r="F2663" t="s">
        <v>3275</v>
      </c>
      <c r="G2663" t="s">
        <v>3281</v>
      </c>
      <c r="H2663" s="33">
        <v>42351</v>
      </c>
      <c r="I2663" s="1">
        <v>40037.599999999999</v>
      </c>
    </row>
    <row r="2664" spans="1:9" x14ac:dyDescent="0.25">
      <c r="A2664" s="3">
        <v>100003683</v>
      </c>
      <c r="B2664" t="s">
        <v>3500</v>
      </c>
      <c r="C2664" t="s">
        <v>3509</v>
      </c>
      <c r="D2664" t="s">
        <v>3259</v>
      </c>
      <c r="E2664">
        <v>33</v>
      </c>
      <c r="F2664" t="s">
        <v>3275</v>
      </c>
      <c r="G2664" t="s">
        <v>3281</v>
      </c>
      <c r="H2664" s="33">
        <v>42351</v>
      </c>
      <c r="I2664" s="1">
        <v>53759.34</v>
      </c>
    </row>
    <row r="2665" spans="1:9" x14ac:dyDescent="0.25">
      <c r="A2665" s="3">
        <v>100003684</v>
      </c>
      <c r="B2665" t="s">
        <v>3538</v>
      </c>
      <c r="C2665" t="s">
        <v>3411</v>
      </c>
      <c r="D2665" t="s">
        <v>3259</v>
      </c>
      <c r="E2665">
        <v>36</v>
      </c>
      <c r="F2665" t="s">
        <v>3275</v>
      </c>
      <c r="G2665" t="s">
        <v>3265</v>
      </c>
      <c r="H2665" s="33">
        <v>42351</v>
      </c>
      <c r="I2665" s="1">
        <v>13698.63</v>
      </c>
    </row>
    <row r="2666" spans="1:9" x14ac:dyDescent="0.25">
      <c r="A2666" s="3">
        <v>100003685</v>
      </c>
      <c r="B2666" t="s">
        <v>3331</v>
      </c>
      <c r="C2666" t="s">
        <v>3425</v>
      </c>
      <c r="D2666" t="s">
        <v>3259</v>
      </c>
      <c r="E2666">
        <v>27</v>
      </c>
      <c r="F2666" t="s">
        <v>3275</v>
      </c>
      <c r="G2666" t="s">
        <v>3281</v>
      </c>
      <c r="H2666" s="33">
        <v>42351</v>
      </c>
      <c r="I2666" s="1">
        <v>77898.09</v>
      </c>
    </row>
    <row r="2667" spans="1:9" x14ac:dyDescent="0.25">
      <c r="A2667" s="3">
        <v>100003686</v>
      </c>
      <c r="B2667" t="s">
        <v>3408</v>
      </c>
      <c r="C2667" t="s">
        <v>3489</v>
      </c>
      <c r="D2667" t="s">
        <v>3266</v>
      </c>
      <c r="E2667">
        <v>28</v>
      </c>
      <c r="F2667" t="s">
        <v>3275</v>
      </c>
      <c r="G2667" t="s">
        <v>3257</v>
      </c>
      <c r="H2667" s="33">
        <v>42351</v>
      </c>
      <c r="I2667" s="1">
        <v>16210.13</v>
      </c>
    </row>
    <row r="2668" spans="1:9" x14ac:dyDescent="0.25">
      <c r="A2668" s="3">
        <v>100003687</v>
      </c>
      <c r="B2668" t="s">
        <v>3378</v>
      </c>
      <c r="C2668" t="s">
        <v>3286</v>
      </c>
      <c r="D2668" t="s">
        <v>3266</v>
      </c>
      <c r="E2668">
        <v>33</v>
      </c>
      <c r="F2668" t="s">
        <v>3275</v>
      </c>
      <c r="G2668" t="s">
        <v>3281</v>
      </c>
      <c r="H2668" s="33">
        <v>42351</v>
      </c>
      <c r="I2668" s="1">
        <v>60116.4</v>
      </c>
    </row>
    <row r="2669" spans="1:9" x14ac:dyDescent="0.25">
      <c r="A2669" s="3">
        <v>100003688</v>
      </c>
      <c r="B2669" t="s">
        <v>3471</v>
      </c>
      <c r="C2669" t="s">
        <v>3499</v>
      </c>
      <c r="D2669" t="s">
        <v>3266</v>
      </c>
      <c r="E2669">
        <v>31</v>
      </c>
      <c r="F2669" t="s">
        <v>3275</v>
      </c>
      <c r="G2669" t="s">
        <v>3257</v>
      </c>
      <c r="H2669" s="33">
        <v>42351</v>
      </c>
      <c r="I2669" s="1">
        <v>29943.33</v>
      </c>
    </row>
    <row r="2670" spans="1:9" x14ac:dyDescent="0.25">
      <c r="A2670" s="3">
        <v>100003689</v>
      </c>
      <c r="B2670" t="s">
        <v>3515</v>
      </c>
      <c r="C2670" t="s">
        <v>3528</v>
      </c>
      <c r="D2670" t="s">
        <v>3259</v>
      </c>
      <c r="E2670">
        <v>36</v>
      </c>
      <c r="F2670" t="s">
        <v>3275</v>
      </c>
      <c r="G2670" t="s">
        <v>3281</v>
      </c>
      <c r="H2670" s="33">
        <v>42351</v>
      </c>
      <c r="I2670" s="1">
        <v>3629.45</v>
      </c>
    </row>
    <row r="2671" spans="1:9" x14ac:dyDescent="0.25">
      <c r="A2671" s="3">
        <v>100003690</v>
      </c>
      <c r="B2671" t="s">
        <v>3406</v>
      </c>
      <c r="C2671" t="s">
        <v>3537</v>
      </c>
      <c r="D2671" t="s">
        <v>3266</v>
      </c>
      <c r="E2671">
        <v>29</v>
      </c>
      <c r="F2671" t="s">
        <v>3275</v>
      </c>
      <c r="G2671" t="s">
        <v>3257</v>
      </c>
      <c r="H2671" s="33">
        <v>42351</v>
      </c>
      <c r="I2671" s="1">
        <v>18800.25</v>
      </c>
    </row>
    <row r="2672" spans="1:9" x14ac:dyDescent="0.25">
      <c r="A2672" s="3">
        <v>100003708</v>
      </c>
      <c r="B2672" t="s">
        <v>3448</v>
      </c>
      <c r="C2672" t="s">
        <v>3358</v>
      </c>
      <c r="D2672" t="s">
        <v>3266</v>
      </c>
      <c r="E2672">
        <v>47</v>
      </c>
      <c r="F2672" t="s">
        <v>3275</v>
      </c>
      <c r="G2672" t="s">
        <v>3281</v>
      </c>
      <c r="H2672" s="33">
        <v>42352</v>
      </c>
      <c r="I2672" s="1">
        <v>64712.17</v>
      </c>
    </row>
    <row r="2673" spans="1:9" x14ac:dyDescent="0.25">
      <c r="A2673" s="3">
        <v>100003710</v>
      </c>
      <c r="B2673" t="s">
        <v>3529</v>
      </c>
      <c r="C2673" t="s">
        <v>3411</v>
      </c>
      <c r="D2673" t="s">
        <v>3266</v>
      </c>
      <c r="E2673">
        <v>25</v>
      </c>
      <c r="F2673" t="s">
        <v>3275</v>
      </c>
      <c r="G2673" t="s">
        <v>3265</v>
      </c>
      <c r="H2673" s="33">
        <v>42352</v>
      </c>
      <c r="I2673" s="1">
        <v>39374.75</v>
      </c>
    </row>
    <row r="2674" spans="1:9" x14ac:dyDescent="0.25">
      <c r="A2674" s="3">
        <v>100003711</v>
      </c>
      <c r="B2674" t="s">
        <v>3280</v>
      </c>
      <c r="C2674" t="s">
        <v>3528</v>
      </c>
      <c r="D2674" t="s">
        <v>3266</v>
      </c>
      <c r="E2674">
        <v>39</v>
      </c>
      <c r="F2674" t="s">
        <v>3275</v>
      </c>
      <c r="G2674" t="s">
        <v>3281</v>
      </c>
      <c r="H2674" s="33">
        <v>42352</v>
      </c>
      <c r="I2674" s="1">
        <v>27715.599999999999</v>
      </c>
    </row>
    <row r="2675" spans="1:9" x14ac:dyDescent="0.25">
      <c r="A2675" s="3">
        <v>100003712</v>
      </c>
      <c r="B2675" t="s">
        <v>3527</v>
      </c>
      <c r="C2675" t="s">
        <v>3393</v>
      </c>
      <c r="D2675" t="s">
        <v>3266</v>
      </c>
      <c r="E2675">
        <v>41</v>
      </c>
      <c r="F2675" t="s">
        <v>3275</v>
      </c>
      <c r="G2675" t="s">
        <v>3281</v>
      </c>
      <c r="H2675" s="33">
        <v>42352</v>
      </c>
      <c r="I2675" s="1">
        <v>916.89</v>
      </c>
    </row>
    <row r="2676" spans="1:9" x14ac:dyDescent="0.25">
      <c r="A2676" s="3">
        <v>100003713</v>
      </c>
      <c r="B2676" t="s">
        <v>3448</v>
      </c>
      <c r="C2676" t="s">
        <v>3391</v>
      </c>
      <c r="D2676" t="s">
        <v>3266</v>
      </c>
      <c r="E2676">
        <v>35</v>
      </c>
      <c r="F2676" t="s">
        <v>3275</v>
      </c>
      <c r="G2676" t="s">
        <v>3281</v>
      </c>
      <c r="H2676" s="33">
        <v>42352</v>
      </c>
      <c r="I2676" s="1">
        <v>19857.59</v>
      </c>
    </row>
    <row r="2677" spans="1:9" x14ac:dyDescent="0.25">
      <c r="A2677" s="3">
        <v>100003714</v>
      </c>
      <c r="B2677" t="s">
        <v>3424</v>
      </c>
      <c r="C2677" t="s">
        <v>3429</v>
      </c>
      <c r="D2677" t="s">
        <v>3259</v>
      </c>
      <c r="E2677">
        <v>28</v>
      </c>
      <c r="F2677" t="s">
        <v>3275</v>
      </c>
      <c r="G2677" t="s">
        <v>3281</v>
      </c>
      <c r="H2677" s="33">
        <v>42352</v>
      </c>
      <c r="I2677" s="1">
        <v>51953.67</v>
      </c>
    </row>
    <row r="2678" spans="1:9" x14ac:dyDescent="0.25">
      <c r="A2678" s="3">
        <v>100003715</v>
      </c>
      <c r="B2678" t="s">
        <v>3496</v>
      </c>
      <c r="C2678" t="s">
        <v>3361</v>
      </c>
      <c r="D2678" t="s">
        <v>3266</v>
      </c>
      <c r="E2678">
        <v>36</v>
      </c>
      <c r="F2678" t="s">
        <v>3275</v>
      </c>
      <c r="G2678" t="s">
        <v>3281</v>
      </c>
      <c r="H2678" s="33">
        <v>42352</v>
      </c>
      <c r="I2678" s="1">
        <v>125690.43</v>
      </c>
    </row>
    <row r="2679" spans="1:9" x14ac:dyDescent="0.25">
      <c r="A2679" s="3">
        <v>100003716</v>
      </c>
      <c r="B2679" t="s">
        <v>3308</v>
      </c>
      <c r="C2679" t="s">
        <v>3526</v>
      </c>
      <c r="D2679" t="s">
        <v>3259</v>
      </c>
      <c r="E2679">
        <v>36</v>
      </c>
      <c r="F2679" t="s">
        <v>3275</v>
      </c>
      <c r="G2679" t="s">
        <v>3257</v>
      </c>
      <c r="H2679" s="33">
        <v>42352</v>
      </c>
      <c r="I2679" s="1">
        <v>46983.45</v>
      </c>
    </row>
    <row r="2680" spans="1:9" x14ac:dyDescent="0.25">
      <c r="A2680" s="3">
        <v>100003727</v>
      </c>
      <c r="B2680" t="s">
        <v>3459</v>
      </c>
      <c r="C2680" t="s">
        <v>3474</v>
      </c>
      <c r="D2680" t="s">
        <v>3259</v>
      </c>
      <c r="E2680">
        <v>31</v>
      </c>
      <c r="F2680" t="s">
        <v>3275</v>
      </c>
      <c r="G2680" t="s">
        <v>3281</v>
      </c>
      <c r="H2680" s="33">
        <v>42353</v>
      </c>
      <c r="I2680" s="1">
        <v>42049.89</v>
      </c>
    </row>
    <row r="2681" spans="1:9" x14ac:dyDescent="0.25">
      <c r="A2681" s="3">
        <v>100003728</v>
      </c>
      <c r="B2681" t="s">
        <v>3354</v>
      </c>
      <c r="C2681" t="s">
        <v>3425</v>
      </c>
      <c r="D2681" t="s">
        <v>3259</v>
      </c>
      <c r="E2681">
        <v>35</v>
      </c>
      <c r="F2681" t="s">
        <v>3275</v>
      </c>
      <c r="G2681" t="s">
        <v>3265</v>
      </c>
      <c r="H2681" s="33">
        <v>42353</v>
      </c>
      <c r="I2681" s="1">
        <v>26728</v>
      </c>
    </row>
    <row r="2682" spans="1:9" x14ac:dyDescent="0.25">
      <c r="A2682" s="3">
        <v>100003729</v>
      </c>
      <c r="B2682" t="s">
        <v>3380</v>
      </c>
      <c r="C2682" t="s">
        <v>3472</v>
      </c>
      <c r="D2682" t="s">
        <v>3259</v>
      </c>
      <c r="E2682">
        <v>33</v>
      </c>
      <c r="F2682" t="s">
        <v>3275</v>
      </c>
      <c r="G2682" t="s">
        <v>3281</v>
      </c>
      <c r="H2682" s="33">
        <v>42353</v>
      </c>
      <c r="I2682" s="1">
        <v>22448.82</v>
      </c>
    </row>
    <row r="2683" spans="1:9" x14ac:dyDescent="0.25">
      <c r="A2683" s="3">
        <v>100003730</v>
      </c>
      <c r="B2683" t="s">
        <v>3389</v>
      </c>
      <c r="C2683" t="s">
        <v>3310</v>
      </c>
      <c r="D2683" t="s">
        <v>3266</v>
      </c>
      <c r="E2683">
        <v>40</v>
      </c>
      <c r="F2683" t="s">
        <v>3275</v>
      </c>
      <c r="G2683" t="s">
        <v>3281</v>
      </c>
      <c r="H2683" s="33">
        <v>42353</v>
      </c>
      <c r="I2683" s="1">
        <v>30815.39</v>
      </c>
    </row>
    <row r="2684" spans="1:9" x14ac:dyDescent="0.25">
      <c r="A2684" s="3">
        <v>100003731</v>
      </c>
      <c r="B2684" t="s">
        <v>3389</v>
      </c>
      <c r="C2684" t="s">
        <v>3321</v>
      </c>
      <c r="D2684" t="s">
        <v>3266</v>
      </c>
      <c r="E2684">
        <v>42</v>
      </c>
      <c r="F2684" t="s">
        <v>3275</v>
      </c>
      <c r="G2684" t="s">
        <v>3281</v>
      </c>
      <c r="H2684" s="33">
        <v>42353</v>
      </c>
      <c r="I2684" s="1">
        <v>85207.93</v>
      </c>
    </row>
    <row r="2685" spans="1:9" x14ac:dyDescent="0.25">
      <c r="A2685" s="3">
        <v>100003732</v>
      </c>
      <c r="B2685" t="s">
        <v>3480</v>
      </c>
      <c r="C2685" t="s">
        <v>3422</v>
      </c>
      <c r="D2685" t="s">
        <v>3266</v>
      </c>
      <c r="E2685">
        <v>34</v>
      </c>
      <c r="F2685" t="s">
        <v>3275</v>
      </c>
      <c r="G2685" t="s">
        <v>3281</v>
      </c>
      <c r="H2685" s="33">
        <v>42353</v>
      </c>
      <c r="I2685" s="1">
        <v>143879.62</v>
      </c>
    </row>
    <row r="2686" spans="1:9" x14ac:dyDescent="0.25">
      <c r="A2686" s="3">
        <v>100003733</v>
      </c>
      <c r="B2686" t="s">
        <v>3443</v>
      </c>
      <c r="C2686" t="s">
        <v>3427</v>
      </c>
      <c r="D2686" t="s">
        <v>3266</v>
      </c>
      <c r="E2686">
        <v>28</v>
      </c>
      <c r="F2686" t="s">
        <v>3275</v>
      </c>
      <c r="G2686" t="s">
        <v>3257</v>
      </c>
      <c r="H2686" s="33">
        <v>42353</v>
      </c>
      <c r="I2686" s="1">
        <v>13618.72</v>
      </c>
    </row>
    <row r="2687" spans="1:9" x14ac:dyDescent="0.25">
      <c r="A2687" s="3">
        <v>100003734</v>
      </c>
      <c r="B2687" t="s">
        <v>3316</v>
      </c>
      <c r="C2687" t="s">
        <v>3489</v>
      </c>
      <c r="D2687" t="s">
        <v>3259</v>
      </c>
      <c r="E2687">
        <v>43</v>
      </c>
      <c r="F2687" t="s">
        <v>3275</v>
      </c>
      <c r="G2687" t="s">
        <v>3281</v>
      </c>
      <c r="H2687" s="33">
        <v>42353</v>
      </c>
      <c r="I2687" s="1">
        <v>91470.56</v>
      </c>
    </row>
    <row r="2688" spans="1:9" x14ac:dyDescent="0.25">
      <c r="A2688" s="3">
        <v>100003735</v>
      </c>
      <c r="B2688" t="s">
        <v>3323</v>
      </c>
      <c r="C2688" t="s">
        <v>3387</v>
      </c>
      <c r="D2688" t="s">
        <v>3259</v>
      </c>
      <c r="E2688">
        <v>32</v>
      </c>
      <c r="F2688" t="s">
        <v>3275</v>
      </c>
      <c r="G2688" t="s">
        <v>3281</v>
      </c>
      <c r="H2688" s="33">
        <v>42353</v>
      </c>
      <c r="I2688" s="1">
        <v>63106.43</v>
      </c>
    </row>
    <row r="2689" spans="1:9" x14ac:dyDescent="0.25">
      <c r="A2689" s="3">
        <v>100003736</v>
      </c>
      <c r="B2689" t="s">
        <v>3337</v>
      </c>
      <c r="C2689" t="s">
        <v>3329</v>
      </c>
      <c r="D2689" t="s">
        <v>3259</v>
      </c>
      <c r="E2689">
        <v>33</v>
      </c>
      <c r="F2689" t="s">
        <v>3275</v>
      </c>
      <c r="G2689" t="s">
        <v>3281</v>
      </c>
      <c r="H2689" s="33">
        <v>42353</v>
      </c>
      <c r="I2689" s="1">
        <v>66452.639999999999</v>
      </c>
    </row>
    <row r="2690" spans="1:9" x14ac:dyDescent="0.25">
      <c r="A2690" s="3">
        <v>100003737</v>
      </c>
      <c r="B2690" t="s">
        <v>3322</v>
      </c>
      <c r="C2690" t="s">
        <v>3279</v>
      </c>
      <c r="D2690" t="s">
        <v>3259</v>
      </c>
      <c r="E2690">
        <v>34</v>
      </c>
      <c r="F2690" t="s">
        <v>3275</v>
      </c>
      <c r="G2690" t="s">
        <v>3281</v>
      </c>
      <c r="H2690" s="33">
        <v>42353</v>
      </c>
      <c r="I2690" s="1">
        <v>3531.34</v>
      </c>
    </row>
    <row r="2691" spans="1:9" x14ac:dyDescent="0.25">
      <c r="A2691" s="3">
        <v>100003744</v>
      </c>
      <c r="B2691" t="s">
        <v>3264</v>
      </c>
      <c r="C2691" t="s">
        <v>3347</v>
      </c>
      <c r="D2691" t="s">
        <v>3259</v>
      </c>
      <c r="E2691">
        <v>36</v>
      </c>
      <c r="F2691" t="s">
        <v>3275</v>
      </c>
      <c r="G2691" t="s">
        <v>3281</v>
      </c>
      <c r="H2691" s="33">
        <v>42354</v>
      </c>
      <c r="I2691" s="1">
        <v>61027.02</v>
      </c>
    </row>
    <row r="2692" spans="1:9" x14ac:dyDescent="0.25">
      <c r="A2692" s="3">
        <v>100003745</v>
      </c>
      <c r="B2692" t="s">
        <v>3326</v>
      </c>
      <c r="C2692" t="s">
        <v>3318</v>
      </c>
      <c r="D2692" t="s">
        <v>3266</v>
      </c>
      <c r="E2692">
        <v>26</v>
      </c>
      <c r="F2692" t="s">
        <v>3275</v>
      </c>
      <c r="G2692" t="s">
        <v>3281</v>
      </c>
      <c r="H2692" s="33">
        <v>42354</v>
      </c>
      <c r="I2692" s="1">
        <v>3974.04</v>
      </c>
    </row>
    <row r="2693" spans="1:9" x14ac:dyDescent="0.25">
      <c r="A2693" s="3">
        <v>100003746</v>
      </c>
      <c r="B2693" t="s">
        <v>3404</v>
      </c>
      <c r="C2693" t="s">
        <v>3373</v>
      </c>
      <c r="D2693" t="s">
        <v>3266</v>
      </c>
      <c r="E2693">
        <v>35</v>
      </c>
      <c r="F2693" t="s">
        <v>3275</v>
      </c>
      <c r="G2693" t="s">
        <v>3281</v>
      </c>
      <c r="H2693" s="33">
        <v>42354</v>
      </c>
      <c r="I2693" s="1">
        <v>28148.92</v>
      </c>
    </row>
    <row r="2694" spans="1:9" x14ac:dyDescent="0.25">
      <c r="A2694" s="3">
        <v>100003747</v>
      </c>
      <c r="B2694" t="s">
        <v>3522</v>
      </c>
      <c r="C2694" t="s">
        <v>3464</v>
      </c>
      <c r="D2694" t="s">
        <v>3266</v>
      </c>
      <c r="E2694">
        <v>37</v>
      </c>
      <c r="F2694" t="s">
        <v>3275</v>
      </c>
      <c r="G2694" t="s">
        <v>3257</v>
      </c>
      <c r="H2694" s="33">
        <v>42354</v>
      </c>
      <c r="I2694" s="1">
        <v>61138.64</v>
      </c>
    </row>
    <row r="2695" spans="1:9" x14ac:dyDescent="0.25">
      <c r="A2695" s="3">
        <v>100003748</v>
      </c>
      <c r="B2695" t="s">
        <v>3449</v>
      </c>
      <c r="C2695" t="s">
        <v>3286</v>
      </c>
      <c r="D2695" t="s">
        <v>3259</v>
      </c>
      <c r="E2695">
        <v>38</v>
      </c>
      <c r="F2695" t="s">
        <v>3275</v>
      </c>
      <c r="G2695" t="s">
        <v>3265</v>
      </c>
      <c r="H2695" s="33">
        <v>42354</v>
      </c>
      <c r="I2695" s="1">
        <v>56516.639999999999</v>
      </c>
    </row>
    <row r="2696" spans="1:9" x14ac:dyDescent="0.25">
      <c r="A2696" s="3">
        <v>100003749</v>
      </c>
      <c r="B2696" t="s">
        <v>3521</v>
      </c>
      <c r="C2696" t="s">
        <v>3376</v>
      </c>
      <c r="D2696" t="s">
        <v>3266</v>
      </c>
      <c r="E2696">
        <v>45</v>
      </c>
      <c r="F2696" t="s">
        <v>3275</v>
      </c>
      <c r="G2696" t="s">
        <v>3265</v>
      </c>
      <c r="H2696" s="33">
        <v>42354</v>
      </c>
      <c r="I2696" s="1">
        <v>62529.53</v>
      </c>
    </row>
    <row r="2697" spans="1:9" x14ac:dyDescent="0.25">
      <c r="A2697" s="3">
        <v>100003750</v>
      </c>
      <c r="B2697" t="s">
        <v>3494</v>
      </c>
      <c r="C2697" t="s">
        <v>3420</v>
      </c>
      <c r="D2697" t="s">
        <v>3259</v>
      </c>
      <c r="E2697">
        <v>29</v>
      </c>
      <c r="F2697" t="s">
        <v>3275</v>
      </c>
      <c r="G2697" t="s">
        <v>3281</v>
      </c>
      <c r="H2697" s="33">
        <v>42354</v>
      </c>
      <c r="I2697" s="1">
        <v>27985.16</v>
      </c>
    </row>
    <row r="2698" spans="1:9" x14ac:dyDescent="0.25">
      <c r="A2698" s="3">
        <v>100003751</v>
      </c>
      <c r="B2698" t="s">
        <v>3520</v>
      </c>
      <c r="C2698" t="s">
        <v>3519</v>
      </c>
      <c r="D2698" t="s">
        <v>3266</v>
      </c>
      <c r="E2698">
        <v>37</v>
      </c>
      <c r="F2698" t="s">
        <v>3275</v>
      </c>
      <c r="G2698" t="s">
        <v>3281</v>
      </c>
      <c r="H2698" s="33">
        <v>42354</v>
      </c>
      <c r="I2698" s="1">
        <v>81383.210000000006</v>
      </c>
    </row>
    <row r="2699" spans="1:9" x14ac:dyDescent="0.25">
      <c r="A2699" s="3">
        <v>100003752</v>
      </c>
      <c r="B2699" t="s">
        <v>3408</v>
      </c>
      <c r="C2699" t="s">
        <v>3411</v>
      </c>
      <c r="D2699" t="s">
        <v>3266</v>
      </c>
      <c r="E2699">
        <v>33</v>
      </c>
      <c r="F2699" t="s">
        <v>3275</v>
      </c>
      <c r="G2699" t="s">
        <v>3281</v>
      </c>
      <c r="H2699" s="33">
        <v>42354</v>
      </c>
      <c r="I2699" s="1">
        <v>48715.23</v>
      </c>
    </row>
    <row r="2700" spans="1:9" x14ac:dyDescent="0.25">
      <c r="A2700" s="3">
        <v>100003753</v>
      </c>
      <c r="B2700" t="s">
        <v>3467</v>
      </c>
      <c r="C2700" t="s">
        <v>3427</v>
      </c>
      <c r="D2700" t="s">
        <v>3259</v>
      </c>
      <c r="E2700">
        <v>30</v>
      </c>
      <c r="F2700" t="s">
        <v>3275</v>
      </c>
      <c r="G2700" t="s">
        <v>3257</v>
      </c>
      <c r="H2700" s="33">
        <v>42354</v>
      </c>
      <c r="I2700" s="1">
        <v>6983.32</v>
      </c>
    </row>
    <row r="2701" spans="1:9" x14ac:dyDescent="0.25">
      <c r="A2701" s="3">
        <v>100003754</v>
      </c>
      <c r="B2701" t="s">
        <v>3424</v>
      </c>
      <c r="C2701" t="s">
        <v>3394</v>
      </c>
      <c r="D2701" t="s">
        <v>3259</v>
      </c>
      <c r="E2701">
        <v>36</v>
      </c>
      <c r="F2701" t="s">
        <v>3275</v>
      </c>
      <c r="G2701" t="s">
        <v>3281</v>
      </c>
      <c r="H2701" s="33">
        <v>42354</v>
      </c>
      <c r="I2701" s="1">
        <v>66519.95</v>
      </c>
    </row>
    <row r="2702" spans="1:9" x14ac:dyDescent="0.25">
      <c r="A2702" s="3">
        <v>100003755</v>
      </c>
      <c r="B2702" t="s">
        <v>3518</v>
      </c>
      <c r="C2702" t="s">
        <v>3340</v>
      </c>
      <c r="D2702" t="s">
        <v>3266</v>
      </c>
      <c r="E2702">
        <v>45</v>
      </c>
      <c r="F2702" t="s">
        <v>3275</v>
      </c>
      <c r="G2702" t="s">
        <v>3281</v>
      </c>
      <c r="H2702" s="33">
        <v>42354</v>
      </c>
      <c r="I2702" s="1">
        <v>69805.45</v>
      </c>
    </row>
    <row r="2703" spans="1:9" x14ac:dyDescent="0.25">
      <c r="A2703" s="3">
        <v>100003756</v>
      </c>
      <c r="B2703" t="s">
        <v>3390</v>
      </c>
      <c r="C2703" t="s">
        <v>3517</v>
      </c>
      <c r="D2703" t="s">
        <v>3266</v>
      </c>
      <c r="E2703">
        <v>45</v>
      </c>
      <c r="F2703" t="s">
        <v>3275</v>
      </c>
      <c r="G2703" t="s">
        <v>3281</v>
      </c>
      <c r="H2703" s="33">
        <v>42354</v>
      </c>
      <c r="I2703" s="1">
        <v>1439.15</v>
      </c>
    </row>
    <row r="2704" spans="1:9" x14ac:dyDescent="0.25">
      <c r="A2704" s="3">
        <v>100003757</v>
      </c>
      <c r="B2704" t="s">
        <v>3404</v>
      </c>
      <c r="C2704" t="s">
        <v>3376</v>
      </c>
      <c r="D2704" t="s">
        <v>3266</v>
      </c>
      <c r="E2704">
        <v>38</v>
      </c>
      <c r="F2704" t="s">
        <v>3275</v>
      </c>
      <c r="G2704" t="s">
        <v>3281</v>
      </c>
      <c r="H2704" s="33">
        <v>42354</v>
      </c>
      <c r="I2704" s="1">
        <v>3876.27</v>
      </c>
    </row>
    <row r="2705" spans="1:9" x14ac:dyDescent="0.25">
      <c r="A2705" s="3">
        <v>100003758</v>
      </c>
      <c r="B2705" t="s">
        <v>3380</v>
      </c>
      <c r="C2705" t="s">
        <v>3375</v>
      </c>
      <c r="D2705" t="s">
        <v>3259</v>
      </c>
      <c r="E2705">
        <v>30</v>
      </c>
      <c r="F2705" t="s">
        <v>3275</v>
      </c>
      <c r="G2705" t="s">
        <v>3281</v>
      </c>
      <c r="H2705" s="33">
        <v>42354</v>
      </c>
      <c r="I2705" s="1">
        <v>29433.64</v>
      </c>
    </row>
    <row r="2706" spans="1:9" x14ac:dyDescent="0.25">
      <c r="A2706" s="3">
        <v>100003759</v>
      </c>
      <c r="B2706" t="s">
        <v>3274</v>
      </c>
      <c r="C2706" t="s">
        <v>3371</v>
      </c>
      <c r="D2706" t="s">
        <v>3266</v>
      </c>
      <c r="E2706">
        <v>34</v>
      </c>
      <c r="F2706" t="s">
        <v>3275</v>
      </c>
      <c r="G2706" t="s">
        <v>3257</v>
      </c>
      <c r="H2706" s="33">
        <v>42354</v>
      </c>
      <c r="I2706" s="1">
        <v>91324.46</v>
      </c>
    </row>
    <row r="2707" spans="1:9" x14ac:dyDescent="0.25">
      <c r="A2707" s="3">
        <v>100003760</v>
      </c>
      <c r="B2707" t="s">
        <v>3482</v>
      </c>
      <c r="C2707" t="s">
        <v>3481</v>
      </c>
      <c r="D2707" t="s">
        <v>3266</v>
      </c>
      <c r="E2707">
        <v>27</v>
      </c>
      <c r="F2707" t="s">
        <v>3275</v>
      </c>
      <c r="G2707" t="s">
        <v>3281</v>
      </c>
      <c r="H2707" s="33">
        <v>42354</v>
      </c>
      <c r="I2707" s="1">
        <v>42901.77</v>
      </c>
    </row>
    <row r="2708" spans="1:9" x14ac:dyDescent="0.25">
      <c r="A2708" s="3">
        <v>100003761</v>
      </c>
      <c r="B2708" t="s">
        <v>3516</v>
      </c>
      <c r="C2708" t="s">
        <v>3330</v>
      </c>
      <c r="D2708" t="s">
        <v>3259</v>
      </c>
      <c r="E2708">
        <v>33</v>
      </c>
      <c r="F2708" t="s">
        <v>3275</v>
      </c>
      <c r="G2708" t="s">
        <v>3281</v>
      </c>
      <c r="H2708" s="33">
        <v>42354</v>
      </c>
      <c r="I2708" s="1">
        <v>116577.61</v>
      </c>
    </row>
    <row r="2709" spans="1:9" x14ac:dyDescent="0.25">
      <c r="A2709" s="3">
        <v>100003762</v>
      </c>
      <c r="B2709" t="s">
        <v>3515</v>
      </c>
      <c r="C2709" t="s">
        <v>3301</v>
      </c>
      <c r="D2709" t="s">
        <v>3259</v>
      </c>
      <c r="E2709">
        <v>35</v>
      </c>
      <c r="F2709" t="s">
        <v>3275</v>
      </c>
      <c r="G2709" t="s">
        <v>3281</v>
      </c>
      <c r="H2709" s="33">
        <v>42354</v>
      </c>
      <c r="I2709" s="1">
        <v>34377.4</v>
      </c>
    </row>
    <row r="2710" spans="1:9" x14ac:dyDescent="0.25">
      <c r="A2710" s="3">
        <v>100003763</v>
      </c>
      <c r="B2710" t="s">
        <v>3351</v>
      </c>
      <c r="C2710" t="s">
        <v>3477</v>
      </c>
      <c r="D2710" t="s">
        <v>3266</v>
      </c>
      <c r="E2710">
        <v>44</v>
      </c>
      <c r="F2710" t="s">
        <v>3275</v>
      </c>
      <c r="G2710" t="s">
        <v>3265</v>
      </c>
      <c r="H2710" s="33">
        <v>42354</v>
      </c>
      <c r="I2710" s="1">
        <v>14563.87</v>
      </c>
    </row>
    <row r="2711" spans="1:9" x14ac:dyDescent="0.25">
      <c r="A2711" s="3">
        <v>100003764</v>
      </c>
      <c r="B2711" t="s">
        <v>3389</v>
      </c>
      <c r="C2711" t="s">
        <v>3431</v>
      </c>
      <c r="D2711" t="s">
        <v>3266</v>
      </c>
      <c r="E2711">
        <v>34</v>
      </c>
      <c r="F2711" t="s">
        <v>3275</v>
      </c>
      <c r="G2711" t="s">
        <v>3257</v>
      </c>
      <c r="H2711" s="33">
        <v>42354</v>
      </c>
      <c r="I2711" s="1">
        <v>41064.35</v>
      </c>
    </row>
    <row r="2712" spans="1:9" x14ac:dyDescent="0.25">
      <c r="A2712" s="3">
        <v>100003765</v>
      </c>
      <c r="B2712" t="s">
        <v>3507</v>
      </c>
      <c r="C2712" t="s">
        <v>3391</v>
      </c>
      <c r="D2712" t="s">
        <v>3259</v>
      </c>
      <c r="E2712">
        <v>33</v>
      </c>
      <c r="F2712" t="s">
        <v>3275</v>
      </c>
      <c r="G2712" t="s">
        <v>3281</v>
      </c>
      <c r="H2712" s="33">
        <v>42354</v>
      </c>
      <c r="I2712" s="1">
        <v>69416.179999999993</v>
      </c>
    </row>
    <row r="2713" spans="1:9" x14ac:dyDescent="0.25">
      <c r="A2713" s="3">
        <v>100003780</v>
      </c>
      <c r="B2713" t="s">
        <v>3510</v>
      </c>
      <c r="C2713" t="s">
        <v>3444</v>
      </c>
      <c r="D2713" t="s">
        <v>3259</v>
      </c>
      <c r="E2713">
        <v>36</v>
      </c>
      <c r="F2713" t="s">
        <v>3275</v>
      </c>
      <c r="G2713" t="s">
        <v>3257</v>
      </c>
      <c r="H2713" s="33">
        <v>42355</v>
      </c>
      <c r="I2713" s="1">
        <v>40728.660000000003</v>
      </c>
    </row>
    <row r="2714" spans="1:9" x14ac:dyDescent="0.25">
      <c r="A2714" s="3">
        <v>100003781</v>
      </c>
      <c r="B2714" t="s">
        <v>3382</v>
      </c>
      <c r="C2714" t="s">
        <v>3498</v>
      </c>
      <c r="D2714" t="s">
        <v>3259</v>
      </c>
      <c r="E2714">
        <v>32</v>
      </c>
      <c r="F2714" t="s">
        <v>3275</v>
      </c>
      <c r="G2714" t="s">
        <v>3281</v>
      </c>
      <c r="H2714" s="33">
        <v>42355</v>
      </c>
      <c r="I2714" s="1">
        <v>42956.77</v>
      </c>
    </row>
    <row r="2715" spans="1:9" x14ac:dyDescent="0.25">
      <c r="A2715" s="3">
        <v>100003782</v>
      </c>
      <c r="B2715" t="s">
        <v>3486</v>
      </c>
      <c r="C2715" t="s">
        <v>3312</v>
      </c>
      <c r="D2715" t="s">
        <v>3266</v>
      </c>
      <c r="E2715">
        <v>32</v>
      </c>
      <c r="F2715" t="s">
        <v>3275</v>
      </c>
      <c r="G2715" t="s">
        <v>3281</v>
      </c>
      <c r="H2715" s="33">
        <v>42355</v>
      </c>
      <c r="I2715" s="1">
        <v>51475.16</v>
      </c>
    </row>
    <row r="2716" spans="1:9" x14ac:dyDescent="0.25">
      <c r="A2716" s="3">
        <v>100003783</v>
      </c>
      <c r="B2716" t="s">
        <v>3300</v>
      </c>
      <c r="C2716" t="s">
        <v>3509</v>
      </c>
      <c r="D2716" t="s">
        <v>3259</v>
      </c>
      <c r="E2716">
        <v>32</v>
      </c>
      <c r="F2716" t="s">
        <v>3275</v>
      </c>
      <c r="G2716" t="s">
        <v>3281</v>
      </c>
      <c r="H2716" s="33">
        <v>42355</v>
      </c>
      <c r="I2716" s="1">
        <v>36780.870000000003</v>
      </c>
    </row>
    <row r="2717" spans="1:9" x14ac:dyDescent="0.25">
      <c r="A2717" s="3">
        <v>100003784</v>
      </c>
      <c r="B2717" t="s">
        <v>3297</v>
      </c>
      <c r="C2717" t="s">
        <v>3447</v>
      </c>
      <c r="D2717" t="s">
        <v>3259</v>
      </c>
      <c r="E2717">
        <v>40</v>
      </c>
      <c r="F2717" t="s">
        <v>3275</v>
      </c>
      <c r="G2717" t="s">
        <v>3281</v>
      </c>
      <c r="H2717" s="33">
        <v>42355</v>
      </c>
      <c r="I2717" s="1">
        <v>3890.53</v>
      </c>
    </row>
    <row r="2718" spans="1:9" x14ac:dyDescent="0.25">
      <c r="A2718" s="3">
        <v>100003785</v>
      </c>
      <c r="B2718" t="s">
        <v>3377</v>
      </c>
      <c r="C2718" t="s">
        <v>3508</v>
      </c>
      <c r="D2718" t="s">
        <v>3266</v>
      </c>
      <c r="E2718">
        <v>26</v>
      </c>
      <c r="F2718" t="s">
        <v>3275</v>
      </c>
      <c r="G2718" t="s">
        <v>3281</v>
      </c>
      <c r="H2718" s="33">
        <v>42355</v>
      </c>
      <c r="I2718" s="1">
        <v>83372.36</v>
      </c>
    </row>
    <row r="2719" spans="1:9" x14ac:dyDescent="0.25">
      <c r="A2719" s="3">
        <v>100003786</v>
      </c>
      <c r="B2719" t="s">
        <v>3449</v>
      </c>
      <c r="C2719" t="s">
        <v>3472</v>
      </c>
      <c r="D2719" t="s">
        <v>3259</v>
      </c>
      <c r="E2719">
        <v>35</v>
      </c>
      <c r="F2719" t="s">
        <v>3275</v>
      </c>
      <c r="G2719" t="s">
        <v>3281</v>
      </c>
      <c r="H2719" s="33">
        <v>42355</v>
      </c>
      <c r="I2719" s="1">
        <v>137981.62</v>
      </c>
    </row>
    <row r="2720" spans="1:9" x14ac:dyDescent="0.25">
      <c r="A2720" s="3">
        <v>100003787</v>
      </c>
      <c r="B2720" t="s">
        <v>3455</v>
      </c>
      <c r="C2720" t="s">
        <v>3466</v>
      </c>
      <c r="D2720" t="s">
        <v>3259</v>
      </c>
      <c r="E2720">
        <v>32</v>
      </c>
      <c r="F2720" t="s">
        <v>3275</v>
      </c>
      <c r="G2720" t="s">
        <v>3257</v>
      </c>
      <c r="H2720" s="33">
        <v>42355</v>
      </c>
      <c r="I2720" s="1">
        <v>17056.8</v>
      </c>
    </row>
    <row r="2721" spans="1:9" x14ac:dyDescent="0.25">
      <c r="A2721" s="3">
        <v>100003788</v>
      </c>
      <c r="B2721" t="s">
        <v>3285</v>
      </c>
      <c r="C2721" t="s">
        <v>3315</v>
      </c>
      <c r="D2721" t="s">
        <v>3266</v>
      </c>
      <c r="E2721">
        <v>29</v>
      </c>
      <c r="F2721" t="s">
        <v>3275</v>
      </c>
      <c r="G2721" t="s">
        <v>3281</v>
      </c>
      <c r="H2721" s="33">
        <v>42355</v>
      </c>
      <c r="I2721" s="1">
        <v>5312.07</v>
      </c>
    </row>
    <row r="2722" spans="1:9" x14ac:dyDescent="0.25">
      <c r="A2722" s="3">
        <v>100003789</v>
      </c>
      <c r="B2722" t="s">
        <v>3507</v>
      </c>
      <c r="C2722" t="s">
        <v>3360</v>
      </c>
      <c r="D2722" t="s">
        <v>3259</v>
      </c>
      <c r="E2722">
        <v>25</v>
      </c>
      <c r="F2722" t="s">
        <v>3275</v>
      </c>
      <c r="G2722" t="s">
        <v>3265</v>
      </c>
      <c r="H2722" s="33">
        <v>42355</v>
      </c>
      <c r="I2722" s="1">
        <v>44515.32</v>
      </c>
    </row>
    <row r="2723" spans="1:9" x14ac:dyDescent="0.25">
      <c r="A2723" s="3">
        <v>100003797</v>
      </c>
      <c r="B2723" t="s">
        <v>3505</v>
      </c>
      <c r="C2723" t="s">
        <v>3340</v>
      </c>
      <c r="D2723" t="s">
        <v>3259</v>
      </c>
      <c r="E2723">
        <v>39</v>
      </c>
      <c r="F2723" t="s">
        <v>3275</v>
      </c>
      <c r="G2723" t="s">
        <v>3281</v>
      </c>
      <c r="H2723" s="33">
        <v>42356</v>
      </c>
      <c r="I2723" s="1">
        <v>55454.96</v>
      </c>
    </row>
    <row r="2724" spans="1:9" x14ac:dyDescent="0.25">
      <c r="A2724" s="3">
        <v>100003798</v>
      </c>
      <c r="B2724" t="s">
        <v>3297</v>
      </c>
      <c r="C2724" t="s">
        <v>3365</v>
      </c>
      <c r="D2724" t="s">
        <v>3259</v>
      </c>
      <c r="E2724">
        <v>31</v>
      </c>
      <c r="F2724" t="s">
        <v>3275</v>
      </c>
      <c r="G2724" t="s">
        <v>3281</v>
      </c>
      <c r="H2724" s="33">
        <v>42356</v>
      </c>
      <c r="I2724" s="1">
        <v>32293.11</v>
      </c>
    </row>
    <row r="2725" spans="1:9" x14ac:dyDescent="0.25">
      <c r="A2725" s="3">
        <v>100003799</v>
      </c>
      <c r="B2725" t="s">
        <v>3504</v>
      </c>
      <c r="C2725" t="s">
        <v>3279</v>
      </c>
      <c r="D2725" t="s">
        <v>3266</v>
      </c>
      <c r="E2725">
        <v>36</v>
      </c>
      <c r="F2725" t="s">
        <v>3275</v>
      </c>
      <c r="G2725" t="s">
        <v>3281</v>
      </c>
      <c r="H2725" s="33">
        <v>42356</v>
      </c>
      <c r="I2725" s="1">
        <v>20254.46</v>
      </c>
    </row>
    <row r="2726" spans="1:9" x14ac:dyDescent="0.25">
      <c r="A2726" s="3">
        <v>100003800</v>
      </c>
      <c r="B2726" t="s">
        <v>3426</v>
      </c>
      <c r="C2726" t="s">
        <v>3318</v>
      </c>
      <c r="D2726" t="s">
        <v>3259</v>
      </c>
      <c r="E2726">
        <v>32</v>
      </c>
      <c r="F2726" t="s">
        <v>3275</v>
      </c>
      <c r="G2726" t="s">
        <v>3265</v>
      </c>
      <c r="H2726" s="33">
        <v>42356</v>
      </c>
      <c r="I2726" s="1">
        <v>4983.93</v>
      </c>
    </row>
    <row r="2727" spans="1:9" x14ac:dyDescent="0.25">
      <c r="A2727" s="3">
        <v>100003805</v>
      </c>
      <c r="B2727" t="s">
        <v>3451</v>
      </c>
      <c r="C2727" t="s">
        <v>3498</v>
      </c>
      <c r="D2727" t="s">
        <v>3266</v>
      </c>
      <c r="E2727">
        <v>36</v>
      </c>
      <c r="F2727" t="s">
        <v>3275</v>
      </c>
      <c r="G2727" t="s">
        <v>3257</v>
      </c>
      <c r="H2727" s="33">
        <v>42357</v>
      </c>
      <c r="I2727" s="1">
        <v>88957.46</v>
      </c>
    </row>
    <row r="2728" spans="1:9" x14ac:dyDescent="0.25">
      <c r="A2728" s="3">
        <v>100003808</v>
      </c>
      <c r="B2728" t="s">
        <v>3445</v>
      </c>
      <c r="C2728" t="s">
        <v>3450</v>
      </c>
      <c r="D2728" t="s">
        <v>3259</v>
      </c>
      <c r="E2728">
        <v>35</v>
      </c>
      <c r="F2728" t="s">
        <v>3275</v>
      </c>
      <c r="G2728" t="s">
        <v>3281</v>
      </c>
      <c r="H2728" s="33">
        <v>42357</v>
      </c>
      <c r="I2728" s="1">
        <v>40309.870000000003</v>
      </c>
    </row>
    <row r="2729" spans="1:9" x14ac:dyDescent="0.25">
      <c r="A2729" s="3">
        <v>100003809</v>
      </c>
      <c r="B2729" t="s">
        <v>3497</v>
      </c>
      <c r="C2729" t="s">
        <v>3392</v>
      </c>
      <c r="D2729" t="s">
        <v>3266</v>
      </c>
      <c r="E2729">
        <v>37</v>
      </c>
      <c r="F2729" t="s">
        <v>3275</v>
      </c>
      <c r="G2729" t="s">
        <v>3281</v>
      </c>
      <c r="H2729" s="33">
        <v>42357</v>
      </c>
      <c r="I2729" s="1">
        <v>32132.560000000001</v>
      </c>
    </row>
    <row r="2730" spans="1:9" x14ac:dyDescent="0.25">
      <c r="A2730" s="3">
        <v>100003811</v>
      </c>
      <c r="B2730" t="s">
        <v>3496</v>
      </c>
      <c r="C2730" t="s">
        <v>3392</v>
      </c>
      <c r="D2730" t="s">
        <v>3266</v>
      </c>
      <c r="E2730">
        <v>30</v>
      </c>
      <c r="F2730" t="s">
        <v>3275</v>
      </c>
      <c r="G2730" t="s">
        <v>3281</v>
      </c>
      <c r="H2730" s="33">
        <v>42357</v>
      </c>
      <c r="I2730" s="1">
        <v>16703.14</v>
      </c>
    </row>
    <row r="2731" spans="1:9" x14ac:dyDescent="0.25">
      <c r="A2731" s="3">
        <v>100003812</v>
      </c>
      <c r="B2731" t="s">
        <v>3495</v>
      </c>
      <c r="C2731" t="s">
        <v>3488</v>
      </c>
      <c r="D2731" t="s">
        <v>3259</v>
      </c>
      <c r="E2731">
        <v>32</v>
      </c>
      <c r="F2731" t="s">
        <v>3275</v>
      </c>
      <c r="G2731" t="s">
        <v>3281</v>
      </c>
      <c r="H2731" s="33">
        <v>42357</v>
      </c>
      <c r="I2731" s="1">
        <v>56233.65</v>
      </c>
    </row>
    <row r="2732" spans="1:9" x14ac:dyDescent="0.25">
      <c r="A2732" s="3">
        <v>100003813</v>
      </c>
      <c r="B2732" t="s">
        <v>3471</v>
      </c>
      <c r="C2732" t="s">
        <v>3305</v>
      </c>
      <c r="D2732" t="s">
        <v>3266</v>
      </c>
      <c r="E2732">
        <v>48</v>
      </c>
      <c r="F2732" t="s">
        <v>3275</v>
      </c>
      <c r="G2732" t="s">
        <v>3281</v>
      </c>
      <c r="H2732" s="33">
        <v>42357</v>
      </c>
      <c r="I2732" s="1">
        <v>45166.76</v>
      </c>
    </row>
    <row r="2733" spans="1:9" x14ac:dyDescent="0.25">
      <c r="A2733" s="3">
        <v>100003814</v>
      </c>
      <c r="B2733" t="s">
        <v>3494</v>
      </c>
      <c r="C2733" t="s">
        <v>3440</v>
      </c>
      <c r="D2733" t="s">
        <v>3259</v>
      </c>
      <c r="E2733">
        <v>29</v>
      </c>
      <c r="F2733" t="s">
        <v>3275</v>
      </c>
      <c r="G2733" t="s">
        <v>3281</v>
      </c>
      <c r="H2733" s="33">
        <v>42357</v>
      </c>
      <c r="I2733" s="1">
        <v>25665.759999999998</v>
      </c>
    </row>
    <row r="2734" spans="1:9" x14ac:dyDescent="0.25">
      <c r="A2734" s="3">
        <v>100003815</v>
      </c>
      <c r="B2734" t="s">
        <v>3348</v>
      </c>
      <c r="C2734" t="s">
        <v>3329</v>
      </c>
      <c r="D2734" t="s">
        <v>3266</v>
      </c>
      <c r="E2734">
        <v>36</v>
      </c>
      <c r="F2734" t="s">
        <v>3275</v>
      </c>
      <c r="G2734" t="s">
        <v>3281</v>
      </c>
      <c r="H2734" s="33">
        <v>42357</v>
      </c>
      <c r="I2734" s="1">
        <v>30604.28</v>
      </c>
    </row>
    <row r="2735" spans="1:9" x14ac:dyDescent="0.25">
      <c r="A2735" s="3">
        <v>100003816</v>
      </c>
      <c r="B2735" t="s">
        <v>3453</v>
      </c>
      <c r="C2735" t="s">
        <v>3470</v>
      </c>
      <c r="D2735" t="s">
        <v>3266</v>
      </c>
      <c r="E2735">
        <v>37</v>
      </c>
      <c r="F2735" t="s">
        <v>3275</v>
      </c>
      <c r="G2735" t="s">
        <v>3281</v>
      </c>
      <c r="H2735" s="33">
        <v>42357</v>
      </c>
      <c r="I2735" s="1">
        <v>27959.65</v>
      </c>
    </row>
    <row r="2736" spans="1:9" x14ac:dyDescent="0.25">
      <c r="A2736" s="3">
        <v>100003817</v>
      </c>
      <c r="B2736" t="s">
        <v>3493</v>
      </c>
      <c r="C2736" t="s">
        <v>3271</v>
      </c>
      <c r="D2736" t="s">
        <v>3259</v>
      </c>
      <c r="E2736">
        <v>29</v>
      </c>
      <c r="F2736" t="s">
        <v>3275</v>
      </c>
      <c r="G2736" t="s">
        <v>3281</v>
      </c>
      <c r="H2736" s="33">
        <v>42357</v>
      </c>
      <c r="I2736" s="1">
        <v>51239.25</v>
      </c>
    </row>
    <row r="2737" spans="1:9" x14ac:dyDescent="0.25">
      <c r="A2737" s="3">
        <v>100003818</v>
      </c>
      <c r="B2737" t="s">
        <v>3492</v>
      </c>
      <c r="C2737" t="s">
        <v>3362</v>
      </c>
      <c r="D2737" t="s">
        <v>3266</v>
      </c>
      <c r="E2737">
        <v>46</v>
      </c>
      <c r="F2737" t="s">
        <v>3275</v>
      </c>
      <c r="G2737" t="s">
        <v>3265</v>
      </c>
      <c r="H2737" s="33">
        <v>42357</v>
      </c>
      <c r="I2737" s="1">
        <v>71257.039999999994</v>
      </c>
    </row>
    <row r="2738" spans="1:9" x14ac:dyDescent="0.25">
      <c r="A2738" s="3">
        <v>100003819</v>
      </c>
      <c r="B2738" t="s">
        <v>3283</v>
      </c>
      <c r="C2738" t="s">
        <v>3425</v>
      </c>
      <c r="D2738" t="s">
        <v>3259</v>
      </c>
      <c r="E2738">
        <v>40</v>
      </c>
      <c r="F2738" t="s">
        <v>3275</v>
      </c>
      <c r="G2738" t="s">
        <v>3281</v>
      </c>
      <c r="H2738" s="33">
        <v>42357</v>
      </c>
      <c r="I2738" s="1">
        <v>9785.44</v>
      </c>
    </row>
    <row r="2739" spans="1:9" x14ac:dyDescent="0.25">
      <c r="A2739" s="3">
        <v>100003820</v>
      </c>
      <c r="B2739" t="s">
        <v>3491</v>
      </c>
      <c r="C2739" t="s">
        <v>3490</v>
      </c>
      <c r="D2739" t="s">
        <v>3259</v>
      </c>
      <c r="E2739">
        <v>39</v>
      </c>
      <c r="F2739" t="s">
        <v>3275</v>
      </c>
      <c r="G2739" t="s">
        <v>3281</v>
      </c>
      <c r="H2739" s="33">
        <v>42357</v>
      </c>
      <c r="I2739" s="1">
        <v>11024.75</v>
      </c>
    </row>
    <row r="2740" spans="1:9" x14ac:dyDescent="0.25">
      <c r="A2740" s="3">
        <v>100003828</v>
      </c>
      <c r="B2740" t="s">
        <v>3348</v>
      </c>
      <c r="C2740" t="s">
        <v>3325</v>
      </c>
      <c r="D2740" t="s">
        <v>3266</v>
      </c>
      <c r="E2740">
        <v>42</v>
      </c>
      <c r="F2740" t="s">
        <v>3275</v>
      </c>
      <c r="G2740" t="s">
        <v>3265</v>
      </c>
      <c r="H2740" s="33">
        <v>42358</v>
      </c>
      <c r="I2740" s="1">
        <v>61434.51</v>
      </c>
    </row>
    <row r="2741" spans="1:9" x14ac:dyDescent="0.25">
      <c r="A2741" s="3">
        <v>100003829</v>
      </c>
      <c r="B2741" t="s">
        <v>3326</v>
      </c>
      <c r="C2741" t="s">
        <v>3481</v>
      </c>
      <c r="D2741" t="s">
        <v>3266</v>
      </c>
      <c r="E2741">
        <v>34</v>
      </c>
      <c r="F2741" t="s">
        <v>3275</v>
      </c>
      <c r="G2741" t="s">
        <v>3281</v>
      </c>
      <c r="H2741" s="33">
        <v>42358</v>
      </c>
      <c r="I2741" s="1">
        <v>3682.9</v>
      </c>
    </row>
    <row r="2742" spans="1:9" x14ac:dyDescent="0.25">
      <c r="A2742" s="3">
        <v>100003831</v>
      </c>
      <c r="B2742" t="s">
        <v>3314</v>
      </c>
      <c r="C2742" t="s">
        <v>3263</v>
      </c>
      <c r="D2742" t="s">
        <v>3266</v>
      </c>
      <c r="E2742">
        <v>36</v>
      </c>
      <c r="F2742" t="s">
        <v>3275</v>
      </c>
      <c r="G2742" t="s">
        <v>3281</v>
      </c>
      <c r="H2742" s="33">
        <v>42358</v>
      </c>
      <c r="I2742" s="1">
        <v>15805.36</v>
      </c>
    </row>
    <row r="2743" spans="1:9" x14ac:dyDescent="0.25">
      <c r="A2743" s="3">
        <v>100003832</v>
      </c>
      <c r="B2743" t="s">
        <v>3445</v>
      </c>
      <c r="C2743" t="s">
        <v>3393</v>
      </c>
      <c r="D2743" t="s">
        <v>3259</v>
      </c>
      <c r="E2743">
        <v>44</v>
      </c>
      <c r="F2743" t="s">
        <v>3275</v>
      </c>
      <c r="G2743" t="s">
        <v>3257</v>
      </c>
      <c r="H2743" s="33">
        <v>42358</v>
      </c>
      <c r="I2743" s="1">
        <v>161517.82</v>
      </c>
    </row>
    <row r="2744" spans="1:9" x14ac:dyDescent="0.25">
      <c r="A2744" s="3">
        <v>100003833</v>
      </c>
      <c r="B2744" t="s">
        <v>3479</v>
      </c>
      <c r="C2744" t="s">
        <v>3358</v>
      </c>
      <c r="D2744" t="s">
        <v>3266</v>
      </c>
      <c r="E2744">
        <v>34</v>
      </c>
      <c r="F2744" t="s">
        <v>3275</v>
      </c>
      <c r="G2744" t="s">
        <v>3281</v>
      </c>
      <c r="H2744" s="33">
        <v>42358</v>
      </c>
      <c r="I2744" s="1">
        <v>4300.9399999999996</v>
      </c>
    </row>
    <row r="2745" spans="1:9" x14ac:dyDescent="0.25">
      <c r="A2745" s="3">
        <v>100003834</v>
      </c>
      <c r="B2745" t="s">
        <v>3478</v>
      </c>
      <c r="C2745" t="s">
        <v>3477</v>
      </c>
      <c r="D2745" t="s">
        <v>3266</v>
      </c>
      <c r="E2745">
        <v>28</v>
      </c>
      <c r="F2745" t="s">
        <v>3275</v>
      </c>
      <c r="G2745" t="s">
        <v>3265</v>
      </c>
      <c r="H2745" s="33">
        <v>42358</v>
      </c>
      <c r="I2745" s="1">
        <v>68799.11</v>
      </c>
    </row>
    <row r="2746" spans="1:9" x14ac:dyDescent="0.25">
      <c r="A2746" s="3">
        <v>100003835</v>
      </c>
      <c r="B2746" t="s">
        <v>3476</v>
      </c>
      <c r="C2746" t="s">
        <v>3336</v>
      </c>
      <c r="D2746" t="s">
        <v>3266</v>
      </c>
      <c r="E2746">
        <v>27</v>
      </c>
      <c r="F2746" t="s">
        <v>3275</v>
      </c>
      <c r="G2746" t="s">
        <v>3281</v>
      </c>
      <c r="H2746" s="33">
        <v>42358</v>
      </c>
      <c r="I2746" s="1">
        <v>55631.78</v>
      </c>
    </row>
    <row r="2747" spans="1:9" x14ac:dyDescent="0.25">
      <c r="A2747" s="3">
        <v>100003836</v>
      </c>
      <c r="B2747" t="s">
        <v>3475</v>
      </c>
      <c r="C2747" t="s">
        <v>3393</v>
      </c>
      <c r="D2747" t="s">
        <v>3266</v>
      </c>
      <c r="E2747">
        <v>34</v>
      </c>
      <c r="F2747" t="s">
        <v>3275</v>
      </c>
      <c r="G2747" t="s">
        <v>3257</v>
      </c>
      <c r="H2747" s="33">
        <v>42358</v>
      </c>
      <c r="I2747" s="1">
        <v>15667.57</v>
      </c>
    </row>
    <row r="2748" spans="1:9" x14ac:dyDescent="0.25">
      <c r="A2748" s="3">
        <v>100003837</v>
      </c>
      <c r="B2748" t="s">
        <v>3378</v>
      </c>
      <c r="C2748" t="s">
        <v>3474</v>
      </c>
      <c r="D2748" t="s">
        <v>3266</v>
      </c>
      <c r="E2748">
        <v>31</v>
      </c>
      <c r="F2748" t="s">
        <v>3275</v>
      </c>
      <c r="G2748" t="s">
        <v>3281</v>
      </c>
      <c r="H2748" s="33">
        <v>42358</v>
      </c>
      <c r="I2748" s="1">
        <v>48927.48</v>
      </c>
    </row>
    <row r="2749" spans="1:9" x14ac:dyDescent="0.25">
      <c r="A2749" s="3">
        <v>100003838</v>
      </c>
      <c r="B2749" t="s">
        <v>3473</v>
      </c>
      <c r="C2749" t="s">
        <v>3367</v>
      </c>
      <c r="D2749" t="s">
        <v>3259</v>
      </c>
      <c r="E2749">
        <v>36</v>
      </c>
      <c r="F2749" t="s">
        <v>3275</v>
      </c>
      <c r="G2749" t="s">
        <v>3281</v>
      </c>
      <c r="H2749" s="33">
        <v>42358</v>
      </c>
      <c r="I2749" s="1">
        <v>42161.49</v>
      </c>
    </row>
    <row r="2750" spans="1:9" x14ac:dyDescent="0.25">
      <c r="A2750" s="3">
        <v>100003849</v>
      </c>
      <c r="B2750" t="s">
        <v>3397</v>
      </c>
      <c r="C2750" t="s">
        <v>3286</v>
      </c>
      <c r="D2750" t="s">
        <v>3266</v>
      </c>
      <c r="E2750">
        <v>32</v>
      </c>
      <c r="F2750" t="s">
        <v>3275</v>
      </c>
      <c r="G2750" t="s">
        <v>3257</v>
      </c>
      <c r="H2750" s="33">
        <v>42359</v>
      </c>
      <c r="I2750" s="1">
        <v>10488.42</v>
      </c>
    </row>
    <row r="2751" spans="1:9" x14ac:dyDescent="0.25">
      <c r="A2751" s="3">
        <v>100003850</v>
      </c>
      <c r="B2751" t="s">
        <v>3383</v>
      </c>
      <c r="C2751" t="s">
        <v>3384</v>
      </c>
      <c r="D2751" t="s">
        <v>3266</v>
      </c>
      <c r="E2751">
        <v>38</v>
      </c>
      <c r="F2751" t="s">
        <v>3275</v>
      </c>
      <c r="G2751" t="s">
        <v>3281</v>
      </c>
      <c r="H2751" s="33">
        <v>42359</v>
      </c>
      <c r="I2751" s="1">
        <v>2845.03</v>
      </c>
    </row>
    <row r="2752" spans="1:9" x14ac:dyDescent="0.25">
      <c r="A2752" s="3">
        <v>100003851</v>
      </c>
      <c r="B2752" t="s">
        <v>3408</v>
      </c>
      <c r="C2752" t="s">
        <v>3468</v>
      </c>
      <c r="D2752" t="s">
        <v>3266</v>
      </c>
      <c r="E2752">
        <v>26</v>
      </c>
      <c r="F2752" t="s">
        <v>3275</v>
      </c>
      <c r="G2752" t="s">
        <v>3281</v>
      </c>
      <c r="H2752" s="33">
        <v>42359</v>
      </c>
      <c r="I2752" s="1">
        <v>54926.14</v>
      </c>
    </row>
    <row r="2753" spans="1:9" x14ac:dyDescent="0.25">
      <c r="A2753" s="3">
        <v>100003852</v>
      </c>
      <c r="B2753" t="s">
        <v>3467</v>
      </c>
      <c r="C2753" t="s">
        <v>3452</v>
      </c>
      <c r="D2753" t="s">
        <v>3259</v>
      </c>
      <c r="E2753">
        <v>34</v>
      </c>
      <c r="F2753" t="s">
        <v>3275</v>
      </c>
      <c r="G2753" t="s">
        <v>3257</v>
      </c>
      <c r="H2753" s="33">
        <v>42359</v>
      </c>
      <c r="I2753" s="1">
        <v>36020.519999999997</v>
      </c>
    </row>
    <row r="2754" spans="1:9" x14ac:dyDescent="0.25">
      <c r="A2754" s="3">
        <v>100003853</v>
      </c>
      <c r="B2754" t="s">
        <v>3401</v>
      </c>
      <c r="C2754" t="s">
        <v>3466</v>
      </c>
      <c r="D2754" t="s">
        <v>3259</v>
      </c>
      <c r="E2754">
        <v>28</v>
      </c>
      <c r="F2754" t="s">
        <v>3275</v>
      </c>
      <c r="G2754" t="s">
        <v>3257</v>
      </c>
      <c r="H2754" s="33">
        <v>42359</v>
      </c>
      <c r="I2754" s="1">
        <v>54458.54</v>
      </c>
    </row>
    <row r="2755" spans="1:9" x14ac:dyDescent="0.25">
      <c r="A2755" s="3">
        <v>100003855</v>
      </c>
      <c r="B2755" t="s">
        <v>3463</v>
      </c>
      <c r="C2755" t="s">
        <v>3332</v>
      </c>
      <c r="D2755" t="s">
        <v>3259</v>
      </c>
      <c r="E2755">
        <v>27</v>
      </c>
      <c r="F2755" t="s">
        <v>3275</v>
      </c>
      <c r="G2755" t="s">
        <v>3281</v>
      </c>
      <c r="H2755" s="33">
        <v>42359</v>
      </c>
      <c r="I2755" s="1">
        <v>22525.46</v>
      </c>
    </row>
    <row r="2756" spans="1:9" x14ac:dyDescent="0.25">
      <c r="A2756" s="3">
        <v>100003856</v>
      </c>
      <c r="B2756" t="s">
        <v>3462</v>
      </c>
      <c r="C2756" t="s">
        <v>3323</v>
      </c>
      <c r="D2756" t="s">
        <v>3259</v>
      </c>
      <c r="E2756">
        <v>37</v>
      </c>
      <c r="F2756" t="s">
        <v>3275</v>
      </c>
      <c r="G2756" t="s">
        <v>3257</v>
      </c>
      <c r="H2756" s="33">
        <v>42359</v>
      </c>
      <c r="I2756" s="1">
        <v>23108.880000000001</v>
      </c>
    </row>
    <row r="2757" spans="1:9" x14ac:dyDescent="0.25">
      <c r="A2757" s="3">
        <v>100003865</v>
      </c>
      <c r="B2757" t="s">
        <v>3433</v>
      </c>
      <c r="C2757" t="s">
        <v>3284</v>
      </c>
      <c r="D2757" t="s">
        <v>3259</v>
      </c>
      <c r="E2757">
        <v>36</v>
      </c>
      <c r="F2757" t="s">
        <v>3275</v>
      </c>
      <c r="G2757" t="s">
        <v>3281</v>
      </c>
      <c r="H2757" s="33">
        <v>42360</v>
      </c>
      <c r="I2757" s="1">
        <v>7729.82</v>
      </c>
    </row>
    <row r="2758" spans="1:9" x14ac:dyDescent="0.25">
      <c r="A2758" s="3">
        <v>100003866</v>
      </c>
      <c r="B2758" t="s">
        <v>3421</v>
      </c>
      <c r="C2758" t="s">
        <v>3456</v>
      </c>
      <c r="D2758" t="s">
        <v>3266</v>
      </c>
      <c r="E2758">
        <v>38</v>
      </c>
      <c r="F2758" t="s">
        <v>3275</v>
      </c>
      <c r="G2758" t="s">
        <v>3257</v>
      </c>
      <c r="H2758" s="33">
        <v>42360</v>
      </c>
      <c r="I2758" s="1">
        <v>94159.679999999993</v>
      </c>
    </row>
    <row r="2759" spans="1:9" x14ac:dyDescent="0.25">
      <c r="A2759" s="3">
        <v>100003867</v>
      </c>
      <c r="B2759" t="s">
        <v>3455</v>
      </c>
      <c r="C2759" t="s">
        <v>3369</v>
      </c>
      <c r="D2759" t="s">
        <v>3259</v>
      </c>
      <c r="E2759">
        <v>30</v>
      </c>
      <c r="F2759" t="s">
        <v>3275</v>
      </c>
      <c r="G2759" t="s">
        <v>3257</v>
      </c>
      <c r="H2759" s="33">
        <v>42360</v>
      </c>
      <c r="I2759" s="1">
        <v>108224.88</v>
      </c>
    </row>
    <row r="2760" spans="1:9" x14ac:dyDescent="0.25">
      <c r="A2760" s="3">
        <v>100003868</v>
      </c>
      <c r="B2760" t="s">
        <v>3380</v>
      </c>
      <c r="C2760" t="s">
        <v>3442</v>
      </c>
      <c r="D2760" t="s">
        <v>3259</v>
      </c>
      <c r="E2760">
        <v>37</v>
      </c>
      <c r="F2760" t="s">
        <v>3275</v>
      </c>
      <c r="G2760" t="s">
        <v>3257</v>
      </c>
      <c r="H2760" s="33">
        <v>42360</v>
      </c>
      <c r="I2760" s="1">
        <v>17331.37</v>
      </c>
    </row>
    <row r="2761" spans="1:9" x14ac:dyDescent="0.25">
      <c r="A2761" s="3">
        <v>100003869</v>
      </c>
      <c r="B2761" t="s">
        <v>3454</v>
      </c>
      <c r="C2761" t="s">
        <v>3338</v>
      </c>
      <c r="D2761" t="s">
        <v>3259</v>
      </c>
      <c r="E2761">
        <v>27</v>
      </c>
      <c r="F2761" t="s">
        <v>3275</v>
      </c>
      <c r="G2761" t="s">
        <v>3281</v>
      </c>
      <c r="H2761" s="33">
        <v>42360</v>
      </c>
      <c r="I2761" s="1">
        <v>35451.370000000003</v>
      </c>
    </row>
    <row r="2762" spans="1:9" x14ac:dyDescent="0.25">
      <c r="A2762" s="3">
        <v>100003873</v>
      </c>
      <c r="B2762" t="s">
        <v>3297</v>
      </c>
      <c r="C2762" t="s">
        <v>3442</v>
      </c>
      <c r="D2762" t="s">
        <v>3259</v>
      </c>
      <c r="E2762">
        <v>38</v>
      </c>
      <c r="F2762" t="s">
        <v>3275</v>
      </c>
      <c r="G2762" t="s">
        <v>3281</v>
      </c>
      <c r="H2762" s="33">
        <v>42361</v>
      </c>
      <c r="I2762" s="1">
        <v>72352.009999999995</v>
      </c>
    </row>
    <row r="2763" spans="1:9" x14ac:dyDescent="0.25">
      <c r="A2763" s="3">
        <v>100003874</v>
      </c>
      <c r="B2763" t="s">
        <v>3448</v>
      </c>
      <c r="C2763" t="s">
        <v>3332</v>
      </c>
      <c r="D2763" t="s">
        <v>3266</v>
      </c>
      <c r="E2763">
        <v>34</v>
      </c>
      <c r="F2763" t="s">
        <v>3275</v>
      </c>
      <c r="G2763" t="s">
        <v>3257</v>
      </c>
      <c r="H2763" s="33">
        <v>42361</v>
      </c>
      <c r="I2763" s="1">
        <v>32700.03</v>
      </c>
    </row>
    <row r="2764" spans="1:9" x14ac:dyDescent="0.25">
      <c r="A2764" s="3">
        <v>100003875</v>
      </c>
      <c r="B2764" t="s">
        <v>3409</v>
      </c>
      <c r="C2764" t="s">
        <v>3447</v>
      </c>
      <c r="D2764" t="s">
        <v>3266</v>
      </c>
      <c r="E2764">
        <v>37</v>
      </c>
      <c r="F2764" t="s">
        <v>3275</v>
      </c>
      <c r="G2764" t="s">
        <v>3281</v>
      </c>
      <c r="H2764" s="33">
        <v>42361</v>
      </c>
      <c r="I2764" s="1">
        <v>6110.25</v>
      </c>
    </row>
    <row r="2765" spans="1:9" x14ac:dyDescent="0.25">
      <c r="A2765" s="3">
        <v>100003876</v>
      </c>
      <c r="B2765" t="s">
        <v>3446</v>
      </c>
      <c r="C2765" t="s">
        <v>3403</v>
      </c>
      <c r="D2765" t="s">
        <v>3259</v>
      </c>
      <c r="E2765">
        <v>26</v>
      </c>
      <c r="F2765" t="s">
        <v>3275</v>
      </c>
      <c r="G2765" t="s">
        <v>3265</v>
      </c>
      <c r="H2765" s="33">
        <v>42361</v>
      </c>
      <c r="I2765" s="1">
        <v>99642.13</v>
      </c>
    </row>
    <row r="2766" spans="1:9" x14ac:dyDescent="0.25">
      <c r="A2766" s="3">
        <v>100003877</v>
      </c>
      <c r="B2766" t="s">
        <v>3445</v>
      </c>
      <c r="C2766" t="s">
        <v>3444</v>
      </c>
      <c r="D2766" t="s">
        <v>3259</v>
      </c>
      <c r="E2766">
        <v>29</v>
      </c>
      <c r="F2766" t="s">
        <v>3275</v>
      </c>
      <c r="G2766" t="s">
        <v>3281</v>
      </c>
      <c r="H2766" s="33">
        <v>42361</v>
      </c>
      <c r="I2766" s="1">
        <v>23963.27</v>
      </c>
    </row>
    <row r="2767" spans="1:9" x14ac:dyDescent="0.25">
      <c r="A2767" s="3">
        <v>100003878</v>
      </c>
      <c r="B2767" t="s">
        <v>3439</v>
      </c>
      <c r="C2767" t="s">
        <v>3325</v>
      </c>
      <c r="D2767" t="s">
        <v>3266</v>
      </c>
      <c r="E2767">
        <v>25</v>
      </c>
      <c r="F2767" t="s">
        <v>3275</v>
      </c>
      <c r="G2767" t="s">
        <v>3281</v>
      </c>
      <c r="H2767" s="33">
        <v>42361</v>
      </c>
      <c r="I2767" s="1">
        <v>5121.17</v>
      </c>
    </row>
    <row r="2768" spans="1:9" x14ac:dyDescent="0.25">
      <c r="A2768" s="3">
        <v>100003879</v>
      </c>
      <c r="B2768" t="s">
        <v>3443</v>
      </c>
      <c r="C2768" t="s">
        <v>3442</v>
      </c>
      <c r="D2768" t="s">
        <v>3266</v>
      </c>
      <c r="E2768">
        <v>36</v>
      </c>
      <c r="F2768" t="s">
        <v>3275</v>
      </c>
      <c r="G2768" t="s">
        <v>3281</v>
      </c>
      <c r="H2768" s="33">
        <v>42361</v>
      </c>
      <c r="I2768" s="1">
        <v>37684.71</v>
      </c>
    </row>
    <row r="2769" spans="1:9" x14ac:dyDescent="0.25">
      <c r="A2769" s="3">
        <v>100003881</v>
      </c>
      <c r="B2769" t="s">
        <v>3436</v>
      </c>
      <c r="C2769" t="s">
        <v>3402</v>
      </c>
      <c r="D2769" t="s">
        <v>3266</v>
      </c>
      <c r="E2769">
        <v>36</v>
      </c>
      <c r="F2769" t="s">
        <v>3275</v>
      </c>
      <c r="G2769" t="s">
        <v>3281</v>
      </c>
      <c r="H2769" s="33">
        <v>42361</v>
      </c>
      <c r="I2769" s="1">
        <v>47392.56</v>
      </c>
    </row>
    <row r="2770" spans="1:9" x14ac:dyDescent="0.25">
      <c r="A2770" s="3">
        <v>100003882</v>
      </c>
      <c r="B2770" t="s">
        <v>3439</v>
      </c>
      <c r="C2770" t="s">
        <v>3438</v>
      </c>
      <c r="D2770" t="s">
        <v>3266</v>
      </c>
      <c r="E2770">
        <v>35</v>
      </c>
      <c r="F2770" t="s">
        <v>3275</v>
      </c>
      <c r="G2770" t="s">
        <v>3257</v>
      </c>
      <c r="H2770" s="33">
        <v>42361</v>
      </c>
      <c r="I2770" s="1">
        <v>168.18</v>
      </c>
    </row>
    <row r="2771" spans="1:9" x14ac:dyDescent="0.25">
      <c r="A2771" s="3">
        <v>100003883</v>
      </c>
      <c r="B2771" t="s">
        <v>3316</v>
      </c>
      <c r="C2771" t="s">
        <v>3435</v>
      </c>
      <c r="D2771" t="s">
        <v>3259</v>
      </c>
      <c r="E2771">
        <v>38</v>
      </c>
      <c r="F2771" t="s">
        <v>3275</v>
      </c>
      <c r="G2771" t="s">
        <v>3281</v>
      </c>
      <c r="H2771" s="33">
        <v>42361</v>
      </c>
      <c r="I2771" s="1">
        <v>27984.32</v>
      </c>
    </row>
    <row r="2772" spans="1:9" x14ac:dyDescent="0.25">
      <c r="A2772" s="3">
        <v>100003884</v>
      </c>
      <c r="B2772" t="s">
        <v>3437</v>
      </c>
      <c r="C2772" t="s">
        <v>3349</v>
      </c>
      <c r="D2772" t="s">
        <v>3266</v>
      </c>
      <c r="E2772">
        <v>30</v>
      </c>
      <c r="F2772" t="s">
        <v>3275</v>
      </c>
      <c r="G2772" t="s">
        <v>3281</v>
      </c>
      <c r="H2772" s="33">
        <v>42361</v>
      </c>
      <c r="I2772" s="1">
        <v>17188.21</v>
      </c>
    </row>
    <row r="2773" spans="1:9" x14ac:dyDescent="0.25">
      <c r="A2773" s="3">
        <v>100003885</v>
      </c>
      <c r="B2773" t="s">
        <v>3436</v>
      </c>
      <c r="C2773" t="s">
        <v>3435</v>
      </c>
      <c r="D2773" t="s">
        <v>3266</v>
      </c>
      <c r="E2773">
        <v>29</v>
      </c>
      <c r="F2773" t="s">
        <v>3275</v>
      </c>
      <c r="G2773" t="s">
        <v>3281</v>
      </c>
      <c r="H2773" s="33">
        <v>42361</v>
      </c>
      <c r="I2773" s="1">
        <v>98.68</v>
      </c>
    </row>
    <row r="2774" spans="1:9" x14ac:dyDescent="0.25">
      <c r="A2774" s="3">
        <v>100003886</v>
      </c>
      <c r="B2774" t="s">
        <v>3313</v>
      </c>
      <c r="C2774" t="s">
        <v>3292</v>
      </c>
      <c r="D2774" t="s">
        <v>3266</v>
      </c>
      <c r="E2774">
        <v>33</v>
      </c>
      <c r="F2774" t="s">
        <v>3275</v>
      </c>
      <c r="G2774" t="s">
        <v>3257</v>
      </c>
      <c r="H2774" s="33">
        <v>42361</v>
      </c>
      <c r="I2774" s="1">
        <v>45536.82</v>
      </c>
    </row>
    <row r="2775" spans="1:9" x14ac:dyDescent="0.25">
      <c r="A2775" s="3">
        <v>100003887</v>
      </c>
      <c r="B2775" t="s">
        <v>3434</v>
      </c>
      <c r="C2775" t="s">
        <v>3388</v>
      </c>
      <c r="D2775" t="s">
        <v>3266</v>
      </c>
      <c r="E2775">
        <v>38</v>
      </c>
      <c r="F2775" t="s">
        <v>3275</v>
      </c>
      <c r="G2775" t="s">
        <v>3281</v>
      </c>
      <c r="H2775" s="33">
        <v>42361</v>
      </c>
      <c r="I2775" s="1">
        <v>30701.78</v>
      </c>
    </row>
    <row r="2776" spans="1:9" x14ac:dyDescent="0.25">
      <c r="A2776" s="3">
        <v>100003888</v>
      </c>
      <c r="B2776" t="s">
        <v>3433</v>
      </c>
      <c r="C2776" t="s">
        <v>3345</v>
      </c>
      <c r="D2776" t="s">
        <v>3259</v>
      </c>
      <c r="E2776">
        <v>31</v>
      </c>
      <c r="F2776" t="s">
        <v>3275</v>
      </c>
      <c r="G2776" t="s">
        <v>3281</v>
      </c>
      <c r="H2776" s="33">
        <v>42361</v>
      </c>
      <c r="I2776" s="1">
        <v>48932.49</v>
      </c>
    </row>
    <row r="2777" spans="1:9" x14ac:dyDescent="0.25">
      <c r="A2777" s="3">
        <v>100003889</v>
      </c>
      <c r="B2777" t="s">
        <v>3285</v>
      </c>
      <c r="C2777" t="s">
        <v>3432</v>
      </c>
      <c r="D2777" t="s">
        <v>3266</v>
      </c>
      <c r="E2777">
        <v>36</v>
      </c>
      <c r="F2777" t="s">
        <v>3275</v>
      </c>
      <c r="G2777" t="s">
        <v>3281</v>
      </c>
      <c r="H2777" s="33">
        <v>42361</v>
      </c>
      <c r="I2777" s="1">
        <v>4867.07</v>
      </c>
    </row>
    <row r="2778" spans="1:9" x14ac:dyDescent="0.25">
      <c r="A2778" s="3">
        <v>100003890</v>
      </c>
      <c r="B2778" t="s">
        <v>3370</v>
      </c>
      <c r="C2778" t="s">
        <v>3310</v>
      </c>
      <c r="D2778" t="s">
        <v>3259</v>
      </c>
      <c r="E2778">
        <v>40</v>
      </c>
      <c r="F2778" t="s">
        <v>3275</v>
      </c>
      <c r="G2778" t="s">
        <v>3281</v>
      </c>
      <c r="H2778" s="33">
        <v>42361</v>
      </c>
      <c r="I2778" s="1">
        <v>63320.75</v>
      </c>
    </row>
    <row r="2779" spans="1:9" x14ac:dyDescent="0.25">
      <c r="A2779" s="3">
        <v>100003891</v>
      </c>
      <c r="B2779" t="s">
        <v>3404</v>
      </c>
      <c r="C2779" t="s">
        <v>3431</v>
      </c>
      <c r="D2779" t="s">
        <v>3266</v>
      </c>
      <c r="E2779">
        <v>37</v>
      </c>
      <c r="F2779" t="s">
        <v>3275</v>
      </c>
      <c r="G2779" t="s">
        <v>3281</v>
      </c>
      <c r="H2779" s="33">
        <v>42361</v>
      </c>
      <c r="I2779" s="1">
        <v>39673.839999999997</v>
      </c>
    </row>
    <row r="2780" spans="1:9" x14ac:dyDescent="0.25">
      <c r="A2780" s="3">
        <v>100003892</v>
      </c>
      <c r="B2780" t="s">
        <v>3430</v>
      </c>
      <c r="C2780" t="s">
        <v>3429</v>
      </c>
      <c r="D2780" t="s">
        <v>3266</v>
      </c>
      <c r="E2780">
        <v>35</v>
      </c>
      <c r="F2780" t="s">
        <v>3275</v>
      </c>
      <c r="G2780" t="s">
        <v>3281</v>
      </c>
      <c r="H2780" s="33">
        <v>42361</v>
      </c>
      <c r="I2780" s="1">
        <v>26111.439999999999</v>
      </c>
    </row>
    <row r="2781" spans="1:9" x14ac:dyDescent="0.25">
      <c r="A2781" s="3">
        <v>100003894</v>
      </c>
      <c r="B2781" t="s">
        <v>3311</v>
      </c>
      <c r="C2781" t="s">
        <v>3373</v>
      </c>
      <c r="D2781" t="s">
        <v>3259</v>
      </c>
      <c r="E2781">
        <v>38</v>
      </c>
      <c r="F2781" t="s">
        <v>3275</v>
      </c>
      <c r="G2781" t="s">
        <v>3281</v>
      </c>
      <c r="H2781" s="33">
        <v>42361</v>
      </c>
      <c r="I2781" s="1">
        <v>46663.19</v>
      </c>
    </row>
    <row r="2782" spans="1:9" x14ac:dyDescent="0.25">
      <c r="A2782" s="3">
        <v>100003895</v>
      </c>
      <c r="B2782" t="s">
        <v>3370</v>
      </c>
      <c r="C2782" t="s">
        <v>3427</v>
      </c>
      <c r="D2782" t="s">
        <v>3259</v>
      </c>
      <c r="E2782">
        <v>38</v>
      </c>
      <c r="F2782" t="s">
        <v>3275</v>
      </c>
      <c r="G2782" t="s">
        <v>3281</v>
      </c>
      <c r="H2782" s="33">
        <v>42361</v>
      </c>
      <c r="I2782" s="1">
        <v>31323.94</v>
      </c>
    </row>
    <row r="2783" spans="1:9" x14ac:dyDescent="0.25">
      <c r="A2783" s="3">
        <v>100003896</v>
      </c>
      <c r="B2783" t="s">
        <v>3426</v>
      </c>
      <c r="C2783" t="s">
        <v>3336</v>
      </c>
      <c r="D2783" t="s">
        <v>3259</v>
      </c>
      <c r="E2783">
        <v>31</v>
      </c>
      <c r="F2783" t="s">
        <v>3275</v>
      </c>
      <c r="G2783" t="s">
        <v>3281</v>
      </c>
      <c r="H2783" s="33">
        <v>42361</v>
      </c>
      <c r="I2783" s="1">
        <v>76429.81</v>
      </c>
    </row>
    <row r="2784" spans="1:9" x14ac:dyDescent="0.25">
      <c r="A2784" s="3">
        <v>100003913</v>
      </c>
      <c r="B2784" t="s">
        <v>3412</v>
      </c>
      <c r="C2784" t="s">
        <v>3411</v>
      </c>
      <c r="D2784" t="s">
        <v>3259</v>
      </c>
      <c r="E2784">
        <v>29</v>
      </c>
      <c r="F2784" t="s">
        <v>3275</v>
      </c>
      <c r="G2784" t="s">
        <v>3265</v>
      </c>
      <c r="H2784" s="33">
        <v>42362</v>
      </c>
      <c r="I2784" s="1">
        <v>16997.689999999999</v>
      </c>
    </row>
    <row r="2785" spans="1:9" x14ac:dyDescent="0.25">
      <c r="A2785" s="3">
        <v>100003914</v>
      </c>
      <c r="B2785" t="s">
        <v>3264</v>
      </c>
      <c r="C2785" t="s">
        <v>3400</v>
      </c>
      <c r="D2785" t="s">
        <v>3259</v>
      </c>
      <c r="E2785">
        <v>37</v>
      </c>
      <c r="F2785" t="s">
        <v>3275</v>
      </c>
      <c r="G2785" t="s">
        <v>3281</v>
      </c>
      <c r="H2785" s="33">
        <v>42362</v>
      </c>
      <c r="I2785" s="1">
        <v>74633.009999999995</v>
      </c>
    </row>
    <row r="2786" spans="1:9" x14ac:dyDescent="0.25">
      <c r="A2786" s="3">
        <v>100003915</v>
      </c>
      <c r="B2786" t="s">
        <v>3313</v>
      </c>
      <c r="C2786" t="s">
        <v>3410</v>
      </c>
      <c r="D2786" t="s">
        <v>3266</v>
      </c>
      <c r="E2786">
        <v>29</v>
      </c>
      <c r="F2786" t="s">
        <v>3275</v>
      </c>
      <c r="G2786" t="s">
        <v>3281</v>
      </c>
      <c r="H2786" s="33">
        <v>42362</v>
      </c>
      <c r="I2786" s="1">
        <v>26802.82</v>
      </c>
    </row>
    <row r="2787" spans="1:9" x14ac:dyDescent="0.25">
      <c r="A2787" s="3">
        <v>100003916</v>
      </c>
      <c r="B2787" t="s">
        <v>3409</v>
      </c>
      <c r="C2787" t="s">
        <v>3299</v>
      </c>
      <c r="D2787" t="s">
        <v>3266</v>
      </c>
      <c r="E2787">
        <v>39</v>
      </c>
      <c r="F2787" t="s">
        <v>3275</v>
      </c>
      <c r="G2787" t="s">
        <v>3257</v>
      </c>
      <c r="H2787" s="33">
        <v>42362</v>
      </c>
      <c r="I2787" s="1">
        <v>23208.75</v>
      </c>
    </row>
    <row r="2788" spans="1:9" x14ac:dyDescent="0.25">
      <c r="A2788" s="3">
        <v>100003917</v>
      </c>
      <c r="B2788" t="s">
        <v>3408</v>
      </c>
      <c r="C2788" t="s">
        <v>3407</v>
      </c>
      <c r="D2788" t="s">
        <v>3266</v>
      </c>
      <c r="E2788">
        <v>29</v>
      </c>
      <c r="F2788" t="s">
        <v>3275</v>
      </c>
      <c r="G2788" t="s">
        <v>3281</v>
      </c>
      <c r="H2788" s="33">
        <v>42362</v>
      </c>
      <c r="I2788" s="1">
        <v>37466.44</v>
      </c>
    </row>
    <row r="2789" spans="1:9" x14ac:dyDescent="0.25">
      <c r="A2789" s="3">
        <v>100003918</v>
      </c>
      <c r="B2789" t="s">
        <v>3406</v>
      </c>
      <c r="C2789" t="s">
        <v>3405</v>
      </c>
      <c r="D2789" t="s">
        <v>3266</v>
      </c>
      <c r="E2789">
        <v>33</v>
      </c>
      <c r="F2789" t="s">
        <v>3275</v>
      </c>
      <c r="G2789" t="s">
        <v>3281</v>
      </c>
      <c r="H2789" s="33">
        <v>42362</v>
      </c>
      <c r="I2789" s="1">
        <v>19092.990000000002</v>
      </c>
    </row>
    <row r="2790" spans="1:9" x14ac:dyDescent="0.25">
      <c r="A2790" s="3">
        <v>100003919</v>
      </c>
      <c r="B2790" t="s">
        <v>3354</v>
      </c>
      <c r="C2790" t="s">
        <v>3392</v>
      </c>
      <c r="D2790" t="s">
        <v>3259</v>
      </c>
      <c r="E2790">
        <v>33</v>
      </c>
      <c r="F2790" t="s">
        <v>3275</v>
      </c>
      <c r="G2790" t="s">
        <v>3257</v>
      </c>
      <c r="H2790" s="33">
        <v>42362</v>
      </c>
      <c r="I2790" s="1">
        <v>614.71</v>
      </c>
    </row>
    <row r="2791" spans="1:9" x14ac:dyDescent="0.25">
      <c r="A2791" s="3">
        <v>100003920</v>
      </c>
      <c r="B2791" t="s">
        <v>3404</v>
      </c>
      <c r="C2791" t="s">
        <v>3403</v>
      </c>
      <c r="D2791" t="s">
        <v>3266</v>
      </c>
      <c r="E2791">
        <v>42</v>
      </c>
      <c r="F2791" t="s">
        <v>3275</v>
      </c>
      <c r="G2791" t="s">
        <v>3281</v>
      </c>
      <c r="H2791" s="33">
        <v>42362</v>
      </c>
      <c r="I2791" s="1">
        <v>31581.7</v>
      </c>
    </row>
    <row r="2792" spans="1:9" x14ac:dyDescent="0.25">
      <c r="A2792" s="3">
        <v>100003921</v>
      </c>
      <c r="B2792" t="s">
        <v>3370</v>
      </c>
      <c r="C2792" t="s">
        <v>3402</v>
      </c>
      <c r="D2792" t="s">
        <v>3259</v>
      </c>
      <c r="E2792">
        <v>37</v>
      </c>
      <c r="F2792" t="s">
        <v>3275</v>
      </c>
      <c r="G2792" t="s">
        <v>3281</v>
      </c>
      <c r="H2792" s="33">
        <v>42362</v>
      </c>
      <c r="I2792" s="1">
        <v>35743.129999999997</v>
      </c>
    </row>
    <row r="2793" spans="1:9" x14ac:dyDescent="0.25">
      <c r="A2793" s="3">
        <v>100003922</v>
      </c>
      <c r="B2793" t="s">
        <v>3401</v>
      </c>
      <c r="C2793" t="s">
        <v>3400</v>
      </c>
      <c r="D2793" t="s">
        <v>3259</v>
      </c>
      <c r="E2793">
        <v>36</v>
      </c>
      <c r="F2793" t="s">
        <v>3275</v>
      </c>
      <c r="G2793" t="s">
        <v>3281</v>
      </c>
      <c r="H2793" s="33">
        <v>42362</v>
      </c>
      <c r="I2793" s="1">
        <v>43385.17</v>
      </c>
    </row>
    <row r="2794" spans="1:9" x14ac:dyDescent="0.25">
      <c r="A2794" s="3">
        <v>100003927</v>
      </c>
      <c r="B2794" t="s">
        <v>3395</v>
      </c>
      <c r="C2794" t="s">
        <v>3394</v>
      </c>
      <c r="D2794" t="s">
        <v>3266</v>
      </c>
      <c r="E2794">
        <v>40</v>
      </c>
      <c r="F2794" t="s">
        <v>3275</v>
      </c>
      <c r="G2794" t="s">
        <v>3281</v>
      </c>
      <c r="H2794" s="33">
        <v>42363</v>
      </c>
      <c r="I2794" s="1">
        <v>31436.85</v>
      </c>
    </row>
    <row r="2795" spans="1:9" x14ac:dyDescent="0.25">
      <c r="A2795" s="3">
        <v>100003928</v>
      </c>
      <c r="B2795" t="s">
        <v>3331</v>
      </c>
      <c r="C2795" t="s">
        <v>3328</v>
      </c>
      <c r="D2795" t="s">
        <v>3259</v>
      </c>
      <c r="E2795">
        <v>49</v>
      </c>
      <c r="F2795" t="s">
        <v>3275</v>
      </c>
      <c r="G2795" t="s">
        <v>3281</v>
      </c>
      <c r="H2795" s="33">
        <v>42363</v>
      </c>
      <c r="I2795" s="1">
        <v>21066.89</v>
      </c>
    </row>
    <row r="2796" spans="1:9" x14ac:dyDescent="0.25">
      <c r="A2796" s="3">
        <v>100003929</v>
      </c>
      <c r="B2796" t="s">
        <v>3293</v>
      </c>
      <c r="C2796" t="s">
        <v>3393</v>
      </c>
      <c r="D2796" t="s">
        <v>3259</v>
      </c>
      <c r="E2796">
        <v>32</v>
      </c>
      <c r="F2796" t="s">
        <v>3275</v>
      </c>
      <c r="G2796" t="s">
        <v>3281</v>
      </c>
      <c r="H2796" s="33">
        <v>42363</v>
      </c>
      <c r="I2796" s="1">
        <v>2096.64</v>
      </c>
    </row>
    <row r="2797" spans="1:9" x14ac:dyDescent="0.25">
      <c r="A2797" s="3">
        <v>100003930</v>
      </c>
      <c r="B2797" t="s">
        <v>3280</v>
      </c>
      <c r="C2797" t="s">
        <v>3392</v>
      </c>
      <c r="D2797" t="s">
        <v>3266</v>
      </c>
      <c r="E2797">
        <v>34</v>
      </c>
      <c r="F2797" t="s">
        <v>3275</v>
      </c>
      <c r="G2797" t="s">
        <v>3281</v>
      </c>
      <c r="H2797" s="33">
        <v>42363</v>
      </c>
      <c r="I2797" s="1">
        <v>21706.73</v>
      </c>
    </row>
    <row r="2798" spans="1:9" x14ac:dyDescent="0.25">
      <c r="A2798" s="3">
        <v>100003931</v>
      </c>
      <c r="B2798" t="s">
        <v>3323</v>
      </c>
      <c r="C2798" t="s">
        <v>3391</v>
      </c>
      <c r="D2798" t="s">
        <v>3259</v>
      </c>
      <c r="E2798">
        <v>36</v>
      </c>
      <c r="F2798" t="s">
        <v>3275</v>
      </c>
      <c r="G2798" t="s">
        <v>3265</v>
      </c>
      <c r="H2798" s="33">
        <v>42363</v>
      </c>
      <c r="I2798" s="1">
        <v>3890.92</v>
      </c>
    </row>
    <row r="2799" spans="1:9" x14ac:dyDescent="0.25">
      <c r="A2799" s="3">
        <v>100003932</v>
      </c>
      <c r="B2799" t="s">
        <v>3368</v>
      </c>
      <c r="C2799" t="s">
        <v>3349</v>
      </c>
      <c r="D2799" t="s">
        <v>3259</v>
      </c>
      <c r="E2799">
        <v>31</v>
      </c>
      <c r="F2799" t="s">
        <v>3275</v>
      </c>
      <c r="G2799" t="s">
        <v>3265</v>
      </c>
      <c r="H2799" s="33">
        <v>42363</v>
      </c>
      <c r="I2799" s="1">
        <v>16161.94</v>
      </c>
    </row>
    <row r="2800" spans="1:9" x14ac:dyDescent="0.25">
      <c r="A2800" s="3">
        <v>100003933</v>
      </c>
      <c r="B2800" t="s">
        <v>3390</v>
      </c>
      <c r="C2800" t="s">
        <v>3307</v>
      </c>
      <c r="D2800" t="s">
        <v>3266</v>
      </c>
      <c r="E2800">
        <v>34</v>
      </c>
      <c r="F2800" t="s">
        <v>3275</v>
      </c>
      <c r="G2800" t="s">
        <v>3281</v>
      </c>
      <c r="H2800" s="33">
        <v>42363</v>
      </c>
      <c r="I2800" s="1">
        <v>63677.23</v>
      </c>
    </row>
    <row r="2801" spans="1:9" x14ac:dyDescent="0.25">
      <c r="A2801" s="3">
        <v>100003934</v>
      </c>
      <c r="B2801" t="s">
        <v>3389</v>
      </c>
      <c r="C2801" t="s">
        <v>3388</v>
      </c>
      <c r="D2801" t="s">
        <v>3266</v>
      </c>
      <c r="E2801">
        <v>33</v>
      </c>
      <c r="F2801" t="s">
        <v>3275</v>
      </c>
      <c r="G2801" t="s">
        <v>3281</v>
      </c>
      <c r="H2801" s="33">
        <v>42363</v>
      </c>
      <c r="I2801" s="1">
        <v>30045.02</v>
      </c>
    </row>
    <row r="2802" spans="1:9" x14ac:dyDescent="0.25">
      <c r="A2802" s="3">
        <v>100003935</v>
      </c>
      <c r="B2802" t="s">
        <v>3387</v>
      </c>
      <c r="C2802" t="s">
        <v>3303</v>
      </c>
      <c r="D2802" t="s">
        <v>3259</v>
      </c>
      <c r="E2802">
        <v>36</v>
      </c>
      <c r="F2802" t="s">
        <v>3275</v>
      </c>
      <c r="G2802" t="s">
        <v>3281</v>
      </c>
      <c r="H2802" s="33">
        <v>42363</v>
      </c>
      <c r="I2802" s="1">
        <v>41423.78</v>
      </c>
    </row>
    <row r="2803" spans="1:9" x14ac:dyDescent="0.25">
      <c r="A2803" s="3">
        <v>100003942</v>
      </c>
      <c r="B2803" t="s">
        <v>3378</v>
      </c>
      <c r="C2803" t="s">
        <v>3350</v>
      </c>
      <c r="D2803" t="s">
        <v>3266</v>
      </c>
      <c r="E2803">
        <v>37</v>
      </c>
      <c r="F2803" t="s">
        <v>3275</v>
      </c>
      <c r="G2803" t="s">
        <v>3281</v>
      </c>
      <c r="H2803" s="33">
        <v>42364</v>
      </c>
      <c r="I2803" s="1">
        <v>36318.15</v>
      </c>
    </row>
    <row r="2804" spans="1:9" x14ac:dyDescent="0.25">
      <c r="A2804" s="3">
        <v>100003943</v>
      </c>
      <c r="B2804" t="s">
        <v>3377</v>
      </c>
      <c r="C2804" t="s">
        <v>3376</v>
      </c>
      <c r="D2804" t="s">
        <v>3266</v>
      </c>
      <c r="E2804">
        <v>50</v>
      </c>
      <c r="F2804" t="s">
        <v>3275</v>
      </c>
      <c r="G2804" t="s">
        <v>3281</v>
      </c>
      <c r="H2804" s="33">
        <v>42364</v>
      </c>
      <c r="I2804" s="1">
        <v>16041.11</v>
      </c>
    </row>
    <row r="2805" spans="1:9" x14ac:dyDescent="0.25">
      <c r="A2805" s="3">
        <v>100003944</v>
      </c>
      <c r="B2805" t="s">
        <v>3317</v>
      </c>
      <c r="C2805" t="s">
        <v>3375</v>
      </c>
      <c r="D2805" t="s">
        <v>3259</v>
      </c>
      <c r="E2805">
        <v>27</v>
      </c>
      <c r="F2805" t="s">
        <v>3275</v>
      </c>
      <c r="G2805" t="s">
        <v>3281</v>
      </c>
      <c r="H2805" s="33">
        <v>42364</v>
      </c>
      <c r="I2805" s="1">
        <v>33463.129999999997</v>
      </c>
    </row>
    <row r="2806" spans="1:9" x14ac:dyDescent="0.25">
      <c r="A2806" s="3">
        <v>100003945</v>
      </c>
      <c r="B2806" t="s">
        <v>3374</v>
      </c>
      <c r="C2806" t="s">
        <v>3373</v>
      </c>
      <c r="D2806" t="s">
        <v>3266</v>
      </c>
      <c r="E2806">
        <v>41</v>
      </c>
      <c r="F2806" t="s">
        <v>3275</v>
      </c>
      <c r="G2806" t="s">
        <v>3257</v>
      </c>
      <c r="H2806" s="33">
        <v>42364</v>
      </c>
      <c r="I2806" s="1">
        <v>12434.03</v>
      </c>
    </row>
    <row r="2807" spans="1:9" x14ac:dyDescent="0.25">
      <c r="A2807" s="3">
        <v>100003946</v>
      </c>
      <c r="B2807" t="s">
        <v>3372</v>
      </c>
      <c r="C2807" t="s">
        <v>3371</v>
      </c>
      <c r="D2807" t="s">
        <v>3259</v>
      </c>
      <c r="E2807">
        <v>43</v>
      </c>
      <c r="F2807" t="s">
        <v>3275</v>
      </c>
      <c r="G2807" t="s">
        <v>3265</v>
      </c>
      <c r="H2807" s="33">
        <v>42364</v>
      </c>
      <c r="I2807" s="1">
        <v>81498.880000000005</v>
      </c>
    </row>
    <row r="2808" spans="1:9" x14ac:dyDescent="0.25">
      <c r="A2808" s="3">
        <v>100003947</v>
      </c>
      <c r="B2808" t="s">
        <v>3370</v>
      </c>
      <c r="C2808" t="s">
        <v>3369</v>
      </c>
      <c r="D2808" t="s">
        <v>3259</v>
      </c>
      <c r="E2808">
        <v>46</v>
      </c>
      <c r="F2808" t="s">
        <v>3275</v>
      </c>
      <c r="G2808" t="s">
        <v>3257</v>
      </c>
      <c r="H2808" s="33">
        <v>42364</v>
      </c>
      <c r="I2808" s="1">
        <v>35219.879999999997</v>
      </c>
    </row>
    <row r="2809" spans="1:9" x14ac:dyDescent="0.25">
      <c r="A2809" s="3">
        <v>100003950</v>
      </c>
      <c r="B2809" t="s">
        <v>3314</v>
      </c>
      <c r="C2809" t="s">
        <v>3365</v>
      </c>
      <c r="D2809" t="s">
        <v>3266</v>
      </c>
      <c r="E2809">
        <v>44</v>
      </c>
      <c r="F2809" t="s">
        <v>3275</v>
      </c>
      <c r="G2809" t="s">
        <v>3281</v>
      </c>
      <c r="H2809" s="33">
        <v>42364</v>
      </c>
      <c r="I2809" s="1">
        <v>24243.83</v>
      </c>
    </row>
    <row r="2810" spans="1:9" x14ac:dyDescent="0.25">
      <c r="A2810" s="3">
        <v>100003951</v>
      </c>
      <c r="B2810" t="s">
        <v>3339</v>
      </c>
      <c r="C2810" t="s">
        <v>3364</v>
      </c>
      <c r="D2810" t="s">
        <v>3259</v>
      </c>
      <c r="E2810">
        <v>30</v>
      </c>
      <c r="F2810" t="s">
        <v>3275</v>
      </c>
      <c r="G2810" t="s">
        <v>3265</v>
      </c>
      <c r="H2810" s="33">
        <v>42364</v>
      </c>
      <c r="I2810" s="1">
        <v>62353.77</v>
      </c>
    </row>
    <row r="2811" spans="1:9" x14ac:dyDescent="0.25">
      <c r="A2811" s="3">
        <v>100003952</v>
      </c>
      <c r="B2811" t="s">
        <v>3363</v>
      </c>
      <c r="C2811" t="s">
        <v>3362</v>
      </c>
      <c r="D2811" t="s">
        <v>3259</v>
      </c>
      <c r="E2811">
        <v>36</v>
      </c>
      <c r="F2811" t="s">
        <v>3275</v>
      </c>
      <c r="G2811" t="s">
        <v>3257</v>
      </c>
      <c r="H2811" s="33">
        <v>42364</v>
      </c>
      <c r="I2811" s="1">
        <v>51263.69</v>
      </c>
    </row>
    <row r="2812" spans="1:9" x14ac:dyDescent="0.25">
      <c r="A2812" s="3">
        <v>100003958</v>
      </c>
      <c r="B2812" t="s">
        <v>3337</v>
      </c>
      <c r="C2812" t="s">
        <v>3357</v>
      </c>
      <c r="D2812" t="s">
        <v>3259</v>
      </c>
      <c r="E2812">
        <v>42</v>
      </c>
      <c r="F2812" t="s">
        <v>3275</v>
      </c>
      <c r="G2812" t="s">
        <v>3281</v>
      </c>
      <c r="H2812" s="33">
        <v>42365</v>
      </c>
      <c r="I2812" s="1">
        <v>55687.53</v>
      </c>
    </row>
    <row r="2813" spans="1:9" x14ac:dyDescent="0.25">
      <c r="A2813" s="3">
        <v>100003959</v>
      </c>
      <c r="B2813" t="s">
        <v>3356</v>
      </c>
      <c r="C2813" t="s">
        <v>3355</v>
      </c>
      <c r="D2813" t="s">
        <v>3259</v>
      </c>
      <c r="E2813">
        <v>43</v>
      </c>
      <c r="F2813" t="s">
        <v>3275</v>
      </c>
      <c r="G2813" t="s">
        <v>3281</v>
      </c>
      <c r="H2813" s="33">
        <v>42365</v>
      </c>
      <c r="I2813" s="1">
        <v>24711.61</v>
      </c>
    </row>
    <row r="2814" spans="1:9" x14ac:dyDescent="0.25">
      <c r="A2814" s="3">
        <v>100003960</v>
      </c>
      <c r="B2814" t="s">
        <v>3354</v>
      </c>
      <c r="C2814" t="s">
        <v>3303</v>
      </c>
      <c r="D2814" t="s">
        <v>3259</v>
      </c>
      <c r="E2814">
        <v>33</v>
      </c>
      <c r="F2814" t="s">
        <v>3275</v>
      </c>
      <c r="G2814" t="s">
        <v>3281</v>
      </c>
      <c r="H2814" s="33">
        <v>42365</v>
      </c>
      <c r="I2814" s="1">
        <v>122294.27</v>
      </c>
    </row>
    <row r="2815" spans="1:9" x14ac:dyDescent="0.25">
      <c r="A2815" s="3">
        <v>100003961</v>
      </c>
      <c r="B2815" t="s">
        <v>3353</v>
      </c>
      <c r="C2815" t="s">
        <v>3342</v>
      </c>
      <c r="D2815" t="s">
        <v>3259</v>
      </c>
      <c r="E2815">
        <v>48</v>
      </c>
      <c r="F2815" t="s">
        <v>3275</v>
      </c>
      <c r="G2815" t="s">
        <v>3265</v>
      </c>
      <c r="H2815" s="33">
        <v>42365</v>
      </c>
      <c r="I2815" s="1">
        <v>72061.710000000006</v>
      </c>
    </row>
    <row r="2816" spans="1:9" x14ac:dyDescent="0.25">
      <c r="A2816" s="3">
        <v>100003962</v>
      </c>
      <c r="B2816" t="s">
        <v>3352</v>
      </c>
      <c r="C2816" t="s">
        <v>3271</v>
      </c>
      <c r="D2816" t="s">
        <v>3266</v>
      </c>
      <c r="E2816">
        <v>32</v>
      </c>
      <c r="F2816" t="s">
        <v>3275</v>
      </c>
      <c r="G2816" t="s">
        <v>3257</v>
      </c>
      <c r="H2816" s="33">
        <v>42365</v>
      </c>
      <c r="I2816" s="1">
        <v>50886.35</v>
      </c>
    </row>
    <row r="2817" spans="1:9" x14ac:dyDescent="0.25">
      <c r="A2817" s="3">
        <v>100003963</v>
      </c>
      <c r="B2817" t="s">
        <v>3351</v>
      </c>
      <c r="C2817" t="s">
        <v>3350</v>
      </c>
      <c r="D2817" t="s">
        <v>3266</v>
      </c>
      <c r="E2817">
        <v>40</v>
      </c>
      <c r="F2817" t="s">
        <v>3275</v>
      </c>
      <c r="G2817" t="s">
        <v>3281</v>
      </c>
      <c r="H2817" s="33">
        <v>42365</v>
      </c>
      <c r="I2817" s="1">
        <v>62802.400000000001</v>
      </c>
    </row>
    <row r="2818" spans="1:9" x14ac:dyDescent="0.25">
      <c r="A2818" s="3">
        <v>100003964</v>
      </c>
      <c r="B2818" t="s">
        <v>3331</v>
      </c>
      <c r="C2818" t="s">
        <v>3349</v>
      </c>
      <c r="D2818" t="s">
        <v>3259</v>
      </c>
      <c r="E2818">
        <v>43</v>
      </c>
      <c r="F2818" t="s">
        <v>3275</v>
      </c>
      <c r="G2818" t="s">
        <v>3281</v>
      </c>
      <c r="H2818" s="33">
        <v>42365</v>
      </c>
      <c r="I2818" s="1">
        <v>48270.26</v>
      </c>
    </row>
    <row r="2819" spans="1:9" x14ac:dyDescent="0.25">
      <c r="A2819" s="3">
        <v>100003965</v>
      </c>
      <c r="B2819" t="s">
        <v>3348</v>
      </c>
      <c r="C2819" t="s">
        <v>3347</v>
      </c>
      <c r="D2819" t="s">
        <v>3266</v>
      </c>
      <c r="E2819">
        <v>46</v>
      </c>
      <c r="F2819" t="s">
        <v>3275</v>
      </c>
      <c r="G2819" t="s">
        <v>3281</v>
      </c>
      <c r="H2819" s="33">
        <v>42365</v>
      </c>
      <c r="I2819" s="1">
        <v>67009.53</v>
      </c>
    </row>
    <row r="2820" spans="1:9" x14ac:dyDescent="0.25">
      <c r="A2820" s="3">
        <v>100003974</v>
      </c>
      <c r="B2820" t="s">
        <v>3335</v>
      </c>
      <c r="C2820" t="s">
        <v>3334</v>
      </c>
      <c r="D2820" t="s">
        <v>3266</v>
      </c>
      <c r="E2820">
        <v>31</v>
      </c>
      <c r="F2820" t="s">
        <v>3275</v>
      </c>
      <c r="G2820" t="s">
        <v>3281</v>
      </c>
      <c r="H2820" s="33">
        <v>42366</v>
      </c>
      <c r="I2820" s="1">
        <v>27031.96</v>
      </c>
    </row>
    <row r="2821" spans="1:9" x14ac:dyDescent="0.25">
      <c r="A2821" s="3">
        <v>100003975</v>
      </c>
      <c r="B2821" t="s">
        <v>3333</v>
      </c>
      <c r="C2821" t="s">
        <v>3298</v>
      </c>
      <c r="D2821" t="s">
        <v>3259</v>
      </c>
      <c r="E2821">
        <v>37</v>
      </c>
      <c r="F2821" t="s">
        <v>3275</v>
      </c>
      <c r="G2821" t="s">
        <v>3281</v>
      </c>
      <c r="H2821" s="33">
        <v>42366</v>
      </c>
      <c r="I2821" s="1">
        <v>10887.08</v>
      </c>
    </row>
    <row r="2822" spans="1:9" x14ac:dyDescent="0.25">
      <c r="A2822" s="3">
        <v>100003976</v>
      </c>
      <c r="B2822" t="s">
        <v>3270</v>
      </c>
      <c r="C2822" t="s">
        <v>3332</v>
      </c>
      <c r="D2822" t="s">
        <v>3259</v>
      </c>
      <c r="E2822">
        <v>36</v>
      </c>
      <c r="F2822" t="s">
        <v>3275</v>
      </c>
      <c r="G2822" t="s">
        <v>3281</v>
      </c>
      <c r="H2822" s="33">
        <v>42366</v>
      </c>
      <c r="I2822" s="1">
        <v>24904.09</v>
      </c>
    </row>
    <row r="2823" spans="1:9" x14ac:dyDescent="0.25">
      <c r="A2823" s="3">
        <v>100003977</v>
      </c>
      <c r="B2823" t="s">
        <v>3331</v>
      </c>
      <c r="C2823" t="s">
        <v>3330</v>
      </c>
      <c r="D2823" t="s">
        <v>3259</v>
      </c>
      <c r="E2823">
        <v>35</v>
      </c>
      <c r="F2823" t="s">
        <v>3275</v>
      </c>
      <c r="G2823" t="s">
        <v>3281</v>
      </c>
      <c r="H2823" s="33">
        <v>42366</v>
      </c>
      <c r="I2823" s="1">
        <v>21753.37</v>
      </c>
    </row>
    <row r="2824" spans="1:9" x14ac:dyDescent="0.25">
      <c r="A2824" s="3">
        <v>100003978</v>
      </c>
      <c r="B2824" t="s">
        <v>3329</v>
      </c>
      <c r="C2824" t="s">
        <v>3328</v>
      </c>
      <c r="D2824" t="s">
        <v>3259</v>
      </c>
      <c r="E2824">
        <v>35</v>
      </c>
      <c r="F2824" t="s">
        <v>3275</v>
      </c>
      <c r="G2824" t="s">
        <v>3281</v>
      </c>
      <c r="H2824" s="33">
        <v>42366</v>
      </c>
      <c r="I2824" s="1">
        <v>18055.900000000001</v>
      </c>
    </row>
    <row r="2825" spans="1:9" x14ac:dyDescent="0.25">
      <c r="A2825" s="3">
        <v>100003984</v>
      </c>
      <c r="B2825" t="s">
        <v>3311</v>
      </c>
      <c r="C2825" t="s">
        <v>3318</v>
      </c>
      <c r="D2825" t="s">
        <v>3259</v>
      </c>
      <c r="E2825">
        <v>25</v>
      </c>
      <c r="F2825" t="s">
        <v>3275</v>
      </c>
      <c r="G2825" t="s">
        <v>3281</v>
      </c>
      <c r="H2825" s="33">
        <v>42367</v>
      </c>
      <c r="I2825" s="1">
        <v>5280.71</v>
      </c>
    </row>
    <row r="2826" spans="1:9" x14ac:dyDescent="0.25">
      <c r="A2826" s="3">
        <v>100003985</v>
      </c>
      <c r="B2826" t="s">
        <v>3317</v>
      </c>
      <c r="C2826" t="s">
        <v>3260</v>
      </c>
      <c r="D2826" t="s">
        <v>3259</v>
      </c>
      <c r="E2826">
        <v>38</v>
      </c>
      <c r="F2826" t="s">
        <v>3275</v>
      </c>
      <c r="G2826" t="s">
        <v>3281</v>
      </c>
      <c r="H2826" s="33">
        <v>42367</v>
      </c>
      <c r="I2826" s="1">
        <v>63644.91</v>
      </c>
    </row>
    <row r="2827" spans="1:9" x14ac:dyDescent="0.25">
      <c r="A2827" s="3">
        <v>100003986</v>
      </c>
      <c r="B2827" t="s">
        <v>3316</v>
      </c>
      <c r="C2827" t="s">
        <v>3315</v>
      </c>
      <c r="D2827" t="s">
        <v>3259</v>
      </c>
      <c r="E2827">
        <v>44</v>
      </c>
      <c r="F2827" t="s">
        <v>3275</v>
      </c>
      <c r="G2827" t="s">
        <v>3257</v>
      </c>
      <c r="H2827" s="33">
        <v>42367</v>
      </c>
      <c r="I2827" s="1">
        <v>59591.3</v>
      </c>
    </row>
    <row r="2828" spans="1:9" x14ac:dyDescent="0.25">
      <c r="A2828" s="3">
        <v>100003987</v>
      </c>
      <c r="B2828" t="s">
        <v>3314</v>
      </c>
      <c r="C2828" t="s">
        <v>3267</v>
      </c>
      <c r="D2828" t="s">
        <v>3266</v>
      </c>
      <c r="E2828">
        <v>35</v>
      </c>
      <c r="F2828" t="s">
        <v>3275</v>
      </c>
      <c r="G2828" t="s">
        <v>3257</v>
      </c>
      <c r="H2828" s="33">
        <v>42367</v>
      </c>
      <c r="I2828" s="1">
        <v>21420.720000000001</v>
      </c>
    </row>
    <row r="2829" spans="1:9" x14ac:dyDescent="0.25">
      <c r="A2829" s="3">
        <v>100003988</v>
      </c>
      <c r="B2829" t="s">
        <v>3313</v>
      </c>
      <c r="C2829" t="s">
        <v>3312</v>
      </c>
      <c r="D2829" t="s">
        <v>3266</v>
      </c>
      <c r="E2829">
        <v>30</v>
      </c>
      <c r="F2829" t="s">
        <v>3275</v>
      </c>
      <c r="G2829" t="s">
        <v>3281</v>
      </c>
      <c r="H2829" s="33">
        <v>42367</v>
      </c>
      <c r="I2829" s="1">
        <v>4570.9799999999996</v>
      </c>
    </row>
    <row r="2830" spans="1:9" x14ac:dyDescent="0.25">
      <c r="A2830" s="3">
        <v>100003989</v>
      </c>
      <c r="B2830" t="s">
        <v>3311</v>
      </c>
      <c r="C2830" t="s">
        <v>3310</v>
      </c>
      <c r="D2830" t="s">
        <v>3259</v>
      </c>
      <c r="E2830">
        <v>26</v>
      </c>
      <c r="F2830" t="s">
        <v>3275</v>
      </c>
      <c r="G2830" t="s">
        <v>3281</v>
      </c>
      <c r="H2830" s="33">
        <v>42367</v>
      </c>
      <c r="I2830" s="1">
        <v>36964.26</v>
      </c>
    </row>
    <row r="2831" spans="1:9" x14ac:dyDescent="0.25">
      <c r="A2831" s="3">
        <v>100003990</v>
      </c>
      <c r="B2831" t="s">
        <v>3278</v>
      </c>
      <c r="C2831" t="s">
        <v>3294</v>
      </c>
      <c r="D2831" t="s">
        <v>3266</v>
      </c>
      <c r="E2831">
        <v>41</v>
      </c>
      <c r="F2831" t="s">
        <v>3275</v>
      </c>
      <c r="G2831" t="s">
        <v>3281</v>
      </c>
      <c r="H2831" s="33">
        <v>42367</v>
      </c>
      <c r="I2831" s="1">
        <v>83616.58</v>
      </c>
    </row>
    <row r="2832" spans="1:9" x14ac:dyDescent="0.25">
      <c r="A2832" s="3">
        <v>100003991</v>
      </c>
      <c r="B2832" t="s">
        <v>3309</v>
      </c>
      <c r="C2832" t="s">
        <v>3307</v>
      </c>
      <c r="D2832" t="s">
        <v>3266</v>
      </c>
      <c r="E2832">
        <v>30</v>
      </c>
      <c r="F2832" t="s">
        <v>3275</v>
      </c>
      <c r="G2832" t="s">
        <v>3281</v>
      </c>
      <c r="H2832" s="33">
        <v>42367</v>
      </c>
      <c r="I2832" s="1">
        <v>139784.01</v>
      </c>
    </row>
    <row r="2833" spans="1:9" x14ac:dyDescent="0.25">
      <c r="A2833" s="3">
        <v>100003993</v>
      </c>
      <c r="B2833" t="s">
        <v>3306</v>
      </c>
      <c r="C2833" t="s">
        <v>3305</v>
      </c>
      <c r="D2833" t="s">
        <v>3259</v>
      </c>
      <c r="E2833">
        <v>29</v>
      </c>
      <c r="F2833" t="s">
        <v>3275</v>
      </c>
      <c r="G2833" t="s">
        <v>3281</v>
      </c>
      <c r="H2833" s="33">
        <v>42367</v>
      </c>
      <c r="I2833" s="1">
        <v>30158.03</v>
      </c>
    </row>
    <row r="2834" spans="1:9" x14ac:dyDescent="0.25">
      <c r="A2834" s="3">
        <v>100003994</v>
      </c>
      <c r="B2834" t="s">
        <v>3304</v>
      </c>
      <c r="C2834" t="s">
        <v>3303</v>
      </c>
      <c r="D2834" t="s">
        <v>3266</v>
      </c>
      <c r="E2834">
        <v>41</v>
      </c>
      <c r="F2834" t="s">
        <v>3275</v>
      </c>
      <c r="G2834" t="s">
        <v>3281</v>
      </c>
      <c r="H2834" s="33">
        <v>42367</v>
      </c>
      <c r="I2834" s="1">
        <v>28579.64</v>
      </c>
    </row>
    <row r="2835" spans="1:9" x14ac:dyDescent="0.25">
      <c r="A2835" s="3">
        <v>100003995</v>
      </c>
      <c r="B2835" t="s">
        <v>3302</v>
      </c>
      <c r="C2835" t="s">
        <v>3301</v>
      </c>
      <c r="D2835" t="s">
        <v>3266</v>
      </c>
      <c r="E2835">
        <v>35</v>
      </c>
      <c r="F2835" t="s">
        <v>3275</v>
      </c>
      <c r="G2835" t="s">
        <v>3281</v>
      </c>
      <c r="H2835" s="33">
        <v>42367</v>
      </c>
      <c r="I2835" s="1">
        <v>34046.5</v>
      </c>
    </row>
    <row r="2836" spans="1:9" x14ac:dyDescent="0.25">
      <c r="A2836" s="3">
        <v>100004003</v>
      </c>
      <c r="B2836" t="s">
        <v>3287</v>
      </c>
      <c r="C2836" t="s">
        <v>3286</v>
      </c>
      <c r="D2836" t="s">
        <v>3259</v>
      </c>
      <c r="E2836">
        <v>46</v>
      </c>
      <c r="F2836" t="s">
        <v>3275</v>
      </c>
      <c r="G2836" t="s">
        <v>3281</v>
      </c>
      <c r="H2836" s="33">
        <v>42368</v>
      </c>
      <c r="I2836" s="1">
        <v>85331.69</v>
      </c>
    </row>
    <row r="2837" spans="1:9" x14ac:dyDescent="0.25">
      <c r="A2837" s="3">
        <v>100004004</v>
      </c>
      <c r="B2837" t="s">
        <v>3285</v>
      </c>
      <c r="C2837" t="s">
        <v>3284</v>
      </c>
      <c r="D2837" t="s">
        <v>3266</v>
      </c>
      <c r="E2837">
        <v>28</v>
      </c>
      <c r="F2837" t="s">
        <v>3275</v>
      </c>
      <c r="G2837" t="s">
        <v>3257</v>
      </c>
      <c r="H2837" s="33">
        <v>42368</v>
      </c>
      <c r="I2837" s="1">
        <v>68518.55</v>
      </c>
    </row>
    <row r="2838" spans="1:9" x14ac:dyDescent="0.25">
      <c r="A2838" s="3">
        <v>100004005</v>
      </c>
      <c r="B2838" t="s">
        <v>3283</v>
      </c>
      <c r="C2838" t="s">
        <v>3282</v>
      </c>
      <c r="D2838" t="s">
        <v>3259</v>
      </c>
      <c r="E2838">
        <v>45</v>
      </c>
      <c r="F2838" t="s">
        <v>3275</v>
      </c>
      <c r="G2838" t="s">
        <v>3281</v>
      </c>
      <c r="H2838" s="33">
        <v>42368</v>
      </c>
      <c r="I2838" s="1">
        <v>8435.91</v>
      </c>
    </row>
    <row r="2839" spans="1:9" x14ac:dyDescent="0.25">
      <c r="A2839" s="3">
        <v>100004006</v>
      </c>
      <c r="B2839" t="s">
        <v>3280</v>
      </c>
      <c r="C2839" t="s">
        <v>3279</v>
      </c>
      <c r="D2839" t="s">
        <v>3266</v>
      </c>
      <c r="E2839">
        <v>44</v>
      </c>
      <c r="F2839" t="s">
        <v>3275</v>
      </c>
      <c r="G2839" t="s">
        <v>3265</v>
      </c>
      <c r="H2839" s="33">
        <v>42368</v>
      </c>
      <c r="I2839" s="1">
        <v>64470.77</v>
      </c>
    </row>
    <row r="2840" spans="1:9" x14ac:dyDescent="0.25">
      <c r="A2840" s="3">
        <v>100004007</v>
      </c>
      <c r="B2840" t="s">
        <v>3278</v>
      </c>
      <c r="C2840" t="s">
        <v>3277</v>
      </c>
      <c r="D2840" t="s">
        <v>3266</v>
      </c>
      <c r="E2840">
        <v>34</v>
      </c>
      <c r="F2840" t="s">
        <v>3275</v>
      </c>
      <c r="G2840" t="s">
        <v>3257</v>
      </c>
      <c r="H2840" s="33">
        <v>42368</v>
      </c>
      <c r="I2840" s="1">
        <v>4561.22</v>
      </c>
    </row>
    <row r="2841" spans="1:9" x14ac:dyDescent="0.25">
      <c r="A2841" s="3">
        <v>100004008</v>
      </c>
      <c r="B2841" t="s">
        <v>3272</v>
      </c>
      <c r="C2841" t="s">
        <v>3276</v>
      </c>
      <c r="D2841" t="s">
        <v>3259</v>
      </c>
      <c r="E2841">
        <v>28</v>
      </c>
      <c r="F2841" t="s">
        <v>3275</v>
      </c>
      <c r="G2841" t="s">
        <v>3257</v>
      </c>
      <c r="H2841" s="33">
        <v>42368</v>
      </c>
      <c r="I2841" s="1">
        <v>42128.29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Conditional Formatting</vt:lpstr>
      <vt:lpstr>Advanced Filtering</vt:lpstr>
      <vt:lpstr>Text</vt:lpstr>
      <vt:lpstr>IF, AND, OR</vt:lpstr>
      <vt:lpstr>Sumifs, Countifs, Charts</vt:lpstr>
      <vt:lpstr>Vlookup</vt:lpstr>
      <vt:lpstr>Sheet1</vt:lpstr>
      <vt:lpstr>'Advanced Filtering'!Criteria</vt:lpstr>
      <vt:lpstr>'Advanced Filtering'!Extract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Windows User</cp:lastModifiedBy>
  <dcterms:created xsi:type="dcterms:W3CDTF">2020-11-04T08:31:54Z</dcterms:created>
  <dcterms:modified xsi:type="dcterms:W3CDTF">2024-06-20T10:10:38Z</dcterms:modified>
</cp:coreProperties>
</file>