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C8172DE3-7BB0-4AD9-93BF-EAC369DF64D0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randarray" sheetId="17" r:id="rId1"/>
    <sheet name="randarray arqumentlər" sheetId="21" r:id="rId2"/>
    <sheet name="data" sheetId="23" r:id="rId3"/>
    <sheet name="task randarray" sheetId="25" r:id="rId4"/>
    <sheet name="sequence" sheetId="19" r:id="rId5"/>
    <sheet name="sequence arqumentlər" sheetId="22" r:id="rId6"/>
    <sheet name="task sequence" sheetId="24" r:id="rId7"/>
  </sheets>
  <externalReferences>
    <externalReference r:id="rId8"/>
    <externalReference r:id="rId9"/>
  </externalReferences>
  <definedNames>
    <definedName name="__IntlFixup" hidden="1">TRUE</definedName>
    <definedName name="_xlnm._FilterDatabase" localSheetId="2" hidden="1">data!$D$1:$G$29</definedName>
    <definedName name="_xlnm._FilterDatabase" localSheetId="6" hidden="1">'task sequence'!$E$1:$H$29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2" hidden="1">[1]MASTER!#REF!</definedName>
    <definedName name="Cwvu.CapersView." localSheetId="1" hidden="1">[1]MASTER!#REF!</definedName>
    <definedName name="Cwvu.CapersView." localSheetId="5" hidden="1">[1]MASTER!#REF!</definedName>
    <definedName name="Cwvu.CapersView." localSheetId="6" hidden="1">[1]MASTER!#REF!</definedName>
    <definedName name="Cwvu.CapersView." hidden="1">[1]MASTER!#REF!</definedName>
    <definedName name="Cwvu.Japan_Capers_Ed_Pub." localSheetId="2" hidden="1">[1]MASTER!#REF!</definedName>
    <definedName name="Cwvu.Japan_Capers_Ed_Pub." localSheetId="1" hidden="1">[1]MASTER!#REF!</definedName>
    <definedName name="Cwvu.Japan_Capers_Ed_Pub." localSheetId="5" hidden="1">[1]MASTER!#REF!</definedName>
    <definedName name="Cwvu.Japan_Capers_Ed_Pub." localSheetId="6" hidden="1">[1]MASTER!#REF!</definedName>
    <definedName name="Cwvu.Japan_Capers_Ed_Pub." hidden="1">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2" hidden="1">{"программа",#N/A,TRUE,"lessons";"продажа оргтехники",#N/A,TRUE,"образец"}</definedName>
    <definedName name="de" localSheetId="1" hidden="1">{"программа",#N/A,TRUE,"lessons";"продажа оргтехники",#N/A,TRUE,"образец"}</definedName>
    <definedName name="de" localSheetId="5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2" hidden="1">[1]MASTER!#REF!</definedName>
    <definedName name="gh" localSheetId="1" hidden="1">[1]MASTER!#REF!</definedName>
    <definedName name="gh" localSheetId="5" hidden="1">[1]MASTER!#REF!</definedName>
    <definedName name="gh" localSheetId="6" hidden="1">[1]MASTER!#REF!</definedName>
    <definedName name="gh" hidden="1">[1]MASTER!#REF!</definedName>
    <definedName name="HTML_CodePage" hidden="1">1252</definedName>
    <definedName name="HTML_Control" localSheetId="2" hidden="1">{"'PRODUCTIONCOST SHEET'!$B$3:$G$48"}</definedName>
    <definedName name="HTML_Control" localSheetId="1" hidden="1">{"'PRODUCTIONCOST SHEET'!$B$3:$G$48"}</definedName>
    <definedName name="HTML_Control" localSheetId="5" hidden="1">{"'PRODUCTIONCOST SHEET'!$B$3:$G$48"}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localSheetId="2" hidden="1">#REF!</definedName>
    <definedName name="o" localSheetId="1" hidden="1">#REF!</definedName>
    <definedName name="o" localSheetId="5" hidden="1">#REF!</definedName>
    <definedName name="o" localSheetId="6" hidden="1">#REF!</definedName>
    <definedName name="o" hidden="1">#REF!</definedName>
    <definedName name="ok" localSheetId="2" hidden="1">#REF!</definedName>
    <definedName name="ok" localSheetId="1" hidden="1">#REF!</definedName>
    <definedName name="ok" localSheetId="5" hidden="1">#REF!</definedName>
    <definedName name="ok" localSheetId="6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2" hidden="1">[1]MASTER!#REF!</definedName>
    <definedName name="Swvu.CapersView." localSheetId="1" hidden="1">[1]MASTER!#REF!</definedName>
    <definedName name="Swvu.CapersView." localSheetId="5" hidden="1">[1]MASTER!#REF!</definedName>
    <definedName name="Swvu.CapersView." localSheetId="6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2" hidden="1">{#N/A,#N/A,FALSE,"DI 2 YEAR MASTER SCHEDULE"}</definedName>
    <definedName name="wrn.CapersPlotter." localSheetId="1" hidden="1">{#N/A,#N/A,FALSE,"DI 2 YEAR MASTER SCHEDULE"}</definedName>
    <definedName name="wrn.CapersPlotter." localSheetId="5" hidden="1">{#N/A,#N/A,FALSE,"DI 2 YEAR MASTER SCHEDULE"}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1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2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localSheetId="5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2" hidden="1">{"QUARTERLY VIEW",#N/A,FALSE,"YEAR TOTAL"}</definedName>
    <definedName name="wrn.QUARTERLY._.VIEW." localSheetId="1" hidden="1">{"QUARTERLY VIEW",#N/A,FALSE,"YEAR TOTAL"}</definedName>
    <definedName name="wrn.QUARTERLY._.VIEW." localSheetId="5" hidden="1">{"QUARTERLY VIEW",#N/A,FALSE,"YEAR TOTAL"}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Priority._.list." localSheetId="2" hidden="1">{#N/A,#N/A,FALSE,"DI 2 YEAR MASTER SCHEDULE"}</definedName>
    <definedName name="wrn.Priority._.list." localSheetId="1" hidden="1">{#N/A,#N/A,FALSE,"DI 2 YEAR MASTER SCHEDULE"}</definedName>
    <definedName name="wrn.Priority._.list." localSheetId="5" hidden="1">{#N/A,#N/A,FALSE,"DI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Qtrly._.Dollars." localSheetId="2" hidden="1">{#N/A,#N/A,FALSE,"PRJCTED QTRLY $'s"}</definedName>
    <definedName name="wrn.Prjcted._.Qtrly._.Dollars." localSheetId="1" hidden="1">{#N/A,#N/A,FALSE,"PRJCTED QTRLY $'s"}</definedName>
    <definedName name="wrn.Prjcted._.Qtrly._.Dollars." localSheetId="5" hidden="1">{#N/A,#N/A,FALSE,"PRJCTED QTRLY $'s"}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2" hidden="1">{#N/A,#N/A,FALSE,"PRJCTED QTRLY QTY's"}</definedName>
    <definedName name="wrn.Prjcted._.Qtrly._.Qtys." localSheetId="1" hidden="1">{#N/A,#N/A,FALSE,"PRJCTED QTRLY QTY's"}</definedName>
    <definedName name="wrn.Prjcted._.Qtrly._.Qtys." localSheetId="5" hidden="1">{#N/A,#N/A,FALSE,"PRJCTED QTRLY QTY's"}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Prjcted._.Mnthly._.Qtys." localSheetId="2" hidden="1">{#N/A,#N/A,FALSE,"PRJCTED MNTHLY QTY's"}</definedName>
    <definedName name="wrn.Prjcted._.Mnthly._.Qtys." localSheetId="1" hidden="1">{#N/A,#N/A,FALSE,"PRJCTED MNTHLY QTY's"}</definedName>
    <definedName name="wrn.Prjcted._.Mnthly._.Qtys." localSheetId="5" hidden="1">{#N/A,#N/A,FALSE,"PRJCTED MNTHLY QTY's"}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YEAR._.VIEW." localSheetId="2" hidden="1">{#N/A,#N/A,FALSE,"YEAR TOTAL"}</definedName>
    <definedName name="wrn.YEAR._.VIEW." localSheetId="1" hidden="1">{#N/A,#N/A,FALSE,"YEAR TOTAL"}</definedName>
    <definedName name="wrn.YEAR._.VIEW." localSheetId="5" hidden="1">{#N/A,#N/A,FALSE,"YEAR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localSheetId="1" hidden="1">[1]MASTER!#REF!,[1]MASTER!#REF!,[1]MASTER!#REF!,[1]MASTER!#REF!,[1]MASTER!#REF!,[1]MASTER!#REF!,[1]MASTER!#REF!,[1]MASTER!$A$98:$IV$272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2" hidden="1">{"программа",#N/A,TRUE,"lessons";"продажа оргтехники",#N/A,TRUE,"образец"}</definedName>
    <definedName name="вв" localSheetId="1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2" hidden="1">{"программа",#N/A,TRUE,"lessons";"продажа оргтехники",#N/A,TRUE,"образец"}</definedName>
    <definedName name="з" localSheetId="1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localSheetId="1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2" hidden="1">{"программа",#N/A,TRUE,"lessons";"продажа оргтехники",#N/A,TRUE,"образец"}</definedName>
    <definedName name="х" localSheetId="1" hidden="1">{"программа",#N/A,TRUE,"lessons";"продажа оргтехники",#N/A,TRUE,"образец"}</definedName>
    <definedName name="х" localSheetId="5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4" l="1" a="1"/>
  <c r="A2" i="24" s="1"/>
  <c r="A1" i="19" a="1"/>
  <c r="A1" i="19" s="1"/>
  <c r="A1" i="17" a="1"/>
  <c r="A1" i="17" s="1"/>
  <c r="A2" i="25" a="1"/>
  <c r="A2" i="25" s="1"/>
  <c r="B2" i="25" s="1" a="1"/>
  <c r="B2" i="25" s="1"/>
  <c r="B2" i="24" a="1"/>
  <c r="B2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<sst xmlns="http://schemas.openxmlformats.org/spreadsheetml/2006/main" count="149" uniqueCount="94">
  <si>
    <t>[integer]</t>
  </si>
  <si>
    <t>[max]</t>
  </si>
  <si>
    <t>[min]</t>
  </si>
  <si>
    <t>[columns]</t>
  </si>
  <si>
    <t>[rows]</t>
  </si>
  <si>
    <t>rows</t>
  </si>
  <si>
    <t>[start]</t>
  </si>
  <si>
    <t>[step]</t>
  </si>
  <si>
    <t>RANDARRAY funksiyasının arqumentləri</t>
  </si>
  <si>
    <t>Funksiyanın tətbiq ediləcəyi ərazinin sətir sayı</t>
  </si>
  <si>
    <t>SEQUENCE funksiyasının arqumentləri</t>
  </si>
  <si>
    <t>İşçi nömrəsi</t>
  </si>
  <si>
    <t>Soyad &amp; Ad</t>
  </si>
  <si>
    <t>Doğulduğu rayon</t>
  </si>
  <si>
    <t>Departament</t>
  </si>
  <si>
    <t>Vəzifə</t>
  </si>
  <si>
    <t>Maaşı</t>
  </si>
  <si>
    <t>İşə Giriş tarixi</t>
  </si>
  <si>
    <t>Lerik</t>
  </si>
  <si>
    <t>Audit</t>
  </si>
  <si>
    <t>Mütəxəssis</t>
  </si>
  <si>
    <t>Nurlan Tahirli</t>
  </si>
  <si>
    <t>Ağstafa</t>
  </si>
  <si>
    <t>İnsan resursları</t>
  </si>
  <si>
    <t>Təlim üzrə koordinator</t>
  </si>
  <si>
    <t>Vəfadar Hacılı</t>
  </si>
  <si>
    <t>Gədəbəy</t>
  </si>
  <si>
    <t>Maliyyə və uçot</t>
  </si>
  <si>
    <t>İqtisadçı</t>
  </si>
  <si>
    <t>Rəşad Rəsullu</t>
  </si>
  <si>
    <t>Oğuz</t>
  </si>
  <si>
    <t>Füzuli İbrahimoğlu</t>
  </si>
  <si>
    <t>Şəki</t>
  </si>
  <si>
    <t>Mühasib</t>
  </si>
  <si>
    <t>Musa Vəkilov</t>
  </si>
  <si>
    <t>Yardımlı</t>
  </si>
  <si>
    <t>Daxili auditor</t>
  </si>
  <si>
    <t>Elmar Nərimanlı</t>
  </si>
  <si>
    <t>Ağsu</t>
  </si>
  <si>
    <t>Aparıcı mütəxəssis</t>
  </si>
  <si>
    <t>Qazax</t>
  </si>
  <si>
    <t>Təchizat</t>
  </si>
  <si>
    <t>Pərviz Hümbətov</t>
  </si>
  <si>
    <t>Beyləqan</t>
  </si>
  <si>
    <t>Mühəndis</t>
  </si>
  <si>
    <t>Kazım Bayramlı</t>
  </si>
  <si>
    <t>Kürdəmir</t>
  </si>
  <si>
    <t>Texniki şöbə</t>
  </si>
  <si>
    <t>Göyçay</t>
  </si>
  <si>
    <t>İnformasiya texnologiyaları</t>
  </si>
  <si>
    <t>Sistem inzibatçısı</t>
  </si>
  <si>
    <t>Fikrət Səmədov</t>
  </si>
  <si>
    <t>Risklərin idarə edilməsi</t>
  </si>
  <si>
    <t>Fəxrəddin Axundov</t>
  </si>
  <si>
    <t>Siyəzən</t>
  </si>
  <si>
    <t>İctimaiyyətlə əlaqələr</t>
  </si>
  <si>
    <t>Sərvər  Əhmədov</t>
  </si>
  <si>
    <t>Layihələrin idarə edilməsi</t>
  </si>
  <si>
    <t>Layihə üzrə koordinator</t>
  </si>
  <si>
    <t>Gündüz Mahmudlu</t>
  </si>
  <si>
    <t>Bəhruz Hacınski</t>
  </si>
  <si>
    <t>Rafael Abutalıbov</t>
  </si>
  <si>
    <t>Pərvin Tahirli</t>
  </si>
  <si>
    <t>Naxçıvan (şəhər)</t>
  </si>
  <si>
    <t>Yasin Abbasov</t>
  </si>
  <si>
    <t>Qax</t>
  </si>
  <si>
    <t>Afiq Qəhrəmanov</t>
  </si>
  <si>
    <t>Zaqatala</t>
  </si>
  <si>
    <t>Nağı Hacınski</t>
  </si>
  <si>
    <t>Saatlı</t>
  </si>
  <si>
    <t>Laçın Cəbiyev</t>
  </si>
  <si>
    <t>Göygöl</t>
  </si>
  <si>
    <t>Şamaxı</t>
  </si>
  <si>
    <t>Mübariz Məmmədov</t>
  </si>
  <si>
    <t>Ucar</t>
  </si>
  <si>
    <t>Ağahadi Tahirli</t>
  </si>
  <si>
    <t>Ağdaş</t>
  </si>
  <si>
    <t>Şuşa</t>
  </si>
  <si>
    <t>Kərim Cəbiyev</t>
  </si>
  <si>
    <t>Xırdalan</t>
  </si>
  <si>
    <t>S/S</t>
  </si>
  <si>
    <t>Funksiyanın tətbiq ediləcəyi ərazinin sətir sayı (susmaya görə 1)</t>
  </si>
  <si>
    <t>Funksiyanın tətbiq ediləcəyi ərazinin sütun sayı (susmaya görə 1)</t>
  </si>
  <si>
    <t>Seçiləcək təsadüfi ədədin minimumu (susmaya görə 0)</t>
  </si>
  <si>
    <t>Seçiləcək təsadüfi ədədin maksimumu (susmaya görə 1)</t>
  </si>
  <si>
    <r>
      <t xml:space="preserve">Bu arqumentin 2 tipi var:
</t>
    </r>
    <r>
      <rPr>
        <b/>
        <sz val="12"/>
        <color theme="1"/>
        <rFont val="Calibri"/>
        <family val="2"/>
        <scheme val="minor"/>
      </rPr>
      <t xml:space="preserve">TRUE - </t>
    </r>
    <r>
      <rPr>
        <sz val="12"/>
        <color theme="1"/>
        <rFont val="Calibri"/>
        <family val="2"/>
        <scheme val="minor"/>
      </rPr>
      <t xml:space="preserve">İnteger -  tam ədədlər (13)
</t>
    </r>
    <r>
      <rPr>
        <b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Decimal - kəsr ədədlər (13.54) (susmaya görə)</t>
    </r>
  </si>
  <si>
    <t>Ardıcıllığın başlama ədədi (silsilənin birinci həddi) (susmaya görə 1)</t>
  </si>
  <si>
    <t>Ardıcıllığın hədləri arasındakı fərq (silsilə fərqi) (susmaya görə 1)</t>
  </si>
  <si>
    <t>Seyfulla Əliyev</t>
  </si>
  <si>
    <t>Vəli Hümbətov</t>
  </si>
  <si>
    <t>Gülağa Orucov</t>
  </si>
  <si>
    <t>Kamal Axundov</t>
  </si>
  <si>
    <t>Rəşid Sultanov</t>
  </si>
  <si>
    <t>Nurlan Əliyev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</si>
</sst>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₼&quot;\ * #,##0.00_-;\-&quot;₼&quot;\ * #,##0.00_-;_-&quot;₼&quot;\ * &quot;-&quot;??_-;_-@_-"/>
    <numFmt numFmtId="165" formatCode="#,##0\ &quot;₼&quot;"/>
  </numFmts>
  <fonts count="13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lightTrellis">
        <fgColor theme="4" tint="0.39994506668294322"/>
        <bgColor auto="1"/>
      </patternFill>
    </fill>
    <fill>
      <patternFill patternType="lightTrellis">
        <fgColor theme="7" tint="0.39994506668294322"/>
        <bgColor auto="1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0" fillId="0" borderId="3" xfId="0" applyFont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2" fillId="0" borderId="0" xfId="0" applyFont="1"/>
    <xf numFmtId="0" fontId="10" fillId="0" borderId="0" xfId="2" applyFont="1"/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11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\ &quot;₼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5C358-9E73-48B4-B63A-84FA23AE0722}" name="Table" displayName="Table" ref="A1:G29" totalsRowShown="0" headerRowDxfId="10" dataDxfId="8" headerRowBorderDxfId="9" tableBorderDxfId="7">
  <tableColumns count="7">
    <tableColumn id="2" xr3:uid="{950BA11B-C9DC-45A9-8F09-449F57B3A5AA}" name="İşçi nömrəsi" dataDxfId="6"/>
    <tableColumn id="4" xr3:uid="{E01470F9-8C89-4F7C-92C7-F1CE0C8BFBEF}" name="Soyad &amp; Ad" dataDxfId="5"/>
    <tableColumn id="6" xr3:uid="{B0D81C46-70E3-4F1C-8A3B-043B60D76188}" name="Doğulduğu rayon" dataDxfId="4"/>
    <tableColumn id="1" xr3:uid="{0F431926-511A-4F9C-B456-8E90EEA954E3}" name="Departament" dataDxfId="3"/>
    <tableColumn id="5" xr3:uid="{C385FE33-9B1D-4E62-AF6C-990BAEA42220}" name="Vəzifə" dataDxfId="2"/>
    <tableColumn id="3" xr3:uid="{83F57AC9-7F61-4B65-BCFC-25DBF5113267}" name="Maaşı" dataDxfId="1"/>
    <tableColumn id="7" xr3:uid="{984369B5-75A5-4AA9-B867-B18E2B419BC8}" name="İşə Giriş tarix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1582-A593-48DA-A42E-9CB67BD4AD79}">
  <dimension ref="A1:G10"/>
  <sheetViews>
    <sheetView tabSelected="1" zoomScale="190" zoomScaleNormal="190" workbookViewId="0"/>
  </sheetViews>
  <sheetFormatPr defaultRowHeight="15.75"/>
  <cols>
    <col min="1" max="16384" width="9.140625" style="13"/>
  </cols>
  <sheetData>
    <row r="1" spans="1:7">
      <c r="A1" s="16" cm="1">
        <f t="array" aca="1" ref="A1:G10" ca="1">_xlfn.RANDARRAY(10,7,-1000,5000,FALSE)</f>
        <v>1652.6406950659411</v>
      </c>
      <c r="B1" s="16">
        <f ca="1"/>
        <v>4808.3231110761235</v>
      </c>
      <c r="C1" s="16">
        <f ca="1"/>
        <v>4086.8905832291002</v>
      </c>
      <c r="D1" s="16">
        <f ca="1"/>
        <v>4898.467714802272</v>
      </c>
      <c r="E1" s="16">
        <f ca="1"/>
        <v>1649.4981818708284</v>
      </c>
      <c r="F1" s="16">
        <f ca="1"/>
        <v>2373.613733564237</v>
      </c>
      <c r="G1" s="16">
        <f ca="1"/>
        <v>-117.24229939888937</v>
      </c>
    </row>
    <row r="2" spans="1:7">
      <c r="A2" s="16">
        <f ca="1"/>
        <v>-978.2505283576329</v>
      </c>
      <c r="B2" s="16">
        <f ca="1"/>
        <v>1978.8556111877178</v>
      </c>
      <c r="C2" s="16">
        <f ca="1"/>
        <v>3676.3541185933373</v>
      </c>
      <c r="D2" s="16">
        <f ca="1"/>
        <v>3337.6235108732835</v>
      </c>
      <c r="E2" s="16">
        <f ca="1"/>
        <v>-742.19458190149726</v>
      </c>
      <c r="F2" s="16">
        <f ca="1"/>
        <v>-450.88130770591488</v>
      </c>
      <c r="G2" s="16">
        <f ca="1"/>
        <v>2406.187914463876</v>
      </c>
    </row>
    <row r="3" spans="1:7">
      <c r="A3" s="16">
        <f ca="1"/>
        <v>1391.3076334603193</v>
      </c>
      <c r="B3" s="16">
        <f ca="1"/>
        <v>-966.7667262998466</v>
      </c>
      <c r="C3" s="16">
        <f ca="1"/>
        <v>1663.5235203041902</v>
      </c>
      <c r="D3" s="16">
        <f ca="1"/>
        <v>2081.2956275441393</v>
      </c>
      <c r="E3" s="16">
        <f ca="1"/>
        <v>1946.8102997141486</v>
      </c>
      <c r="F3" s="16">
        <f ca="1"/>
        <v>875.58269368319816</v>
      </c>
      <c r="G3" s="16">
        <f ca="1"/>
        <v>2873.9924706540251</v>
      </c>
    </row>
    <row r="4" spans="1:7">
      <c r="A4" s="16">
        <f ca="1"/>
        <v>1792.1552038138461</v>
      </c>
      <c r="B4" s="16">
        <f ca="1"/>
        <v>2911.7116120388655</v>
      </c>
      <c r="C4" s="16">
        <f ca="1"/>
        <v>-289.59682310112112</v>
      </c>
      <c r="D4" s="16">
        <f ca="1"/>
        <v>498.40242506217328</v>
      </c>
      <c r="E4" s="16">
        <f ca="1"/>
        <v>-390.10514492536095</v>
      </c>
      <c r="F4" s="16">
        <f ca="1"/>
        <v>4124.6886200247391</v>
      </c>
      <c r="G4" s="16">
        <f ca="1"/>
        <v>3897.0189286561608</v>
      </c>
    </row>
    <row r="5" spans="1:7">
      <c r="A5" s="16">
        <f ca="1"/>
        <v>203.7595845279493</v>
      </c>
      <c r="B5" s="16">
        <f ca="1"/>
        <v>153.49878148294283</v>
      </c>
      <c r="C5" s="16">
        <f ca="1"/>
        <v>927.5660777511348</v>
      </c>
      <c r="D5" s="16">
        <f ca="1"/>
        <v>-517.37713237150729</v>
      </c>
      <c r="E5" s="16">
        <f ca="1"/>
        <v>4118.6634555693608</v>
      </c>
      <c r="F5" s="16">
        <f ca="1"/>
        <v>3949.7937793657466</v>
      </c>
      <c r="G5" s="16">
        <f ca="1"/>
        <v>1188.9414448259095</v>
      </c>
    </row>
    <row r="6" spans="1:7">
      <c r="A6" s="16">
        <f ca="1"/>
        <v>3032.300675388843</v>
      </c>
      <c r="B6" s="16">
        <f ca="1"/>
        <v>2056.5311497512103</v>
      </c>
      <c r="C6" s="16">
        <f ca="1"/>
        <v>3075.0491779569311</v>
      </c>
      <c r="D6" s="16">
        <f ca="1"/>
        <v>4273.2045042116197</v>
      </c>
      <c r="E6" s="16">
        <f ca="1"/>
        <v>677.73537459417275</v>
      </c>
      <c r="F6" s="16">
        <f ca="1"/>
        <v>2541.7601797781963</v>
      </c>
      <c r="G6" s="16">
        <f ca="1"/>
        <v>4519.7042457300222</v>
      </c>
    </row>
    <row r="7" spans="1:7">
      <c r="A7" s="16">
        <f ca="1"/>
        <v>1568.770247161734</v>
      </c>
      <c r="B7" s="16">
        <f ca="1"/>
        <v>3465.7974296074908</v>
      </c>
      <c r="C7" s="16">
        <f ca="1"/>
        <v>-445.49353951734247</v>
      </c>
      <c r="D7" s="16">
        <f ca="1"/>
        <v>-642.89052475070912</v>
      </c>
      <c r="E7" s="16">
        <f ca="1"/>
        <v>25.979563270136168</v>
      </c>
      <c r="F7" s="16">
        <f ca="1"/>
        <v>741.14919217413808</v>
      </c>
      <c r="G7" s="16">
        <f ca="1"/>
        <v>1429.1904153810074</v>
      </c>
    </row>
    <row r="8" spans="1:7">
      <c r="A8" s="16">
        <f ca="1"/>
        <v>3053.4282978437232</v>
      </c>
      <c r="B8" s="16">
        <f ca="1"/>
        <v>1216.940756934081</v>
      </c>
      <c r="C8" s="16">
        <f ca="1"/>
        <v>1615.8338043417389</v>
      </c>
      <c r="D8" s="16">
        <f ca="1"/>
        <v>2404.3224621101135</v>
      </c>
      <c r="E8" s="16">
        <f ca="1"/>
        <v>1716.0487166507673</v>
      </c>
      <c r="F8" s="16">
        <f ca="1"/>
        <v>3973.1737437814536</v>
      </c>
      <c r="G8" s="16">
        <f ca="1"/>
        <v>-148.14578219239957</v>
      </c>
    </row>
    <row r="9" spans="1:7">
      <c r="A9" s="16">
        <f ca="1"/>
        <v>1218.6153158947454</v>
      </c>
      <c r="B9" s="16">
        <f ca="1"/>
        <v>4713.0965638387916</v>
      </c>
      <c r="C9" s="16">
        <f ca="1"/>
        <v>2208.9448540934682</v>
      </c>
      <c r="D9" s="16">
        <f ca="1"/>
        <v>1628.4624166387639</v>
      </c>
      <c r="E9" s="16">
        <f ca="1"/>
        <v>-608.56097979817241</v>
      </c>
      <c r="F9" s="16">
        <f ca="1"/>
        <v>1738.5608939887115</v>
      </c>
      <c r="G9" s="16">
        <f ca="1"/>
        <v>-458.44466648694288</v>
      </c>
    </row>
    <row r="10" spans="1:7">
      <c r="A10" s="16">
        <f ca="1"/>
        <v>4293.6661196081504</v>
      </c>
      <c r="B10" s="16">
        <f ca="1"/>
        <v>121.26158180508082</v>
      </c>
      <c r="C10" s="16">
        <f ca="1"/>
        <v>1397.4169929280479</v>
      </c>
      <c r="D10" s="16">
        <f ca="1"/>
        <v>4034.8025811141815</v>
      </c>
      <c r="E10" s="16">
        <f ca="1"/>
        <v>3886.2745010782182</v>
      </c>
      <c r="F10" s="16">
        <f ca="1"/>
        <v>2946.0910566838966</v>
      </c>
      <c r="G10" s="16">
        <f ca="1"/>
        <v>4395.3753372387037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62E8-249C-4498-8A53-2917C6054DBF}">
  <dimension ref="A1:B6"/>
  <sheetViews>
    <sheetView showGridLines="0" zoomScale="175" zoomScaleNormal="175" workbookViewId="0">
      <selection activeCell="B6" sqref="B6"/>
    </sheetView>
  </sheetViews>
  <sheetFormatPr defaultRowHeight="15"/>
  <cols>
    <col min="1" max="1" width="14.42578125" bestFit="1" customWidth="1"/>
    <col min="2" max="2" width="79.140625" customWidth="1"/>
  </cols>
  <sheetData>
    <row r="1" spans="1:2" ht="19.5" thickBot="1">
      <c r="A1" s="18" t="s">
        <v>8</v>
      </c>
      <c r="B1" s="19"/>
    </row>
    <row r="2" spans="1:2" ht="16.5" thickBot="1">
      <c r="A2" s="2" t="s">
        <v>4</v>
      </c>
      <c r="B2" s="1" t="s">
        <v>81</v>
      </c>
    </row>
    <row r="3" spans="1:2" ht="16.5" thickBot="1">
      <c r="A3" s="2" t="s">
        <v>3</v>
      </c>
      <c r="B3" s="1" t="s">
        <v>82</v>
      </c>
    </row>
    <row r="4" spans="1:2" ht="16.5" thickBot="1">
      <c r="A4" s="2" t="s">
        <v>2</v>
      </c>
      <c r="B4" s="1" t="s">
        <v>83</v>
      </c>
    </row>
    <row r="5" spans="1:2" ht="16.5" thickBot="1">
      <c r="A5" s="2" t="s">
        <v>1</v>
      </c>
      <c r="B5" s="1" t="s">
        <v>84</v>
      </c>
    </row>
    <row r="6" spans="1:2" ht="48" thickBot="1">
      <c r="A6" s="2" t="s">
        <v>0</v>
      </c>
      <c r="B6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EA05-711D-41C6-B08A-58A4CB13EA5A}">
  <dimension ref="A1:K29"/>
  <sheetViews>
    <sheetView zoomScale="115" zoomScaleNormal="115" workbookViewId="0">
      <selection activeCell="B4" sqref="B4"/>
    </sheetView>
  </sheetViews>
  <sheetFormatPr defaultRowHeight="15"/>
  <cols>
    <col min="1" max="1" width="15" style="7" bestFit="1" customWidth="1"/>
    <col min="2" max="2" width="22.28515625" bestFit="1" customWidth="1"/>
    <col min="3" max="3" width="21.42578125" bestFit="1" customWidth="1"/>
    <col min="4" max="4" width="28.7109375" style="8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9" customWidth="1"/>
    <col min="17" max="17" width="37.5703125" bestFit="1" customWidth="1"/>
  </cols>
  <sheetData>
    <row r="1" spans="1:11" ht="19.5" thickBo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K1"/>
    </row>
    <row r="2" spans="1:11" ht="16.5" thickBot="1">
      <c r="A2" s="4">
        <v>5765</v>
      </c>
      <c r="B2" s="4" t="s">
        <v>88</v>
      </c>
      <c r="C2" s="4" t="s">
        <v>18</v>
      </c>
      <c r="D2" s="4" t="s">
        <v>19</v>
      </c>
      <c r="E2" s="4" t="s">
        <v>20</v>
      </c>
      <c r="F2" s="5">
        <v>2415</v>
      </c>
      <c r="G2" s="6">
        <v>41105</v>
      </c>
      <c r="K2"/>
    </row>
    <row r="3" spans="1:11" ht="16.5" thickBot="1">
      <c r="A3" s="4">
        <v>6009</v>
      </c>
      <c r="B3" s="4" t="s">
        <v>21</v>
      </c>
      <c r="C3" s="4" t="s">
        <v>22</v>
      </c>
      <c r="D3" s="4" t="s">
        <v>23</v>
      </c>
      <c r="E3" s="4" t="s">
        <v>24</v>
      </c>
      <c r="F3" s="5">
        <v>1579</v>
      </c>
      <c r="G3" s="6">
        <v>41759</v>
      </c>
      <c r="K3"/>
    </row>
    <row r="4" spans="1:11" ht="16.5" thickBot="1">
      <c r="A4" s="4">
        <v>4435</v>
      </c>
      <c r="B4" s="4" t="s">
        <v>25</v>
      </c>
      <c r="C4" s="4" t="s">
        <v>26</v>
      </c>
      <c r="D4" s="4" t="s">
        <v>27</v>
      </c>
      <c r="E4" s="4" t="s">
        <v>28</v>
      </c>
      <c r="F4" s="5">
        <v>1392</v>
      </c>
      <c r="G4" s="6">
        <v>41225</v>
      </c>
      <c r="K4"/>
    </row>
    <row r="5" spans="1:11" ht="16.5" thickBot="1">
      <c r="A5" s="4">
        <v>3107</v>
      </c>
      <c r="B5" s="4" t="s">
        <v>29</v>
      </c>
      <c r="C5" s="4" t="s">
        <v>30</v>
      </c>
      <c r="D5" s="4" t="s">
        <v>27</v>
      </c>
      <c r="E5" s="4" t="s">
        <v>20</v>
      </c>
      <c r="F5" s="5">
        <v>1072</v>
      </c>
      <c r="G5" s="6">
        <v>43259</v>
      </c>
      <c r="K5"/>
    </row>
    <row r="6" spans="1:11" ht="16.5" thickBot="1">
      <c r="A6" s="4">
        <v>6422</v>
      </c>
      <c r="B6" s="4" t="s">
        <v>31</v>
      </c>
      <c r="C6" s="4" t="s">
        <v>32</v>
      </c>
      <c r="D6" s="4" t="s">
        <v>27</v>
      </c>
      <c r="E6" s="4" t="s">
        <v>33</v>
      </c>
      <c r="F6" s="5">
        <v>1758</v>
      </c>
      <c r="G6" s="6">
        <v>41584</v>
      </c>
      <c r="K6"/>
    </row>
    <row r="7" spans="1:11" ht="16.5" thickBot="1">
      <c r="A7" s="4">
        <v>3694</v>
      </c>
      <c r="B7" s="4" t="s">
        <v>34</v>
      </c>
      <c r="C7" s="4" t="s">
        <v>35</v>
      </c>
      <c r="D7" s="4" t="s">
        <v>19</v>
      </c>
      <c r="E7" s="4" t="s">
        <v>36</v>
      </c>
      <c r="F7" s="5">
        <v>949</v>
      </c>
      <c r="G7" s="6">
        <v>43256</v>
      </c>
      <c r="K7"/>
    </row>
    <row r="8" spans="1:11" ht="16.5" thickBot="1">
      <c r="A8" s="4">
        <v>3514</v>
      </c>
      <c r="B8" s="4" t="s">
        <v>37</v>
      </c>
      <c r="C8" s="4" t="s">
        <v>38</v>
      </c>
      <c r="D8" s="4" t="s">
        <v>23</v>
      </c>
      <c r="E8" s="4" t="s">
        <v>39</v>
      </c>
      <c r="F8" s="5">
        <v>1010</v>
      </c>
      <c r="G8" s="6">
        <v>42630</v>
      </c>
      <c r="K8"/>
    </row>
    <row r="9" spans="1:11" ht="16.5" thickBot="1">
      <c r="A9" s="4">
        <v>7545</v>
      </c>
      <c r="B9" s="4" t="s">
        <v>89</v>
      </c>
      <c r="C9" s="4" t="s">
        <v>40</v>
      </c>
      <c r="D9" s="4" t="s">
        <v>41</v>
      </c>
      <c r="E9" s="4" t="s">
        <v>33</v>
      </c>
      <c r="F9" s="5">
        <v>2446</v>
      </c>
      <c r="G9" s="6">
        <v>42025</v>
      </c>
      <c r="K9"/>
    </row>
    <row r="10" spans="1:11" ht="16.5" thickBot="1">
      <c r="A10" s="4">
        <v>5540</v>
      </c>
      <c r="B10" s="4" t="s">
        <v>42</v>
      </c>
      <c r="C10" s="4" t="s">
        <v>43</v>
      </c>
      <c r="D10" s="4" t="s">
        <v>41</v>
      </c>
      <c r="E10" s="4" t="s">
        <v>44</v>
      </c>
      <c r="F10" s="5">
        <v>913</v>
      </c>
      <c r="G10" s="6">
        <v>43689</v>
      </c>
      <c r="K10"/>
    </row>
    <row r="11" spans="1:11" ht="16.5" thickBot="1">
      <c r="A11" s="4">
        <v>2621</v>
      </c>
      <c r="B11" s="4" t="s">
        <v>45</v>
      </c>
      <c r="C11" s="4" t="s">
        <v>46</v>
      </c>
      <c r="D11" s="4" t="s">
        <v>47</v>
      </c>
      <c r="E11" s="4" t="s">
        <v>44</v>
      </c>
      <c r="F11" s="5">
        <v>1465</v>
      </c>
      <c r="G11" s="6">
        <v>42301</v>
      </c>
      <c r="K11"/>
    </row>
    <row r="12" spans="1:11" ht="16.5" thickBot="1">
      <c r="A12" s="4">
        <v>2758</v>
      </c>
      <c r="B12" s="4" t="s">
        <v>90</v>
      </c>
      <c r="C12" s="4" t="s">
        <v>48</v>
      </c>
      <c r="D12" s="4" t="s">
        <v>49</v>
      </c>
      <c r="E12" s="4" t="s">
        <v>50</v>
      </c>
      <c r="F12" s="5">
        <v>2152</v>
      </c>
      <c r="G12" s="6">
        <v>42924</v>
      </c>
      <c r="K12"/>
    </row>
    <row r="13" spans="1:11" ht="16.5" thickBot="1">
      <c r="A13" s="4">
        <v>6130</v>
      </c>
      <c r="B13" s="4" t="s">
        <v>51</v>
      </c>
      <c r="C13" s="4" t="s">
        <v>48</v>
      </c>
      <c r="D13" s="4" t="s">
        <v>52</v>
      </c>
      <c r="E13" s="4" t="s">
        <v>20</v>
      </c>
      <c r="F13" s="5">
        <v>2229</v>
      </c>
      <c r="G13" s="6">
        <v>42200</v>
      </c>
      <c r="K13"/>
    </row>
    <row r="14" spans="1:11" ht="16.5" thickBot="1">
      <c r="A14" s="4">
        <v>5073</v>
      </c>
      <c r="B14" s="4" t="s">
        <v>53</v>
      </c>
      <c r="C14" s="4" t="s">
        <v>54</v>
      </c>
      <c r="D14" s="4" t="s">
        <v>55</v>
      </c>
      <c r="E14" s="4" t="s">
        <v>20</v>
      </c>
      <c r="F14" s="5">
        <v>1514</v>
      </c>
      <c r="G14" s="6">
        <v>41161</v>
      </c>
      <c r="K14"/>
    </row>
    <row r="15" spans="1:11" ht="16.5" thickBot="1">
      <c r="A15" s="4">
        <v>7505</v>
      </c>
      <c r="B15" s="4" t="s">
        <v>56</v>
      </c>
      <c r="C15" s="4" t="s">
        <v>35</v>
      </c>
      <c r="D15" s="4" t="s">
        <v>57</v>
      </c>
      <c r="E15" s="4" t="s">
        <v>58</v>
      </c>
      <c r="F15" s="5">
        <v>1700</v>
      </c>
      <c r="G15" s="6">
        <v>43360</v>
      </c>
      <c r="K15"/>
    </row>
    <row r="16" spans="1:11" ht="16.5" thickBot="1">
      <c r="A16" s="4">
        <v>5819</v>
      </c>
      <c r="B16" s="4" t="s">
        <v>91</v>
      </c>
      <c r="C16" s="4" t="s">
        <v>46</v>
      </c>
      <c r="D16" s="4" t="s">
        <v>19</v>
      </c>
      <c r="E16" s="4" t="s">
        <v>20</v>
      </c>
      <c r="F16" s="5">
        <v>1304</v>
      </c>
      <c r="G16" s="6">
        <v>43929</v>
      </c>
      <c r="K16"/>
    </row>
    <row r="17" spans="1:11" ht="16.5" thickBot="1">
      <c r="A17" s="4">
        <v>4601</v>
      </c>
      <c r="B17" s="4" t="s">
        <v>59</v>
      </c>
      <c r="C17" s="4" t="s">
        <v>32</v>
      </c>
      <c r="D17" s="4" t="s">
        <v>23</v>
      </c>
      <c r="E17" s="4" t="s">
        <v>24</v>
      </c>
      <c r="F17" s="5">
        <v>1248</v>
      </c>
      <c r="G17" s="6">
        <v>42943</v>
      </c>
      <c r="K17"/>
    </row>
    <row r="18" spans="1:11" ht="16.5" thickBot="1">
      <c r="A18" s="4">
        <v>9137</v>
      </c>
      <c r="B18" s="4" t="s">
        <v>60</v>
      </c>
      <c r="C18" s="4" t="s">
        <v>32</v>
      </c>
      <c r="D18" s="4" t="s">
        <v>27</v>
      </c>
      <c r="E18" s="4" t="s">
        <v>28</v>
      </c>
      <c r="F18" s="5">
        <v>1210</v>
      </c>
      <c r="G18" s="6">
        <v>41965</v>
      </c>
      <c r="K18"/>
    </row>
    <row r="19" spans="1:11" ht="16.5" thickBot="1">
      <c r="A19" s="4">
        <v>7790</v>
      </c>
      <c r="B19" s="4" t="s">
        <v>61</v>
      </c>
      <c r="C19" s="4" t="s">
        <v>46</v>
      </c>
      <c r="D19" s="4" t="s">
        <v>27</v>
      </c>
      <c r="E19" s="4" t="s">
        <v>20</v>
      </c>
      <c r="F19" s="5">
        <v>971</v>
      </c>
      <c r="G19" s="6">
        <v>43790</v>
      </c>
      <c r="K19"/>
    </row>
    <row r="20" spans="1:11" ht="16.5" thickBot="1">
      <c r="A20" s="4">
        <v>8290</v>
      </c>
      <c r="B20" s="4" t="s">
        <v>62</v>
      </c>
      <c r="C20" s="4" t="s">
        <v>63</v>
      </c>
      <c r="D20" s="4" t="s">
        <v>27</v>
      </c>
      <c r="E20" s="4" t="s">
        <v>33</v>
      </c>
      <c r="F20" s="5">
        <v>2166</v>
      </c>
      <c r="G20" s="6">
        <v>42110</v>
      </c>
      <c r="K20"/>
    </row>
    <row r="21" spans="1:11" ht="16.5" thickBot="1">
      <c r="A21" s="4">
        <v>9259</v>
      </c>
      <c r="B21" s="4" t="s">
        <v>64</v>
      </c>
      <c r="C21" s="4" t="s">
        <v>65</v>
      </c>
      <c r="D21" s="4" t="s">
        <v>19</v>
      </c>
      <c r="E21" s="4" t="s">
        <v>36</v>
      </c>
      <c r="F21" s="5">
        <v>1756</v>
      </c>
      <c r="G21" s="6">
        <v>42504</v>
      </c>
      <c r="K21"/>
    </row>
    <row r="22" spans="1:11" ht="16.5" thickBot="1">
      <c r="A22" s="4">
        <v>8957</v>
      </c>
      <c r="B22" s="4" t="s">
        <v>66</v>
      </c>
      <c r="C22" s="4" t="s">
        <v>67</v>
      </c>
      <c r="D22" s="4" t="s">
        <v>23</v>
      </c>
      <c r="E22" s="4" t="s">
        <v>39</v>
      </c>
      <c r="F22" s="5">
        <v>1286</v>
      </c>
      <c r="G22" s="6">
        <v>43461</v>
      </c>
      <c r="K22"/>
    </row>
    <row r="23" spans="1:11" ht="16.5" thickBot="1">
      <c r="A23" s="4">
        <v>6816</v>
      </c>
      <c r="B23" s="4" t="s">
        <v>68</v>
      </c>
      <c r="C23" s="4" t="s">
        <v>69</v>
      </c>
      <c r="D23" s="4" t="s">
        <v>41</v>
      </c>
      <c r="E23" s="4" t="s">
        <v>33</v>
      </c>
      <c r="F23" s="5">
        <v>1822</v>
      </c>
      <c r="G23" s="6">
        <v>42931</v>
      </c>
      <c r="K23"/>
    </row>
    <row r="24" spans="1:11" ht="16.5" thickBot="1">
      <c r="A24" s="4">
        <v>4202</v>
      </c>
      <c r="B24" s="4" t="s">
        <v>70</v>
      </c>
      <c r="C24" s="4" t="s">
        <v>71</v>
      </c>
      <c r="D24" s="4" t="s">
        <v>41</v>
      </c>
      <c r="E24" s="4" t="s">
        <v>44</v>
      </c>
      <c r="F24" s="5">
        <v>2217</v>
      </c>
      <c r="G24" s="6">
        <v>41653</v>
      </c>
      <c r="K24"/>
    </row>
    <row r="25" spans="1:11" ht="16.5" thickBot="1">
      <c r="A25" s="4">
        <v>2351</v>
      </c>
      <c r="B25" s="4" t="s">
        <v>92</v>
      </c>
      <c r="C25" s="4" t="s">
        <v>72</v>
      </c>
      <c r="D25" s="4" t="s">
        <v>47</v>
      </c>
      <c r="E25" s="4" t="s">
        <v>44</v>
      </c>
      <c r="F25" s="5">
        <v>971</v>
      </c>
      <c r="G25" s="6">
        <v>43922</v>
      </c>
      <c r="K25"/>
    </row>
    <row r="26" spans="1:11" ht="16.5" thickBot="1">
      <c r="A26" s="4">
        <v>8270</v>
      </c>
      <c r="B26" s="4" t="s">
        <v>73</v>
      </c>
      <c r="C26" s="4" t="s">
        <v>74</v>
      </c>
      <c r="D26" s="4" t="s">
        <v>49</v>
      </c>
      <c r="E26" s="4" t="s">
        <v>50</v>
      </c>
      <c r="F26" s="5">
        <v>2292</v>
      </c>
      <c r="G26" s="6">
        <v>43948</v>
      </c>
      <c r="K26"/>
    </row>
    <row r="27" spans="1:11" ht="16.5" thickBot="1">
      <c r="A27" s="4">
        <v>7285</v>
      </c>
      <c r="B27" s="4" t="s">
        <v>75</v>
      </c>
      <c r="C27" s="4" t="s">
        <v>76</v>
      </c>
      <c r="D27" s="4" t="s">
        <v>52</v>
      </c>
      <c r="E27" s="4" t="s">
        <v>20</v>
      </c>
      <c r="F27" s="5">
        <v>1911</v>
      </c>
      <c r="G27" s="6">
        <v>43499</v>
      </c>
      <c r="K27"/>
    </row>
    <row r="28" spans="1:11" ht="16.5" thickBot="1">
      <c r="A28" s="4">
        <v>8483</v>
      </c>
      <c r="B28" s="4" t="s">
        <v>93</v>
      </c>
      <c r="C28" s="4" t="s">
        <v>77</v>
      </c>
      <c r="D28" s="4" t="s">
        <v>55</v>
      </c>
      <c r="E28" s="4" t="s">
        <v>20</v>
      </c>
      <c r="F28" s="5">
        <v>2009</v>
      </c>
      <c r="G28" s="6">
        <v>42704</v>
      </c>
      <c r="K28"/>
    </row>
    <row r="29" spans="1:11" ht="16.5" thickBot="1">
      <c r="A29" s="4">
        <v>5111</v>
      </c>
      <c r="B29" s="4" t="s">
        <v>78</v>
      </c>
      <c r="C29" s="4" t="s">
        <v>79</v>
      </c>
      <c r="D29" s="4" t="s">
        <v>57</v>
      </c>
      <c r="E29" s="4" t="s">
        <v>58</v>
      </c>
      <c r="F29" s="5">
        <v>1826</v>
      </c>
      <c r="G29" s="6">
        <v>43358</v>
      </c>
      <c r="K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2A48-3829-4BC1-8099-6A8C2AB6FFC3}">
  <dimension ref="A1:B11"/>
  <sheetViews>
    <sheetView zoomScale="190" zoomScaleNormal="190" workbookViewId="0">
      <selection activeCell="B2" sqref="B2"/>
    </sheetView>
  </sheetViews>
  <sheetFormatPr defaultRowHeight="15.75"/>
  <cols>
    <col min="1" max="1" width="15" style="13" bestFit="1" customWidth="1"/>
    <col min="2" max="2" width="20.42578125" style="13" bestFit="1" customWidth="1"/>
    <col min="3" max="16384" width="9.140625" style="13"/>
  </cols>
  <sheetData>
    <row r="1" spans="1:2" ht="18.75">
      <c r="A1" s="15" t="s">
        <v>11</v>
      </c>
      <c r="B1" s="15" t="s">
        <v>12</v>
      </c>
    </row>
    <row r="2" spans="1:2">
      <c r="A2" s="16" cm="1">
        <f t="array" aca="1" ref="A2:A11" ca="1">_xlfn.RANDARRAY(10,1,1,COUNTA(Table[Soyad &amp; Ad]),TRUE)</f>
        <v>1</v>
      </c>
      <c r="B2" s="16" t="str" cm="1">
        <f t="array" aca="1" ref="B2:B11" ca="1">INDEX(Table[Soyad &amp; Ad],_xlfn.ANCHORARRAY(A2))</f>
        <v>Seyfulla Əliyev</v>
      </c>
    </row>
    <row r="3" spans="1:2">
      <c r="A3" s="16">
        <f ca="1"/>
        <v>27</v>
      </c>
      <c r="B3" s="16" t="str">
        <f ca="1"/>
        <v>Nurlan Əliyev</v>
      </c>
    </row>
    <row r="4" spans="1:2">
      <c r="A4" s="16">
        <f ca="1"/>
        <v>4</v>
      </c>
      <c r="B4" s="16" t="str">
        <f ca="1"/>
        <v>Rəşad Rəsullu</v>
      </c>
    </row>
    <row r="5" spans="1:2">
      <c r="A5" s="16">
        <f ca="1"/>
        <v>3</v>
      </c>
      <c r="B5" s="16" t="str">
        <f ca="1"/>
        <v>Vəfadar Hacılı</v>
      </c>
    </row>
    <row r="6" spans="1:2">
      <c r="A6" s="16">
        <f ca="1"/>
        <v>25</v>
      </c>
      <c r="B6" s="16" t="str">
        <f ca="1"/>
        <v>Mübariz Məmmədov</v>
      </c>
    </row>
    <row r="7" spans="1:2">
      <c r="A7" s="16">
        <f ca="1"/>
        <v>8</v>
      </c>
      <c r="B7" s="16" t="str">
        <f ca="1"/>
        <v>Vəli Hümbətov</v>
      </c>
    </row>
    <row r="8" spans="1:2">
      <c r="A8" s="16">
        <f ca="1"/>
        <v>17</v>
      </c>
      <c r="B8" s="16" t="str">
        <f ca="1"/>
        <v>Bəhruz Hacınski</v>
      </c>
    </row>
    <row r="9" spans="1:2">
      <c r="A9" s="16">
        <f ca="1"/>
        <v>11</v>
      </c>
      <c r="B9" s="16" t="str">
        <f ca="1"/>
        <v>Gülağa Orucov</v>
      </c>
    </row>
    <row r="10" spans="1:2">
      <c r="A10" s="16">
        <f ca="1"/>
        <v>7</v>
      </c>
      <c r="B10" s="16" t="str">
        <f ca="1"/>
        <v>Elmar Nərimanlı</v>
      </c>
    </row>
    <row r="11" spans="1:2">
      <c r="A11" s="16">
        <f ca="1"/>
        <v>7</v>
      </c>
      <c r="B11" s="16" t="str">
        <f ca="1"/>
        <v>Elmar Nərimanlı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E714-308A-4EEB-9ED8-084A948ACF23}">
  <dimension ref="A1:C10"/>
  <sheetViews>
    <sheetView zoomScale="205" zoomScaleNormal="205" workbookViewId="0"/>
  </sheetViews>
  <sheetFormatPr defaultRowHeight="15.75"/>
  <cols>
    <col min="1" max="16384" width="9.140625" style="14"/>
  </cols>
  <sheetData>
    <row r="1" spans="1:3">
      <c r="A1" s="17" cm="1">
        <f t="array" ref="A1:C10">_xlfn.SEQUENCE(10,3,1,7)</f>
        <v>1</v>
      </c>
      <c r="B1" s="17">
        <v>8</v>
      </c>
      <c r="C1" s="17">
        <v>15</v>
      </c>
    </row>
    <row r="2" spans="1:3">
      <c r="A2" s="17">
        <v>22</v>
      </c>
      <c r="B2" s="17">
        <v>29</v>
      </c>
      <c r="C2" s="17">
        <v>36</v>
      </c>
    </row>
    <row r="3" spans="1:3">
      <c r="A3" s="17">
        <v>43</v>
      </c>
      <c r="B3" s="17">
        <v>50</v>
      </c>
      <c r="C3" s="17">
        <v>57</v>
      </c>
    </row>
    <row r="4" spans="1:3">
      <c r="A4" s="17">
        <v>64</v>
      </c>
      <c r="B4" s="17">
        <v>71</v>
      </c>
      <c r="C4" s="17">
        <v>78</v>
      </c>
    </row>
    <row r="5" spans="1:3">
      <c r="A5" s="17">
        <v>85</v>
      </c>
      <c r="B5" s="17">
        <v>92</v>
      </c>
      <c r="C5" s="17">
        <v>99</v>
      </c>
    </row>
    <row r="6" spans="1:3">
      <c r="A6" s="17">
        <v>106</v>
      </c>
      <c r="B6" s="17">
        <v>113</v>
      </c>
      <c r="C6" s="17">
        <v>120</v>
      </c>
    </row>
    <row r="7" spans="1:3">
      <c r="A7" s="17">
        <v>127</v>
      </c>
      <c r="B7" s="17">
        <v>134</v>
      </c>
      <c r="C7" s="17">
        <v>141</v>
      </c>
    </row>
    <row r="8" spans="1:3">
      <c r="A8" s="17">
        <v>148</v>
      </c>
      <c r="B8" s="17">
        <v>155</v>
      </c>
      <c r="C8" s="17">
        <v>162</v>
      </c>
    </row>
    <row r="9" spans="1:3">
      <c r="A9" s="17">
        <v>169</v>
      </c>
      <c r="B9" s="17">
        <v>176</v>
      </c>
      <c r="C9" s="17">
        <v>183</v>
      </c>
    </row>
    <row r="10" spans="1:3">
      <c r="A10" s="17">
        <v>190</v>
      </c>
      <c r="B10" s="17">
        <v>197</v>
      </c>
      <c r="C10" s="1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15E8-F7E0-4A85-AA87-93BAF7EEF191}">
  <dimension ref="A1:B5"/>
  <sheetViews>
    <sheetView showGridLines="0" zoomScale="175" zoomScaleNormal="175" workbookViewId="0">
      <selection activeCell="A6" sqref="A6"/>
    </sheetView>
  </sheetViews>
  <sheetFormatPr defaultRowHeight="15"/>
  <cols>
    <col min="1" max="1" width="14.42578125" bestFit="1" customWidth="1"/>
    <col min="2" max="2" width="79.140625" customWidth="1"/>
  </cols>
  <sheetData>
    <row r="1" spans="1:2" ht="19.5" thickBot="1">
      <c r="A1" s="18" t="s">
        <v>10</v>
      </c>
      <c r="B1" s="19"/>
    </row>
    <row r="2" spans="1:2" ht="16.5" thickBot="1">
      <c r="A2" s="2" t="s">
        <v>5</v>
      </c>
      <c r="B2" s="1" t="s">
        <v>9</v>
      </c>
    </row>
    <row r="3" spans="1:2" ht="16.5" thickBot="1">
      <c r="A3" s="2" t="s">
        <v>3</v>
      </c>
      <c r="B3" s="1" t="s">
        <v>82</v>
      </c>
    </row>
    <row r="4" spans="1:2" ht="16.5" thickBot="1">
      <c r="A4" s="2" t="s">
        <v>6</v>
      </c>
      <c r="B4" s="1" t="s">
        <v>86</v>
      </c>
    </row>
    <row r="5" spans="1:2" ht="16.5" thickBot="1">
      <c r="A5" s="2" t="s">
        <v>7</v>
      </c>
      <c r="B5" s="1" t="s">
        <v>87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7F03-BDA8-4AF2-A1D9-C953F94F169C}">
  <dimension ref="A1:L29"/>
  <sheetViews>
    <sheetView zoomScale="115" zoomScaleNormal="115" workbookViewId="0">
      <selection activeCell="A2" sqref="A2"/>
    </sheetView>
  </sheetViews>
  <sheetFormatPr defaultRowHeight="15"/>
  <cols>
    <col min="2" max="2" width="15" style="7" bestFit="1" customWidth="1"/>
    <col min="3" max="3" width="22.28515625" bestFit="1" customWidth="1"/>
    <col min="4" max="4" width="21.42578125" bestFit="1" customWidth="1"/>
    <col min="5" max="5" width="28.7109375" style="8" bestFit="1" customWidth="1"/>
    <col min="6" max="6" width="25.5703125" bestFit="1" customWidth="1"/>
    <col min="7" max="7" width="8.7109375" bestFit="1" customWidth="1"/>
    <col min="8" max="8" width="17.140625" bestFit="1" customWidth="1"/>
    <col min="10" max="10" width="25.42578125" customWidth="1"/>
    <col min="11" max="11" width="25.28515625" customWidth="1"/>
    <col min="12" max="12" width="21.7109375" style="9" customWidth="1"/>
    <col min="18" max="18" width="37.5703125" bestFit="1" customWidth="1"/>
  </cols>
  <sheetData>
    <row r="1" spans="1:12" ht="18.75">
      <c r="A1" s="15" t="s">
        <v>80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L1"/>
    </row>
    <row r="2" spans="1:12" ht="15.75">
      <c r="A2" s="7" cm="1">
        <f t="array" ref="A2:A12">_xlfn.SEQUENCE(ROWS(_xlfn.ANCHORARRAY(B2)))</f>
        <v>1</v>
      </c>
      <c r="B2" s="10" cm="1">
        <f t="array" ref="B2:H12">_xlfn._xlws.FILTER(Table[],(Table[Maaşı]&gt;1500)*(Table[İşə Giriş tarixi]&gt;=DATE(2015,1,1)))</f>
        <v>7545</v>
      </c>
      <c r="C2" s="10" t="str">
        <v>Vəli Hümbətov</v>
      </c>
      <c r="D2" s="10" t="str">
        <v>Qazax</v>
      </c>
      <c r="E2" s="10" t="str">
        <v>Təchizat</v>
      </c>
      <c r="F2" s="10" t="str">
        <v>Mühasib</v>
      </c>
      <c r="G2" s="11">
        <v>2446</v>
      </c>
      <c r="H2" s="12">
        <v>42025</v>
      </c>
      <c r="L2"/>
    </row>
    <row r="3" spans="1:12" ht="15.75">
      <c r="A3" s="7">
        <v>2</v>
      </c>
      <c r="B3" s="10">
        <v>2758</v>
      </c>
      <c r="C3" s="10" t="str">
        <v>Gülağa Orucov</v>
      </c>
      <c r="D3" s="10" t="str">
        <v>Göyçay</v>
      </c>
      <c r="E3" s="10" t="str">
        <v>İnformasiya texnologiyaları</v>
      </c>
      <c r="F3" s="10" t="str">
        <v>Sistem inzibatçısı</v>
      </c>
      <c r="G3" s="11">
        <v>2152</v>
      </c>
      <c r="H3" s="12">
        <v>42924</v>
      </c>
      <c r="L3"/>
    </row>
    <row r="4" spans="1:12" ht="15.75">
      <c r="A4" s="7">
        <v>3</v>
      </c>
      <c r="B4" s="10">
        <v>6130</v>
      </c>
      <c r="C4" s="10" t="str">
        <v>Fikrət Səmədov</v>
      </c>
      <c r="D4" s="10" t="str">
        <v>Göyçay</v>
      </c>
      <c r="E4" s="10" t="str">
        <v>Risklərin idarə edilməsi</v>
      </c>
      <c r="F4" s="10" t="str">
        <v>Mütəxəssis</v>
      </c>
      <c r="G4" s="11">
        <v>2229</v>
      </c>
      <c r="H4" s="12">
        <v>42200</v>
      </c>
      <c r="L4"/>
    </row>
    <row r="5" spans="1:12" ht="15.75">
      <c r="A5" s="7">
        <v>4</v>
      </c>
      <c r="B5" s="10">
        <v>7505</v>
      </c>
      <c r="C5" s="10" t="str">
        <v>Sərvər  Əhmədov</v>
      </c>
      <c r="D5" s="10" t="str">
        <v>Yardımlı</v>
      </c>
      <c r="E5" s="10" t="str">
        <v>Layihələrin idarə edilməsi</v>
      </c>
      <c r="F5" s="10" t="str">
        <v>Layihə üzrə koordinator</v>
      </c>
      <c r="G5" s="11">
        <v>1700</v>
      </c>
      <c r="H5" s="12">
        <v>43360</v>
      </c>
      <c r="L5"/>
    </row>
    <row r="6" spans="1:12" ht="15.75">
      <c r="A6" s="7">
        <v>5</v>
      </c>
      <c r="B6" s="10">
        <v>8290</v>
      </c>
      <c r="C6" s="10" t="str">
        <v>Pərvin Tahirli</v>
      </c>
      <c r="D6" s="10" t="str">
        <v>Naxçıvan (şəhər)</v>
      </c>
      <c r="E6" s="10" t="str">
        <v>Maliyyə və uçot</v>
      </c>
      <c r="F6" s="10" t="str">
        <v>Mühasib</v>
      </c>
      <c r="G6" s="11">
        <v>2166</v>
      </c>
      <c r="H6" s="12">
        <v>42110</v>
      </c>
      <c r="L6"/>
    </row>
    <row r="7" spans="1:12" ht="15.75">
      <c r="A7" s="7">
        <v>6</v>
      </c>
      <c r="B7" s="10">
        <v>9259</v>
      </c>
      <c r="C7" s="10" t="str">
        <v>Yasin Abbasov</v>
      </c>
      <c r="D7" s="10" t="str">
        <v>Qax</v>
      </c>
      <c r="E7" s="10" t="str">
        <v>Audit</v>
      </c>
      <c r="F7" s="10" t="str">
        <v>Daxili auditor</v>
      </c>
      <c r="G7" s="11">
        <v>1756</v>
      </c>
      <c r="H7" s="12">
        <v>42504</v>
      </c>
      <c r="L7"/>
    </row>
    <row r="8" spans="1:12" ht="15.75">
      <c r="A8" s="7">
        <v>7</v>
      </c>
      <c r="B8" s="10">
        <v>6816</v>
      </c>
      <c r="C8" s="10" t="str">
        <v>Nağı Hacınski</v>
      </c>
      <c r="D8" s="10" t="str">
        <v>Saatlı</v>
      </c>
      <c r="E8" s="10" t="str">
        <v>Təchizat</v>
      </c>
      <c r="F8" s="10" t="str">
        <v>Mühasib</v>
      </c>
      <c r="G8" s="11">
        <v>1822</v>
      </c>
      <c r="H8" s="12">
        <v>42931</v>
      </c>
      <c r="L8"/>
    </row>
    <row r="9" spans="1:12" ht="15.75">
      <c r="A9" s="7">
        <v>8</v>
      </c>
      <c r="B9" s="10">
        <v>8270</v>
      </c>
      <c r="C9" s="10" t="str">
        <v>Mübariz Məmmədov</v>
      </c>
      <c r="D9" s="10" t="str">
        <v>Ucar</v>
      </c>
      <c r="E9" s="10" t="str">
        <v>İnformasiya texnologiyaları</v>
      </c>
      <c r="F9" s="10" t="str">
        <v>Sistem inzibatçısı</v>
      </c>
      <c r="G9" s="11">
        <v>2292</v>
      </c>
      <c r="H9" s="12">
        <v>43948</v>
      </c>
      <c r="L9"/>
    </row>
    <row r="10" spans="1:12" ht="15.75">
      <c r="A10" s="7">
        <v>9</v>
      </c>
      <c r="B10" s="10">
        <v>7285</v>
      </c>
      <c r="C10" s="10" t="str">
        <v>Ağahadi Tahirli</v>
      </c>
      <c r="D10" s="10" t="str">
        <v>Ağdaş</v>
      </c>
      <c r="E10" s="10" t="str">
        <v>Risklərin idarə edilməsi</v>
      </c>
      <c r="F10" s="10" t="str">
        <v>Mütəxəssis</v>
      </c>
      <c r="G10" s="11">
        <v>1911</v>
      </c>
      <c r="H10" s="12">
        <v>43499</v>
      </c>
      <c r="L10"/>
    </row>
    <row r="11" spans="1:12" ht="15.75">
      <c r="A11" s="7">
        <v>10</v>
      </c>
      <c r="B11" s="10">
        <v>8483</v>
      </c>
      <c r="C11" s="10" t="str">
        <v>Nurlan Əliyev</v>
      </c>
      <c r="D11" s="10" t="str">
        <v>Şuşa</v>
      </c>
      <c r="E11" s="10" t="str">
        <v>İctimaiyyətlə əlaqələr</v>
      </c>
      <c r="F11" s="10" t="str">
        <v>Mütəxəssis</v>
      </c>
      <c r="G11" s="11">
        <v>2009</v>
      </c>
      <c r="H11" s="12">
        <v>42704</v>
      </c>
      <c r="L11"/>
    </row>
    <row r="12" spans="1:12" ht="15.75">
      <c r="A12" s="7">
        <v>11</v>
      </c>
      <c r="B12" s="10">
        <v>5111</v>
      </c>
      <c r="C12" s="10" t="str">
        <v>Kərim Cəbiyev</v>
      </c>
      <c r="D12" s="10" t="str">
        <v>Xırdalan</v>
      </c>
      <c r="E12" s="10" t="str">
        <v>Layihələrin idarə edilməsi</v>
      </c>
      <c r="F12" s="10" t="str">
        <v>Layihə üzrə koordinator</v>
      </c>
      <c r="G12" s="11">
        <v>1826</v>
      </c>
      <c r="H12" s="12">
        <v>43358</v>
      </c>
      <c r="L12"/>
    </row>
    <row r="13" spans="1:12" ht="15.75">
      <c r="B13" s="10"/>
      <c r="C13" s="10"/>
      <c r="D13" s="10"/>
      <c r="E13" s="10"/>
      <c r="F13" s="10"/>
      <c r="G13" s="11"/>
      <c r="H13" s="12"/>
      <c r="L13"/>
    </row>
    <row r="14" spans="1:12" ht="15.75">
      <c r="B14" s="10"/>
      <c r="C14" s="10"/>
      <c r="D14" s="10"/>
      <c r="E14" s="10"/>
      <c r="F14" s="10"/>
      <c r="G14" s="11"/>
      <c r="H14" s="12"/>
      <c r="L14"/>
    </row>
    <row r="15" spans="1:12" ht="15.75">
      <c r="B15" s="10"/>
      <c r="C15" s="10"/>
      <c r="D15" s="10"/>
      <c r="E15" s="10"/>
      <c r="F15" s="10"/>
      <c r="G15" s="11"/>
      <c r="H15" s="12"/>
      <c r="L15"/>
    </row>
    <row r="16" spans="1:12" ht="15.75">
      <c r="B16" s="10"/>
      <c r="C16" s="10"/>
      <c r="D16" s="10"/>
      <c r="E16" s="10"/>
      <c r="F16" s="10"/>
      <c r="G16" s="11"/>
      <c r="H16" s="12"/>
      <c r="L16"/>
    </row>
    <row r="17" spans="2:12" ht="15.75">
      <c r="B17" s="10"/>
      <c r="C17" s="10"/>
      <c r="D17" s="10"/>
      <c r="E17" s="10"/>
      <c r="F17" s="10"/>
      <c r="G17" s="11"/>
      <c r="H17" s="12"/>
      <c r="L17"/>
    </row>
    <row r="18" spans="2:12" ht="15.75">
      <c r="B18" s="10"/>
      <c r="C18" s="10"/>
      <c r="D18" s="10"/>
      <c r="E18" s="10"/>
      <c r="F18" s="10"/>
      <c r="G18" s="11"/>
      <c r="H18" s="12"/>
      <c r="L18"/>
    </row>
    <row r="19" spans="2:12" ht="15.75">
      <c r="B19" s="10"/>
      <c r="C19" s="10"/>
      <c r="D19" s="10"/>
      <c r="E19" s="10"/>
      <c r="F19" s="10"/>
      <c r="G19" s="11"/>
      <c r="H19" s="12"/>
      <c r="L19"/>
    </row>
    <row r="20" spans="2:12" ht="15.75">
      <c r="B20" s="10"/>
      <c r="C20" s="10"/>
      <c r="D20" s="10"/>
      <c r="E20" s="10"/>
      <c r="F20" s="10"/>
      <c r="G20" s="11"/>
      <c r="H20" s="12"/>
      <c r="L20"/>
    </row>
    <row r="21" spans="2:12" ht="15.75">
      <c r="B21" s="10"/>
      <c r="C21" s="10"/>
      <c r="D21" s="10"/>
      <c r="E21" s="10"/>
      <c r="F21" s="10"/>
      <c r="G21" s="11"/>
      <c r="H21" s="12"/>
      <c r="L21"/>
    </row>
    <row r="22" spans="2:12" ht="15.75">
      <c r="B22" s="10"/>
      <c r="C22" s="10"/>
      <c r="D22" s="10"/>
      <c r="E22" s="10"/>
      <c r="F22" s="10"/>
      <c r="G22" s="11"/>
      <c r="H22" s="12"/>
      <c r="L22"/>
    </row>
    <row r="23" spans="2:12" ht="15.75">
      <c r="B23" s="10"/>
      <c r="C23" s="10"/>
      <c r="D23" s="10"/>
      <c r="E23" s="10"/>
      <c r="F23" s="10"/>
      <c r="G23" s="11"/>
      <c r="H23" s="12"/>
      <c r="L23"/>
    </row>
    <row r="24" spans="2:12" ht="15.75">
      <c r="B24" s="10"/>
      <c r="C24" s="10"/>
      <c r="D24" s="10"/>
      <c r="E24" s="10"/>
      <c r="F24" s="10"/>
      <c r="G24" s="11"/>
      <c r="H24" s="12"/>
      <c r="L24"/>
    </row>
    <row r="25" spans="2:12" ht="15.75">
      <c r="B25" s="10"/>
      <c r="C25" s="10"/>
      <c r="D25" s="10"/>
      <c r="E25" s="10"/>
      <c r="F25" s="10"/>
      <c r="G25" s="11"/>
      <c r="H25" s="12"/>
      <c r="L25"/>
    </row>
    <row r="26" spans="2:12" ht="15.75">
      <c r="B26" s="10"/>
      <c r="C26" s="10"/>
      <c r="D26" s="10"/>
      <c r="E26" s="10"/>
      <c r="F26" s="10"/>
      <c r="G26" s="11"/>
      <c r="H26" s="12"/>
      <c r="L26"/>
    </row>
    <row r="27" spans="2:12" ht="15.75">
      <c r="B27" s="10"/>
      <c r="C27" s="10"/>
      <c r="D27" s="10"/>
      <c r="E27" s="10"/>
      <c r="F27" s="10"/>
      <c r="G27" s="11"/>
      <c r="H27" s="12"/>
      <c r="L27"/>
    </row>
    <row r="28" spans="2:12" ht="15.75">
      <c r="B28" s="10"/>
      <c r="C28" s="10"/>
      <c r="D28" s="10"/>
      <c r="E28" s="10"/>
      <c r="F28" s="10"/>
      <c r="G28" s="11"/>
      <c r="H28" s="12"/>
      <c r="L28"/>
    </row>
    <row r="29" spans="2:12" ht="15.75">
      <c r="B29" s="10"/>
      <c r="C29" s="10"/>
      <c r="D29" s="10"/>
      <c r="E29" s="10"/>
      <c r="F29" s="10"/>
      <c r="G29" s="11"/>
      <c r="H29" s="12"/>
      <c r="L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randarray</vt:lpstr>
      <vt:lpstr>randarray arqumentlər</vt:lpstr>
      <vt:lpstr>data</vt:lpstr>
      <vt:lpstr>task randarray</vt:lpstr>
      <vt:lpstr>sequence</vt:lpstr>
      <vt:lpstr>sequence arqumentlər</vt:lpstr>
      <vt:lpstr>task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2022-05-22T13:01:25Z</dcterms:modified>
</cp:coreProperties>
</file>