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3160" windowHeight="9300" tabRatio="621" activeTab="2"/>
  </bookViews>
  <sheets>
    <sheet name="Start" sheetId="8" r:id="rId1"/>
    <sheet name="CSA" sheetId="21" r:id="rId2"/>
    <sheet name="DDA" sheetId="6" r:id="rId3"/>
    <sheet name="DIA" sheetId="22" r:id="rId4"/>
    <sheet name="FSDB" sheetId="15" r:id="rId5"/>
    <sheet name="SpectraSimilarity" sheetId="17" r:id="rId6"/>
    <sheet name="AlignedTable" sheetId="16" r:id="rId7"/>
    <sheet name="MetaVariables" sheetId="13"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8" l="1"/>
  <c r="D4" i="22"/>
  <c r="D6" i="15" s="1"/>
  <c r="D2" i="17" s="1"/>
  <c r="D3" i="16" s="1"/>
  <c r="D4" i="6"/>
  <c r="D2" i="16"/>
  <c r="D9" i="8" l="1"/>
  <c r="D10" i="8"/>
  <c r="D24" i="22" l="1"/>
  <c r="D12" i="22"/>
  <c r="D9" i="22"/>
  <c r="D8" i="22"/>
  <c r="D7" i="22"/>
  <c r="D6" i="22"/>
  <c r="D5" i="22"/>
  <c r="D12" i="6"/>
  <c r="D8" i="6"/>
  <c r="D7" i="6"/>
  <c r="D6" i="6"/>
  <c r="D5" i="6"/>
  <c r="D9" i="6" l="1"/>
  <c r="D26" i="21" l="1"/>
  <c r="D22" i="6"/>
  <c r="E10" i="8" l="1"/>
  <c r="D37" i="21" l="1"/>
  <c r="D9" i="15" l="1"/>
  <c r="D8" i="15"/>
  <c r="D7" i="15"/>
</calcChain>
</file>

<file path=xl/sharedStrings.xml><?xml version="1.0" encoding="utf-8"?>
<sst xmlns="http://schemas.openxmlformats.org/spreadsheetml/2006/main" count="594" uniqueCount="429">
  <si>
    <t>Analysis step</t>
  </si>
  <si>
    <t>Parameter ID</t>
  </si>
  <si>
    <t>Parameter description</t>
  </si>
  <si>
    <t>User provided input</t>
  </si>
  <si>
    <t>Parameter range</t>
  </si>
  <si>
    <t>Number of parallel threads</t>
  </si>
  <si>
    <t>Mass accuracy (Da)</t>
  </si>
  <si>
    <t>Smoothing window (number of scans for smoothing) for MS1 channel</t>
  </si>
  <si>
    <t>Smoothing window (number of scans for smoothing) for MS2 channel</t>
  </si>
  <si>
    <t>≥ 0</t>
  </si>
  <si>
    <t>11-1000</t>
  </si>
  <si>
    <t>≥ 0.0001</t>
  </si>
  <si>
    <t>"YES" OR "NO"</t>
  </si>
  <si>
    <t>≥ 5</t>
  </si>
  <si>
    <t>All</t>
  </si>
  <si>
    <t>YES</t>
  </si>
  <si>
    <t>≥ 1 (integer)</t>
  </si>
  <si>
    <t>DIA0001</t>
  </si>
  <si>
    <t>DIA0002</t>
  </si>
  <si>
    <t>DIA0003</t>
  </si>
  <si>
    <t>DIA0004</t>
  </si>
  <si>
    <t>DIA0005</t>
  </si>
  <si>
    <t>DIA0006</t>
  </si>
  <si>
    <t>DIA0007</t>
  </si>
  <si>
    <t>DIA0008</t>
  </si>
  <si>
    <t>DIA0012</t>
  </si>
  <si>
    <t>DDA0008</t>
  </si>
  <si>
    <t>Data import and export (required)</t>
  </si>
  <si>
    <t>DDA0001</t>
  </si>
  <si>
    <t>DDA0002</t>
  </si>
  <si>
    <t>DDA0003</t>
  </si>
  <si>
    <t>DDA0004</t>
  </si>
  <si>
    <t>DDA0005</t>
  </si>
  <si>
    <t>DDA0007</t>
  </si>
  <si>
    <t>DDA0011</t>
  </si>
  <si>
    <t>Generate DDA spectra figures</t>
  </si>
  <si>
    <t>Parallelization mode</t>
  </si>
  <si>
    <t>DIA0017</t>
  </si>
  <si>
    <t>DIA0018</t>
  </si>
  <si>
    <t>/peaklists</t>
  </si>
  <si>
    <t>Mass accuracy (Da) to find precursor masses in the IDSL.IPA peaklist</t>
  </si>
  <si>
    <t>DDA0012</t>
  </si>
  <si>
    <t>Index number(s) of selected IDSL.IPA peaks</t>
  </si>
  <si>
    <t>Intensity height threshold for chromatographic peaks</t>
  </si>
  <si>
    <t>Pearson’s correlation coefficient threshold</t>
  </si>
  <si>
    <t>NO</t>
  </si>
  <si>
    <t>0 - 1</t>
  </si>
  <si>
    <t>TRUE or FALSE</t>
  </si>
  <si>
    <t>Number of parallel processing threads</t>
  </si>
  <si>
    <t>≥ 1</t>
  </si>
  <si>
    <t>Aligned MS/MS table annotation</t>
  </si>
  <si>
    <t>Spectra figure format</t>
  </si>
  <si>
    <t>PNG</t>
  </si>
  <si>
    <t>DDA0013</t>
  </si>
  <si>
    <t>(Default = PNG) PDF, SVG</t>
  </si>
  <si>
    <t>≥ 0.5</t>
  </si>
  <si>
    <t>DDA0006</t>
  </si>
  <si>
    <t>Adjust peak frequency and ranks</t>
  </si>
  <si>
    <t>Name</t>
  </si>
  <si>
    <t>0 - 100</t>
  </si>
  <si>
    <t>precursor_type</t>
  </si>
  <si>
    <t>activation</t>
  </si>
  <si>
    <t>casno</t>
  </si>
  <si>
    <t>ccs</t>
  </si>
  <si>
    <t>charge</t>
  </si>
  <si>
    <t>collision_energy</t>
  </si>
  <si>
    <t>collision_gas</t>
  </si>
  <si>
    <t>comment</t>
  </si>
  <si>
    <t>compoundclass</t>
  </si>
  <si>
    <t>datacollector</t>
  </si>
  <si>
    <t>filename</t>
  </si>
  <si>
    <t>formula</t>
  </si>
  <si>
    <t>id</t>
  </si>
  <si>
    <t>inchi</t>
  </si>
  <si>
    <t>inchiaux</t>
  </si>
  <si>
    <t>instrument</t>
  </si>
  <si>
    <t>instrument_type</t>
  </si>
  <si>
    <t>ion_mode</t>
  </si>
  <si>
    <t>ionization</t>
  </si>
  <si>
    <t>libraryquality</t>
  </si>
  <si>
    <t>mw</t>
  </si>
  <si>
    <t>name</t>
  </si>
  <si>
    <t>nistno</t>
  </si>
  <si>
    <t>notes</t>
  </si>
  <si>
    <t>ontology</t>
  </si>
  <si>
    <t>organism</t>
  </si>
  <si>
    <t>pi</t>
  </si>
  <si>
    <t>precursor_intensity</t>
  </si>
  <si>
    <t>precursormz</t>
  </si>
  <si>
    <t>pubmed</t>
  </si>
  <si>
    <t>retention_time</t>
  </si>
  <si>
    <t>sample_inlet</t>
  </si>
  <si>
    <t>seq</t>
  </si>
  <si>
    <t>smiles</t>
  </si>
  <si>
    <t>source_instrument</t>
  </si>
  <si>
    <t>spectrumid</t>
  </si>
  <si>
    <t>submituser</t>
  </si>
  <si>
    <t>synon</t>
  </si>
  <si>
    <t>tags</t>
  </si>
  <si>
    <t>title</t>
  </si>
  <si>
    <t>Sample import and export</t>
  </si>
  <si>
    <t>/path/to/folder/</t>
  </si>
  <si>
    <r>
      <t xml:space="preserve">1st chemical metadata variable from the reference </t>
    </r>
    <r>
      <rPr>
        <i/>
        <sz val="12"/>
        <color theme="1"/>
        <rFont val="Arial"/>
        <family val="2"/>
      </rPr>
      <t>.msp</t>
    </r>
    <r>
      <rPr>
        <sz val="12"/>
        <color theme="1"/>
        <rFont val="Arial"/>
        <family val="2"/>
      </rPr>
      <t xml:space="preserve"> file(s) or </t>
    </r>
    <r>
      <rPr>
        <b/>
        <sz val="12"/>
        <color theme="1"/>
        <rFont val="Arial"/>
        <family val="2"/>
      </rPr>
      <t>FSDB</t>
    </r>
    <r>
      <rPr>
        <sz val="12"/>
        <color theme="1"/>
        <rFont val="Arial"/>
        <family val="2"/>
      </rPr>
      <t xml:space="preserve"> to export in the aligned table</t>
    </r>
  </si>
  <si>
    <r>
      <t xml:space="preserve">2nd chemical metadata variable from the reference </t>
    </r>
    <r>
      <rPr>
        <i/>
        <sz val="12"/>
        <color theme="1"/>
        <rFont val="Arial"/>
        <family val="2"/>
      </rPr>
      <t>.msp</t>
    </r>
    <r>
      <rPr>
        <sz val="12"/>
        <color theme="1"/>
        <rFont val="Arial"/>
        <family val="2"/>
      </rPr>
      <t xml:space="preserve"> file(s) or </t>
    </r>
    <r>
      <rPr>
        <b/>
        <sz val="12"/>
        <color theme="1"/>
        <rFont val="Arial"/>
        <family val="2"/>
      </rPr>
      <t>FSDB</t>
    </r>
    <r>
      <rPr>
        <sz val="12"/>
        <color theme="1"/>
        <rFont val="Arial"/>
        <family val="2"/>
      </rPr>
      <t xml:space="preserve">  to export in the aligned table</t>
    </r>
  </si>
  <si>
    <r>
      <t xml:space="preserve">Create </t>
    </r>
    <r>
      <rPr>
        <i/>
        <sz val="12"/>
        <color theme="1"/>
        <rFont val="Arial"/>
        <family val="2"/>
      </rPr>
      <t>.msp</t>
    </r>
    <r>
      <rPr>
        <sz val="12"/>
        <color theme="1"/>
        <rFont val="Arial"/>
        <family val="2"/>
      </rPr>
      <t xml:space="preserve"> files for Data-Dependent Acquisition (</t>
    </r>
    <r>
      <rPr>
        <b/>
        <sz val="12"/>
        <color theme="1"/>
        <rFont val="Arial"/>
        <family val="2"/>
      </rPr>
      <t>DDA</t>
    </r>
    <r>
      <rPr>
        <sz val="12"/>
        <color theme="1"/>
        <rFont val="Arial"/>
        <family val="2"/>
      </rPr>
      <t>) analysis</t>
    </r>
  </si>
  <si>
    <t>FSdb0001</t>
  </si>
  <si>
    <t>FSdb0002</t>
  </si>
  <si>
    <t>FSdb0003</t>
  </si>
  <si>
    <t>FSdb0005</t>
  </si>
  <si>
    <t>SPEC0001</t>
  </si>
  <si>
    <t>SPEC0002</t>
  </si>
  <si>
    <t>SPEC0004</t>
  </si>
  <si>
    <t>SPEC0005</t>
  </si>
  <si>
    <t>SPEC0006</t>
  </si>
  <si>
    <t>SPEC0007</t>
  </si>
  <si>
    <t>SPEC0008</t>
  </si>
  <si>
    <t>SPEC0009</t>
  </si>
  <si>
    <t>SPEC0010</t>
  </si>
  <si>
    <t>SPEC0011</t>
  </si>
  <si>
    <t>SPEC0012</t>
  </si>
  <si>
    <t>SPEC0013</t>
  </si>
  <si>
    <t>SPEC0014</t>
  </si>
  <si>
    <t>AT0001</t>
  </si>
  <si>
    <t>AT0002</t>
  </si>
  <si>
    <t>AT0003</t>
  </si>
  <si>
    <t>AT0004</t>
  </si>
  <si>
    <t>AT0005</t>
  </si>
  <si>
    <t>AT0006</t>
  </si>
  <si>
    <t>AT0007</t>
  </si>
  <si>
    <t>AT0008</t>
  </si>
  <si>
    <t>AT0009</t>
  </si>
  <si>
    <t>FSdb0007</t>
  </si>
  <si>
    <r>
      <t xml:space="preserve">IDSL.IPA peaklists must be in </t>
    </r>
    <r>
      <rPr>
        <i/>
        <sz val="12"/>
        <rFont val="Arial"/>
        <family val="2"/>
      </rPr>
      <t>.Rdata</t>
    </r>
    <r>
      <rPr>
        <sz val="12"/>
        <rFont val="Arial"/>
        <family val="2"/>
      </rPr>
      <t xml:space="preserve"> format</t>
    </r>
  </si>
  <si>
    <t>Minimum cosine similarity score</t>
  </si>
  <si>
    <r>
      <rPr>
        <b/>
        <i/>
        <sz val="16"/>
        <color theme="1"/>
        <rFont val="Arial"/>
        <family val="2"/>
      </rPr>
      <t>.msp</t>
    </r>
    <r>
      <rPr>
        <b/>
        <sz val="16"/>
        <color theme="1"/>
        <rFont val="Arial"/>
        <family val="2"/>
      </rPr>
      <t xml:space="preserve"> library conversion to FSDB</t>
    </r>
  </si>
  <si>
    <r>
      <t xml:space="preserve">An </t>
    </r>
    <r>
      <rPr>
        <b/>
        <sz val="12"/>
        <color theme="1"/>
        <rFont val="Arial"/>
        <family val="2"/>
      </rPr>
      <t>FSDB</t>
    </r>
    <r>
      <rPr>
        <sz val="12"/>
        <color theme="1"/>
        <rFont val="Arial"/>
        <family val="2"/>
      </rPr>
      <t xml:space="preserve"> library in the </t>
    </r>
    <r>
      <rPr>
        <i/>
        <sz val="12"/>
        <color theme="1"/>
        <rFont val="Arial"/>
        <family val="2"/>
      </rPr>
      <t>.Rdata</t>
    </r>
    <r>
      <rPr>
        <sz val="12"/>
        <color theme="1"/>
        <rFont val="Arial"/>
        <family val="2"/>
      </rPr>
      <t xml:space="preserve"> format</t>
    </r>
  </si>
  <si>
    <t>/FSDB/</t>
  </si>
  <si>
    <t>/SpectralLibraries/</t>
  </si>
  <si>
    <t>NOTE:</t>
  </si>
  <si>
    <t>≥ 0 (Default = 1%)</t>
  </si>
  <si>
    <r>
      <t xml:space="preserve">MS/MS library annotation criteria on individual </t>
    </r>
    <r>
      <rPr>
        <b/>
        <i/>
        <sz val="16"/>
        <color theme="1"/>
        <rFont val="Arial"/>
        <family val="2"/>
      </rPr>
      <t>.msp</t>
    </r>
    <r>
      <rPr>
        <b/>
        <sz val="16"/>
        <color theme="1"/>
        <rFont val="Arial"/>
        <family val="2"/>
      </rPr>
      <t xml:space="preserve"> files</t>
    </r>
  </si>
  <si>
    <t>Mass accuracy to match precursor m/z (Da)</t>
  </si>
  <si>
    <t>FSdb0008</t>
  </si>
  <si>
    <t>Mass accuracy to integrate adjacent peaks and match fragments (Da)</t>
  </si>
  <si>
    <t>IonFiltering</t>
  </si>
  <si>
    <t>DDA0014</t>
  </si>
  <si>
    <t>DDA0015</t>
  </si>
  <si>
    <r>
      <t>Remove the "</t>
    </r>
    <r>
      <rPr>
        <b/>
        <sz val="11"/>
        <color theme="1"/>
        <rFont val="Calibri"/>
        <family val="2"/>
        <scheme val="minor"/>
      </rPr>
      <t>FSDB_</t>
    </r>
    <r>
      <rPr>
        <sz val="11"/>
        <color theme="1"/>
        <rFont val="Calibri"/>
        <family val="2"/>
        <scheme val="minor"/>
      </rPr>
      <t>" prefix in case you are taking a meta-variable from spectra annotation tables!</t>
    </r>
  </si>
  <si>
    <t>Relative standard deviations (%) to remove constant noisy peaks</t>
  </si>
  <si>
    <t>SPEC0015</t>
  </si>
  <si>
    <t>DIA0019</t>
  </si>
  <si>
    <t>50-100</t>
  </si>
  <si>
    <t>Percentage of top height of the chromatographic peaks to measure peak correlation similarities (%)</t>
  </si>
  <si>
    <t>A minimum baseline S/N threshold for the most abundant m/z peaks from the IDSL.IPA peaklist</t>
  </si>
  <si>
    <t>SPEC0016</t>
  </si>
  <si>
    <t>SPEC0017</t>
  </si>
  <si>
    <t>DIA0020</t>
  </si>
  <si>
    <t>DIA0021</t>
  </si>
  <si>
    <r>
      <t>"YES" OR "NO", When "YES", fill out the `</t>
    </r>
    <r>
      <rPr>
        <i/>
        <sz val="12"/>
        <color theme="1"/>
        <rFont val="Arial"/>
        <family val="2"/>
      </rPr>
      <t>DDA</t>
    </r>
    <r>
      <rPr>
        <sz val="12"/>
        <color theme="1"/>
        <rFont val="Arial"/>
        <family val="2"/>
      </rPr>
      <t>` tab</t>
    </r>
  </si>
  <si>
    <r>
      <t>"YES" OR "NO", When "YES", fill out the `</t>
    </r>
    <r>
      <rPr>
        <i/>
        <sz val="12"/>
        <color theme="1"/>
        <rFont val="Arial"/>
        <family val="2"/>
      </rPr>
      <t>DIA</t>
    </r>
    <r>
      <rPr>
        <sz val="12"/>
        <color theme="1"/>
        <rFont val="Arial"/>
        <family val="2"/>
      </rPr>
      <t>` tab</t>
    </r>
  </si>
  <si>
    <t>Number of points to smooth individual chromatographic peaks using cubic spline method to increase number of data points for the Pearson's correlation</t>
  </si>
  <si>
    <r>
      <t xml:space="preserve">Annotate </t>
    </r>
    <r>
      <rPr>
        <i/>
        <sz val="12"/>
        <color theme="1"/>
        <rFont val="Arial"/>
        <family val="2"/>
      </rPr>
      <t>.msp</t>
    </r>
    <r>
      <rPr>
        <sz val="12"/>
        <color theme="1"/>
        <rFont val="Arial"/>
        <family val="2"/>
      </rPr>
      <t xml:space="preserve"> files using a reference library (</t>
    </r>
    <r>
      <rPr>
        <b/>
        <sz val="12"/>
        <color theme="1"/>
        <rFont val="Arial"/>
        <family val="2"/>
      </rPr>
      <t>FSDB</t>
    </r>
    <r>
      <rPr>
        <sz val="12"/>
        <color theme="1"/>
        <rFont val="Arial"/>
        <family val="2"/>
      </rPr>
      <t>)</t>
    </r>
  </si>
  <si>
    <t>HRMS data location</t>
  </si>
  <si>
    <t>Minimum cutoff (%) for relative intensity ( = peak intensity/basepeak intensity) to select spectra marker peaks above this cutoff</t>
  </si>
  <si>
    <t>FSDB_name</t>
  </si>
  <si>
    <t>≥ 2</t>
  </si>
  <si>
    <t>≥ 0.001</t>
  </si>
  <si>
    <t>DDA0016</t>
  </si>
  <si>
    <t>DDA0017</t>
  </si>
  <si>
    <t>DDA0018</t>
  </si>
  <si>
    <t>DDA0019</t>
  </si>
  <si>
    <t>0.5-1 (Default = 0.85)</t>
  </si>
  <si>
    <t>0-100 (Default = 10%)</t>
  </si>
  <si>
    <r>
      <t>Weighted spectra to measure entropy similarity score. Weighted functions are used to boost the intensity of low abundant peaks described</t>
    </r>
    <r>
      <rPr>
        <sz val="12"/>
        <color theme="1"/>
        <rFont val="Arial"/>
        <family val="2"/>
      </rPr>
      <t xml:space="preserve"> by Li et. al., </t>
    </r>
    <r>
      <rPr>
        <b/>
        <sz val="12"/>
        <color theme="1"/>
        <rFont val="Arial"/>
        <family val="2"/>
      </rPr>
      <t>2021</t>
    </r>
    <r>
      <rPr>
        <sz val="12"/>
        <color theme="1"/>
        <rFont val="Arial"/>
        <family val="2"/>
      </rPr>
      <t xml:space="preserve">, </t>
    </r>
    <r>
      <rPr>
        <i/>
        <sz val="12"/>
        <color theme="1"/>
        <rFont val="Arial"/>
        <family val="2"/>
      </rPr>
      <t>Nature Methods</t>
    </r>
    <r>
      <rPr>
        <b/>
        <sz val="12"/>
        <color theme="1"/>
        <rFont val="Arial"/>
        <family val="2"/>
      </rPr>
      <t/>
    </r>
  </si>
  <si>
    <r>
      <t xml:space="preserve">Level of noise removal relative to the basepeak (%) similar to a method described by Li et. al., </t>
    </r>
    <r>
      <rPr>
        <b/>
        <sz val="12"/>
        <color theme="1"/>
        <rFont val="Arial"/>
        <family val="2"/>
      </rPr>
      <t>2021</t>
    </r>
    <r>
      <rPr>
        <sz val="12"/>
        <color theme="1"/>
        <rFont val="Arial"/>
        <family val="2"/>
      </rPr>
      <t xml:space="preserve">, </t>
    </r>
    <r>
      <rPr>
        <i/>
        <sz val="12"/>
        <color theme="1"/>
        <rFont val="Arial"/>
        <family val="2"/>
      </rPr>
      <t>Nature Methods</t>
    </r>
  </si>
  <si>
    <r>
      <t xml:space="preserve">Generate a </t>
    </r>
    <r>
      <rPr>
        <b/>
        <sz val="12"/>
        <color theme="1"/>
        <rFont val="Arial"/>
        <family val="2"/>
      </rPr>
      <t>FSDB</t>
    </r>
    <r>
      <rPr>
        <sz val="12"/>
        <color theme="1"/>
        <rFont val="Arial"/>
        <family val="2"/>
      </rPr>
      <t xml:space="preserve"> from reference library files (only </t>
    </r>
    <r>
      <rPr>
        <i/>
        <sz val="12"/>
        <color theme="1"/>
        <rFont val="Arial"/>
        <family val="2"/>
      </rPr>
      <t>.msp</t>
    </r>
    <r>
      <rPr>
        <sz val="12"/>
        <color theme="1"/>
        <rFont val="Arial"/>
        <family val="2"/>
      </rPr>
      <t xml:space="preserve"> files) to annotate untargeted </t>
    </r>
    <r>
      <rPr>
        <i/>
        <sz val="12"/>
        <color theme="1"/>
        <rFont val="Arial"/>
        <family val="2"/>
      </rPr>
      <t>.msp</t>
    </r>
    <r>
      <rPr>
        <sz val="12"/>
        <color theme="1"/>
        <rFont val="Arial"/>
        <family val="2"/>
      </rPr>
      <t xml:space="preserve"> files</t>
    </r>
  </si>
  <si>
    <t>CSA0001</t>
  </si>
  <si>
    <t>CSA0002</t>
  </si>
  <si>
    <t>CSA0003</t>
  </si>
  <si>
    <t>CSA0004</t>
  </si>
  <si>
    <t>CSA0005</t>
  </si>
  <si>
    <t>CSA0006</t>
  </si>
  <si>
    <t>CSA0007</t>
  </si>
  <si>
    <t>CSA0008</t>
  </si>
  <si>
    <t>Address to save the IDSL.CSA results</t>
  </si>
  <si>
    <r>
      <t xml:space="preserve">Rank spectra hits on an aligned peak table in case </t>
    </r>
    <r>
      <rPr>
        <i/>
        <sz val="12"/>
        <color theme="1"/>
        <rFont val="Arial"/>
        <family val="2"/>
      </rPr>
      <t>.msp</t>
    </r>
    <r>
      <rPr>
        <sz val="12"/>
        <color theme="1"/>
        <rFont val="Arial"/>
        <family val="2"/>
      </rPr>
      <t xml:space="preserve"> files were generated using IDSL.CSA and indexed aligned table is available from IDSL.IPA pipeline.</t>
    </r>
  </si>
  <si>
    <t>ms_level</t>
  </si>
  <si>
    <t>SMILES</t>
  </si>
  <si>
    <r>
      <t>Mass accuracy (Da) for "</t>
    </r>
    <r>
      <rPr>
        <b/>
        <sz val="12"/>
        <rFont val="Arial"/>
        <family val="2"/>
      </rPr>
      <t>IonFiltering</t>
    </r>
    <r>
      <rPr>
        <sz val="12"/>
        <rFont val="Arial"/>
        <family val="2"/>
      </rPr>
      <t>" or "</t>
    </r>
    <r>
      <rPr>
        <b/>
        <sz val="12"/>
        <rFont val="Arial"/>
        <family val="2"/>
      </rPr>
      <t>DDAspectraIntegration</t>
    </r>
    <r>
      <rPr>
        <sz val="12"/>
        <rFont val="Arial"/>
        <family val="2"/>
      </rPr>
      <t>"</t>
    </r>
  </si>
  <si>
    <r>
      <rPr>
        <b/>
        <i/>
        <sz val="12"/>
        <rFont val="Arial"/>
        <family val="2"/>
      </rPr>
      <t>Integrate</t>
    </r>
    <r>
      <rPr>
        <sz val="12"/>
        <rFont val="Arial"/>
        <family val="2"/>
      </rPr>
      <t xml:space="preserve">, </t>
    </r>
    <r>
      <rPr>
        <b/>
        <i/>
        <sz val="12"/>
        <rFont val="Arial"/>
        <family val="2"/>
      </rPr>
      <t>filter</t>
    </r>
    <r>
      <rPr>
        <sz val="12"/>
        <rFont val="Arial"/>
        <family val="2"/>
      </rPr>
      <t xml:space="preserve">, or select </t>
    </r>
    <r>
      <rPr>
        <b/>
        <i/>
        <sz val="12"/>
        <rFont val="Arial"/>
        <family val="2"/>
      </rPr>
      <t>the most abundant</t>
    </r>
    <r>
      <rPr>
        <sz val="12"/>
        <rFont val="Arial"/>
        <family val="2"/>
      </rPr>
      <t xml:space="preserve"> of DDA spectra (MS2) of the same precursor across MS1 chromatographic peaks (mass spectra). </t>
    </r>
    <r>
      <rPr>
        <b/>
        <sz val="12"/>
        <rFont val="Arial"/>
        <family val="2"/>
      </rPr>
      <t>IonFiltering</t>
    </r>
    <r>
      <rPr>
        <sz val="12"/>
        <rFont val="Arial"/>
        <family val="2"/>
      </rPr>
      <t xml:space="preserve"> can only be applied when DDA scan count ≥ 3; however, the "</t>
    </r>
    <r>
      <rPr>
        <b/>
        <sz val="12"/>
        <rFont val="Arial"/>
        <family val="2"/>
      </rPr>
      <t>MostIntenseDDAspectra"</t>
    </r>
    <r>
      <rPr>
        <sz val="12"/>
        <rFont val="Arial"/>
        <family val="2"/>
      </rPr>
      <t xml:space="preserve"> method is still used when DDA scan counts </t>
    </r>
    <r>
      <rPr>
        <sz val="12"/>
        <rFont val="Calibri"/>
        <family val="2"/>
      </rPr>
      <t>≤</t>
    </r>
    <r>
      <rPr>
        <sz val="12"/>
        <rFont val="Arial"/>
        <family val="2"/>
      </rPr>
      <t xml:space="preserve"> 2.</t>
    </r>
  </si>
  <si>
    <t>CSA0010</t>
  </si>
  <si>
    <t>CSA0012</t>
  </si>
  <si>
    <t>CSA0013</t>
  </si>
  <si>
    <t>CSA0015</t>
  </si>
  <si>
    <t>CSA0016</t>
  </si>
  <si>
    <t>CSA0019</t>
  </si>
  <si>
    <r>
      <t xml:space="preserve">Name of the reference </t>
    </r>
    <r>
      <rPr>
        <i/>
        <sz val="12"/>
        <color theme="1"/>
        <rFont val="Arial"/>
        <family val="2"/>
      </rPr>
      <t>.msp</t>
    </r>
    <r>
      <rPr>
        <sz val="12"/>
        <color theme="1"/>
        <rFont val="Arial"/>
        <family val="2"/>
      </rPr>
      <t xml:space="preserve"> files to process</t>
    </r>
  </si>
  <si>
    <r>
      <t xml:space="preserve">Create </t>
    </r>
    <r>
      <rPr>
        <i/>
        <sz val="12"/>
        <color theme="1"/>
        <rFont val="Arial"/>
        <family val="2"/>
      </rPr>
      <t>.msp</t>
    </r>
    <r>
      <rPr>
        <sz val="12"/>
        <color theme="1"/>
        <rFont val="Arial"/>
        <family val="2"/>
      </rPr>
      <t xml:space="preserve"> files for Data-Independent Acquisition (</t>
    </r>
    <r>
      <rPr>
        <b/>
        <sz val="12"/>
        <color theme="1"/>
        <rFont val="Arial"/>
        <family val="2"/>
      </rPr>
      <t>DIA</t>
    </r>
    <r>
      <rPr>
        <sz val="12"/>
        <color theme="1"/>
        <rFont val="Arial"/>
        <family val="2"/>
      </rPr>
      <t xml:space="preserve">) methods such as </t>
    </r>
    <r>
      <rPr>
        <b/>
        <sz val="12"/>
        <color theme="1"/>
        <rFont val="Arial"/>
        <family val="2"/>
      </rPr>
      <t>MS^E</t>
    </r>
    <r>
      <rPr>
        <sz val="12"/>
        <color theme="1"/>
        <rFont val="Arial"/>
        <family val="2"/>
      </rPr>
      <t>, and All-Ion Fragmentation (</t>
    </r>
    <r>
      <rPr>
        <b/>
        <sz val="12"/>
        <color theme="1"/>
        <rFont val="Arial"/>
        <family val="2"/>
      </rPr>
      <t>AIF</t>
    </r>
    <r>
      <rPr>
        <sz val="12"/>
        <color theme="1"/>
        <rFont val="Arial"/>
        <family val="2"/>
      </rPr>
      <t>) analyses</t>
    </r>
  </si>
  <si>
    <r>
      <t xml:space="preserve">Location of the sample </t>
    </r>
    <r>
      <rPr>
        <i/>
        <sz val="12"/>
        <color theme="1"/>
        <rFont val="Arial"/>
        <family val="2"/>
      </rPr>
      <t>.msp</t>
    </r>
    <r>
      <rPr>
        <sz val="12"/>
        <color theme="1"/>
        <rFont val="Arial"/>
        <family val="2"/>
      </rPr>
      <t xml:space="preserve"> files</t>
    </r>
  </si>
  <si>
    <t>Location to save results</t>
  </si>
  <si>
    <t>PARAM0001</t>
  </si>
  <si>
    <t>PARAM0002</t>
  </si>
  <si>
    <t>PARAM0003</t>
  </si>
  <si>
    <t>PARAM0004</t>
  </si>
  <si>
    <t>PARAM0005</t>
  </si>
  <si>
    <t>PARAM0006</t>
  </si>
  <si>
    <t>PARAM0007</t>
  </si>
  <si>
    <t>PARAM0008</t>
  </si>
  <si>
    <t>PARAM0009</t>
  </si>
  <si>
    <t>SPEC0018</t>
  </si>
  <si>
    <t>CSA0009</t>
  </si>
  <si>
    <t>CSA0014</t>
  </si>
  <si>
    <t>CSA0017</t>
  </si>
  <si>
    <t>CSA0018</t>
  </si>
  <si>
    <t>≤ 0.1</t>
  </si>
  <si>
    <r>
      <t>Address of the MS/MS library (</t>
    </r>
    <r>
      <rPr>
        <b/>
        <sz val="12"/>
        <color theme="1"/>
        <rFont val="Arial"/>
        <family val="2"/>
      </rPr>
      <t>FSDB</t>
    </r>
    <r>
      <rPr>
        <sz val="12"/>
        <color theme="1"/>
        <rFont val="Arial"/>
        <family val="2"/>
      </rPr>
      <t>) generated using `FSDB</t>
    </r>
    <r>
      <rPr>
        <i/>
        <sz val="12"/>
        <color theme="1"/>
        <rFont val="Arial"/>
        <family val="2"/>
      </rPr>
      <t>`</t>
    </r>
    <r>
      <rPr>
        <sz val="12"/>
        <color theme="1"/>
        <rFont val="Arial"/>
        <family val="2"/>
      </rPr>
      <t xml:space="preserve"> tab</t>
    </r>
  </si>
  <si>
    <r>
      <t xml:space="preserve">DDA </t>
    </r>
    <r>
      <rPr>
        <b/>
        <i/>
        <sz val="16"/>
        <rFont val="Arial"/>
        <family val="2"/>
      </rPr>
      <t>.msp</t>
    </r>
    <r>
      <rPr>
        <b/>
        <sz val="16"/>
        <rFont val="Arial"/>
        <family val="2"/>
      </rPr>
      <t xml:space="preserve"> generation</t>
    </r>
  </si>
  <si>
    <t>Global parameters (required)</t>
  </si>
  <si>
    <t>DIA0022</t>
  </si>
  <si>
    <r>
      <t xml:space="preserve">DIA </t>
    </r>
    <r>
      <rPr>
        <b/>
        <i/>
        <sz val="16"/>
        <color theme="1"/>
        <rFont val="Arial"/>
        <family val="2"/>
      </rPr>
      <t>.msp</t>
    </r>
    <r>
      <rPr>
        <b/>
        <sz val="16"/>
        <color theme="1"/>
        <rFont val="Arial"/>
        <family val="2"/>
      </rPr>
      <t xml:space="preserve"> generation</t>
    </r>
  </si>
  <si>
    <t>Aggregate CSA spectra on the aligned table</t>
  </si>
  <si>
    <t>CSA0020</t>
  </si>
  <si>
    <t>CSA0021</t>
  </si>
  <si>
    <t>CSA0022</t>
  </si>
  <si>
    <t>CSA0023</t>
  </si>
  <si>
    <t>CSA0024</t>
  </si>
  <si>
    <t>CSA0025</t>
  </si>
  <si>
    <t>CSA0026</t>
  </si>
  <si>
    <t>CSA aggregation on the aligned table</t>
  </si>
  <si>
    <t>/peak_alignment</t>
  </si>
  <si>
    <t>CSA0027</t>
  </si>
  <si>
    <t>Process individual IDSL.IPA peaklist</t>
  </si>
  <si>
    <t>Number of top rank candidate compounds (on single file)</t>
  </si>
  <si>
    <t>Number of the tabulated candidate compounds (on aligned table)</t>
  </si>
  <si>
    <t>CSA0028</t>
  </si>
  <si>
    <t>CSA0029</t>
  </si>
  <si>
    <t>Minimum spectral entropy similarity score</t>
  </si>
  <si>
    <t>CSA0030</t>
  </si>
  <si>
    <t>Minimum spectral entropy similarity score for mass spectral similarity network creation</t>
  </si>
  <si>
    <t xml:space="preserve">Maximum retention time tolerance (min) </t>
  </si>
  <si>
    <t>NA</t>
  </si>
  <si>
    <t>SPEC0019</t>
  </si>
  <si>
    <r>
      <t xml:space="preserve">Select </t>
    </r>
    <r>
      <rPr>
        <i/>
        <sz val="12"/>
        <color theme="1"/>
        <rFont val="Arial"/>
        <family val="2"/>
      </rPr>
      <t>NA</t>
    </r>
    <r>
      <rPr>
        <sz val="12"/>
        <color theme="1"/>
        <rFont val="Arial"/>
        <family val="2"/>
      </rPr>
      <t xml:space="preserve"> to ignore retention time match</t>
    </r>
  </si>
  <si>
    <t>CSA0031</t>
  </si>
  <si>
    <t>Mass accuracy (Da) to create 1:1 mixing spectra for spectral entropy similarity</t>
  </si>
  <si>
    <t>"retention_time" covers "retentiontime", "RTINSECONDS", "Precursor_RT", and "PrecursorRT" values</t>
  </si>
  <si>
    <t>comments</t>
  </si>
  <si>
    <t>CSA0032</t>
  </si>
  <si>
    <t>11-10000</t>
  </si>
  <si>
    <t>accession</t>
  </si>
  <si>
    <t>"accession" also covers "DB#" values</t>
  </si>
  <si>
    <t>inchikey</t>
  </si>
  <si>
    <t>Minimum spectral entropy similarity score to find similar CSA spectra</t>
  </si>
  <si>
    <t>"precursor_intensity" also covers "Precursor_int", "Precursorint" and "PrecursorIntensity" values</t>
  </si>
  <si>
    <t>MSPfilename</t>
  </si>
  <si>
    <t>CSA0033</t>
  </si>
  <si>
    <t>CSA0034</t>
  </si>
  <si>
    <t>DDA0020</t>
  </si>
  <si>
    <t>DIA0014</t>
  </si>
  <si>
    <t>DIA0023</t>
  </si>
  <si>
    <t>Minimum spectral entropy similarity score to find similar DIA spectra</t>
  </si>
  <si>
    <t>Minimum spectral entropy similarity score to find similar DDA spectra</t>
  </si>
  <si>
    <t>ID</t>
  </si>
  <si>
    <t>Minimum percentage of detected scans to calculate Pearson's correlation coefficient. A minimum number of 3 detected DDA scans automatically is applied across MS1 chromatographic peaks.</t>
  </si>
  <si>
    <t>InChIKey</t>
  </si>
  <si>
    <t>InChI</t>
  </si>
  <si>
    <t>INCHIAUX</t>
  </si>
  <si>
    <t>PubMed</t>
  </si>
  <si>
    <t>PI</t>
  </si>
  <si>
    <t>MW</t>
  </si>
  <si>
    <t>"ms_level" covers "mslevel", "spectrum_type" and "spectrumtype" values</t>
  </si>
  <si>
    <t>Formula</t>
  </si>
  <si>
    <t>Instrument</t>
  </si>
  <si>
    <t>Filename</t>
  </si>
  <si>
    <r>
      <t>Retention time window (min) to group compounds with similar aggregation parameter (</t>
    </r>
    <r>
      <rPr>
        <b/>
        <sz val="12"/>
        <color theme="1"/>
        <rFont val="Arial"/>
        <family val="2"/>
      </rPr>
      <t>AT0008</t>
    </r>
    <r>
      <rPr>
        <sz val="12"/>
        <color theme="1"/>
        <rFont val="Arial"/>
        <family val="2"/>
      </rPr>
      <t>) on the first column of the aligned MS/MS table annotation.</t>
    </r>
  </si>
  <si>
    <t>NISTno</t>
  </si>
  <si>
    <t>"ion_mode" covers "ionmode" values</t>
  </si>
  <si>
    <t>Instrument_type</t>
  </si>
  <si>
    <t>CASNO</t>
  </si>
  <si>
    <t>Examples of meta-variables from comprehensive MS/MS libraries</t>
  </si>
  <si>
    <t>peakList</t>
  </si>
  <si>
    <t>"precursormz" is a universal standard meta-variable in .msp files</t>
  </si>
  <si>
    <r>
      <t xml:space="preserve">Default = </t>
    </r>
    <r>
      <rPr>
        <b/>
        <i/>
        <sz val="12"/>
        <color theme="1"/>
        <rFont val="Arial"/>
        <family val="2"/>
      </rPr>
      <t>Name</t>
    </r>
    <r>
      <rPr>
        <sz val="12"/>
        <color theme="1"/>
        <rFont val="Arial"/>
        <family val="2"/>
      </rPr>
      <t xml:space="preserve"> If this assigned metadata variable is not available in the </t>
    </r>
    <r>
      <rPr>
        <b/>
        <sz val="12"/>
        <color theme="1"/>
        <rFont val="Arial"/>
        <family val="2"/>
      </rPr>
      <t>FSDB</t>
    </r>
    <r>
      <rPr>
        <sz val="12"/>
        <color theme="1"/>
        <rFont val="Arial"/>
        <family val="2"/>
      </rPr>
      <t>. See the `</t>
    </r>
    <r>
      <rPr>
        <i/>
        <sz val="12"/>
        <color theme="1"/>
        <rFont val="Arial"/>
        <family val="2"/>
      </rPr>
      <t>MetaVariables</t>
    </r>
    <r>
      <rPr>
        <sz val="12"/>
        <color theme="1"/>
        <rFont val="Arial"/>
        <family val="2"/>
      </rPr>
      <t>` tab.</t>
    </r>
  </si>
  <si>
    <r>
      <t xml:space="preserve">Default = </t>
    </r>
    <r>
      <rPr>
        <b/>
        <i/>
        <sz val="12"/>
        <color theme="1"/>
        <rFont val="Arial"/>
        <family val="2"/>
      </rPr>
      <t>MSPfilename</t>
    </r>
    <r>
      <rPr>
        <sz val="12"/>
        <color theme="1"/>
        <rFont val="Arial"/>
        <family val="2"/>
      </rPr>
      <t xml:space="preserve"> If this assigned metadata variable is not available in the </t>
    </r>
    <r>
      <rPr>
        <b/>
        <sz val="12"/>
        <color theme="1"/>
        <rFont val="Arial"/>
        <family val="2"/>
      </rPr>
      <t>FSDB</t>
    </r>
    <r>
      <rPr>
        <sz val="12"/>
        <color theme="1"/>
        <rFont val="Arial"/>
        <family val="2"/>
      </rPr>
      <t>.</t>
    </r>
    <r>
      <rPr>
        <b/>
        <sz val="12"/>
        <color theme="1"/>
        <rFont val="Arial"/>
        <family val="2"/>
      </rPr>
      <t xml:space="preserve"> </t>
    </r>
    <r>
      <rPr>
        <sz val="12"/>
        <color theme="1"/>
        <rFont val="Arial"/>
        <family val="2"/>
      </rPr>
      <t>See the `</t>
    </r>
    <r>
      <rPr>
        <i/>
        <sz val="12"/>
        <color theme="1"/>
        <rFont val="Arial"/>
        <family val="2"/>
      </rPr>
      <t>MetaVariables</t>
    </r>
    <r>
      <rPr>
        <sz val="12"/>
        <color theme="1"/>
        <rFont val="Arial"/>
        <family val="2"/>
      </rPr>
      <t>` tab.</t>
    </r>
  </si>
  <si>
    <r>
      <t xml:space="preserve">Default </t>
    </r>
    <r>
      <rPr>
        <b/>
        <i/>
        <sz val="12"/>
        <color theme="1"/>
        <rFont val="Arial"/>
        <family val="2"/>
      </rPr>
      <t>ID</t>
    </r>
    <r>
      <rPr>
        <sz val="12"/>
        <color theme="1"/>
        <rFont val="Arial"/>
        <family val="2"/>
      </rPr>
      <t xml:space="preserve"> (= </t>
    </r>
    <r>
      <rPr>
        <b/>
        <sz val="12"/>
        <color theme="1"/>
        <rFont val="Arial"/>
        <family val="2"/>
      </rPr>
      <t>FSDB</t>
    </r>
    <r>
      <rPr>
        <sz val="12"/>
        <color theme="1"/>
        <rFont val="Arial"/>
        <family val="2"/>
      </rPr>
      <t xml:space="preserve"> index number). </t>
    </r>
    <r>
      <rPr>
        <b/>
        <i/>
        <sz val="12"/>
        <color theme="1"/>
        <rFont val="Arial"/>
        <family val="2"/>
      </rPr>
      <t>InChIKey</t>
    </r>
    <r>
      <rPr>
        <sz val="12"/>
        <color theme="1"/>
        <rFont val="Arial"/>
        <family val="2"/>
      </rPr>
      <t xml:space="preserve"> or any variable from the `</t>
    </r>
    <r>
      <rPr>
        <i/>
        <sz val="12"/>
        <color theme="1"/>
        <rFont val="Arial"/>
        <family val="2"/>
      </rPr>
      <t>MetaVariables</t>
    </r>
    <r>
      <rPr>
        <sz val="12"/>
        <color theme="1"/>
        <rFont val="Arial"/>
        <family val="2"/>
      </rPr>
      <t>` tab.</t>
    </r>
  </si>
  <si>
    <r>
      <t>TRUE or FALSE (When TRUE, it sorts candidate molecular formulas using the `</t>
    </r>
    <r>
      <rPr>
        <b/>
        <i/>
        <sz val="12"/>
        <color theme="1"/>
        <rFont val="Arial"/>
        <family val="2"/>
      </rPr>
      <t>sqrt(frequency)/rank</t>
    </r>
    <r>
      <rPr>
        <sz val="12"/>
        <color theme="1"/>
        <rFont val="Arial"/>
        <family val="2"/>
      </rPr>
      <t xml:space="preserve">` equation, and when FALSE it sorts candidate molecular formulas relative to </t>
    </r>
    <r>
      <rPr>
        <b/>
        <i/>
        <sz val="12"/>
        <color theme="1"/>
        <rFont val="Arial"/>
        <family val="2"/>
      </rPr>
      <t>frequency</t>
    </r>
    <r>
      <rPr>
        <sz val="12"/>
        <color theme="1"/>
        <rFont val="Arial"/>
        <family val="2"/>
      </rPr>
      <t xml:space="preserve"> of detections across samples)</t>
    </r>
  </si>
  <si>
    <r>
      <t xml:space="preserve">Create </t>
    </r>
    <r>
      <rPr>
        <i/>
        <sz val="12"/>
        <color theme="1"/>
        <rFont val="Arial"/>
        <family val="2"/>
      </rPr>
      <t>.msp</t>
    </r>
    <r>
      <rPr>
        <sz val="12"/>
        <color theme="1"/>
        <rFont val="Arial"/>
        <family val="2"/>
      </rPr>
      <t xml:space="preserve"> files for Composite Spectra Analysis (</t>
    </r>
    <r>
      <rPr>
        <b/>
        <sz val="12"/>
        <color theme="1"/>
        <rFont val="Arial"/>
        <family val="2"/>
      </rPr>
      <t>CSA</t>
    </r>
    <r>
      <rPr>
        <sz val="12"/>
        <color theme="1"/>
        <rFont val="Arial"/>
        <family val="2"/>
      </rPr>
      <t>) and update IDSL.IPA peaklists with peak ID clusters and potential adducts</t>
    </r>
  </si>
  <si>
    <r>
      <t xml:space="preserve">Select </t>
    </r>
    <r>
      <rPr>
        <i/>
        <sz val="12"/>
        <color theme="1"/>
        <rFont val="Arial"/>
        <family val="2"/>
      </rPr>
      <t>NA</t>
    </r>
    <r>
      <rPr>
        <sz val="12"/>
        <color theme="1"/>
        <rFont val="Arial"/>
        <family val="2"/>
      </rPr>
      <t xml:space="preserve"> to ignore precursor m/z. We suggest using a mass error for precursors in </t>
    </r>
    <r>
      <rPr>
        <b/>
        <sz val="12"/>
        <color theme="1"/>
        <rFont val="Arial"/>
        <family val="2"/>
      </rPr>
      <t>DDA</t>
    </r>
    <r>
      <rPr>
        <sz val="12"/>
        <color theme="1"/>
        <rFont val="Arial"/>
        <family val="2"/>
      </rPr>
      <t xml:space="preserve"> and </t>
    </r>
    <r>
      <rPr>
        <b/>
        <sz val="12"/>
        <color theme="1"/>
        <rFont val="Arial"/>
        <family val="2"/>
      </rPr>
      <t>MS^E/SWATH-MS/AIF</t>
    </r>
    <r>
      <rPr>
        <sz val="12"/>
        <color theme="1"/>
        <rFont val="Arial"/>
        <family val="2"/>
      </rPr>
      <t xml:space="preserve"> analyses and skipping this parameter for only one MS level DIA analyses such as </t>
    </r>
    <r>
      <rPr>
        <b/>
        <sz val="12"/>
        <color theme="1"/>
        <rFont val="Arial"/>
        <family val="2"/>
      </rPr>
      <t>CSA</t>
    </r>
    <r>
      <rPr>
        <sz val="12"/>
        <color theme="1"/>
        <rFont val="Arial"/>
        <family val="2"/>
      </rPr>
      <t xml:space="preserve">, </t>
    </r>
    <r>
      <rPr>
        <b/>
        <sz val="12"/>
        <color theme="1"/>
        <rFont val="Arial"/>
        <family val="2"/>
      </rPr>
      <t>EI</t>
    </r>
    <r>
      <rPr>
        <sz val="12"/>
        <color theme="1"/>
        <rFont val="Arial"/>
        <family val="2"/>
      </rPr>
      <t xml:space="preserve"> or </t>
    </r>
    <r>
      <rPr>
        <b/>
        <sz val="12"/>
        <color theme="1"/>
        <rFont val="Arial"/>
        <family val="2"/>
      </rPr>
      <t>in-source fragmentation</t>
    </r>
    <r>
      <rPr>
        <sz val="12"/>
        <color theme="1"/>
        <rFont val="Arial"/>
        <family val="2"/>
      </rPr>
      <t>.</t>
    </r>
  </si>
  <si>
    <t>exact_mass</t>
  </si>
  <si>
    <t>"exact_mass" also covers "exactmass" values</t>
  </si>
  <si>
    <t>"precursor_type" also covers "precursortype" values</t>
  </si>
  <si>
    <t>0.001 - 100 (Higher values include less number of spectra marker peaks but with higher intensities)</t>
  </si>
  <si>
    <t>Generate aligned extracted ion chromatograms (EICs) figures for deconvoluted ions</t>
  </si>
  <si>
    <t>https://github.com/idslme/IDSL.CSA/wiki/DDA-analysis-by-IDSL.CSA</t>
  </si>
  <si>
    <t>Github wiki link</t>
  </si>
  <si>
    <t>Number of extra scans on the both sides of detected peak boundaries to produce EICs more accurately</t>
  </si>
  <si>
    <t>Minimum number of matched peaks</t>
  </si>
  <si>
    <t>Precursor adduct types</t>
  </si>
  <si>
    <r>
      <t xml:space="preserve">Select </t>
    </r>
    <r>
      <rPr>
        <i/>
        <sz val="12"/>
        <color theme="1"/>
        <rFont val="Arial"/>
        <family val="2"/>
      </rPr>
      <t>NA</t>
    </r>
    <r>
      <rPr>
        <sz val="12"/>
        <color theme="1"/>
        <rFont val="Arial"/>
        <family val="2"/>
      </rPr>
      <t xml:space="preserve"> to ignore precursor type match </t>
    </r>
    <r>
      <rPr>
        <i/>
        <sz val="12"/>
        <color theme="1"/>
        <rFont val="Arial"/>
        <family val="2"/>
      </rPr>
      <t>or</t>
    </r>
    <r>
      <rPr>
        <sz val="12"/>
        <color theme="1"/>
        <rFont val="Arial"/>
        <family val="2"/>
      </rPr>
      <t xml:space="preserve"> provide a string vector of precursor types. Precursor types should be inside brackets and quotation marks and preferably with +/- polarity signs. (Ex: c("[M]+", "[M+H]+"))</t>
    </r>
  </si>
  <si>
    <r>
      <t xml:space="preserve">≥ 0 (select </t>
    </r>
    <r>
      <rPr>
        <b/>
        <sz val="12"/>
        <color theme="1"/>
        <rFont val="Arial"/>
        <family val="2"/>
      </rPr>
      <t>Inf</t>
    </r>
    <r>
      <rPr>
        <sz val="12"/>
        <color theme="1"/>
        <rFont val="Arial"/>
        <family val="2"/>
      </rPr>
      <t xml:space="preserve"> to export all spectra figures)</t>
    </r>
  </si>
  <si>
    <r>
      <t xml:space="preserve">Minimum percentage of the matched library and sample spectra markers (%) specified by </t>
    </r>
    <r>
      <rPr>
        <b/>
        <sz val="12"/>
        <color theme="1"/>
        <rFont val="Arial"/>
        <family val="2"/>
      </rPr>
      <t>SPEC0009</t>
    </r>
  </si>
  <si>
    <t>Mass accuracy (Da) to integrate adjacent peaks and match fragments</t>
  </si>
  <si>
    <t>Absolute spectral entropy difference (∆S) for library pre-filtering</t>
  </si>
  <si>
    <t>Maximum number of top hits spectra figures for the plotting module</t>
  </si>
  <si>
    <t>≥ 0 (Default = 2)</t>
  </si>
  <si>
    <t>Level of pre-filtering which is a rounding digit to match rounded spectra markers for a quick pre-filter run.</t>
  </si>
  <si>
    <t>0-2 (Default = 1) Higher values can speed up the annotation functions; however, a high number may increase risk of skipping the true compounds when the number of spectra markers is low.</t>
  </si>
  <si>
    <t>CSA0011</t>
  </si>
  <si>
    <t>DDA0009</t>
  </si>
  <si>
    <t>DIA0009</t>
  </si>
  <si>
    <t>DIA0016</t>
  </si>
  <si>
    <t>List of HRMS files (.mzXML/.mzML/.CDF)</t>
  </si>
  <si>
    <r>
      <t xml:space="preserve">Weighted spectra to measure entropy similarity score. Weighted functions are used to boost the intensity of low abundant peaks described by Li </t>
    </r>
    <r>
      <rPr>
        <i/>
        <sz val="12"/>
        <color theme="1"/>
        <rFont val="Arial"/>
        <family val="2"/>
      </rPr>
      <t>et. al.,</t>
    </r>
    <r>
      <rPr>
        <sz val="12"/>
        <color theme="1"/>
        <rFont val="Arial"/>
        <family val="2"/>
      </rPr>
      <t xml:space="preserve"> </t>
    </r>
    <r>
      <rPr>
        <b/>
        <sz val="12"/>
        <color theme="1"/>
        <rFont val="Arial"/>
        <family val="2"/>
      </rPr>
      <t>2021</t>
    </r>
    <r>
      <rPr>
        <sz val="12"/>
        <color theme="1"/>
        <rFont val="Arial"/>
        <family val="2"/>
      </rPr>
      <t xml:space="preserve">, </t>
    </r>
    <r>
      <rPr>
        <i/>
        <sz val="12"/>
        <color theme="1"/>
        <rFont val="Arial"/>
        <family val="2"/>
      </rPr>
      <t>Nature Methods</t>
    </r>
    <r>
      <rPr>
        <b/>
        <sz val="12"/>
        <color theme="1"/>
        <rFont val="Arial"/>
        <family val="2"/>
      </rPr>
      <t/>
    </r>
  </si>
  <si>
    <t>Maximum Normalized Euclidean Mass Error (NEME (mDa))</t>
  </si>
  <si>
    <t>https://github.com/idslme/IDSL.FSA/wiki/Spectral-Similarity-Metrics</t>
  </si>
  <si>
    <t>https://github.com/idslme/IDSL.CSA/wiki/CSA-analysis-by-IDSL.CSA</t>
  </si>
  <si>
    <t>https://github.com/idslme/IDSL.FSA/wiki/MSP-Standardizations#standardizing-precursor-types</t>
  </si>
  <si>
    <r>
      <t xml:space="preserve">Address of an </t>
    </r>
    <r>
      <rPr>
        <b/>
        <sz val="12"/>
        <rFont val="Arial"/>
        <family val="2"/>
      </rPr>
      <t>FSDB</t>
    </r>
    <r>
      <rPr>
        <sz val="12"/>
        <rFont val="Arial"/>
        <family val="2"/>
      </rPr>
      <t xml:space="preserve"> to annotate </t>
    </r>
    <r>
      <rPr>
        <i/>
        <sz val="12"/>
        <rFont val="Arial"/>
        <family val="2"/>
      </rPr>
      <t>.msp</t>
    </r>
    <r>
      <rPr>
        <sz val="12"/>
        <rFont val="Arial"/>
        <family val="2"/>
      </rPr>
      <t xml:space="preserve"> network of spectra using default values</t>
    </r>
  </si>
  <si>
    <t>Sample Mode</t>
  </si>
  <si>
    <t>Select "Sample Mode" or "Peak Mode"</t>
  </si>
  <si>
    <t>CSA0035</t>
  </si>
  <si>
    <t>CSA0036</t>
  </si>
  <si>
    <t>Minimum distance (Da) between lowest and highest m/z to prevent clustering only isotopic envelopes</t>
  </si>
  <si>
    <t>SPEC0020</t>
  </si>
  <si>
    <t>Minimum distance (Da) between lowest and highest matched m/z to prevent matching only isotopic envelopes</t>
  </si>
  <si>
    <r>
      <t xml:space="preserve">Individual CSA </t>
    </r>
    <r>
      <rPr>
        <b/>
        <i/>
        <sz val="16"/>
        <color theme="1"/>
        <rFont val="Arial"/>
        <family val="2"/>
      </rPr>
      <t>.msp</t>
    </r>
    <r>
      <rPr>
        <b/>
        <sz val="16"/>
        <color theme="1"/>
        <rFont val="Arial"/>
        <family val="2"/>
      </rPr>
      <t xml:space="preserve"> generation</t>
    </r>
  </si>
  <si>
    <t>CSA0037</t>
  </si>
  <si>
    <t>DDA0021</t>
  </si>
  <si>
    <t>DIA0024</t>
  </si>
  <si>
    <t>Aggregation meta-variable</t>
  </si>
  <si>
    <t>Minimum frequency (%) of detection for CSA peaks across the aligned peak table</t>
  </si>
  <si>
    <r>
      <t xml:space="preserve">Select </t>
    </r>
    <r>
      <rPr>
        <i/>
        <sz val="12"/>
        <rFont val="Arial"/>
        <family val="2"/>
      </rPr>
      <t>NA</t>
    </r>
    <r>
      <rPr>
        <sz val="12"/>
        <rFont val="Arial"/>
        <family val="2"/>
      </rPr>
      <t xml:space="preserve"> to skip or provide an </t>
    </r>
    <r>
      <rPr>
        <b/>
        <sz val="12"/>
        <rFont val="Arial"/>
        <family val="2"/>
      </rPr>
      <t>FSDB</t>
    </r>
    <r>
      <rPr>
        <sz val="12"/>
        <rFont val="Arial"/>
        <family val="2"/>
      </rPr>
      <t xml:space="preserve"> library in the </t>
    </r>
    <r>
      <rPr>
        <i/>
        <sz val="12"/>
        <rFont val="Arial"/>
        <family val="2"/>
      </rPr>
      <t>.Rdata</t>
    </r>
    <r>
      <rPr>
        <sz val="12"/>
        <rFont val="Arial"/>
        <family val="2"/>
      </rPr>
      <t xml:space="preserve"> format</t>
    </r>
  </si>
  <si>
    <t>DIA0015</t>
  </si>
  <si>
    <t>"collision_energy" also covers "collisionenergy" and "energy" values</t>
  </si>
  <si>
    <t>Retention time window (min) to find CSA spectra variants or match reference spreadsheet compounds</t>
  </si>
  <si>
    <t>Mass window (Da) to match reference spreadsheet compounds</t>
  </si>
  <si>
    <t>Retention time window (min) to find DDA spectra variants or match reference spreadsheet compounds</t>
  </si>
  <si>
    <t>Retention time window (min) to find DIA spectra variants or match reference spreadsheet compounds</t>
  </si>
  <si>
    <t>Number of parallel threads (only on "Sample Mode" levels)</t>
  </si>
  <si>
    <t>Mass window (Da) to match reference spreadsheet compounds and to detect similar DDA spectra</t>
  </si>
  <si>
    <t>Do not fill when any of PARAM0001-PARAM0003 are selected "YES"</t>
  </si>
  <si>
    <r>
      <t>"YES" OR "NO", When "YES", fill out the `</t>
    </r>
    <r>
      <rPr>
        <i/>
        <sz val="12"/>
        <color theme="1"/>
        <rFont val="Arial"/>
        <family val="2"/>
      </rPr>
      <t>CSA</t>
    </r>
    <r>
      <rPr>
        <sz val="12"/>
        <color theme="1"/>
        <rFont val="Arial"/>
        <family val="2"/>
      </rPr>
      <t>` tab</t>
    </r>
  </si>
  <si>
    <t>Retention time window (min) to find reoccurring peaks in the IDSL.IPA peaklists</t>
  </si>
  <si>
    <t>Retention time window (min) to group reoccurring peaks</t>
  </si>
  <si>
    <t>Minimum number of reoccurring fragments in each cluster</t>
  </si>
  <si>
    <t>Minimum Tanimoto coefficient to cluster reoccurring peaks</t>
  </si>
  <si>
    <t xml:space="preserve">Minimum Tanimoto coefficient to generate integrated and the most abundant individual CSA spectra .msp files. An integrated spectra contains a median of intensities for reoccurring peaks across samples in which peaks were detected. An abundant spectra is the CSA spectra from the data file in which the most abundant fragment ion occured. This parameter controls number of CSA spectra variants. </t>
  </si>
  <si>
    <r>
      <t xml:space="preserve">Select </t>
    </r>
    <r>
      <rPr>
        <b/>
        <sz val="12"/>
        <color theme="1"/>
        <rFont val="Arial"/>
        <family val="2"/>
      </rPr>
      <t>peakList</t>
    </r>
    <r>
      <rPr>
        <sz val="12"/>
        <color theme="1"/>
        <rFont val="Arial"/>
        <family val="2"/>
      </rPr>
      <t xml:space="preserve"> or </t>
    </r>
    <r>
      <rPr>
        <b/>
        <sz val="12"/>
        <color theme="1"/>
        <rFont val="Arial"/>
        <family val="2"/>
      </rPr>
      <t>alignedTable</t>
    </r>
    <r>
      <rPr>
        <sz val="12"/>
        <color theme="1"/>
        <rFont val="Arial"/>
        <family val="2"/>
      </rPr>
      <t xml:space="preserve"> to indicate the source of reoccurring clusters of peaks. </t>
    </r>
    <r>
      <rPr>
        <b/>
        <sz val="12"/>
        <color theme="1"/>
        <rFont val="Arial"/>
        <family val="2"/>
      </rPr>
      <t>peakList</t>
    </r>
    <r>
      <rPr>
        <sz val="12"/>
        <color theme="1"/>
        <rFont val="Arial"/>
        <family val="2"/>
      </rPr>
      <t xml:space="preserve"> implies that the inter-sample correlation among peaks is used to cluster related peaks. </t>
    </r>
    <r>
      <rPr>
        <b/>
        <sz val="12"/>
        <color theme="1"/>
        <rFont val="Arial"/>
        <family val="2"/>
      </rPr>
      <t>alignedTable</t>
    </r>
    <r>
      <rPr>
        <sz val="12"/>
        <color theme="1"/>
        <rFont val="Arial"/>
        <family val="2"/>
      </rPr>
      <t xml:space="preserve"> means to cluster related peaks that also correlate on the aligned peak height table. </t>
    </r>
  </si>
  <si>
    <r>
      <t xml:space="preserve">Minimum frequency (%) of detection for DIA spectra across all </t>
    </r>
    <r>
      <rPr>
        <i/>
        <sz val="12"/>
        <color theme="1"/>
        <rFont val="Arial"/>
        <family val="2"/>
      </rPr>
      <t>.msp</t>
    </r>
    <r>
      <rPr>
        <sz val="12"/>
        <color theme="1"/>
        <rFont val="Arial"/>
        <family val="2"/>
      </rPr>
      <t xml:space="preserve"> files for untargeted DIA spectra</t>
    </r>
  </si>
  <si>
    <r>
      <t xml:space="preserve">Minimum frequency (%) of detection for CSA spectra across all </t>
    </r>
    <r>
      <rPr>
        <i/>
        <sz val="12"/>
        <color theme="1"/>
        <rFont val="Arial"/>
        <family val="2"/>
      </rPr>
      <t>.msp</t>
    </r>
    <r>
      <rPr>
        <sz val="12"/>
        <color theme="1"/>
        <rFont val="Arial"/>
        <family val="2"/>
      </rPr>
      <t>files for untargeted CSA spectra</t>
    </r>
  </si>
  <si>
    <r>
      <t xml:space="preserve">Minimum frequency (%) of detection for DDA spectra across all </t>
    </r>
    <r>
      <rPr>
        <i/>
        <sz val="12"/>
        <color theme="1"/>
        <rFont val="Arial"/>
        <family val="2"/>
      </rPr>
      <t xml:space="preserve">.msp </t>
    </r>
    <r>
      <rPr>
        <sz val="12"/>
        <color theme="1"/>
        <rFont val="Arial"/>
        <family val="2"/>
      </rPr>
      <t>files for untargeted DDA spectra</t>
    </r>
  </si>
  <si>
    <t>Minimum number of 12C ions in a CSA cluster</t>
  </si>
  <si>
    <t>DDA0022</t>
  </si>
  <si>
    <t>DIA0010</t>
  </si>
  <si>
    <r>
      <rPr>
        <b/>
        <sz val="12"/>
        <rFont val="Arial"/>
        <family val="2"/>
      </rPr>
      <t>Optional:</t>
    </r>
    <r>
      <rPr>
        <sz val="12"/>
        <rFont val="Arial"/>
        <family val="2"/>
      </rPr>
      <t xml:space="preserve"> Address of the `peak_alignment` directory generated by the IDSL.IPA workflow. This folder should be generated through the peak alignment modules of the IDSL.IPA pipeline (</t>
    </r>
    <r>
      <rPr>
        <b/>
        <i/>
        <u/>
        <sz val="12"/>
        <color rgb="FF7030A0"/>
        <rFont val="Arial"/>
        <family val="2"/>
      </rPr>
      <t>PARAM0002 in the IDSL.IPA parameter spreadsheet</t>
    </r>
    <r>
      <rPr>
        <sz val="12"/>
        <rFont val="Arial"/>
        <family val="2"/>
      </rPr>
      <t>).</t>
    </r>
  </si>
  <si>
    <r>
      <t xml:space="preserve">Select </t>
    </r>
    <r>
      <rPr>
        <i/>
        <sz val="12"/>
        <rFont val="Arial"/>
        <family val="2"/>
      </rPr>
      <t>NA</t>
    </r>
    <r>
      <rPr>
        <sz val="12"/>
        <rFont val="Arial"/>
        <family val="2"/>
      </rPr>
      <t xml:space="preserve"> or fill, when subsetted aligned tables are required.</t>
    </r>
  </si>
  <si>
    <t>Address of the `peaklists` directory generated by the IDSL.IPA workflow.</t>
  </si>
  <si>
    <r>
      <t>Address of the `peak_alignment` directory generated by the IDSL.IPA workflow. This folder should be generated through the peak alignment modules of the IDSL.IPA pipeline (</t>
    </r>
    <r>
      <rPr>
        <b/>
        <i/>
        <u/>
        <sz val="12"/>
        <color rgb="FF7030A0"/>
        <rFont val="Arial"/>
        <family val="2"/>
      </rPr>
      <t>PARAM0002 in the IDSL.IPA parameter spreadsheet</t>
    </r>
    <r>
      <rPr>
        <sz val="12"/>
        <rFont val="Arial"/>
        <family val="2"/>
      </rPr>
      <t>).</t>
    </r>
  </si>
  <si>
    <t>DDA0010</t>
  </si>
  <si>
    <t>DIA0025</t>
  </si>
  <si>
    <t>Address of the reference standard metadata file to generate a list of targeted CSA blocks</t>
  </si>
  <si>
    <t>Address of the reference standard metadata file to generate a list of targeted DDA blocks</t>
  </si>
  <si>
    <t>Address of the reference standard metadata file to generate a list of targeted DIA blocks</t>
  </si>
  <si>
    <t>Create a library of unique spectra variants</t>
  </si>
  <si>
    <t>Export classified spectra plots for individual unique spectra</t>
  </si>
  <si>
    <t>CSA0038</t>
  </si>
  <si>
    <t>CSA0039</t>
  </si>
  <si>
    <t>Export aligned CSA spectra plots</t>
  </si>
  <si>
    <t>Creat unique spectra by measuring pairwise similarity across entire samples</t>
  </si>
  <si>
    <t>"YES" OR "NO", When "YES", fill out CSA0023-CSA0029</t>
  </si>
  <si>
    <r>
      <t>Select "peakList" or "alignedTable". "alignedTable" should be selected when the address of the '</t>
    </r>
    <r>
      <rPr>
        <i/>
        <sz val="12"/>
        <color theme="1"/>
        <rFont val="Arial"/>
        <family val="2"/>
      </rPr>
      <t>peak_alignment</t>
    </r>
    <r>
      <rPr>
        <sz val="12"/>
        <color theme="1"/>
        <rFont val="Arial"/>
        <family val="2"/>
      </rPr>
      <t xml:space="preserve">' folder is provided in </t>
    </r>
    <r>
      <rPr>
        <b/>
        <sz val="12"/>
        <color theme="1"/>
        <rFont val="Arial"/>
        <family val="2"/>
      </rPr>
      <t>CSA0008</t>
    </r>
    <r>
      <rPr>
        <sz val="12"/>
        <color theme="1"/>
        <rFont val="Arial"/>
        <family val="2"/>
      </rPr>
      <t>.</t>
    </r>
  </si>
  <si>
    <t>DDA0023</t>
  </si>
  <si>
    <t>DDA0024</t>
  </si>
  <si>
    <t>DDA0025</t>
  </si>
  <si>
    <r>
      <t xml:space="preserve">Select </t>
    </r>
    <r>
      <rPr>
        <i/>
        <sz val="12"/>
        <rFont val="Arial"/>
        <family val="2"/>
      </rPr>
      <t>NA</t>
    </r>
    <r>
      <rPr>
        <sz val="12"/>
        <rFont val="Arial"/>
        <family val="2"/>
      </rPr>
      <t xml:space="preserve"> or fill, when aligned tables are required from </t>
    </r>
    <r>
      <rPr>
        <b/>
        <sz val="12"/>
        <rFont val="Arial"/>
        <family val="2"/>
      </rPr>
      <t>CSA0003</t>
    </r>
    <r>
      <rPr>
        <sz val="12"/>
        <rFont val="Arial"/>
        <family val="2"/>
      </rPr>
      <t xml:space="preserve"> or </t>
    </r>
    <r>
      <rPr>
        <b/>
        <sz val="12"/>
        <rFont val="Arial"/>
        <family val="2"/>
      </rPr>
      <t>CSA0012</t>
    </r>
    <r>
      <rPr>
        <sz val="12"/>
        <rFont val="Arial"/>
        <family val="2"/>
      </rPr>
      <t xml:space="preserve">. </t>
    </r>
  </si>
  <si>
    <t>Global CSA (required)</t>
  </si>
  <si>
    <t>Global DDA (required)</t>
  </si>
  <si>
    <r>
      <t xml:space="preserve">Select "DDAspectraIntegration", "MostIntenseDDAspectra" or "IonFiltering". When "DDAspectraIntegration" fill out </t>
    </r>
    <r>
      <rPr>
        <b/>
        <sz val="12"/>
        <rFont val="Arial"/>
        <family val="2"/>
      </rPr>
      <t>DDA0015</t>
    </r>
    <r>
      <rPr>
        <sz val="12"/>
        <rFont val="Arial"/>
        <family val="2"/>
      </rPr>
      <t xml:space="preserve">. When "IonFiltering", fill out </t>
    </r>
    <r>
      <rPr>
        <b/>
        <sz val="12"/>
        <rFont val="Arial"/>
        <family val="2"/>
      </rPr>
      <t>DDA0015-DDA0018</t>
    </r>
    <r>
      <rPr>
        <sz val="12"/>
        <rFont val="Arial"/>
        <family val="2"/>
      </rPr>
      <t>.</t>
    </r>
  </si>
  <si>
    <t>Global DIA (required)</t>
  </si>
  <si>
    <t>DIA0011</t>
  </si>
  <si>
    <t>DIA0026</t>
  </si>
  <si>
    <t>DIA0027</t>
  </si>
  <si>
    <t>DIA0028</t>
  </si>
  <si>
    <r>
      <t>"YES" OR "NO", When "YES", fill out the '</t>
    </r>
    <r>
      <rPr>
        <i/>
        <sz val="12"/>
        <color theme="1"/>
        <rFont val="Arial"/>
        <family val="2"/>
      </rPr>
      <t>AlignedTable</t>
    </r>
    <r>
      <rPr>
        <sz val="12"/>
        <color theme="1"/>
        <rFont val="Arial"/>
        <family val="2"/>
      </rPr>
      <t xml:space="preserve">' tab. Annotated spectra tables from </t>
    </r>
    <r>
      <rPr>
        <b/>
        <sz val="12"/>
        <color theme="1"/>
        <rFont val="Arial"/>
        <family val="2"/>
      </rPr>
      <t>PARAM0009</t>
    </r>
    <r>
      <rPr>
        <sz val="12"/>
        <color theme="1"/>
        <rFont val="Arial"/>
        <family val="2"/>
      </rPr>
      <t xml:space="preserve"> are used for this step.</t>
    </r>
  </si>
  <si>
    <r>
      <t>"YES" OR "NO", When "YES", fill out the '</t>
    </r>
    <r>
      <rPr>
        <i/>
        <sz val="12"/>
        <color theme="1"/>
        <rFont val="Arial"/>
        <family val="2"/>
      </rPr>
      <t>SpectraSimilarity</t>
    </r>
    <r>
      <rPr>
        <sz val="12"/>
        <color theme="1"/>
        <rFont val="Arial"/>
        <family val="2"/>
      </rPr>
      <t xml:space="preserve">' tab. </t>
    </r>
    <r>
      <rPr>
        <i/>
        <sz val="12"/>
        <color theme="1"/>
        <rFont val="Arial"/>
        <family val="2"/>
      </rPr>
      <t>.msp</t>
    </r>
    <r>
      <rPr>
        <sz val="12"/>
        <color theme="1"/>
        <rFont val="Arial"/>
        <family val="2"/>
      </rPr>
      <t xml:space="preserve"> files should be provided for </t>
    </r>
    <r>
      <rPr>
        <b/>
        <sz val="12"/>
        <color theme="1"/>
        <rFont val="Arial"/>
        <family val="2"/>
      </rPr>
      <t>PARAM0008</t>
    </r>
    <r>
      <rPr>
        <sz val="12"/>
        <color theme="1"/>
        <rFont val="Arial"/>
        <family val="2"/>
      </rPr>
      <t>.</t>
    </r>
  </si>
  <si>
    <r>
      <t>"YES" OR "NO", When "YES", fill out the '</t>
    </r>
    <r>
      <rPr>
        <i/>
        <sz val="12"/>
        <color theme="1"/>
        <rFont val="Arial"/>
        <family val="2"/>
      </rPr>
      <t>FSDB`</t>
    </r>
    <r>
      <rPr>
        <sz val="12"/>
        <color theme="1"/>
        <rFont val="Arial"/>
        <family val="2"/>
      </rPr>
      <t xml:space="preserve"> tab, and when "NO", fill out </t>
    </r>
    <r>
      <rPr>
        <b/>
        <sz val="12"/>
        <color theme="1"/>
        <rFont val="Arial"/>
        <family val="2"/>
      </rPr>
      <t>PARAM0007</t>
    </r>
    <r>
      <rPr>
        <sz val="12"/>
        <color theme="1"/>
        <rFont val="Arial"/>
        <family val="2"/>
      </rPr>
      <t xml:space="preserve"> for </t>
    </r>
    <r>
      <rPr>
        <b/>
        <sz val="12"/>
        <color theme="1"/>
        <rFont val="Arial"/>
        <family val="2"/>
      </rPr>
      <t>PARAM0005</t>
    </r>
    <r>
      <rPr>
        <sz val="12"/>
        <color theme="1"/>
        <rFont val="Arial"/>
        <family val="2"/>
      </rPr>
      <t>.</t>
    </r>
  </si>
  <si>
    <t>"YES" OR "NO", When "YES", fill out CSA0008, and CSA0030-CSA0039.</t>
  </si>
  <si>
    <r>
      <t xml:space="preserve">"All" or a list of semicolons separated from selected samples including their extensions with no extra space (case sensitive). You may skip this parameter, if a spreadsheet was provided for </t>
    </r>
    <r>
      <rPr>
        <b/>
        <sz val="12"/>
        <rFont val="Arial"/>
        <family val="2"/>
      </rPr>
      <t>CSA0006</t>
    </r>
    <r>
      <rPr>
        <sz val="12"/>
        <rFont val="Arial"/>
        <family val="2"/>
      </rPr>
      <t>.</t>
    </r>
  </si>
  <si>
    <r>
      <t xml:space="preserve">Aggregation meta-variable (only when </t>
    </r>
    <r>
      <rPr>
        <b/>
        <sz val="12"/>
        <color theme="1"/>
        <rFont val="Arial"/>
        <family val="2"/>
      </rPr>
      <t>CSA0006</t>
    </r>
    <r>
      <rPr>
        <sz val="12"/>
        <color theme="1"/>
        <rFont val="Arial"/>
        <family val="2"/>
      </rPr>
      <t xml:space="preserve"> is provided)</t>
    </r>
  </si>
  <si>
    <r>
      <rPr>
        <i/>
        <sz val="12"/>
        <color theme="1"/>
        <rFont val="Arial"/>
        <family val="2"/>
      </rPr>
      <t>NA</t>
    </r>
    <r>
      <rPr>
        <sz val="12"/>
        <color theme="1"/>
        <rFont val="Arial"/>
        <family val="2"/>
      </rPr>
      <t xml:space="preserve"> or provide a meta-variable from the reference spreadsheet (</t>
    </r>
    <r>
      <rPr>
        <b/>
        <sz val="12"/>
        <color theme="1"/>
        <rFont val="Arial"/>
        <family val="2"/>
      </rPr>
      <t>CSA0006</t>
    </r>
    <r>
      <rPr>
        <sz val="12"/>
        <color theme="1"/>
        <rFont val="Arial"/>
        <family val="2"/>
      </rPr>
      <t>)</t>
    </r>
  </si>
  <si>
    <r>
      <t>≥ 0, Fill when the reference spreadsheet is provided (</t>
    </r>
    <r>
      <rPr>
        <b/>
        <sz val="12"/>
        <color theme="1"/>
        <rFont val="Arial"/>
        <family val="2"/>
      </rPr>
      <t>CSA0006</t>
    </r>
    <r>
      <rPr>
        <sz val="12"/>
        <color theme="1"/>
        <rFont val="Arial"/>
        <family val="2"/>
      </rPr>
      <t>)</t>
    </r>
  </si>
  <si>
    <r>
      <t>≥ 0.001 When the reference spreadsheet is provided (</t>
    </r>
    <r>
      <rPr>
        <b/>
        <sz val="12"/>
        <color theme="1"/>
        <rFont val="Arial"/>
        <family val="2"/>
      </rPr>
      <t>CSA0006</t>
    </r>
    <r>
      <rPr>
        <sz val="12"/>
        <color theme="1"/>
        <rFont val="Arial"/>
        <family val="2"/>
      </rPr>
      <t xml:space="preserve">), spectra aggregation is performed only using </t>
    </r>
    <r>
      <rPr>
        <b/>
        <sz val="12"/>
        <color theme="1"/>
        <rFont val="Arial"/>
        <family val="2"/>
      </rPr>
      <t xml:space="preserve">CSA0023 </t>
    </r>
    <r>
      <rPr>
        <sz val="12"/>
        <color theme="1"/>
        <rFont val="Arial"/>
        <family val="2"/>
      </rPr>
      <t>regardless of retention time proximity.</t>
    </r>
  </si>
  <si>
    <r>
      <t xml:space="preserve">"All" or a list of semicolons separated from selected samples including their extensions with no extra space (case sensitive). You may skip this parameter, if a spreadsheet was provided for </t>
    </r>
    <r>
      <rPr>
        <b/>
        <sz val="12"/>
        <rFont val="Arial"/>
        <family val="2"/>
      </rPr>
      <t>DDA0005</t>
    </r>
    <r>
      <rPr>
        <sz val="12"/>
        <rFont val="Arial"/>
        <family val="2"/>
      </rPr>
      <t>.</t>
    </r>
  </si>
  <si>
    <r>
      <t xml:space="preserve">"All" or a vector of comma separated IDSL.IPA peak ID indices </t>
    </r>
    <r>
      <rPr>
        <b/>
        <sz val="12"/>
        <rFont val="Arial"/>
        <family val="2"/>
      </rPr>
      <t>ONLY when one HRMS file was selected in DDA0006</t>
    </r>
  </si>
  <si>
    <r>
      <t xml:space="preserve">Aggregation meta-variable (only when </t>
    </r>
    <r>
      <rPr>
        <b/>
        <sz val="12"/>
        <color theme="1"/>
        <rFont val="Arial"/>
        <family val="2"/>
      </rPr>
      <t>DDA0005</t>
    </r>
    <r>
      <rPr>
        <sz val="12"/>
        <color theme="1"/>
        <rFont val="Arial"/>
        <family val="2"/>
      </rPr>
      <t xml:space="preserve"> is provided)</t>
    </r>
  </si>
  <si>
    <r>
      <t>Provide a meta-variable from the reference spreadsheet (</t>
    </r>
    <r>
      <rPr>
        <b/>
        <sz val="12"/>
        <color theme="1"/>
        <rFont val="Arial"/>
        <family val="2"/>
      </rPr>
      <t>DDA0005</t>
    </r>
    <r>
      <rPr>
        <sz val="12"/>
        <color theme="1"/>
        <rFont val="Arial"/>
        <family val="2"/>
      </rPr>
      <t>)</t>
    </r>
  </si>
  <si>
    <r>
      <t>≥ 0, Fill when the reference spreadsheet is provided (</t>
    </r>
    <r>
      <rPr>
        <b/>
        <sz val="12"/>
        <color theme="1"/>
        <rFont val="Arial"/>
        <family val="2"/>
      </rPr>
      <t>DDA0005</t>
    </r>
    <r>
      <rPr>
        <sz val="12"/>
        <color theme="1"/>
        <rFont val="Arial"/>
        <family val="2"/>
      </rPr>
      <t>)</t>
    </r>
  </si>
  <si>
    <r>
      <t>≥ 0.001 When the reference spreadsheet is provided (</t>
    </r>
    <r>
      <rPr>
        <b/>
        <sz val="12"/>
        <color theme="1"/>
        <rFont val="Arial"/>
        <family val="2"/>
      </rPr>
      <t>DDA0005</t>
    </r>
    <r>
      <rPr>
        <sz val="12"/>
        <color theme="1"/>
        <rFont val="Arial"/>
        <family val="2"/>
      </rPr>
      <t xml:space="preserve">), spectra aggregation is performed only using </t>
    </r>
    <r>
      <rPr>
        <b/>
        <sz val="12"/>
        <color theme="1"/>
        <rFont val="Arial"/>
        <family val="2"/>
      </rPr>
      <t>DDA0019</t>
    </r>
    <r>
      <rPr>
        <sz val="12"/>
        <color theme="1"/>
        <rFont val="Arial"/>
        <family val="2"/>
      </rPr>
      <t xml:space="preserve"> regardless of retention time proximity.</t>
    </r>
  </si>
  <si>
    <r>
      <t xml:space="preserve">"All" or a list of semicolons separated from selected samples including their extensions with no extra space (case sensitive). You may skip this parameter, if a spreadsheet was provided for </t>
    </r>
    <r>
      <rPr>
        <b/>
        <sz val="12"/>
        <rFont val="Arial"/>
        <family val="2"/>
      </rPr>
      <t>DIA0005</t>
    </r>
    <r>
      <rPr>
        <sz val="12"/>
        <rFont val="Arial"/>
        <family val="2"/>
      </rPr>
      <t>.</t>
    </r>
  </si>
  <si>
    <r>
      <t xml:space="preserve">"All" or a vector of comma separated IDSL.IPA peak ID indices </t>
    </r>
    <r>
      <rPr>
        <b/>
        <sz val="12"/>
        <rFont val="Arial"/>
        <family val="2"/>
      </rPr>
      <t>ONLY when one HRMS file was selected in DIA0006</t>
    </r>
    <r>
      <rPr>
        <sz val="12"/>
        <rFont val="Arial"/>
        <family val="2"/>
      </rPr>
      <t>.</t>
    </r>
  </si>
  <si>
    <r>
      <t>Provide a meta-variable from the reference spreadsheet (</t>
    </r>
    <r>
      <rPr>
        <b/>
        <sz val="12"/>
        <color theme="1"/>
        <rFont val="Arial"/>
        <family val="2"/>
      </rPr>
      <t>DIA0005</t>
    </r>
    <r>
      <rPr>
        <sz val="12"/>
        <color theme="1"/>
        <rFont val="Arial"/>
        <family val="2"/>
      </rPr>
      <t>)</t>
    </r>
  </si>
  <si>
    <r>
      <t>≥ 0, Fill when the reference spreadsheet is provided (</t>
    </r>
    <r>
      <rPr>
        <b/>
        <sz val="12"/>
        <color theme="1"/>
        <rFont val="Arial"/>
        <family val="2"/>
      </rPr>
      <t>DIA0005</t>
    </r>
    <r>
      <rPr>
        <sz val="12"/>
        <color theme="1"/>
        <rFont val="Arial"/>
        <family val="2"/>
      </rPr>
      <t>)</t>
    </r>
  </si>
  <si>
    <r>
      <t>≥ 0.001 When the reference spreadsheet is provided (</t>
    </r>
    <r>
      <rPr>
        <b/>
        <sz val="12"/>
        <color theme="1"/>
        <rFont val="Arial"/>
        <family val="2"/>
      </rPr>
      <t>DIA0005</t>
    </r>
    <r>
      <rPr>
        <sz val="12"/>
        <color theme="1"/>
        <rFont val="Arial"/>
        <family val="2"/>
      </rPr>
      <t xml:space="preserve">), spectra aggregation is performed only using </t>
    </r>
    <r>
      <rPr>
        <b/>
        <sz val="12"/>
        <color theme="1"/>
        <rFont val="Arial"/>
        <family val="2"/>
      </rPr>
      <t>DIA0022</t>
    </r>
    <r>
      <rPr>
        <sz val="12"/>
        <color theme="1"/>
        <rFont val="Arial"/>
        <family val="2"/>
      </rPr>
      <t xml:space="preserve"> regardless of retention time proximity.</t>
    </r>
  </si>
  <si>
    <r>
      <t xml:space="preserve">Aggregation meta-variable (only when </t>
    </r>
    <r>
      <rPr>
        <b/>
        <sz val="12"/>
        <color theme="1"/>
        <rFont val="Arial"/>
        <family val="2"/>
      </rPr>
      <t>DIA0005</t>
    </r>
    <r>
      <rPr>
        <sz val="12"/>
        <color theme="1"/>
        <rFont val="Arial"/>
        <family val="2"/>
      </rPr>
      <t xml:space="preserve"> is provided)</t>
    </r>
  </si>
  <si>
    <t>FSDB file name</t>
  </si>
  <si>
    <t>FSdb0004</t>
  </si>
  <si>
    <r>
      <t xml:space="preserve">Select </t>
    </r>
    <r>
      <rPr>
        <i/>
        <sz val="12"/>
        <color theme="1"/>
        <rFont val="Arial"/>
        <family val="2"/>
      </rPr>
      <t>NA</t>
    </r>
    <r>
      <rPr>
        <sz val="12"/>
        <color theme="1"/>
        <rFont val="Arial"/>
        <family val="2"/>
      </rPr>
      <t xml:space="preserve"> or provide an address to save the FSDB</t>
    </r>
  </si>
  <si>
    <r>
      <t xml:space="preserve">Select "All" to include the entire </t>
    </r>
    <r>
      <rPr>
        <i/>
        <sz val="12"/>
        <color theme="1"/>
        <rFont val="Arial"/>
        <family val="2"/>
      </rPr>
      <t>.msp</t>
    </r>
    <r>
      <rPr>
        <sz val="12"/>
        <color theme="1"/>
        <rFont val="Arial"/>
        <family val="2"/>
      </rPr>
      <t xml:space="preserve"> libraries or a list of semicolon separated</t>
    </r>
    <r>
      <rPr>
        <sz val="12"/>
        <color theme="1"/>
        <rFont val="Arial"/>
        <family val="2"/>
      </rPr>
      <t xml:space="preserve"> libraries in the </t>
    </r>
    <r>
      <rPr>
        <i/>
        <sz val="12"/>
        <color theme="1"/>
        <rFont val="Arial"/>
        <family val="2"/>
      </rPr>
      <t>.msp</t>
    </r>
    <r>
      <rPr>
        <sz val="12"/>
        <color theme="1"/>
        <rFont val="Arial"/>
        <family val="2"/>
      </rPr>
      <t xml:space="preserve"> format.</t>
    </r>
  </si>
  <si>
    <t>FSdb0009</t>
  </si>
  <si>
    <r>
      <t xml:space="preserve">Address to save the FSDB library in </t>
    </r>
    <r>
      <rPr>
        <i/>
        <sz val="12"/>
        <color theme="1"/>
        <rFont val="Arial"/>
        <family val="2"/>
      </rPr>
      <t>.Rdata</t>
    </r>
    <r>
      <rPr>
        <sz val="12"/>
        <color theme="1"/>
        <rFont val="Arial"/>
        <family val="2"/>
      </rPr>
      <t xml:space="preserve"> format</t>
    </r>
  </si>
  <si>
    <r>
      <t xml:space="preserve">Follow the naming rules in R! IDSL.FSA can generate the </t>
    </r>
    <r>
      <rPr>
        <i/>
        <sz val="12"/>
        <color theme="1"/>
        <rFont val="Arial"/>
        <family val="2"/>
      </rPr>
      <t>.Rdata</t>
    </r>
    <r>
      <rPr>
        <sz val="12"/>
        <color theme="1"/>
        <rFont val="Arial"/>
        <family val="2"/>
      </rPr>
      <t xml:space="preserve"> format</t>
    </r>
  </si>
  <si>
    <t>"YES" OR "NO", When "YES", fill out DIA0012-DIA0021.</t>
  </si>
  <si>
    <t>"YES" OR "NO", When "YES", fill out DIA0022-DIA0028.</t>
  </si>
  <si>
    <t>"YES" OR "NO", When "YES", fill out DDA0012-DDA0018.</t>
  </si>
  <si>
    <t>"YES" OR "NO", When "YES", fill out DDA0019-DDA0025.</t>
  </si>
  <si>
    <t>"YES" OR "NO", When "YES", fill out CSA0012-CSA0022</t>
  </si>
  <si>
    <t>Name of the msp library to generate the FSDB</t>
  </si>
  <si>
    <r>
      <t xml:space="preserve">Select </t>
    </r>
    <r>
      <rPr>
        <i/>
        <sz val="12"/>
        <rFont val="Arial"/>
        <family val="2"/>
      </rPr>
      <t>NA</t>
    </r>
    <r>
      <rPr>
        <sz val="12"/>
        <rFont val="Arial"/>
        <family val="2"/>
      </rPr>
      <t xml:space="preserve"> or provide a spreadsheet in </t>
    </r>
    <r>
      <rPr>
        <i/>
        <sz val="12"/>
        <rFont val="Arial"/>
        <family val="2"/>
      </rPr>
      <t>.xlsx/.csv</t>
    </r>
    <r>
      <rPr>
        <sz val="12"/>
        <rFont val="Arial"/>
        <family val="2"/>
      </rPr>
      <t xml:space="preserve"> format with four column headers of 'Filename', 'Name', 'PrecursorMZ', 'Precursor_RT' (case sensitive). For </t>
    </r>
    <r>
      <rPr>
        <i/>
        <sz val="12"/>
        <rFont val="Arial"/>
        <family val="2"/>
      </rPr>
      <t>.txt</t>
    </r>
    <r>
      <rPr>
        <sz val="12"/>
        <rFont val="Arial"/>
        <family val="2"/>
      </rPr>
      <t xml:space="preserve"> files, headers should be  'Name', 'PrecursorMZ', 'Precursor_RT' (case sensitive). You may provide more information in separate columns to enrich the output reference </t>
    </r>
    <r>
      <rPr>
        <i/>
        <sz val="12"/>
        <rFont val="Arial"/>
        <family val="2"/>
      </rPr>
      <t>.msp</t>
    </r>
    <r>
      <rPr>
        <sz val="12"/>
        <rFont val="Arial"/>
        <family val="2"/>
      </rPr>
      <t xml:space="preserve"> files. </t>
    </r>
  </si>
  <si>
    <t>https://github.com/idslme/IDSL.CSA/wiki/Unique-spectra-aggregation</t>
  </si>
  <si>
    <r>
      <t xml:space="preserve">Address of the </t>
    </r>
    <r>
      <rPr>
        <i/>
        <sz val="12"/>
        <color theme="1"/>
        <rFont val="Arial"/>
        <family val="2"/>
      </rPr>
      <t>.msp</t>
    </r>
    <r>
      <rPr>
        <sz val="12"/>
        <color theme="1"/>
        <rFont val="Arial"/>
        <family val="2"/>
      </rPr>
      <t xml:space="preserve"> library (INPUT) msp files</t>
    </r>
  </si>
  <si>
    <r>
      <t>Output location (</t>
    </r>
    <r>
      <rPr>
        <i/>
        <sz val="12"/>
        <rFont val="Arial"/>
        <family val="2"/>
      </rPr>
      <t>.msp</t>
    </r>
    <r>
      <rPr>
        <sz val="12"/>
        <rFont val="Arial"/>
        <family val="2"/>
      </rPr>
      <t xml:space="preserve"> files and spectra figures)</t>
    </r>
  </si>
  <si>
    <r>
      <t>Output location (</t>
    </r>
    <r>
      <rPr>
        <i/>
        <sz val="12"/>
        <rFont val="Arial"/>
        <family val="2"/>
      </rPr>
      <t>.msp</t>
    </r>
    <r>
      <rPr>
        <sz val="12"/>
        <rFont val="Arial"/>
        <family val="2"/>
      </rPr>
      <t xml:space="preserve"> files and aligned EICs figures)</t>
    </r>
  </si>
  <si>
    <r>
      <t>Output location (</t>
    </r>
    <r>
      <rPr>
        <i/>
        <sz val="12"/>
        <rFont val="Arial"/>
        <family val="2"/>
      </rPr>
      <t>.msp</t>
    </r>
    <r>
      <rPr>
        <sz val="12"/>
        <rFont val="Arial"/>
        <family val="2"/>
      </rPr>
      <t xml:space="preserve"> files and EICs)</t>
    </r>
  </si>
  <si>
    <t>https://github.com/idslme/IDSL.CSA/wiki/Aligned-CSA-spectra-aggregation</t>
  </si>
  <si>
    <t>https://github.com/idslme/IDSL.CSA/wiki/DIA-analysis-by-IDSL.CSA</t>
  </si>
  <si>
    <t>https://github.com/idslme/IDSL.IPA/wiki/Parallelization-Mode</t>
  </si>
  <si>
    <r>
      <t>≥ 0 (Default = 10%) You may skip this parameter when the reference spreadsheet is provided (</t>
    </r>
    <r>
      <rPr>
        <b/>
        <sz val="12"/>
        <color theme="1"/>
        <rFont val="Arial"/>
        <family val="2"/>
      </rPr>
      <t>DIA0005</t>
    </r>
    <r>
      <rPr>
        <sz val="12"/>
        <color theme="1"/>
        <rFont val="Arial"/>
        <family val="2"/>
      </rPr>
      <t>)</t>
    </r>
  </si>
  <si>
    <r>
      <t>≥ 0 (Default = 10%) You may skip this parameter when the reference spreadsheet is provided (</t>
    </r>
    <r>
      <rPr>
        <b/>
        <sz val="12"/>
        <color theme="1"/>
        <rFont val="Arial"/>
        <family val="2"/>
      </rPr>
      <t>DDA0005</t>
    </r>
    <r>
      <rPr>
        <sz val="12"/>
        <color theme="1"/>
        <rFont val="Arial"/>
        <family val="2"/>
      </rPr>
      <t>)</t>
    </r>
  </si>
  <si>
    <r>
      <t>≥ 0 (Default = 10%) You may skip this parameter when the reference spreadsheet is provided (</t>
    </r>
    <r>
      <rPr>
        <b/>
        <sz val="12"/>
        <color theme="1"/>
        <rFont val="Arial"/>
        <family val="2"/>
      </rPr>
      <t>CSA0006</t>
    </r>
    <r>
      <rPr>
        <sz val="12"/>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</si>
</sst>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6"/>
      <color theme="1"/>
      <name val="Arial"/>
      <family val="2"/>
    </font>
    <font>
      <b/>
      <sz val="20"/>
      <color theme="1"/>
      <name val="Arial"/>
      <family val="2"/>
    </font>
    <font>
      <b/>
      <sz val="16"/>
      <name val="Arial"/>
      <family val="2"/>
    </font>
    <font>
      <sz val="12"/>
      <color theme="1"/>
      <name val="Arial"/>
      <family val="2"/>
    </font>
    <font>
      <sz val="12"/>
      <name val="Arial"/>
      <family val="2"/>
    </font>
    <font>
      <b/>
      <sz val="12"/>
      <name val="Arial"/>
      <family val="2"/>
    </font>
    <font>
      <b/>
      <sz val="12"/>
      <color theme="1"/>
      <name val="Arial"/>
      <family val="2"/>
    </font>
    <font>
      <i/>
      <sz val="12"/>
      <color theme="1"/>
      <name val="Arial"/>
      <family val="2"/>
    </font>
    <font>
      <b/>
      <i/>
      <sz val="16"/>
      <color theme="1"/>
      <name val="Arial"/>
      <family val="2"/>
    </font>
    <font>
      <b/>
      <sz val="20"/>
      <name val="Arial"/>
      <family val="2"/>
    </font>
    <font>
      <sz val="11"/>
      <name val="Calibri"/>
      <family val="2"/>
      <scheme val="minor"/>
    </font>
    <font>
      <b/>
      <sz val="12"/>
      <color theme="1"/>
      <name val="Calibri"/>
      <family val="2"/>
      <scheme val="minor"/>
    </font>
    <font>
      <i/>
      <sz val="12"/>
      <name val="Arial"/>
      <family val="2"/>
    </font>
    <font>
      <b/>
      <sz val="11"/>
      <color theme="1"/>
      <name val="Calibri"/>
      <family val="2"/>
      <scheme val="minor"/>
    </font>
    <font>
      <sz val="12"/>
      <name val="Calibri"/>
      <family val="2"/>
    </font>
    <font>
      <b/>
      <i/>
      <sz val="12"/>
      <name val="Arial"/>
      <family val="2"/>
    </font>
    <font>
      <sz val="8"/>
      <name val="Calibri"/>
      <family val="2"/>
      <scheme val="minor"/>
    </font>
    <font>
      <b/>
      <i/>
      <sz val="16"/>
      <name val="Arial"/>
      <family val="2"/>
    </font>
    <font>
      <b/>
      <i/>
      <sz val="12"/>
      <color theme="1"/>
      <name val="Arial"/>
      <family val="2"/>
    </font>
    <font>
      <u/>
      <sz val="11"/>
      <color theme="10"/>
      <name val="Calibri"/>
      <family val="2"/>
      <scheme val="minor"/>
    </font>
    <font>
      <b/>
      <u/>
      <sz val="12"/>
      <color theme="10"/>
      <name val="Arial"/>
      <family val="2"/>
    </font>
    <font>
      <b/>
      <i/>
      <u/>
      <sz val="12"/>
      <color rgb="FF7030A0"/>
      <name val="Arial"/>
      <family val="2"/>
    </font>
  </fonts>
  <fills count="9">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C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double">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204">
    <xf numFmtId="0" fontId="0" fillId="0" borderId="0" xfId="0"/>
    <xf numFmtId="0" fontId="1" fillId="0" borderId="0" xfId="0" applyFont="1" applyFill="1" applyAlignment="1">
      <alignment horizontal="center" vertical="center" wrapText="1"/>
    </xf>
    <xf numFmtId="0" fontId="0" fillId="0" borderId="0" xfId="0" applyAlignment="1">
      <alignment wrapText="1"/>
    </xf>
    <xf numFmtId="0" fontId="4" fillId="3" borderId="1" xfId="0" applyFont="1" applyFill="1" applyBorder="1" applyAlignment="1">
      <alignment horizontal="left" vertical="center" wrapText="1"/>
    </xf>
    <xf numFmtId="0" fontId="4" fillId="4" borderId="2" xfId="0" applyFont="1" applyFill="1" applyBorder="1" applyAlignment="1">
      <alignment horizontal="center" vertical="center"/>
    </xf>
    <xf numFmtId="0" fontId="4" fillId="4" borderId="2"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3" borderId="1" xfId="0" applyFont="1" applyFill="1" applyBorder="1" applyAlignment="1">
      <alignment horizontal="left" vertical="center"/>
    </xf>
    <xf numFmtId="0" fontId="4" fillId="5"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4" fillId="5" borderId="3" xfId="0" applyFont="1" applyFill="1" applyBorder="1" applyAlignment="1">
      <alignment horizontal="center" vertical="center"/>
    </xf>
    <xf numFmtId="0" fontId="5" fillId="5" borderId="7" xfId="0" applyFont="1" applyFill="1" applyBorder="1" applyAlignment="1">
      <alignment horizontal="left" vertical="center" wrapText="1"/>
    </xf>
    <xf numFmtId="0" fontId="4" fillId="5" borderId="2" xfId="0" applyFont="1" applyFill="1" applyBorder="1" applyAlignment="1">
      <alignment horizontal="center" vertical="center"/>
    </xf>
    <xf numFmtId="0" fontId="1" fillId="0" borderId="3" xfId="0" applyFont="1" applyBorder="1" applyAlignment="1">
      <alignment horizontal="center" vertical="center" wrapText="1"/>
    </xf>
    <xf numFmtId="0" fontId="2"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4" fillId="4" borderId="7"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4" fillId="4" borderId="2" xfId="0" applyFont="1" applyFill="1" applyBorder="1" applyAlignment="1">
      <alignment horizontal="left" vertical="center"/>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6" borderId="2" xfId="0" applyFont="1" applyFill="1" applyBorder="1" applyAlignment="1">
      <alignment horizontal="center" vertical="center"/>
    </xf>
    <xf numFmtId="0" fontId="4" fillId="6" borderId="2"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7"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7" borderId="2" xfId="0" applyFont="1" applyFill="1" applyBorder="1" applyAlignment="1">
      <alignment horizontal="left"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left" vertical="center"/>
    </xf>
    <xf numFmtId="0" fontId="4" fillId="7" borderId="3" xfId="0" applyFont="1" applyFill="1" applyBorder="1" applyAlignment="1">
      <alignment horizontal="center" vertical="center"/>
    </xf>
    <xf numFmtId="0" fontId="4" fillId="7" borderId="3" xfId="0" applyFont="1" applyFill="1" applyBorder="1" applyAlignment="1">
      <alignment horizontal="left" vertical="center" wrapText="1"/>
    </xf>
    <xf numFmtId="0" fontId="4" fillId="7" borderId="3" xfId="0" applyFont="1" applyFill="1" applyBorder="1" applyAlignment="1">
      <alignment horizontal="center" vertical="center" wrapText="1"/>
    </xf>
    <xf numFmtId="0" fontId="4" fillId="4" borderId="8" xfId="0" applyFont="1" applyFill="1" applyBorder="1" applyAlignment="1">
      <alignment horizontal="center" vertical="center"/>
    </xf>
    <xf numFmtId="0" fontId="4" fillId="4" borderId="8" xfId="0" applyFont="1" applyFill="1" applyBorder="1" applyAlignment="1">
      <alignment horizontal="left" vertical="center" wrapText="1"/>
    </xf>
    <xf numFmtId="0" fontId="4" fillId="4" borderId="8"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10" fillId="2" borderId="3" xfId="0" applyFont="1" applyFill="1" applyBorder="1" applyAlignment="1">
      <alignment horizontal="center" vertical="center" wrapText="1"/>
    </xf>
    <xf numFmtId="0" fontId="3" fillId="0" borderId="0" xfId="0" applyFont="1" applyFill="1" applyAlignment="1">
      <alignment horizontal="center" vertical="center" wrapText="1"/>
    </xf>
    <xf numFmtId="0" fontId="5" fillId="5" borderId="1" xfId="0" applyFont="1" applyFill="1" applyBorder="1" applyAlignment="1">
      <alignment horizontal="center" vertical="center"/>
    </xf>
    <xf numFmtId="0" fontId="5" fillId="5" borderId="1" xfId="0" applyFont="1" applyFill="1" applyBorder="1" applyAlignment="1">
      <alignment vertical="center" wrapText="1"/>
    </xf>
    <xf numFmtId="0" fontId="5" fillId="5" borderId="1" xfId="0" applyFont="1" applyFill="1" applyBorder="1" applyAlignment="1">
      <alignment horizontal="center" vertical="center" wrapText="1"/>
    </xf>
    <xf numFmtId="0" fontId="11" fillId="0" borderId="0" xfId="0" applyFont="1"/>
    <xf numFmtId="0" fontId="5" fillId="5" borderId="7" xfId="0" applyFont="1" applyFill="1" applyBorder="1" applyAlignment="1">
      <alignment vertical="center" wrapText="1"/>
    </xf>
    <xf numFmtId="0" fontId="5" fillId="5" borderId="7" xfId="0" applyFont="1" applyFill="1" applyBorder="1" applyAlignment="1">
      <alignment horizontal="center" vertical="center" wrapText="1"/>
    </xf>
    <xf numFmtId="0" fontId="5" fillId="5" borderId="3" xfId="0" applyFont="1" applyFill="1" applyBorder="1" applyAlignment="1">
      <alignment horizontal="center" vertical="center"/>
    </xf>
    <xf numFmtId="0" fontId="5" fillId="5" borderId="3" xfId="0" applyFont="1" applyFill="1" applyBorder="1" applyAlignment="1">
      <alignment horizontal="left" vertical="center" wrapText="1"/>
    </xf>
    <xf numFmtId="0" fontId="5" fillId="5" borderId="3" xfId="0" applyFont="1" applyFill="1" applyBorder="1" applyAlignment="1">
      <alignment horizontal="center" vertical="center" wrapText="1"/>
    </xf>
    <xf numFmtId="0" fontId="5" fillId="4" borderId="2" xfId="0" applyFont="1" applyFill="1" applyBorder="1" applyAlignment="1">
      <alignment horizontal="center" vertical="center"/>
    </xf>
    <xf numFmtId="0" fontId="5" fillId="4" borderId="2" xfId="0" applyFont="1" applyFill="1" applyBorder="1" applyAlignment="1">
      <alignment horizontal="left" vertical="center" wrapText="1"/>
    </xf>
    <xf numFmtId="0" fontId="5" fillId="4" borderId="1" xfId="0" applyFont="1" applyFill="1" applyBorder="1" applyAlignment="1">
      <alignment horizontal="center" vertical="center"/>
    </xf>
    <xf numFmtId="0" fontId="5" fillId="4" borderId="1" xfId="0" applyFont="1" applyFill="1" applyBorder="1" applyAlignment="1">
      <alignment horizontal="left" vertical="center" wrapText="1"/>
    </xf>
    <xf numFmtId="0" fontId="5" fillId="4" borderId="3" xfId="0" applyFont="1" applyFill="1" applyBorder="1" applyAlignment="1">
      <alignment horizontal="center" vertical="center"/>
    </xf>
    <xf numFmtId="0" fontId="5" fillId="4" borderId="3" xfId="0" applyFont="1" applyFill="1" applyBorder="1" applyAlignment="1">
      <alignment horizontal="left" vertical="center" wrapText="1"/>
    </xf>
    <xf numFmtId="0" fontId="11" fillId="0" borderId="0" xfId="0" applyFont="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7" xfId="0" applyFont="1" applyFill="1" applyBorder="1" applyAlignment="1">
      <alignment horizontal="center" vertical="center"/>
    </xf>
    <xf numFmtId="0" fontId="4" fillId="7" borderId="7" xfId="0" applyFont="1" applyFill="1" applyBorder="1" applyAlignment="1">
      <alignment horizontal="left" vertical="center" wrapText="1"/>
    </xf>
    <xf numFmtId="0" fontId="4" fillId="7" borderId="7" xfId="0" applyFont="1" applyFill="1" applyBorder="1" applyAlignment="1">
      <alignment horizontal="center" vertical="center" wrapText="1"/>
    </xf>
    <xf numFmtId="0" fontId="12" fillId="0" borderId="0" xfId="0" applyFont="1"/>
    <xf numFmtId="0" fontId="14" fillId="0" borderId="0" xfId="0" applyFont="1"/>
    <xf numFmtId="0" fontId="4" fillId="4" borderId="7" xfId="0" applyFont="1" applyFill="1" applyBorder="1" applyAlignment="1">
      <alignment horizontal="center" vertical="center" wrapText="1"/>
    </xf>
    <xf numFmtId="49" fontId="0" fillId="0" borderId="0" xfId="0" applyNumberFormat="1"/>
    <xf numFmtId="0" fontId="4" fillId="4"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2" xfId="0" applyFont="1" applyFill="1" applyBorder="1" applyAlignment="1">
      <alignment vertical="center" wrapText="1"/>
    </xf>
    <xf numFmtId="0" fontId="4" fillId="3" borderId="2" xfId="0" applyFont="1" applyFill="1" applyBorder="1" applyAlignment="1">
      <alignment horizontal="center" vertical="center"/>
    </xf>
    <xf numFmtId="0" fontId="4" fillId="5" borderId="5" xfId="0" applyFont="1" applyFill="1" applyBorder="1" applyAlignment="1">
      <alignment horizontal="left" vertical="center" wrapText="1"/>
    </xf>
    <xf numFmtId="0" fontId="4" fillId="5" borderId="5" xfId="0" applyFont="1" applyFill="1" applyBorder="1" applyAlignment="1">
      <alignment horizontal="center" vertical="center" wrapText="1"/>
    </xf>
    <xf numFmtId="0" fontId="4" fillId="5" borderId="5" xfId="0" applyFont="1" applyFill="1" applyBorder="1" applyAlignment="1">
      <alignment horizontal="left" vertical="center"/>
    </xf>
    <xf numFmtId="0" fontId="4" fillId="5" borderId="1" xfId="0" applyFont="1" applyFill="1" applyBorder="1" applyAlignment="1">
      <alignment horizontal="left" vertical="center" wrapText="1"/>
    </xf>
    <xf numFmtId="0" fontId="4" fillId="5" borderId="3" xfId="0" applyFont="1" applyFill="1" applyBorder="1" applyAlignment="1">
      <alignment horizontal="left" vertical="center" wrapText="1"/>
    </xf>
    <xf numFmtId="0" fontId="4" fillId="5" borderId="3" xfId="0" applyFont="1" applyFill="1" applyBorder="1" applyAlignment="1">
      <alignment horizontal="center" vertical="center" wrapText="1"/>
    </xf>
    <xf numFmtId="0" fontId="4" fillId="3" borderId="3"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 xfId="0" applyFont="1" applyFill="1" applyBorder="1" applyAlignment="1">
      <alignment horizontal="left"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left" vertical="center"/>
    </xf>
    <xf numFmtId="0" fontId="5" fillId="6" borderId="3" xfId="0" applyFont="1" applyFill="1" applyBorder="1" applyAlignment="1">
      <alignment horizontal="left"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center" vertical="center" wrapText="1"/>
    </xf>
    <xf numFmtId="0" fontId="5" fillId="3" borderId="3" xfId="0" applyFont="1" applyFill="1" applyBorder="1" applyAlignment="1">
      <alignment horizontal="left" vertical="center" wrapText="1"/>
    </xf>
    <xf numFmtId="0" fontId="5" fillId="6" borderId="7" xfId="0" applyFont="1" applyFill="1" applyBorder="1" applyAlignment="1">
      <alignment horizontal="left" vertical="center"/>
    </xf>
    <xf numFmtId="0" fontId="5" fillId="6" borderId="1" xfId="0" applyFont="1" applyFill="1" applyBorder="1" applyAlignment="1">
      <alignment vertical="center" wrapText="1"/>
    </xf>
    <xf numFmtId="0" fontId="5" fillId="6" borderId="3" xfId="0" applyFont="1" applyFill="1" applyBorder="1" applyAlignment="1">
      <alignment horizontal="center" vertical="center"/>
    </xf>
    <xf numFmtId="0" fontId="5" fillId="6" borderId="3" xfId="0" applyFont="1" applyFill="1" applyBorder="1" applyAlignment="1">
      <alignment vertical="center" wrapText="1"/>
    </xf>
    <xf numFmtId="0" fontId="5" fillId="6" borderId="2" xfId="0" applyFont="1" applyFill="1" applyBorder="1" applyAlignment="1">
      <alignment vertical="center" wrapText="1"/>
    </xf>
    <xf numFmtId="0" fontId="5" fillId="6" borderId="7" xfId="0" applyFont="1" applyFill="1" applyBorder="1" applyAlignment="1">
      <alignment horizontal="center" vertical="center"/>
    </xf>
    <xf numFmtId="0" fontId="4" fillId="6" borderId="5" xfId="0" applyFont="1" applyFill="1" applyBorder="1" applyAlignment="1">
      <alignment horizontal="left" vertical="center" wrapText="1"/>
    </xf>
    <xf numFmtId="0" fontId="5" fillId="5" borderId="3" xfId="0" applyFont="1" applyFill="1" applyBorder="1" applyAlignment="1">
      <alignment vertical="center" wrapText="1"/>
    </xf>
    <xf numFmtId="0" fontId="3" fillId="0" borderId="14" xfId="0" applyFont="1" applyBorder="1" applyAlignment="1">
      <alignment horizontal="center" vertical="center" wrapText="1"/>
    </xf>
    <xf numFmtId="0" fontId="5" fillId="5" borderId="13" xfId="0" applyFont="1" applyFill="1" applyBorder="1" applyAlignment="1">
      <alignment horizontal="left" vertical="center" wrapText="1"/>
    </xf>
    <xf numFmtId="0" fontId="5" fillId="5" borderId="16" xfId="0" applyFont="1" applyFill="1" applyBorder="1" applyAlignment="1">
      <alignment horizontal="left" vertical="center" wrapText="1"/>
    </xf>
    <xf numFmtId="0" fontId="5" fillId="5" borderId="15"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4" borderId="15"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4" fillId="4" borderId="17" xfId="0" applyFont="1" applyFill="1" applyBorder="1" applyAlignment="1">
      <alignment horizontal="left" vertical="center"/>
    </xf>
    <xf numFmtId="0" fontId="4" fillId="4" borderId="13" xfId="0" applyFont="1" applyFill="1" applyBorder="1" applyAlignment="1">
      <alignment horizontal="left" vertical="center"/>
    </xf>
    <xf numFmtId="0" fontId="4" fillId="4" borderId="1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5" borderId="1" xfId="0" applyFont="1" applyFill="1" applyBorder="1"/>
    <xf numFmtId="0" fontId="5" fillId="5" borderId="3" xfId="0" applyFont="1" applyFill="1" applyBorder="1"/>
    <xf numFmtId="0" fontId="4" fillId="4" borderId="3" xfId="0" applyFont="1" applyFill="1" applyBorder="1" applyAlignment="1">
      <alignment horizontal="center" vertical="center"/>
    </xf>
    <xf numFmtId="0" fontId="4" fillId="4" borderId="14" xfId="0" applyFont="1" applyFill="1" applyBorder="1" applyAlignment="1">
      <alignment horizontal="left" vertical="center"/>
    </xf>
    <xf numFmtId="0" fontId="4" fillId="4" borderId="7" xfId="0" applyFont="1" applyFill="1" applyBorder="1" applyAlignment="1">
      <alignment horizontal="center" vertical="center"/>
    </xf>
    <xf numFmtId="0" fontId="7" fillId="4" borderId="1" xfId="0" applyFont="1" applyFill="1" applyBorder="1" applyAlignment="1">
      <alignment horizontal="left" vertical="center"/>
    </xf>
    <xf numFmtId="0" fontId="7" fillId="4" borderId="7" xfId="0" applyFont="1" applyFill="1" applyBorder="1" applyAlignment="1">
      <alignment horizontal="left" vertical="center"/>
    </xf>
    <xf numFmtId="0" fontId="7" fillId="4" borderId="3" xfId="0" applyFont="1" applyFill="1" applyBorder="1" applyAlignment="1">
      <alignment horizontal="left" vertical="center"/>
    </xf>
    <xf numFmtId="0" fontId="21" fillId="4" borderId="1" xfId="1"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7" xfId="0" applyFont="1" applyFill="1" applyBorder="1" applyAlignment="1">
      <alignment horizontal="left" vertical="center" wrapText="1"/>
    </xf>
    <xf numFmtId="0" fontId="4" fillId="8" borderId="3" xfId="0" applyFont="1" applyFill="1" applyBorder="1" applyAlignment="1">
      <alignment horizontal="center" vertical="center" wrapText="1"/>
    </xf>
    <xf numFmtId="0" fontId="4" fillId="8" borderId="3" xfId="0" applyFont="1" applyFill="1" applyBorder="1" applyAlignment="1">
      <alignment horizontal="left" vertical="center" wrapText="1"/>
    </xf>
    <xf numFmtId="0" fontId="4" fillId="8" borderId="5" xfId="0" applyFont="1" applyFill="1" applyBorder="1" applyAlignment="1">
      <alignment horizontal="center" vertical="center" wrapText="1"/>
    </xf>
    <xf numFmtId="0" fontId="4" fillId="8" borderId="5" xfId="0" applyFont="1" applyFill="1" applyBorder="1" applyAlignment="1">
      <alignment horizontal="left" vertical="center" wrapText="1"/>
    </xf>
    <xf numFmtId="0" fontId="4" fillId="8" borderId="1" xfId="0" applyFont="1" applyFill="1" applyBorder="1" applyAlignment="1">
      <alignment horizontal="left" vertical="center" wrapText="1"/>
    </xf>
    <xf numFmtId="0" fontId="4" fillId="8" borderId="1" xfId="0" applyFont="1" applyFill="1" applyBorder="1" applyAlignment="1">
      <alignment horizontal="center" vertical="center" wrapText="1"/>
    </xf>
    <xf numFmtId="0" fontId="5" fillId="4" borderId="5" xfId="0" applyFont="1" applyFill="1" applyBorder="1" applyAlignment="1">
      <alignment horizontal="center" vertical="center"/>
    </xf>
    <xf numFmtId="0" fontId="5" fillId="4" borderId="5" xfId="0" applyFont="1" applyFill="1" applyBorder="1" applyAlignment="1">
      <alignment vertical="center" wrapText="1"/>
    </xf>
    <xf numFmtId="0" fontId="5" fillId="4" borderId="5" xfId="0" applyFont="1" applyFill="1" applyBorder="1" applyAlignment="1">
      <alignment horizontal="center" vertical="center" wrapText="1"/>
    </xf>
    <xf numFmtId="0" fontId="5" fillId="4" borderId="12"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7" borderId="1" xfId="0" applyFont="1" applyFill="1" applyBorder="1" applyAlignment="1">
      <alignment vertical="center" wrapText="1"/>
    </xf>
    <xf numFmtId="0" fontId="5" fillId="3" borderId="5" xfId="0" applyFont="1" applyFill="1" applyBorder="1" applyAlignment="1">
      <alignment horizontal="center" vertical="center" wrapText="1"/>
    </xf>
    <xf numFmtId="0" fontId="5" fillId="3" borderId="5" xfId="0" applyFont="1" applyFill="1" applyBorder="1" applyAlignment="1">
      <alignment horizontal="left"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11" fontId="4" fillId="4" borderId="1" xfId="0" applyNumberFormat="1" applyFont="1" applyFill="1" applyBorder="1" applyAlignment="1">
      <alignment horizontal="center" vertical="center" wrapText="1"/>
    </xf>
    <xf numFmtId="0" fontId="4" fillId="4" borderId="5" xfId="0" quotePrefix="1"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6" fillId="3" borderId="5"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3" xfId="0" applyFont="1" applyFill="1" applyBorder="1" applyAlignment="1">
      <alignment horizontal="left" vertical="center" wrapText="1"/>
    </xf>
    <xf numFmtId="0" fontId="4" fillId="6" borderId="3" xfId="0" applyFont="1" applyFill="1" applyBorder="1" applyAlignment="1">
      <alignment horizontal="center" vertical="center" wrapText="1"/>
    </xf>
    <xf numFmtId="0" fontId="4" fillId="5" borderId="8" xfId="0" applyFont="1" applyFill="1" applyBorder="1" applyAlignment="1">
      <alignment horizontal="center" vertical="center"/>
    </xf>
    <xf numFmtId="0" fontId="4" fillId="5" borderId="8" xfId="0" applyFont="1" applyFill="1" applyBorder="1" applyAlignment="1">
      <alignment horizontal="left" vertical="center" wrapText="1"/>
    </xf>
    <xf numFmtId="0" fontId="4" fillId="5" borderId="2" xfId="0" applyFont="1" applyFill="1" applyBorder="1" applyAlignment="1">
      <alignment horizontal="center" vertical="center" wrapText="1"/>
    </xf>
    <xf numFmtId="0" fontId="4" fillId="5" borderId="8" xfId="0" applyFont="1" applyFill="1" applyBorder="1" applyAlignment="1">
      <alignment horizontal="left" vertical="center"/>
    </xf>
    <xf numFmtId="0" fontId="4" fillId="5"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5" borderId="2"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5" borderId="7"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5" borderId="1" xfId="0" applyFont="1" applyFill="1" applyBorder="1"/>
    <xf numFmtId="0" fontId="6" fillId="5" borderId="3" xfId="0" applyFont="1" applyFill="1" applyBorder="1"/>
    <xf numFmtId="0" fontId="21" fillId="4" borderId="2" xfId="1" applyFont="1" applyFill="1" applyBorder="1" applyAlignment="1">
      <alignment horizontal="center" vertical="center" wrapText="1"/>
    </xf>
    <xf numFmtId="0" fontId="21" fillId="4" borderId="2" xfId="1"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21" fillId="6" borderId="5" xfId="1"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21" fillId="4" borderId="5" xfId="1" applyFont="1" applyFill="1" applyBorder="1" applyAlignment="1">
      <alignment horizontal="center" vertical="center" wrapText="1"/>
    </xf>
    <xf numFmtId="0" fontId="21" fillId="4" borderId="6" xfId="1"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21" fillId="8" borderId="5" xfId="1" applyFont="1" applyFill="1" applyBorder="1" applyAlignment="1">
      <alignment horizontal="center" vertical="center" wrapText="1"/>
    </xf>
    <xf numFmtId="0" fontId="7" fillId="8" borderId="5"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21" fillId="4" borderId="7" xfId="1" applyNumberFormat="1" applyFont="1" applyFill="1" applyBorder="1" applyAlignment="1">
      <alignment horizontal="center" vertical="center" wrapText="1"/>
    </xf>
    <xf numFmtId="0" fontId="21" fillId="4" borderId="5" xfId="1" applyNumberFormat="1" applyFont="1" applyFill="1" applyBorder="1" applyAlignment="1">
      <alignment horizontal="center" vertical="center" wrapText="1"/>
    </xf>
    <xf numFmtId="0" fontId="21" fillId="4" borderId="6" xfId="1" applyNumberFormat="1" applyFont="1" applyFill="1" applyBorder="1" applyAlignment="1">
      <alignment horizontal="center" vertical="center" wrapText="1"/>
    </xf>
    <xf numFmtId="0" fontId="21" fillId="4" borderId="7" xfId="1"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21" fillId="4" borderId="2" xfId="1"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1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idslme/IDSL.CSA/wiki/Aligned-CSA-spectra-aggregation" TargetMode="External"/><Relationship Id="rId2" Type="http://schemas.openxmlformats.org/officeDocument/2006/relationships/hyperlink" Target="https://github.com/idslme/IDSL.CSA/wiki/Unique-spectra-aggregation" TargetMode="External"/><Relationship Id="rId1" Type="http://schemas.openxmlformats.org/officeDocument/2006/relationships/hyperlink" Target="https://github.com/idslme/IDSL.CSA/wiki/CSA-analysis-by-IDSL.CSA"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idslme/IDSL.IPA/wiki/Parallelization-Mode" TargetMode="External"/><Relationship Id="rId1" Type="http://schemas.openxmlformats.org/officeDocument/2006/relationships/hyperlink" Target="https://github.com/idslme/IDSL.CSA/wiki/Unique-spectra-aggregation"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ithub.com/idslme/IDSL.IPA/wiki/Parallelization-Mode" TargetMode="External"/><Relationship Id="rId1" Type="http://schemas.openxmlformats.org/officeDocument/2006/relationships/hyperlink" Target="https://github.com/idslme/IDSL.CSA/wiki/Unique-spectra-aggreg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idslme/IDSL.IPA/wiki/Parallelization-Mode" TargetMode="External"/><Relationship Id="rId2" Type="http://schemas.openxmlformats.org/officeDocument/2006/relationships/hyperlink" Target="https://github.com/idslme/IDSL.FSA/wiki/MSP-Standardizations" TargetMode="External"/><Relationship Id="rId1" Type="http://schemas.openxmlformats.org/officeDocument/2006/relationships/hyperlink" Target="https://github.com/idslme/IDSL.FSA/wiki/Spectral-Similarity-Metric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80" zoomScaleNormal="80" workbookViewId="0">
      <pane ySplit="1" topLeftCell="A2" activePane="bottomLeft" state="frozen"/>
      <selection activeCell="C19" sqref="C19"/>
      <selection pane="bottomLeft"/>
    </sheetView>
  </sheetViews>
  <sheetFormatPr defaultRowHeight="15" x14ac:dyDescent="0.25"/>
  <cols>
    <col min="1" max="1" width="33.140625" customWidth="1"/>
    <col min="2" max="2" width="16.5703125" customWidth="1"/>
    <col min="3" max="3" width="72.7109375" style="2" customWidth="1"/>
    <col min="4" max="4" width="56" customWidth="1"/>
    <col min="5" max="5" width="70.42578125" customWidth="1"/>
  </cols>
  <sheetData>
    <row r="1" spans="1:5" s="1" customFormat="1" ht="61.9" customHeight="1" thickBot="1" x14ac:dyDescent="0.3">
      <c r="A1" s="14" t="s">
        <v>0</v>
      </c>
      <c r="B1" s="14" t="s">
        <v>1</v>
      </c>
      <c r="C1" s="14" t="s">
        <v>2</v>
      </c>
      <c r="D1" s="15" t="s">
        <v>3</v>
      </c>
      <c r="E1" s="16" t="s">
        <v>4</v>
      </c>
    </row>
    <row r="2" spans="1:5" ht="36.75" customHeight="1" thickTop="1" x14ac:dyDescent="0.25">
      <c r="A2" s="165" t="s">
        <v>217</v>
      </c>
      <c r="B2" s="72" t="s">
        <v>200</v>
      </c>
      <c r="C2" s="22" t="s">
        <v>286</v>
      </c>
      <c r="D2" s="27" t="s">
        <v>15</v>
      </c>
      <c r="E2" s="8" t="s">
        <v>341</v>
      </c>
    </row>
    <row r="3" spans="1:5" ht="20.25" customHeight="1" x14ac:dyDescent="0.25">
      <c r="A3" s="165"/>
      <c r="B3" s="72" t="s">
        <v>201</v>
      </c>
      <c r="C3" s="3" t="s">
        <v>104</v>
      </c>
      <c r="D3" s="27" t="s">
        <v>45</v>
      </c>
      <c r="E3" s="8" t="s">
        <v>158</v>
      </c>
    </row>
    <row r="4" spans="1:5" ht="37.15" customHeight="1" x14ac:dyDescent="0.25">
      <c r="A4" s="165"/>
      <c r="B4" s="72" t="s">
        <v>202</v>
      </c>
      <c r="C4" s="3" t="s">
        <v>197</v>
      </c>
      <c r="D4" s="27" t="s">
        <v>45</v>
      </c>
      <c r="E4" s="8" t="s">
        <v>159</v>
      </c>
    </row>
    <row r="5" spans="1:5" ht="33.75" customHeight="1" x14ac:dyDescent="0.25">
      <c r="A5" s="165"/>
      <c r="B5" s="72" t="s">
        <v>203</v>
      </c>
      <c r="C5" s="26" t="s">
        <v>175</v>
      </c>
      <c r="D5" s="27" t="s">
        <v>45</v>
      </c>
      <c r="E5" s="26" t="s">
        <v>385</v>
      </c>
    </row>
    <row r="6" spans="1:5" ht="40.15" customHeight="1" x14ac:dyDescent="0.25">
      <c r="A6" s="165"/>
      <c r="B6" s="72" t="s">
        <v>204</v>
      </c>
      <c r="C6" s="26" t="s">
        <v>161</v>
      </c>
      <c r="D6" s="27" t="s">
        <v>45</v>
      </c>
      <c r="E6" s="26" t="s">
        <v>384</v>
      </c>
    </row>
    <row r="7" spans="1:5" ht="51.6" customHeight="1" thickBot="1" x14ac:dyDescent="0.3">
      <c r="A7" s="165"/>
      <c r="B7" s="79" t="s">
        <v>205</v>
      </c>
      <c r="C7" s="20" t="s">
        <v>185</v>
      </c>
      <c r="D7" s="21" t="s">
        <v>45</v>
      </c>
      <c r="E7" s="20" t="s">
        <v>383</v>
      </c>
    </row>
    <row r="8" spans="1:5" ht="32.25" customHeight="1" thickTop="1" x14ac:dyDescent="0.25">
      <c r="A8" s="166" t="s">
        <v>100</v>
      </c>
      <c r="B8" s="13" t="s">
        <v>206</v>
      </c>
      <c r="C8" s="73" t="s">
        <v>215</v>
      </c>
      <c r="D8" s="74" t="str">
        <f>CONCATENATE(FSDB!D4, "/", FSDB!D5, ".Rdata")</f>
        <v>/FSDB//FSDB_name.Rdata</v>
      </c>
      <c r="E8" s="75" t="s">
        <v>135</v>
      </c>
    </row>
    <row r="9" spans="1:5" ht="34.15" customHeight="1" x14ac:dyDescent="0.25">
      <c r="A9" s="167"/>
      <c r="B9" s="13" t="s">
        <v>207</v>
      </c>
      <c r="C9" s="76" t="s">
        <v>198</v>
      </c>
      <c r="D9" s="9" t="str">
        <f>CONCATENATE(CSA!D12, "/CSA_MSP")</f>
        <v>/path/to/folder//CSA_MSP</v>
      </c>
      <c r="E9" s="76" t="s">
        <v>340</v>
      </c>
    </row>
    <row r="10" spans="1:5" ht="32.450000000000003" customHeight="1" thickBot="1" x14ac:dyDescent="0.3">
      <c r="A10" s="168"/>
      <c r="B10" s="11" t="s">
        <v>208</v>
      </c>
      <c r="C10" s="77" t="s">
        <v>199</v>
      </c>
      <c r="D10" s="78" t="str">
        <f>CSA!D12</f>
        <v>/path/to/folder/</v>
      </c>
      <c r="E10" s="77" t="str">
        <f>E9</f>
        <v>Do not fill when any of PARAM0001-PARAM0003 are selected "YES"</v>
      </c>
    </row>
    <row r="11" spans="1:5" ht="15.75" thickTop="1" x14ac:dyDescent="0.25"/>
    <row r="12" spans="1:5" x14ac:dyDescent="0.25">
      <c r="C12"/>
    </row>
    <row r="13" spans="1:5" x14ac:dyDescent="0.25">
      <c r="C13"/>
    </row>
    <row r="14" spans="1:5" x14ac:dyDescent="0.25">
      <c r="C14"/>
    </row>
    <row r="15" spans="1:5" x14ac:dyDescent="0.25">
      <c r="C15"/>
    </row>
    <row r="16" spans="1:5" x14ac:dyDescent="0.25">
      <c r="C16"/>
    </row>
    <row r="17" spans="3:3" x14ac:dyDescent="0.25">
      <c r="C17"/>
    </row>
  </sheetData>
  <mergeCells count="2">
    <mergeCell ref="A2:A7"/>
    <mergeCell ref="A8:A10"/>
  </mergeCells>
  <phoneticPr fontId="1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70" zoomScaleNormal="70" workbookViewId="0">
      <pane ySplit="1" topLeftCell="A5" activePane="bottomLeft" state="frozen"/>
      <selection pane="bottomLeft" activeCell="E28" sqref="E28"/>
    </sheetView>
  </sheetViews>
  <sheetFormatPr defaultColWidth="9.140625" defaultRowHeight="15" x14ac:dyDescent="0.25"/>
  <cols>
    <col min="1" max="1" width="37.28515625" style="46" customWidth="1"/>
    <col min="2" max="2" width="17.42578125" style="46" customWidth="1"/>
    <col min="3" max="3" width="75.140625" style="58" customWidth="1"/>
    <col min="4" max="4" width="50.28515625" style="46" customWidth="1"/>
    <col min="5" max="5" width="77.42578125" style="46" customWidth="1"/>
    <col min="6" max="6" width="41.7109375" style="46" customWidth="1"/>
    <col min="7" max="16384" width="9.140625" style="46"/>
  </cols>
  <sheetData>
    <row r="1" spans="1:6" s="42" customFormat="1" ht="61.9" customHeight="1" thickBot="1" x14ac:dyDescent="0.3">
      <c r="A1" s="16" t="s">
        <v>0</v>
      </c>
      <c r="B1" s="16" t="s">
        <v>1</v>
      </c>
      <c r="C1" s="16" t="s">
        <v>2</v>
      </c>
      <c r="D1" s="41" t="s">
        <v>3</v>
      </c>
      <c r="E1" s="16" t="s">
        <v>4</v>
      </c>
      <c r="F1" s="16" t="s">
        <v>294</v>
      </c>
    </row>
    <row r="2" spans="1:6" s="42" customFormat="1" ht="25.5" customHeight="1" thickTop="1" x14ac:dyDescent="0.25">
      <c r="A2" s="174" t="s">
        <v>375</v>
      </c>
      <c r="B2" s="88" t="s">
        <v>176</v>
      </c>
      <c r="C2" s="89" t="s">
        <v>231</v>
      </c>
      <c r="D2" s="88" t="s">
        <v>15</v>
      </c>
      <c r="E2" s="89" t="s">
        <v>415</v>
      </c>
      <c r="F2" s="154"/>
    </row>
    <row r="3" spans="1:6" s="42" customFormat="1" ht="25.15" customHeight="1" x14ac:dyDescent="0.25">
      <c r="A3" s="175"/>
      <c r="B3" s="143" t="s">
        <v>177</v>
      </c>
      <c r="C3" s="144" t="s">
        <v>363</v>
      </c>
      <c r="D3" s="143" t="s">
        <v>15</v>
      </c>
      <c r="E3" s="144" t="s">
        <v>369</v>
      </c>
      <c r="F3" s="155"/>
    </row>
    <row r="4" spans="1:6" s="42" customFormat="1" ht="25.15" customHeight="1" x14ac:dyDescent="0.25">
      <c r="A4" s="175"/>
      <c r="B4" s="143" t="s">
        <v>178</v>
      </c>
      <c r="C4" s="144" t="s">
        <v>220</v>
      </c>
      <c r="D4" s="143" t="s">
        <v>15</v>
      </c>
      <c r="E4" s="144" t="s">
        <v>386</v>
      </c>
      <c r="F4" s="155"/>
    </row>
    <row r="5" spans="1:6" s="42" customFormat="1" ht="27" customHeight="1" thickBot="1" x14ac:dyDescent="0.3">
      <c r="A5" s="176"/>
      <c r="B5" s="90" t="s">
        <v>179</v>
      </c>
      <c r="C5" s="91" t="s">
        <v>338</v>
      </c>
      <c r="D5" s="90">
        <v>1</v>
      </c>
      <c r="E5" s="91" t="s">
        <v>16</v>
      </c>
      <c r="F5" s="156"/>
    </row>
    <row r="6" spans="1:6" s="42" customFormat="1" ht="29.25" customHeight="1" thickTop="1" x14ac:dyDescent="0.25">
      <c r="A6" s="177" t="s">
        <v>27</v>
      </c>
      <c r="B6" s="70" t="s">
        <v>180</v>
      </c>
      <c r="C6" s="44" t="s">
        <v>162</v>
      </c>
      <c r="D6" s="45" t="s">
        <v>101</v>
      </c>
      <c r="E6" s="10"/>
      <c r="F6" s="157"/>
    </row>
    <row r="7" spans="1:6" s="42" customFormat="1" ht="79.5" customHeight="1" x14ac:dyDescent="0.25">
      <c r="A7" s="178"/>
      <c r="B7" s="70" t="s">
        <v>181</v>
      </c>
      <c r="C7" s="44" t="s">
        <v>360</v>
      </c>
      <c r="D7" s="45" t="s">
        <v>240</v>
      </c>
      <c r="E7" s="10" t="s">
        <v>417</v>
      </c>
      <c r="F7" s="157"/>
    </row>
    <row r="8" spans="1:6" s="42" customFormat="1" ht="56.25" customHeight="1" x14ac:dyDescent="0.25">
      <c r="A8" s="178"/>
      <c r="B8" s="45" t="s">
        <v>182</v>
      </c>
      <c r="C8" s="44" t="s">
        <v>311</v>
      </c>
      <c r="D8" s="45" t="s">
        <v>14</v>
      </c>
      <c r="E8" s="10" t="s">
        <v>387</v>
      </c>
      <c r="F8" s="158"/>
    </row>
    <row r="9" spans="1:6" ht="42" customHeight="1" x14ac:dyDescent="0.25">
      <c r="A9" s="178"/>
      <c r="B9" s="45" t="s">
        <v>183</v>
      </c>
      <c r="C9" s="44" t="s">
        <v>356</v>
      </c>
      <c r="D9" s="45" t="s">
        <v>39</v>
      </c>
      <c r="E9" s="10" t="s">
        <v>132</v>
      </c>
      <c r="F9" s="158"/>
    </row>
    <row r="10" spans="1:6" ht="67.5" customHeight="1" x14ac:dyDescent="0.25">
      <c r="A10" s="178"/>
      <c r="B10" s="45" t="s">
        <v>210</v>
      </c>
      <c r="C10" s="44" t="s">
        <v>354</v>
      </c>
      <c r="D10" s="45" t="s">
        <v>229</v>
      </c>
      <c r="E10" s="10" t="s">
        <v>374</v>
      </c>
      <c r="F10" s="158"/>
    </row>
    <row r="11" spans="1:6" ht="33" customHeight="1" x14ac:dyDescent="0.25">
      <c r="A11" s="178"/>
      <c r="B11" s="45" t="s">
        <v>190</v>
      </c>
      <c r="C11" s="47" t="s">
        <v>292</v>
      </c>
      <c r="D11" s="48" t="s">
        <v>45</v>
      </c>
      <c r="E11" s="12" t="s">
        <v>12</v>
      </c>
      <c r="F11" s="159"/>
    </row>
    <row r="12" spans="1:6" ht="26.25" customHeight="1" thickBot="1" x14ac:dyDescent="0.3">
      <c r="A12" s="179"/>
      <c r="B12" s="51" t="s">
        <v>307</v>
      </c>
      <c r="C12" s="99" t="s">
        <v>422</v>
      </c>
      <c r="D12" s="51" t="s">
        <v>101</v>
      </c>
      <c r="E12" s="50" t="s">
        <v>184</v>
      </c>
      <c r="F12" s="160"/>
    </row>
    <row r="13" spans="1:6" ht="73.5" customHeight="1" thickTop="1" x14ac:dyDescent="0.25">
      <c r="A13" s="180" t="s">
        <v>325</v>
      </c>
      <c r="B13" s="18" t="s">
        <v>191</v>
      </c>
      <c r="C13" s="5" t="s">
        <v>347</v>
      </c>
      <c r="D13" s="18" t="s">
        <v>280</v>
      </c>
      <c r="E13" s="142" t="s">
        <v>370</v>
      </c>
      <c r="F13" s="182" t="s">
        <v>315</v>
      </c>
    </row>
    <row r="14" spans="1:6" ht="33.75" customHeight="1" x14ac:dyDescent="0.25">
      <c r="A14" s="180"/>
      <c r="B14" s="18" t="s">
        <v>192</v>
      </c>
      <c r="C14" s="5" t="s">
        <v>342</v>
      </c>
      <c r="D14" s="18">
        <v>0.01</v>
      </c>
      <c r="E14" s="17" t="s">
        <v>214</v>
      </c>
      <c r="F14" s="182"/>
    </row>
    <row r="15" spans="1:6" ht="33.75" customHeight="1" x14ac:dyDescent="0.25">
      <c r="A15" s="180"/>
      <c r="B15" s="18" t="s">
        <v>211</v>
      </c>
      <c r="C15" s="5" t="s">
        <v>153</v>
      </c>
      <c r="D15" s="18">
        <v>5</v>
      </c>
      <c r="E15" s="17" t="s">
        <v>165</v>
      </c>
      <c r="F15" s="182"/>
    </row>
    <row r="16" spans="1:6" ht="22.5" customHeight="1" x14ac:dyDescent="0.25">
      <c r="A16" s="180"/>
      <c r="B16" s="18" t="s">
        <v>193</v>
      </c>
      <c r="C16" s="5" t="s">
        <v>7</v>
      </c>
      <c r="D16" s="18">
        <v>25</v>
      </c>
      <c r="E16" s="6" t="s">
        <v>13</v>
      </c>
      <c r="F16" s="182"/>
    </row>
    <row r="17" spans="1:6" ht="22.5" customHeight="1" x14ac:dyDescent="0.25">
      <c r="A17" s="180"/>
      <c r="B17" s="67" t="s">
        <v>194</v>
      </c>
      <c r="C17" s="17" t="s">
        <v>6</v>
      </c>
      <c r="D17" s="67">
        <v>5.0000000000000001E-3</v>
      </c>
      <c r="E17" s="17" t="s">
        <v>11</v>
      </c>
      <c r="F17" s="182"/>
    </row>
    <row r="18" spans="1:6" ht="34.5" customHeight="1" x14ac:dyDescent="0.25">
      <c r="A18" s="180"/>
      <c r="B18" s="67" t="s">
        <v>212</v>
      </c>
      <c r="C18" s="17" t="s">
        <v>295</v>
      </c>
      <c r="D18" s="67">
        <v>250</v>
      </c>
      <c r="E18" s="17" t="s">
        <v>9</v>
      </c>
      <c r="F18" s="182"/>
    </row>
    <row r="19" spans="1:6" ht="45.75" customHeight="1" x14ac:dyDescent="0.25">
      <c r="A19" s="180"/>
      <c r="B19" s="39" t="s">
        <v>213</v>
      </c>
      <c r="C19" s="6" t="s">
        <v>160</v>
      </c>
      <c r="D19" s="39">
        <v>2000</v>
      </c>
      <c r="E19" s="6" t="s">
        <v>248</v>
      </c>
      <c r="F19" s="182"/>
    </row>
    <row r="20" spans="1:6" ht="34.5" customHeight="1" x14ac:dyDescent="0.25">
      <c r="A20" s="180"/>
      <c r="B20" s="39" t="s">
        <v>195</v>
      </c>
      <c r="C20" s="6" t="s">
        <v>152</v>
      </c>
      <c r="D20" s="39">
        <v>100</v>
      </c>
      <c r="E20" s="6" t="s">
        <v>151</v>
      </c>
      <c r="F20" s="182"/>
    </row>
    <row r="21" spans="1:6" ht="31.9" customHeight="1" x14ac:dyDescent="0.25">
      <c r="A21" s="180"/>
      <c r="B21" s="39" t="s">
        <v>221</v>
      </c>
      <c r="C21" s="17" t="s">
        <v>322</v>
      </c>
      <c r="D21" s="67">
        <v>0</v>
      </c>
      <c r="E21" s="17" t="s">
        <v>9</v>
      </c>
      <c r="F21" s="182"/>
    </row>
    <row r="22" spans="1:6" ht="26.45" customHeight="1" x14ac:dyDescent="0.25">
      <c r="A22" s="180"/>
      <c r="B22" s="39" t="s">
        <v>222</v>
      </c>
      <c r="C22" s="17" t="s">
        <v>351</v>
      </c>
      <c r="D22" s="67">
        <v>2</v>
      </c>
      <c r="E22" s="17" t="s">
        <v>165</v>
      </c>
      <c r="F22" s="182"/>
    </row>
    <row r="23" spans="1:6" ht="26.45" customHeight="1" thickBot="1" x14ac:dyDescent="0.3">
      <c r="A23" s="181"/>
      <c r="B23" s="69" t="s">
        <v>223</v>
      </c>
      <c r="C23" s="7" t="s">
        <v>44</v>
      </c>
      <c r="D23" s="69">
        <v>0.99</v>
      </c>
      <c r="E23" s="7" t="s">
        <v>55</v>
      </c>
      <c r="F23" s="183"/>
    </row>
    <row r="24" spans="1:6" ht="31.5" customHeight="1" thickTop="1" x14ac:dyDescent="0.25">
      <c r="A24" s="184" t="s">
        <v>368</v>
      </c>
      <c r="B24" s="127" t="s">
        <v>224</v>
      </c>
      <c r="C24" s="128" t="s">
        <v>388</v>
      </c>
      <c r="D24" s="127" t="s">
        <v>58</v>
      </c>
      <c r="E24" s="128" t="s">
        <v>389</v>
      </c>
      <c r="F24" s="187" t="s">
        <v>418</v>
      </c>
    </row>
    <row r="25" spans="1:6" ht="28.15" customHeight="1" x14ac:dyDescent="0.25">
      <c r="A25" s="185"/>
      <c r="B25" s="130" t="s">
        <v>225</v>
      </c>
      <c r="C25" s="129" t="s">
        <v>364</v>
      </c>
      <c r="D25" s="130" t="s">
        <v>45</v>
      </c>
      <c r="E25" s="129" t="s">
        <v>12</v>
      </c>
      <c r="F25" s="188"/>
    </row>
    <row r="26" spans="1:6" ht="23.25" customHeight="1" x14ac:dyDescent="0.25">
      <c r="A26" s="185"/>
      <c r="B26" s="130" t="s">
        <v>226</v>
      </c>
      <c r="C26" s="129" t="s">
        <v>335</v>
      </c>
      <c r="D26" s="130">
        <f>D17</f>
        <v>5.0000000000000001E-3</v>
      </c>
      <c r="E26" s="129" t="s">
        <v>390</v>
      </c>
      <c r="F26" s="188"/>
    </row>
    <row r="27" spans="1:6" ht="54" customHeight="1" x14ac:dyDescent="0.25">
      <c r="A27" s="185"/>
      <c r="B27" s="130" t="s">
        <v>227</v>
      </c>
      <c r="C27" s="129" t="s">
        <v>334</v>
      </c>
      <c r="D27" s="130">
        <v>0.05</v>
      </c>
      <c r="E27" s="129" t="s">
        <v>391</v>
      </c>
      <c r="F27" s="188"/>
    </row>
    <row r="28" spans="1:6" ht="31.5" customHeight="1" x14ac:dyDescent="0.25">
      <c r="A28" s="185"/>
      <c r="B28" s="130" t="s">
        <v>230</v>
      </c>
      <c r="C28" s="129" t="s">
        <v>349</v>
      </c>
      <c r="D28" s="130">
        <v>10</v>
      </c>
      <c r="E28" s="129" t="s">
        <v>428</v>
      </c>
      <c r="F28" s="188"/>
    </row>
    <row r="29" spans="1:6" ht="46.5" customHeight="1" x14ac:dyDescent="0.25">
      <c r="A29" s="185"/>
      <c r="B29" s="130" t="s">
        <v>234</v>
      </c>
      <c r="C29" s="129" t="s">
        <v>312</v>
      </c>
      <c r="D29" s="123" t="b">
        <v>1</v>
      </c>
      <c r="E29" s="124" t="s">
        <v>47</v>
      </c>
      <c r="F29" s="188"/>
    </row>
    <row r="30" spans="1:6" ht="25.5" customHeight="1" thickBot="1" x14ac:dyDescent="0.3">
      <c r="A30" s="186"/>
      <c r="B30" s="125" t="s">
        <v>235</v>
      </c>
      <c r="C30" s="126" t="s">
        <v>252</v>
      </c>
      <c r="D30" s="125">
        <v>0.9</v>
      </c>
      <c r="E30" s="126" t="s">
        <v>46</v>
      </c>
      <c r="F30" s="189"/>
    </row>
    <row r="31" spans="1:6" ht="23.45" customHeight="1" thickTop="1" x14ac:dyDescent="0.25">
      <c r="A31" s="169" t="s">
        <v>228</v>
      </c>
      <c r="B31" s="81" t="s">
        <v>237</v>
      </c>
      <c r="C31" s="96" t="s">
        <v>343</v>
      </c>
      <c r="D31" s="81">
        <v>0.05</v>
      </c>
      <c r="E31" s="82" t="s">
        <v>166</v>
      </c>
      <c r="F31" s="171" t="s">
        <v>423</v>
      </c>
    </row>
    <row r="32" spans="1:6" s="58" customFormat="1" ht="33.75" customHeight="1" x14ac:dyDescent="0.25">
      <c r="A32" s="169"/>
      <c r="B32" s="83" t="s">
        <v>243</v>
      </c>
      <c r="C32" s="93" t="s">
        <v>330</v>
      </c>
      <c r="D32" s="83">
        <v>5</v>
      </c>
      <c r="E32" s="84" t="s">
        <v>139</v>
      </c>
      <c r="F32" s="172"/>
    </row>
    <row r="33" spans="1:6" ht="22.5" customHeight="1" x14ac:dyDescent="0.25">
      <c r="A33" s="169"/>
      <c r="B33" s="85" t="s">
        <v>247</v>
      </c>
      <c r="C33" s="93" t="s">
        <v>344</v>
      </c>
      <c r="D33" s="85">
        <v>3</v>
      </c>
      <c r="E33" s="86" t="s">
        <v>165</v>
      </c>
      <c r="F33" s="172"/>
    </row>
    <row r="34" spans="1:6" ht="23.45" customHeight="1" x14ac:dyDescent="0.25">
      <c r="A34" s="169"/>
      <c r="B34" s="85" t="s">
        <v>255</v>
      </c>
      <c r="C34" s="93" t="s">
        <v>345</v>
      </c>
      <c r="D34" s="85">
        <v>0.1</v>
      </c>
      <c r="E34" s="86" t="s">
        <v>9</v>
      </c>
      <c r="F34" s="172"/>
    </row>
    <row r="35" spans="1:6" ht="97.9" customHeight="1" x14ac:dyDescent="0.25">
      <c r="A35" s="169"/>
      <c r="B35" s="85" t="s">
        <v>256</v>
      </c>
      <c r="C35" s="93" t="s">
        <v>346</v>
      </c>
      <c r="D35" s="85">
        <v>0.5</v>
      </c>
      <c r="E35" s="86" t="s">
        <v>9</v>
      </c>
      <c r="F35" s="172"/>
    </row>
    <row r="36" spans="1:6" ht="24.6" customHeight="1" x14ac:dyDescent="0.25">
      <c r="A36" s="169"/>
      <c r="B36" s="85" t="s">
        <v>320</v>
      </c>
      <c r="C36" s="96" t="s">
        <v>367</v>
      </c>
      <c r="D36" s="85" t="s">
        <v>45</v>
      </c>
      <c r="E36" s="92" t="s">
        <v>12</v>
      </c>
      <c r="F36" s="172"/>
    </row>
    <row r="37" spans="1:6" ht="32.25" customHeight="1" x14ac:dyDescent="0.25">
      <c r="A37" s="169"/>
      <c r="B37" s="85" t="s">
        <v>321</v>
      </c>
      <c r="C37" s="96" t="s">
        <v>244</v>
      </c>
      <c r="D37" s="85">
        <f>D17</f>
        <v>5.0000000000000001E-3</v>
      </c>
      <c r="E37" s="92" t="s">
        <v>11</v>
      </c>
      <c r="F37" s="172"/>
    </row>
    <row r="38" spans="1:6" ht="46.5" customHeight="1" x14ac:dyDescent="0.25">
      <c r="A38" s="169"/>
      <c r="B38" s="85" t="s">
        <v>326</v>
      </c>
      <c r="C38" s="24" t="s">
        <v>312</v>
      </c>
      <c r="D38" s="85" t="b">
        <v>1</v>
      </c>
      <c r="E38" s="92" t="s">
        <v>47</v>
      </c>
      <c r="F38" s="172"/>
    </row>
    <row r="39" spans="1:6" ht="32.25" customHeight="1" x14ac:dyDescent="0.25">
      <c r="A39" s="169"/>
      <c r="B39" s="97" t="s">
        <v>365</v>
      </c>
      <c r="C39" s="98" t="s">
        <v>238</v>
      </c>
      <c r="D39" s="97">
        <v>0.6</v>
      </c>
      <c r="E39" s="92" t="s">
        <v>46</v>
      </c>
      <c r="F39" s="172"/>
    </row>
    <row r="40" spans="1:6" ht="33" customHeight="1" thickBot="1" x14ac:dyDescent="0.3">
      <c r="A40" s="170"/>
      <c r="B40" s="94" t="s">
        <v>366</v>
      </c>
      <c r="C40" s="95" t="s">
        <v>317</v>
      </c>
      <c r="D40" s="94" t="s">
        <v>240</v>
      </c>
      <c r="E40" s="87" t="s">
        <v>331</v>
      </c>
      <c r="F40" s="173"/>
    </row>
    <row r="41" spans="1:6" ht="15.75" thickTop="1" x14ac:dyDescent="0.25"/>
  </sheetData>
  <mergeCells count="8">
    <mergeCell ref="A31:A40"/>
    <mergeCell ref="F31:F40"/>
    <mergeCell ref="A2:A5"/>
    <mergeCell ref="A6:A12"/>
    <mergeCell ref="A13:A23"/>
    <mergeCell ref="F13:F23"/>
    <mergeCell ref="A24:A30"/>
    <mergeCell ref="F24:F30"/>
  </mergeCells>
  <hyperlinks>
    <hyperlink ref="F13" r:id="rId1"/>
    <hyperlink ref="F24" r:id="rId2"/>
    <hyperlink ref="F31" r:id="rId3"/>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zoomScale="70" zoomScaleNormal="70" workbookViewId="0">
      <pane ySplit="1" topLeftCell="A2" activePane="bottomLeft" state="frozen"/>
      <selection pane="bottomLeft"/>
    </sheetView>
  </sheetViews>
  <sheetFormatPr defaultColWidth="9.140625" defaultRowHeight="15" x14ac:dyDescent="0.25"/>
  <cols>
    <col min="1" max="1" width="37" style="46" customWidth="1"/>
    <col min="2" max="2" width="19.28515625" style="46" customWidth="1"/>
    <col min="3" max="3" width="76" style="58" customWidth="1"/>
    <col min="4" max="4" width="50.28515625" style="46" customWidth="1"/>
    <col min="5" max="5" width="78" style="46" customWidth="1"/>
    <col min="6" max="6" width="41.5703125" style="46" customWidth="1"/>
    <col min="7" max="16384" width="9.140625" style="46"/>
  </cols>
  <sheetData>
    <row r="1" spans="1:6" s="42" customFormat="1" ht="61.9" customHeight="1" thickBot="1" x14ac:dyDescent="0.3">
      <c r="A1" s="16" t="s">
        <v>0</v>
      </c>
      <c r="B1" s="16" t="s">
        <v>1</v>
      </c>
      <c r="C1" s="16" t="s">
        <v>2</v>
      </c>
      <c r="D1" s="41" t="s">
        <v>3</v>
      </c>
      <c r="E1" s="100" t="s">
        <v>4</v>
      </c>
      <c r="F1" s="107" t="s">
        <v>294</v>
      </c>
    </row>
    <row r="2" spans="1:6" s="42" customFormat="1" ht="29.25" customHeight="1" thickTop="1" x14ac:dyDescent="0.25">
      <c r="A2" s="174" t="s">
        <v>376</v>
      </c>
      <c r="B2" s="88" t="s">
        <v>28</v>
      </c>
      <c r="C2" s="89" t="s">
        <v>231</v>
      </c>
      <c r="D2" s="88" t="s">
        <v>15</v>
      </c>
      <c r="E2" s="89" t="s">
        <v>413</v>
      </c>
      <c r="F2" s="139"/>
    </row>
    <row r="3" spans="1:6" s="42" customFormat="1" ht="29.25" customHeight="1" x14ac:dyDescent="0.25">
      <c r="A3" s="175"/>
      <c r="B3" s="137" t="s">
        <v>29</v>
      </c>
      <c r="C3" s="138" t="s">
        <v>363</v>
      </c>
      <c r="D3" s="137" t="s">
        <v>15</v>
      </c>
      <c r="E3" s="138" t="s">
        <v>414</v>
      </c>
      <c r="F3" s="145"/>
    </row>
    <row r="4" spans="1:6" s="42" customFormat="1" ht="29.25" customHeight="1" thickBot="1" x14ac:dyDescent="0.3">
      <c r="A4" s="176"/>
      <c r="B4" s="90" t="s">
        <v>30</v>
      </c>
      <c r="C4" s="91" t="s">
        <v>5</v>
      </c>
      <c r="D4" s="90">
        <f>CSA!D5</f>
        <v>1</v>
      </c>
      <c r="E4" s="91" t="s">
        <v>16</v>
      </c>
      <c r="F4" s="140"/>
    </row>
    <row r="5" spans="1:6" s="42" customFormat="1" ht="29.25" customHeight="1" thickTop="1" x14ac:dyDescent="0.25">
      <c r="A5" s="177" t="s">
        <v>27</v>
      </c>
      <c r="B5" s="80" t="s">
        <v>31</v>
      </c>
      <c r="C5" s="71" t="s">
        <v>162</v>
      </c>
      <c r="D5" s="70" t="str">
        <f>CSA!D6</f>
        <v>/path/to/folder/</v>
      </c>
      <c r="E5" s="101"/>
      <c r="F5" s="112"/>
    </row>
    <row r="6" spans="1:6" s="42" customFormat="1" ht="78" customHeight="1" x14ac:dyDescent="0.25">
      <c r="A6" s="178"/>
      <c r="B6" s="80" t="s">
        <v>32</v>
      </c>
      <c r="C6" s="44" t="s">
        <v>361</v>
      </c>
      <c r="D6" s="45" t="str">
        <f>CSA!D7</f>
        <v>NA</v>
      </c>
      <c r="E6" s="10" t="s">
        <v>417</v>
      </c>
      <c r="F6" s="112"/>
    </row>
    <row r="7" spans="1:6" s="42" customFormat="1" ht="61.5" customHeight="1" x14ac:dyDescent="0.25">
      <c r="A7" s="178"/>
      <c r="B7" s="43" t="s">
        <v>56</v>
      </c>
      <c r="C7" s="44" t="s">
        <v>311</v>
      </c>
      <c r="D7" s="45" t="str">
        <f>CSA!D8</f>
        <v>All</v>
      </c>
      <c r="E7" s="102" t="s">
        <v>392</v>
      </c>
      <c r="F7" s="113"/>
    </row>
    <row r="8" spans="1:6" s="42" customFormat="1" ht="46.5" customHeight="1" x14ac:dyDescent="0.25">
      <c r="A8" s="178"/>
      <c r="B8" s="43" t="s">
        <v>33</v>
      </c>
      <c r="C8" s="44" t="s">
        <v>356</v>
      </c>
      <c r="D8" s="45" t="str">
        <f>CSA!D9</f>
        <v>/peaklists</v>
      </c>
      <c r="E8" s="102" t="s">
        <v>132</v>
      </c>
      <c r="F8" s="113"/>
    </row>
    <row r="9" spans="1:6" ht="63" customHeight="1" x14ac:dyDescent="0.25">
      <c r="A9" s="178"/>
      <c r="B9" s="43" t="s">
        <v>26</v>
      </c>
      <c r="C9" s="44" t="s">
        <v>354</v>
      </c>
      <c r="D9" s="45" t="str">
        <f>CSA!D10</f>
        <v>/peak_alignment</v>
      </c>
      <c r="E9" s="102" t="s">
        <v>355</v>
      </c>
      <c r="F9" s="114"/>
    </row>
    <row r="10" spans="1:6" ht="36.75" customHeight="1" x14ac:dyDescent="0.25">
      <c r="A10" s="178"/>
      <c r="B10" s="43" t="s">
        <v>308</v>
      </c>
      <c r="C10" s="47" t="s">
        <v>42</v>
      </c>
      <c r="D10" s="48" t="s">
        <v>14</v>
      </c>
      <c r="E10" s="103" t="s">
        <v>393</v>
      </c>
      <c r="F10" s="114"/>
    </row>
    <row r="11" spans="1:6" ht="21" customHeight="1" x14ac:dyDescent="0.25">
      <c r="A11" s="178"/>
      <c r="B11" s="43" t="s">
        <v>358</v>
      </c>
      <c r="C11" s="47" t="s">
        <v>35</v>
      </c>
      <c r="D11" s="48" t="s">
        <v>45</v>
      </c>
      <c r="E11" s="103" t="s">
        <v>12</v>
      </c>
      <c r="F11" s="114"/>
    </row>
    <row r="12" spans="1:6" ht="25.5" customHeight="1" thickBot="1" x14ac:dyDescent="0.3">
      <c r="A12" s="179"/>
      <c r="B12" s="49" t="s">
        <v>34</v>
      </c>
      <c r="C12" s="99" t="s">
        <v>420</v>
      </c>
      <c r="D12" s="51" t="str">
        <f>CSA!D12</f>
        <v>/path/to/folder/</v>
      </c>
      <c r="E12" s="104" t="s">
        <v>184</v>
      </c>
      <c r="F12" s="115"/>
    </row>
    <row r="13" spans="1:6" ht="29.45" customHeight="1" thickTop="1" x14ac:dyDescent="0.25">
      <c r="A13" s="190" t="s">
        <v>216</v>
      </c>
      <c r="B13" s="131" t="s">
        <v>41</v>
      </c>
      <c r="C13" s="132" t="s">
        <v>36</v>
      </c>
      <c r="D13" s="133" t="s">
        <v>318</v>
      </c>
      <c r="E13" s="134" t="s">
        <v>319</v>
      </c>
      <c r="F13" s="164" t="s">
        <v>425</v>
      </c>
    </row>
    <row r="14" spans="1:6" ht="23.25" customHeight="1" x14ac:dyDescent="0.25">
      <c r="A14" s="190"/>
      <c r="B14" s="54" t="s">
        <v>53</v>
      </c>
      <c r="C14" s="55" t="s">
        <v>40</v>
      </c>
      <c r="D14" s="54">
        <v>0.01</v>
      </c>
      <c r="E14" s="55" t="s">
        <v>11</v>
      </c>
      <c r="F14" s="192" t="s">
        <v>293</v>
      </c>
    </row>
    <row r="15" spans="1:6" ht="84.75" customHeight="1" x14ac:dyDescent="0.25">
      <c r="A15" s="190"/>
      <c r="B15" s="52" t="s">
        <v>145</v>
      </c>
      <c r="C15" s="53" t="s">
        <v>189</v>
      </c>
      <c r="D15" s="52" t="s">
        <v>144</v>
      </c>
      <c r="E15" s="105" t="s">
        <v>377</v>
      </c>
      <c r="F15" s="193"/>
    </row>
    <row r="16" spans="1:6" ht="23.25" customHeight="1" x14ac:dyDescent="0.25">
      <c r="A16" s="190"/>
      <c r="B16" s="54" t="s">
        <v>146</v>
      </c>
      <c r="C16" s="55" t="s">
        <v>188</v>
      </c>
      <c r="D16" s="54">
        <v>0.01</v>
      </c>
      <c r="E16" s="106" t="s">
        <v>11</v>
      </c>
      <c r="F16" s="193"/>
    </row>
    <row r="17" spans="1:6" ht="55.5" customHeight="1" x14ac:dyDescent="0.25">
      <c r="A17" s="190"/>
      <c r="B17" s="54" t="s">
        <v>167</v>
      </c>
      <c r="C17" s="55" t="s">
        <v>263</v>
      </c>
      <c r="D17" s="54">
        <v>10</v>
      </c>
      <c r="E17" s="106" t="s">
        <v>172</v>
      </c>
      <c r="F17" s="193"/>
    </row>
    <row r="18" spans="1:6" ht="26.25" customHeight="1" x14ac:dyDescent="0.25">
      <c r="A18" s="190"/>
      <c r="B18" s="54" t="s">
        <v>168</v>
      </c>
      <c r="C18" s="55" t="s">
        <v>148</v>
      </c>
      <c r="D18" s="54">
        <v>10</v>
      </c>
      <c r="E18" s="106" t="s">
        <v>172</v>
      </c>
      <c r="F18" s="193"/>
    </row>
    <row r="19" spans="1:6" ht="27.75" customHeight="1" thickBot="1" x14ac:dyDescent="0.3">
      <c r="A19" s="191"/>
      <c r="B19" s="56" t="s">
        <v>169</v>
      </c>
      <c r="C19" s="57" t="s">
        <v>44</v>
      </c>
      <c r="D19" s="56">
        <v>0.85</v>
      </c>
      <c r="E19" s="57" t="s">
        <v>171</v>
      </c>
      <c r="F19" s="194"/>
    </row>
    <row r="20" spans="1:6" ht="36.75" customHeight="1" thickTop="1" x14ac:dyDescent="0.25">
      <c r="A20" s="184" t="s">
        <v>368</v>
      </c>
      <c r="B20" s="127" t="s">
        <v>170</v>
      </c>
      <c r="C20" s="128" t="s">
        <v>394</v>
      </c>
      <c r="D20" s="127" t="s">
        <v>58</v>
      </c>
      <c r="E20" s="128" t="s">
        <v>395</v>
      </c>
      <c r="F20" s="187" t="s">
        <v>418</v>
      </c>
    </row>
    <row r="21" spans="1:6" ht="36.75" customHeight="1" x14ac:dyDescent="0.25">
      <c r="A21" s="185"/>
      <c r="B21" s="130" t="s">
        <v>257</v>
      </c>
      <c r="C21" s="129" t="s">
        <v>364</v>
      </c>
      <c r="D21" s="130" t="s">
        <v>45</v>
      </c>
      <c r="E21" s="129" t="s">
        <v>12</v>
      </c>
      <c r="F21" s="188"/>
    </row>
    <row r="22" spans="1:6" ht="42" customHeight="1" x14ac:dyDescent="0.25">
      <c r="A22" s="185"/>
      <c r="B22" s="130" t="s">
        <v>327</v>
      </c>
      <c r="C22" s="129" t="s">
        <v>339</v>
      </c>
      <c r="D22" s="130">
        <f>D14</f>
        <v>0.01</v>
      </c>
      <c r="E22" s="129" t="s">
        <v>396</v>
      </c>
      <c r="F22" s="188"/>
    </row>
    <row r="23" spans="1:6" ht="51.75" customHeight="1" x14ac:dyDescent="0.25">
      <c r="A23" s="185"/>
      <c r="B23" s="130" t="s">
        <v>352</v>
      </c>
      <c r="C23" s="129" t="s">
        <v>336</v>
      </c>
      <c r="D23" s="123">
        <v>0.05</v>
      </c>
      <c r="E23" s="124" t="s">
        <v>397</v>
      </c>
      <c r="F23" s="188"/>
    </row>
    <row r="24" spans="1:6" ht="40.5" customHeight="1" x14ac:dyDescent="0.25">
      <c r="A24" s="185"/>
      <c r="B24" s="130" t="s">
        <v>371</v>
      </c>
      <c r="C24" s="129" t="s">
        <v>350</v>
      </c>
      <c r="D24" s="130">
        <v>10</v>
      </c>
      <c r="E24" s="129" t="s">
        <v>427</v>
      </c>
      <c r="F24" s="188"/>
    </row>
    <row r="25" spans="1:6" ht="45.75" x14ac:dyDescent="0.25">
      <c r="A25" s="185"/>
      <c r="B25" s="130" t="s">
        <v>372</v>
      </c>
      <c r="C25" s="129" t="s">
        <v>312</v>
      </c>
      <c r="D25" s="123" t="b">
        <v>1</v>
      </c>
      <c r="E25" s="124" t="s">
        <v>47</v>
      </c>
      <c r="F25" s="188"/>
    </row>
    <row r="26" spans="1:6" ht="32.25" customHeight="1" thickBot="1" x14ac:dyDescent="0.3">
      <c r="A26" s="186"/>
      <c r="B26" s="125" t="s">
        <v>373</v>
      </c>
      <c r="C26" s="126" t="s">
        <v>261</v>
      </c>
      <c r="D26" s="125">
        <v>0.9</v>
      </c>
      <c r="E26" s="126" t="s">
        <v>46</v>
      </c>
      <c r="F26" s="189"/>
    </row>
    <row r="27" spans="1:6" ht="15.75" thickTop="1" x14ac:dyDescent="0.25"/>
  </sheetData>
  <mergeCells count="6">
    <mergeCell ref="A5:A12"/>
    <mergeCell ref="A2:A4"/>
    <mergeCell ref="A20:A26"/>
    <mergeCell ref="F20:F26"/>
    <mergeCell ref="A13:A19"/>
    <mergeCell ref="F14:F19"/>
  </mergeCells>
  <hyperlinks>
    <hyperlink ref="F20" r:id="rId1"/>
    <hyperlink ref="F13"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70" zoomScaleNormal="70" workbookViewId="0">
      <pane ySplit="1" topLeftCell="A11" activePane="bottomLeft" state="frozen"/>
      <selection pane="bottomLeft" activeCell="D13" sqref="D13:E13"/>
    </sheetView>
  </sheetViews>
  <sheetFormatPr defaultColWidth="9.140625" defaultRowHeight="15" x14ac:dyDescent="0.25"/>
  <cols>
    <col min="1" max="1" width="37" style="46" customWidth="1"/>
    <col min="2" max="2" width="19.28515625" style="46" customWidth="1"/>
    <col min="3" max="3" width="75.5703125" style="58" customWidth="1"/>
    <col min="4" max="4" width="50.28515625" style="46" customWidth="1"/>
    <col min="5" max="5" width="78" style="46" customWidth="1"/>
    <col min="6" max="6" width="41.5703125" style="46" customWidth="1"/>
    <col min="7" max="16384" width="9.140625" style="46"/>
  </cols>
  <sheetData>
    <row r="1" spans="1:6" s="42" customFormat="1" ht="61.9" customHeight="1" thickBot="1" x14ac:dyDescent="0.3">
      <c r="A1" s="16" t="s">
        <v>0</v>
      </c>
      <c r="B1" s="16" t="s">
        <v>1</v>
      </c>
      <c r="C1" s="16" t="s">
        <v>2</v>
      </c>
      <c r="D1" s="41" t="s">
        <v>3</v>
      </c>
      <c r="E1" s="100" t="s">
        <v>4</v>
      </c>
      <c r="F1" s="107" t="s">
        <v>294</v>
      </c>
    </row>
    <row r="2" spans="1:6" s="42" customFormat="1" ht="29.25" customHeight="1" thickTop="1" x14ac:dyDescent="0.25">
      <c r="A2" s="174" t="s">
        <v>378</v>
      </c>
      <c r="B2" s="88" t="s">
        <v>17</v>
      </c>
      <c r="C2" s="89" t="s">
        <v>231</v>
      </c>
      <c r="D2" s="88" t="s">
        <v>15</v>
      </c>
      <c r="E2" s="89" t="s">
        <v>411</v>
      </c>
      <c r="F2" s="139"/>
    </row>
    <row r="3" spans="1:6" s="42" customFormat="1" ht="29.25" customHeight="1" x14ac:dyDescent="0.25">
      <c r="A3" s="175"/>
      <c r="B3" s="137" t="s">
        <v>18</v>
      </c>
      <c r="C3" s="138" t="s">
        <v>363</v>
      </c>
      <c r="D3" s="137" t="s">
        <v>15</v>
      </c>
      <c r="E3" s="138" t="s">
        <v>412</v>
      </c>
      <c r="F3" s="145"/>
    </row>
    <row r="4" spans="1:6" s="42" customFormat="1" ht="29.25" customHeight="1" thickBot="1" x14ac:dyDescent="0.3">
      <c r="A4" s="176"/>
      <c r="B4" s="90" t="s">
        <v>19</v>
      </c>
      <c r="C4" s="91" t="s">
        <v>5</v>
      </c>
      <c r="D4" s="90">
        <f>DDA!D4</f>
        <v>1</v>
      </c>
      <c r="E4" s="91" t="s">
        <v>16</v>
      </c>
      <c r="F4" s="140"/>
    </row>
    <row r="5" spans="1:6" s="42" customFormat="1" ht="29.25" customHeight="1" thickTop="1" x14ac:dyDescent="0.25">
      <c r="A5" s="177" t="s">
        <v>27</v>
      </c>
      <c r="B5" s="80" t="s">
        <v>20</v>
      </c>
      <c r="C5" s="71" t="s">
        <v>162</v>
      </c>
      <c r="D5" s="70" t="str">
        <f>CSA!D6</f>
        <v>/path/to/folder/</v>
      </c>
      <c r="E5" s="101"/>
      <c r="F5" s="112"/>
    </row>
    <row r="6" spans="1:6" s="42" customFormat="1" ht="78" customHeight="1" x14ac:dyDescent="0.25">
      <c r="A6" s="178"/>
      <c r="B6" s="80" t="s">
        <v>21</v>
      </c>
      <c r="C6" s="44" t="s">
        <v>362</v>
      </c>
      <c r="D6" s="45" t="str">
        <f>CSA!D7</f>
        <v>NA</v>
      </c>
      <c r="E6" s="10" t="s">
        <v>417</v>
      </c>
      <c r="F6" s="112"/>
    </row>
    <row r="7" spans="1:6" s="42" customFormat="1" ht="61.5" customHeight="1" x14ac:dyDescent="0.25">
      <c r="A7" s="178"/>
      <c r="B7" s="43" t="s">
        <v>22</v>
      </c>
      <c r="C7" s="44" t="s">
        <v>311</v>
      </c>
      <c r="D7" s="45" t="str">
        <f>CSA!D8</f>
        <v>All</v>
      </c>
      <c r="E7" s="102" t="s">
        <v>398</v>
      </c>
      <c r="F7" s="113"/>
    </row>
    <row r="8" spans="1:6" s="42" customFormat="1" ht="46.5" customHeight="1" x14ac:dyDescent="0.25">
      <c r="A8" s="178"/>
      <c r="B8" s="43" t="s">
        <v>23</v>
      </c>
      <c r="C8" s="44" t="s">
        <v>356</v>
      </c>
      <c r="D8" s="45" t="str">
        <f>CSA!D9</f>
        <v>/peaklists</v>
      </c>
      <c r="E8" s="102" t="s">
        <v>132</v>
      </c>
      <c r="F8" s="113"/>
    </row>
    <row r="9" spans="1:6" ht="63" customHeight="1" x14ac:dyDescent="0.25">
      <c r="A9" s="178"/>
      <c r="B9" s="43" t="s">
        <v>24</v>
      </c>
      <c r="C9" s="44" t="s">
        <v>354</v>
      </c>
      <c r="D9" s="45" t="str">
        <f>CSA!D10</f>
        <v>/peak_alignment</v>
      </c>
      <c r="E9" s="102" t="s">
        <v>355</v>
      </c>
      <c r="F9" s="161"/>
    </row>
    <row r="10" spans="1:6" ht="36.75" customHeight="1" x14ac:dyDescent="0.25">
      <c r="A10" s="178"/>
      <c r="B10" s="43" t="s">
        <v>309</v>
      </c>
      <c r="C10" s="47" t="s">
        <v>42</v>
      </c>
      <c r="D10" s="48" t="s">
        <v>14</v>
      </c>
      <c r="E10" s="103" t="s">
        <v>399</v>
      </c>
      <c r="F10" s="161"/>
    </row>
    <row r="11" spans="1:6" ht="30.6" customHeight="1" x14ac:dyDescent="0.25">
      <c r="A11" s="178"/>
      <c r="B11" s="43" t="s">
        <v>353</v>
      </c>
      <c r="C11" s="47" t="s">
        <v>292</v>
      </c>
      <c r="D11" s="48" t="s">
        <v>45</v>
      </c>
      <c r="E11" s="103" t="s">
        <v>12</v>
      </c>
      <c r="F11" s="161"/>
    </row>
    <row r="12" spans="1:6" ht="21" customHeight="1" thickBot="1" x14ac:dyDescent="0.3">
      <c r="A12" s="179"/>
      <c r="B12" s="49" t="s">
        <v>379</v>
      </c>
      <c r="C12" s="99" t="s">
        <v>421</v>
      </c>
      <c r="D12" s="51" t="str">
        <f>CSA!D12</f>
        <v>/path/to/folder/</v>
      </c>
      <c r="E12" s="104" t="s">
        <v>184</v>
      </c>
      <c r="F12" s="162"/>
    </row>
    <row r="13" spans="1:6" ht="36.75" customHeight="1" thickTop="1" x14ac:dyDescent="0.25">
      <c r="A13" s="180" t="s">
        <v>219</v>
      </c>
      <c r="B13" s="133" t="s">
        <v>25</v>
      </c>
      <c r="C13" s="132" t="s">
        <v>36</v>
      </c>
      <c r="D13" s="133" t="s">
        <v>318</v>
      </c>
      <c r="E13" s="135" t="s">
        <v>319</v>
      </c>
      <c r="F13" s="163" t="s">
        <v>425</v>
      </c>
    </row>
    <row r="14" spans="1:6" ht="25.15" customHeight="1" x14ac:dyDescent="0.25">
      <c r="A14" s="180"/>
      <c r="B14" s="39" t="s">
        <v>258</v>
      </c>
      <c r="C14" s="6" t="s">
        <v>43</v>
      </c>
      <c r="D14" s="141">
        <v>1000</v>
      </c>
      <c r="E14" s="6" t="s">
        <v>9</v>
      </c>
      <c r="F14" s="195" t="s">
        <v>424</v>
      </c>
    </row>
    <row r="15" spans="1:6" ht="23.25" customHeight="1" x14ac:dyDescent="0.25">
      <c r="A15" s="180"/>
      <c r="B15" s="18" t="s">
        <v>332</v>
      </c>
      <c r="C15" s="5" t="s">
        <v>7</v>
      </c>
      <c r="D15" s="18">
        <v>15</v>
      </c>
      <c r="E15" s="6" t="s">
        <v>13</v>
      </c>
      <c r="F15" s="182"/>
    </row>
    <row r="16" spans="1:6" ht="27" customHeight="1" x14ac:dyDescent="0.25">
      <c r="A16" s="180"/>
      <c r="B16" s="39" t="s">
        <v>310</v>
      </c>
      <c r="C16" s="6" t="s">
        <v>8</v>
      </c>
      <c r="D16" s="39">
        <v>12</v>
      </c>
      <c r="E16" s="6" t="s">
        <v>13</v>
      </c>
      <c r="F16" s="182"/>
    </row>
    <row r="17" spans="1:6" ht="26.25" customHeight="1" x14ac:dyDescent="0.25">
      <c r="A17" s="180"/>
      <c r="B17" s="67" t="s">
        <v>37</v>
      </c>
      <c r="C17" s="17" t="s">
        <v>6</v>
      </c>
      <c r="D17" s="67">
        <v>0.01</v>
      </c>
      <c r="E17" s="17" t="s">
        <v>11</v>
      </c>
      <c r="F17" s="182"/>
    </row>
    <row r="18" spans="1:6" ht="36.6" customHeight="1" x14ac:dyDescent="0.25">
      <c r="A18" s="180"/>
      <c r="B18" s="67" t="s">
        <v>38</v>
      </c>
      <c r="C18" s="17" t="s">
        <v>295</v>
      </c>
      <c r="D18" s="67">
        <v>50</v>
      </c>
      <c r="E18" s="17" t="s">
        <v>9</v>
      </c>
      <c r="F18" s="182"/>
    </row>
    <row r="19" spans="1:6" ht="51.6" customHeight="1" x14ac:dyDescent="0.25">
      <c r="A19" s="180"/>
      <c r="B19" s="39" t="s">
        <v>150</v>
      </c>
      <c r="C19" s="6" t="s">
        <v>160</v>
      </c>
      <c r="D19" s="39">
        <v>100</v>
      </c>
      <c r="E19" s="6" t="s">
        <v>10</v>
      </c>
      <c r="F19" s="182"/>
    </row>
    <row r="20" spans="1:6" ht="36.75" customHeight="1" x14ac:dyDescent="0.25">
      <c r="A20" s="180"/>
      <c r="B20" s="39" t="s">
        <v>156</v>
      </c>
      <c r="C20" s="6" t="s">
        <v>152</v>
      </c>
      <c r="D20" s="39">
        <v>90</v>
      </c>
      <c r="E20" s="6" t="s">
        <v>151</v>
      </c>
      <c r="F20" s="182"/>
    </row>
    <row r="21" spans="1:6" ht="27" customHeight="1" thickBot="1" x14ac:dyDescent="0.3">
      <c r="A21" s="181"/>
      <c r="B21" s="69" t="s">
        <v>157</v>
      </c>
      <c r="C21" s="7" t="s">
        <v>44</v>
      </c>
      <c r="D21" s="69">
        <v>0.95</v>
      </c>
      <c r="E21" s="7" t="s">
        <v>55</v>
      </c>
      <c r="F21" s="183"/>
    </row>
    <row r="22" spans="1:6" ht="37.9" customHeight="1" thickTop="1" x14ac:dyDescent="0.25">
      <c r="A22" s="184" t="s">
        <v>368</v>
      </c>
      <c r="B22" s="127" t="s">
        <v>218</v>
      </c>
      <c r="C22" s="128" t="s">
        <v>403</v>
      </c>
      <c r="D22" s="127" t="s">
        <v>58</v>
      </c>
      <c r="E22" s="128" t="s">
        <v>400</v>
      </c>
      <c r="F22" s="187" t="s">
        <v>418</v>
      </c>
    </row>
    <row r="23" spans="1:6" ht="33" customHeight="1" x14ac:dyDescent="0.25">
      <c r="A23" s="185"/>
      <c r="B23" s="130" t="s">
        <v>259</v>
      </c>
      <c r="C23" s="129" t="s">
        <v>364</v>
      </c>
      <c r="D23" s="130" t="s">
        <v>45</v>
      </c>
      <c r="E23" s="129" t="s">
        <v>12</v>
      </c>
      <c r="F23" s="188"/>
    </row>
    <row r="24" spans="1:6" ht="40.5" customHeight="1" x14ac:dyDescent="0.25">
      <c r="A24" s="185"/>
      <c r="B24" s="130" t="s">
        <v>328</v>
      </c>
      <c r="C24" s="129" t="s">
        <v>335</v>
      </c>
      <c r="D24" s="130">
        <f>D17</f>
        <v>0.01</v>
      </c>
      <c r="E24" s="129" t="s">
        <v>401</v>
      </c>
      <c r="F24" s="188"/>
    </row>
    <row r="25" spans="1:6" ht="46.5" x14ac:dyDescent="0.25">
      <c r="A25" s="185"/>
      <c r="B25" s="130" t="s">
        <v>359</v>
      </c>
      <c r="C25" s="129" t="s">
        <v>337</v>
      </c>
      <c r="D25" s="123">
        <v>0.05</v>
      </c>
      <c r="E25" s="124" t="s">
        <v>402</v>
      </c>
      <c r="F25" s="188"/>
    </row>
    <row r="26" spans="1:6" ht="32.25" customHeight="1" x14ac:dyDescent="0.25">
      <c r="A26" s="185"/>
      <c r="B26" s="130" t="s">
        <v>380</v>
      </c>
      <c r="C26" s="129" t="s">
        <v>348</v>
      </c>
      <c r="D26" s="130">
        <v>10</v>
      </c>
      <c r="E26" s="129" t="s">
        <v>426</v>
      </c>
      <c r="F26" s="188"/>
    </row>
    <row r="27" spans="1:6" ht="45.75" x14ac:dyDescent="0.25">
      <c r="A27" s="185"/>
      <c r="B27" s="130" t="s">
        <v>381</v>
      </c>
      <c r="C27" s="129" t="s">
        <v>312</v>
      </c>
      <c r="D27" s="123" t="b">
        <v>1</v>
      </c>
      <c r="E27" s="124" t="s">
        <v>47</v>
      </c>
      <c r="F27" s="188"/>
    </row>
    <row r="28" spans="1:6" ht="26.45" customHeight="1" thickBot="1" x14ac:dyDescent="0.3">
      <c r="A28" s="186"/>
      <c r="B28" s="125" t="s">
        <v>382</v>
      </c>
      <c r="C28" s="126" t="s">
        <v>260</v>
      </c>
      <c r="D28" s="125">
        <v>0.9</v>
      </c>
      <c r="E28" s="126" t="s">
        <v>46</v>
      </c>
      <c r="F28" s="189"/>
    </row>
    <row r="29" spans="1:6" ht="15.75" thickTop="1" x14ac:dyDescent="0.25"/>
  </sheetData>
  <mergeCells count="6">
    <mergeCell ref="A2:A4"/>
    <mergeCell ref="A5:A12"/>
    <mergeCell ref="A13:A21"/>
    <mergeCell ref="A22:A28"/>
    <mergeCell ref="F22:F28"/>
    <mergeCell ref="F14:F21"/>
  </mergeCells>
  <hyperlinks>
    <hyperlink ref="F22" r:id="rId1"/>
    <hyperlink ref="F13" r:id="rId2"/>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80" zoomScaleNormal="80" workbookViewId="0">
      <pane ySplit="1" topLeftCell="A2" activePane="bottomLeft" state="frozen"/>
      <selection pane="bottomLeft"/>
    </sheetView>
  </sheetViews>
  <sheetFormatPr defaultRowHeight="15" x14ac:dyDescent="0.25"/>
  <cols>
    <col min="1" max="1" width="33.140625" customWidth="1"/>
    <col min="2" max="2" width="17" customWidth="1"/>
    <col min="3" max="3" width="68.7109375" style="2" customWidth="1"/>
    <col min="4" max="4" width="56" customWidth="1"/>
    <col min="5" max="5" width="61.28515625" customWidth="1"/>
  </cols>
  <sheetData>
    <row r="1" spans="1:5" s="1" customFormat="1" ht="61.9" customHeight="1" thickBot="1" x14ac:dyDescent="0.3">
      <c r="A1" s="14" t="s">
        <v>0</v>
      </c>
      <c r="B1" s="14" t="s">
        <v>1</v>
      </c>
      <c r="C1" s="14" t="s">
        <v>2</v>
      </c>
      <c r="D1" s="15" t="s">
        <v>3</v>
      </c>
      <c r="E1" s="16" t="s">
        <v>4</v>
      </c>
    </row>
    <row r="2" spans="1:5" ht="21.6" customHeight="1" thickTop="1" x14ac:dyDescent="0.25">
      <c r="A2" s="166" t="s">
        <v>27</v>
      </c>
      <c r="B2" s="149" t="s">
        <v>105</v>
      </c>
      <c r="C2" s="150" t="s">
        <v>419</v>
      </c>
      <c r="D2" s="151" t="s">
        <v>137</v>
      </c>
      <c r="E2" s="152"/>
    </row>
    <row r="3" spans="1:5" ht="34.15" customHeight="1" x14ac:dyDescent="0.25">
      <c r="A3" s="167"/>
      <c r="B3" s="13" t="s">
        <v>106</v>
      </c>
      <c r="C3" s="153" t="s">
        <v>196</v>
      </c>
      <c r="D3" s="9" t="s">
        <v>14</v>
      </c>
      <c r="E3" s="153" t="s">
        <v>407</v>
      </c>
    </row>
    <row r="4" spans="1:5" ht="24" customHeight="1" x14ac:dyDescent="0.25">
      <c r="A4" s="167"/>
      <c r="B4" s="13" t="s">
        <v>107</v>
      </c>
      <c r="C4" s="153" t="s">
        <v>409</v>
      </c>
      <c r="D4" s="9" t="s">
        <v>136</v>
      </c>
      <c r="E4" s="153" t="s">
        <v>406</v>
      </c>
    </row>
    <row r="5" spans="1:5" ht="33.6" customHeight="1" thickBot="1" x14ac:dyDescent="0.3">
      <c r="A5" s="168"/>
      <c r="B5" s="11" t="s">
        <v>405</v>
      </c>
      <c r="C5" s="77" t="s">
        <v>404</v>
      </c>
      <c r="D5" s="78" t="s">
        <v>164</v>
      </c>
      <c r="E5" s="77" t="s">
        <v>410</v>
      </c>
    </row>
    <row r="6" spans="1:5" ht="24" customHeight="1" thickTop="1" x14ac:dyDescent="0.25">
      <c r="A6" s="196" t="s">
        <v>134</v>
      </c>
      <c r="B6" s="23" t="s">
        <v>108</v>
      </c>
      <c r="C6" s="24" t="s">
        <v>48</v>
      </c>
      <c r="D6" s="25">
        <f>DIA!D4</f>
        <v>1</v>
      </c>
      <c r="E6" s="24" t="s">
        <v>16</v>
      </c>
    </row>
    <row r="7" spans="1:5" ht="35.25" customHeight="1" x14ac:dyDescent="0.25">
      <c r="A7" s="197"/>
      <c r="B7" s="23" t="s">
        <v>131</v>
      </c>
      <c r="C7" s="24" t="s">
        <v>174</v>
      </c>
      <c r="D7" s="38">
        <f>SpectraSimilarity!D8</f>
        <v>1</v>
      </c>
      <c r="E7" s="24" t="s">
        <v>139</v>
      </c>
    </row>
    <row r="8" spans="1:5" ht="36" customHeight="1" x14ac:dyDescent="0.25">
      <c r="A8" s="197"/>
      <c r="B8" s="23" t="s">
        <v>142</v>
      </c>
      <c r="C8" s="24" t="s">
        <v>143</v>
      </c>
      <c r="D8" s="38">
        <f>SpectraSimilarity!D12</f>
        <v>0.01</v>
      </c>
      <c r="E8" s="40" t="s">
        <v>11</v>
      </c>
    </row>
    <row r="9" spans="1:5" ht="51" customHeight="1" thickBot="1" x14ac:dyDescent="0.3">
      <c r="A9" s="198"/>
      <c r="B9" s="146" t="s">
        <v>408</v>
      </c>
      <c r="C9" s="147" t="s">
        <v>173</v>
      </c>
      <c r="D9" s="148" t="b">
        <f>SpectraSimilarity!D13</f>
        <v>1</v>
      </c>
      <c r="E9" s="147" t="s">
        <v>47</v>
      </c>
    </row>
    <row r="10" spans="1:5" ht="15.75" thickTop="1" x14ac:dyDescent="0.25"/>
  </sheetData>
  <mergeCells count="2">
    <mergeCell ref="A2:A5"/>
    <mergeCell ref="A6:A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zoomScale="70" zoomScaleNormal="70" workbookViewId="0">
      <pane ySplit="1" topLeftCell="A2" activePane="bottomLeft" state="frozen"/>
      <selection pane="bottomLeft" activeCell="E3" sqref="D3:E3"/>
    </sheetView>
  </sheetViews>
  <sheetFormatPr defaultRowHeight="15" x14ac:dyDescent="0.25"/>
  <cols>
    <col min="1" max="1" width="33.140625" customWidth="1"/>
    <col min="2" max="2" width="16.85546875" customWidth="1"/>
    <col min="3" max="3" width="74" style="2" customWidth="1"/>
    <col min="4" max="4" width="44" customWidth="1"/>
    <col min="5" max="5" width="77.7109375" customWidth="1"/>
    <col min="6" max="6" width="47.7109375" bestFit="1" customWidth="1"/>
  </cols>
  <sheetData>
    <row r="1" spans="1:6" s="1" customFormat="1" ht="61.9" customHeight="1" thickBot="1" x14ac:dyDescent="0.3">
      <c r="A1" s="14" t="s">
        <v>0</v>
      </c>
      <c r="B1" s="14" t="s">
        <v>1</v>
      </c>
      <c r="C1" s="14" t="s">
        <v>2</v>
      </c>
      <c r="D1" s="15" t="s">
        <v>3</v>
      </c>
      <c r="E1" s="100" t="s">
        <v>4</v>
      </c>
      <c r="F1" s="111" t="s">
        <v>294</v>
      </c>
    </row>
    <row r="2" spans="1:6" ht="18" customHeight="1" thickTop="1" x14ac:dyDescent="0.25">
      <c r="A2" s="199" t="s">
        <v>140</v>
      </c>
      <c r="B2" s="35" t="s">
        <v>109</v>
      </c>
      <c r="C2" s="36" t="s">
        <v>48</v>
      </c>
      <c r="D2" s="37">
        <f>FSDB!D6</f>
        <v>1</v>
      </c>
      <c r="E2" s="108" t="s">
        <v>16</v>
      </c>
      <c r="F2" s="19"/>
    </row>
    <row r="3" spans="1:6" ht="27.75" customHeight="1" x14ac:dyDescent="0.25">
      <c r="A3" s="180"/>
      <c r="B3" s="4" t="s">
        <v>110</v>
      </c>
      <c r="C3" s="5" t="s">
        <v>36</v>
      </c>
      <c r="D3" s="18" t="s">
        <v>318</v>
      </c>
      <c r="E3" s="109" t="s">
        <v>319</v>
      </c>
      <c r="F3" s="163" t="s">
        <v>425</v>
      </c>
    </row>
    <row r="4" spans="1:6" ht="49.15" customHeight="1" x14ac:dyDescent="0.25">
      <c r="A4" s="180"/>
      <c r="B4" s="4" t="s">
        <v>111</v>
      </c>
      <c r="C4" s="5" t="s">
        <v>297</v>
      </c>
      <c r="D4" s="18" t="s">
        <v>240</v>
      </c>
      <c r="E4" s="110" t="s">
        <v>298</v>
      </c>
      <c r="F4" s="122" t="s">
        <v>316</v>
      </c>
    </row>
    <row r="5" spans="1:6" ht="69.75" customHeight="1" x14ac:dyDescent="0.25">
      <c r="A5" s="180"/>
      <c r="B5" s="18" t="s">
        <v>112</v>
      </c>
      <c r="C5" s="5" t="s">
        <v>141</v>
      </c>
      <c r="D5" s="18" t="s">
        <v>240</v>
      </c>
      <c r="E5" s="110" t="s">
        <v>287</v>
      </c>
      <c r="F5" s="119"/>
    </row>
    <row r="6" spans="1:6" ht="18" customHeight="1" x14ac:dyDescent="0.25">
      <c r="A6" s="180"/>
      <c r="B6" s="18" t="s">
        <v>113</v>
      </c>
      <c r="C6" s="5" t="s">
        <v>239</v>
      </c>
      <c r="D6" s="18" t="s">
        <v>240</v>
      </c>
      <c r="E6" s="110" t="s">
        <v>242</v>
      </c>
      <c r="F6" s="119"/>
    </row>
    <row r="7" spans="1:6" ht="18" customHeight="1" x14ac:dyDescent="0.25">
      <c r="A7" s="180"/>
      <c r="B7" s="18" t="s">
        <v>114</v>
      </c>
      <c r="C7" s="5" t="s">
        <v>302</v>
      </c>
      <c r="D7" s="18">
        <v>2</v>
      </c>
      <c r="E7" s="110" t="s">
        <v>304</v>
      </c>
      <c r="F7" s="119"/>
    </row>
    <row r="8" spans="1:6" ht="31.15" customHeight="1" x14ac:dyDescent="0.25">
      <c r="A8" s="180"/>
      <c r="B8" s="18" t="s">
        <v>115</v>
      </c>
      <c r="C8" s="5" t="s">
        <v>174</v>
      </c>
      <c r="D8" s="18">
        <v>1</v>
      </c>
      <c r="E8" s="110" t="s">
        <v>139</v>
      </c>
      <c r="F8" s="195" t="s">
        <v>314</v>
      </c>
    </row>
    <row r="9" spans="1:6" s="2" customFormat="1" ht="34.9" customHeight="1" x14ac:dyDescent="0.25">
      <c r="A9" s="180"/>
      <c r="B9" s="18" t="s">
        <v>116</v>
      </c>
      <c r="C9" s="5" t="s">
        <v>163</v>
      </c>
      <c r="D9" s="18">
        <v>20</v>
      </c>
      <c r="E9" s="110" t="s">
        <v>291</v>
      </c>
      <c r="F9" s="182"/>
    </row>
    <row r="10" spans="1:6" s="2" customFormat="1" ht="36" customHeight="1" x14ac:dyDescent="0.25">
      <c r="A10" s="180"/>
      <c r="B10" s="18" t="s">
        <v>117</v>
      </c>
      <c r="C10" s="5" t="s">
        <v>300</v>
      </c>
      <c r="D10" s="18">
        <v>50</v>
      </c>
      <c r="E10" s="110" t="s">
        <v>59</v>
      </c>
      <c r="F10" s="182"/>
    </row>
    <row r="11" spans="1:6" s="2" customFormat="1" ht="54.6" customHeight="1" x14ac:dyDescent="0.25">
      <c r="A11" s="180"/>
      <c r="B11" s="18" t="s">
        <v>118</v>
      </c>
      <c r="C11" s="5" t="s">
        <v>305</v>
      </c>
      <c r="D11" s="18">
        <v>1</v>
      </c>
      <c r="E11" s="110" t="s">
        <v>306</v>
      </c>
      <c r="F11" s="182"/>
    </row>
    <row r="12" spans="1:6" ht="17.45" customHeight="1" x14ac:dyDescent="0.25">
      <c r="A12" s="180"/>
      <c r="B12" s="4" t="s">
        <v>119</v>
      </c>
      <c r="C12" s="5" t="s">
        <v>301</v>
      </c>
      <c r="D12" s="18">
        <v>0.01</v>
      </c>
      <c r="E12" s="109" t="s">
        <v>9</v>
      </c>
      <c r="F12" s="182"/>
    </row>
    <row r="13" spans="1:6" ht="45" customHeight="1" x14ac:dyDescent="0.25">
      <c r="A13" s="180"/>
      <c r="B13" s="4" t="s">
        <v>120</v>
      </c>
      <c r="C13" s="5" t="s">
        <v>173</v>
      </c>
      <c r="D13" s="18" t="b">
        <v>1</v>
      </c>
      <c r="E13" s="109" t="s">
        <v>47</v>
      </c>
      <c r="F13" s="182"/>
    </row>
    <row r="14" spans="1:6" ht="32.450000000000003" customHeight="1" x14ac:dyDescent="0.25">
      <c r="A14" s="180"/>
      <c r="B14" s="4" t="s">
        <v>121</v>
      </c>
      <c r="C14" s="5" t="s">
        <v>324</v>
      </c>
      <c r="D14" s="18">
        <v>0</v>
      </c>
      <c r="E14" s="109" t="s">
        <v>9</v>
      </c>
      <c r="F14" s="182"/>
    </row>
    <row r="15" spans="1:6" ht="15.6" customHeight="1" x14ac:dyDescent="0.25">
      <c r="A15" s="180"/>
      <c r="B15" s="4" t="s">
        <v>149</v>
      </c>
      <c r="C15" s="5" t="s">
        <v>296</v>
      </c>
      <c r="D15" s="18">
        <v>2</v>
      </c>
      <c r="E15" s="109" t="s">
        <v>49</v>
      </c>
      <c r="F15" s="182"/>
    </row>
    <row r="16" spans="1:6" ht="15" customHeight="1" x14ac:dyDescent="0.25">
      <c r="A16" s="180"/>
      <c r="B16" s="4" t="s">
        <v>154</v>
      </c>
      <c r="C16" s="5" t="s">
        <v>236</v>
      </c>
      <c r="D16" s="18">
        <v>0.75</v>
      </c>
      <c r="E16" s="109" t="s">
        <v>46</v>
      </c>
      <c r="F16" s="182"/>
    </row>
    <row r="17" spans="1:6" ht="15" customHeight="1" x14ac:dyDescent="0.25">
      <c r="A17" s="180"/>
      <c r="B17" s="4" t="s">
        <v>155</v>
      </c>
      <c r="C17" s="5" t="s">
        <v>133</v>
      </c>
      <c r="D17" s="18">
        <v>0</v>
      </c>
      <c r="E17" s="109" t="s">
        <v>46</v>
      </c>
      <c r="F17" s="182"/>
    </row>
    <row r="18" spans="1:6" ht="15" customHeight="1" x14ac:dyDescent="0.25">
      <c r="A18" s="180"/>
      <c r="B18" s="4" t="s">
        <v>209</v>
      </c>
      <c r="C18" s="5" t="s">
        <v>313</v>
      </c>
      <c r="D18" s="18">
        <v>5</v>
      </c>
      <c r="E18" s="109" t="s">
        <v>9</v>
      </c>
      <c r="F18" s="200"/>
    </row>
    <row r="19" spans="1:6" ht="15" customHeight="1" x14ac:dyDescent="0.25">
      <c r="A19" s="180"/>
      <c r="B19" s="118" t="s">
        <v>241</v>
      </c>
      <c r="C19" s="17" t="s">
        <v>303</v>
      </c>
      <c r="D19" s="67">
        <v>0</v>
      </c>
      <c r="E19" s="109" t="s">
        <v>299</v>
      </c>
      <c r="F19" s="120"/>
    </row>
    <row r="20" spans="1:6" ht="15" customHeight="1" thickBot="1" x14ac:dyDescent="0.3">
      <c r="A20" s="181"/>
      <c r="B20" s="116" t="s">
        <v>323</v>
      </c>
      <c r="C20" s="7" t="s">
        <v>51</v>
      </c>
      <c r="D20" s="69" t="s">
        <v>52</v>
      </c>
      <c r="E20" s="117" t="s">
        <v>54</v>
      </c>
      <c r="F20" s="121"/>
    </row>
    <row r="21" spans="1:6" ht="15.75" thickTop="1" x14ac:dyDescent="0.25"/>
  </sheetData>
  <mergeCells count="2">
    <mergeCell ref="A2:A20"/>
    <mergeCell ref="F8:F18"/>
  </mergeCells>
  <hyperlinks>
    <hyperlink ref="F8" r:id="rId1"/>
    <hyperlink ref="F4" r:id="rId2" location="standardizing-precursor-types"/>
    <hyperlink ref="F3" r:id="rId3"/>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80" zoomScaleNormal="80" workbookViewId="0">
      <pane ySplit="1" topLeftCell="A2" activePane="bottomLeft" state="frozen"/>
      <selection pane="bottomLeft"/>
    </sheetView>
  </sheetViews>
  <sheetFormatPr defaultRowHeight="15" x14ac:dyDescent="0.25"/>
  <cols>
    <col min="1" max="1" width="33.140625" customWidth="1"/>
    <col min="2" max="2" width="17" customWidth="1"/>
    <col min="3" max="3" width="67.5703125" style="2" customWidth="1"/>
    <col min="4" max="4" width="56" customWidth="1"/>
    <col min="5" max="5" width="61.28515625" customWidth="1"/>
  </cols>
  <sheetData>
    <row r="1" spans="1:5" s="1" customFormat="1" ht="61.9" customHeight="1" thickBot="1" x14ac:dyDescent="0.3">
      <c r="A1" s="14" t="s">
        <v>0</v>
      </c>
      <c r="B1" s="14" t="s">
        <v>1</v>
      </c>
      <c r="C1" s="14" t="s">
        <v>2</v>
      </c>
      <c r="D1" s="15" t="s">
        <v>3</v>
      </c>
      <c r="E1" s="16" t="s">
        <v>4</v>
      </c>
    </row>
    <row r="2" spans="1:5" ht="68.45" customHeight="1" thickTop="1" x14ac:dyDescent="0.25">
      <c r="A2" s="201" t="s">
        <v>50</v>
      </c>
      <c r="B2" s="28" t="s">
        <v>122</v>
      </c>
      <c r="C2" s="136" t="s">
        <v>357</v>
      </c>
      <c r="D2" s="30" t="str">
        <f>DIA!D9</f>
        <v>/peak_alignment</v>
      </c>
      <c r="E2" s="29"/>
    </row>
    <row r="3" spans="1:5" ht="24" customHeight="1" x14ac:dyDescent="0.25">
      <c r="A3" s="202"/>
      <c r="B3" s="28" t="s">
        <v>123</v>
      </c>
      <c r="C3" s="136" t="s">
        <v>48</v>
      </c>
      <c r="D3" s="30">
        <f>SpectraSimilarity!D2</f>
        <v>1</v>
      </c>
      <c r="E3" s="29" t="s">
        <v>16</v>
      </c>
    </row>
    <row r="4" spans="1:5" ht="24" customHeight="1" x14ac:dyDescent="0.25">
      <c r="A4" s="202"/>
      <c r="B4" s="59" t="s">
        <v>124</v>
      </c>
      <c r="C4" s="60" t="s">
        <v>232</v>
      </c>
      <c r="D4" s="61">
        <v>250</v>
      </c>
      <c r="E4" s="31" t="s">
        <v>16</v>
      </c>
    </row>
    <row r="5" spans="1:5" ht="25.15" customHeight="1" x14ac:dyDescent="0.25">
      <c r="A5" s="202"/>
      <c r="B5" s="59" t="s">
        <v>125</v>
      </c>
      <c r="C5" s="60" t="s">
        <v>233</v>
      </c>
      <c r="D5" s="61">
        <v>20</v>
      </c>
      <c r="E5" s="31" t="s">
        <v>16</v>
      </c>
    </row>
    <row r="6" spans="1:5" ht="76.5" customHeight="1" x14ac:dyDescent="0.25">
      <c r="A6" s="202"/>
      <c r="B6" s="59" t="s">
        <v>126</v>
      </c>
      <c r="C6" s="60" t="s">
        <v>57</v>
      </c>
      <c r="D6" s="61" t="b">
        <v>1</v>
      </c>
      <c r="E6" s="60" t="s">
        <v>285</v>
      </c>
    </row>
    <row r="7" spans="1:5" ht="48" customHeight="1" x14ac:dyDescent="0.25">
      <c r="A7" s="202"/>
      <c r="B7" s="62" t="s">
        <v>127</v>
      </c>
      <c r="C7" s="63" t="s">
        <v>274</v>
      </c>
      <c r="D7" s="64">
        <v>0.05</v>
      </c>
      <c r="E7" s="63" t="s">
        <v>166</v>
      </c>
    </row>
    <row r="8" spans="1:5" ht="33.75" customHeight="1" x14ac:dyDescent="0.25">
      <c r="A8" s="202"/>
      <c r="B8" s="62" t="s">
        <v>128</v>
      </c>
      <c r="C8" s="63" t="s">
        <v>329</v>
      </c>
      <c r="D8" s="64" t="s">
        <v>264</v>
      </c>
      <c r="E8" s="63" t="s">
        <v>284</v>
      </c>
    </row>
    <row r="9" spans="1:5" ht="33.75" customHeight="1" x14ac:dyDescent="0.25">
      <c r="A9" s="202"/>
      <c r="B9" s="62" t="s">
        <v>129</v>
      </c>
      <c r="C9" s="63" t="s">
        <v>102</v>
      </c>
      <c r="D9" s="64" t="s">
        <v>58</v>
      </c>
      <c r="E9" s="63" t="s">
        <v>282</v>
      </c>
    </row>
    <row r="10" spans="1:5" ht="36" customHeight="1" thickBot="1" x14ac:dyDescent="0.3">
      <c r="A10" s="203"/>
      <c r="B10" s="32" t="s">
        <v>130</v>
      </c>
      <c r="C10" s="33" t="s">
        <v>103</v>
      </c>
      <c r="D10" s="34" t="s">
        <v>90</v>
      </c>
      <c r="E10" s="33" t="s">
        <v>283</v>
      </c>
    </row>
    <row r="11" spans="1:5" ht="15.75" thickTop="1" x14ac:dyDescent="0.25"/>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0"/>
  <sheetViews>
    <sheetView zoomScale="95" zoomScaleNormal="95" workbookViewId="0">
      <selection activeCell="C25" sqref="C25"/>
    </sheetView>
  </sheetViews>
  <sheetFormatPr defaultRowHeight="15" x14ac:dyDescent="0.25"/>
  <cols>
    <col min="2" max="2" width="66.7109375" customWidth="1"/>
    <col min="8" max="8" width="9.85546875" customWidth="1"/>
  </cols>
  <sheetData>
    <row r="2" spans="1:8" ht="15.75" x14ac:dyDescent="0.25">
      <c r="B2" s="65" t="s">
        <v>279</v>
      </c>
      <c r="C2" s="66" t="s">
        <v>138</v>
      </c>
      <c r="D2" t="s">
        <v>147</v>
      </c>
      <c r="H2" s="65"/>
    </row>
    <row r="3" spans="1:8" x14ac:dyDescent="0.25">
      <c r="A3">
        <v>1</v>
      </c>
      <c r="B3" t="s">
        <v>254</v>
      </c>
      <c r="C3" t="s">
        <v>416</v>
      </c>
    </row>
    <row r="4" spans="1:8" x14ac:dyDescent="0.25">
      <c r="A4">
        <v>2</v>
      </c>
      <c r="B4" t="s">
        <v>61</v>
      </c>
    </row>
    <row r="5" spans="1:8" x14ac:dyDescent="0.25">
      <c r="A5">
        <v>3</v>
      </c>
      <c r="B5" t="s">
        <v>62</v>
      </c>
      <c r="C5" t="s">
        <v>278</v>
      </c>
    </row>
    <row r="6" spans="1:8" x14ac:dyDescent="0.25">
      <c r="A6">
        <v>4</v>
      </c>
      <c r="B6" t="s">
        <v>63</v>
      </c>
    </row>
    <row r="7" spans="1:8" x14ac:dyDescent="0.25">
      <c r="A7">
        <v>5</v>
      </c>
      <c r="B7" t="s">
        <v>64</v>
      </c>
    </row>
    <row r="8" spans="1:8" x14ac:dyDescent="0.25">
      <c r="A8">
        <v>6</v>
      </c>
      <c r="B8" t="s">
        <v>65</v>
      </c>
      <c r="C8" t="s">
        <v>333</v>
      </c>
    </row>
    <row r="9" spans="1:8" x14ac:dyDescent="0.25">
      <c r="A9">
        <v>7</v>
      </c>
      <c r="B9" t="s">
        <v>66</v>
      </c>
    </row>
    <row r="10" spans="1:8" x14ac:dyDescent="0.25">
      <c r="A10">
        <v>8</v>
      </c>
      <c r="B10" t="s">
        <v>67</v>
      </c>
    </row>
    <row r="11" spans="1:8" x14ac:dyDescent="0.25">
      <c r="A11">
        <v>9</v>
      </c>
      <c r="B11" t="s">
        <v>246</v>
      </c>
    </row>
    <row r="12" spans="1:8" x14ac:dyDescent="0.25">
      <c r="A12">
        <v>10</v>
      </c>
      <c r="B12" t="s">
        <v>68</v>
      </c>
    </row>
    <row r="13" spans="1:8" x14ac:dyDescent="0.25">
      <c r="A13">
        <v>11</v>
      </c>
      <c r="B13" t="s">
        <v>69</v>
      </c>
    </row>
    <row r="14" spans="1:8" x14ac:dyDescent="0.25">
      <c r="A14">
        <v>12</v>
      </c>
      <c r="B14" t="s">
        <v>249</v>
      </c>
      <c r="C14" t="s">
        <v>250</v>
      </c>
    </row>
    <row r="15" spans="1:8" x14ac:dyDescent="0.25">
      <c r="A15">
        <v>13</v>
      </c>
      <c r="B15" t="s">
        <v>288</v>
      </c>
      <c r="C15" t="s">
        <v>289</v>
      </c>
    </row>
    <row r="16" spans="1:8" x14ac:dyDescent="0.25">
      <c r="A16">
        <v>14</v>
      </c>
      <c r="B16" t="s">
        <v>70</v>
      </c>
      <c r="C16" t="s">
        <v>273</v>
      </c>
    </row>
    <row r="17" spans="1:3" x14ac:dyDescent="0.25">
      <c r="A17">
        <v>15</v>
      </c>
      <c r="B17" t="s">
        <v>71</v>
      </c>
      <c r="C17" t="s">
        <v>271</v>
      </c>
    </row>
    <row r="18" spans="1:3" x14ac:dyDescent="0.25">
      <c r="A18">
        <v>16</v>
      </c>
      <c r="B18" t="s">
        <v>72</v>
      </c>
      <c r="C18" t="s">
        <v>262</v>
      </c>
    </row>
    <row r="19" spans="1:3" x14ac:dyDescent="0.25">
      <c r="A19">
        <v>17</v>
      </c>
      <c r="B19" t="s">
        <v>73</v>
      </c>
      <c r="C19" t="s">
        <v>265</v>
      </c>
    </row>
    <row r="20" spans="1:3" x14ac:dyDescent="0.25">
      <c r="A20">
        <v>18</v>
      </c>
      <c r="B20" t="s">
        <v>251</v>
      </c>
      <c r="C20" t="s">
        <v>264</v>
      </c>
    </row>
    <row r="21" spans="1:3" x14ac:dyDescent="0.25">
      <c r="A21">
        <v>19</v>
      </c>
      <c r="B21" t="s">
        <v>74</v>
      </c>
      <c r="C21" t="s">
        <v>266</v>
      </c>
    </row>
    <row r="22" spans="1:3" x14ac:dyDescent="0.25">
      <c r="A22">
        <v>20</v>
      </c>
      <c r="B22" t="s">
        <v>93</v>
      </c>
      <c r="C22" t="s">
        <v>187</v>
      </c>
    </row>
    <row r="23" spans="1:3" x14ac:dyDescent="0.25">
      <c r="A23">
        <v>21</v>
      </c>
      <c r="B23" t="s">
        <v>75</v>
      </c>
      <c r="C23" t="s">
        <v>272</v>
      </c>
    </row>
    <row r="24" spans="1:3" x14ac:dyDescent="0.25">
      <c r="A24">
        <v>22</v>
      </c>
      <c r="B24" t="s">
        <v>76</v>
      </c>
      <c r="C24" t="s">
        <v>277</v>
      </c>
    </row>
    <row r="25" spans="1:3" x14ac:dyDescent="0.25">
      <c r="A25">
        <v>23</v>
      </c>
      <c r="B25" t="s">
        <v>77</v>
      </c>
      <c r="C25" t="s">
        <v>276</v>
      </c>
    </row>
    <row r="26" spans="1:3" x14ac:dyDescent="0.25">
      <c r="A26">
        <v>24</v>
      </c>
      <c r="B26" t="s">
        <v>78</v>
      </c>
    </row>
    <row r="27" spans="1:3" x14ac:dyDescent="0.25">
      <c r="A27">
        <v>25</v>
      </c>
      <c r="B27" t="s">
        <v>79</v>
      </c>
    </row>
    <row r="28" spans="1:3" x14ac:dyDescent="0.25">
      <c r="A28">
        <v>26</v>
      </c>
      <c r="B28" t="s">
        <v>186</v>
      </c>
      <c r="C28" t="s">
        <v>270</v>
      </c>
    </row>
    <row r="29" spans="1:3" x14ac:dyDescent="0.25">
      <c r="A29">
        <v>27</v>
      </c>
      <c r="B29" t="s">
        <v>80</v>
      </c>
      <c r="C29" t="s">
        <v>269</v>
      </c>
    </row>
    <row r="30" spans="1:3" x14ac:dyDescent="0.25">
      <c r="A30">
        <v>28</v>
      </c>
      <c r="B30" t="s">
        <v>81</v>
      </c>
      <c r="C30" t="s">
        <v>58</v>
      </c>
    </row>
    <row r="31" spans="1:3" x14ac:dyDescent="0.25">
      <c r="A31">
        <v>29</v>
      </c>
      <c r="B31" t="s">
        <v>82</v>
      </c>
      <c r="C31" t="s">
        <v>275</v>
      </c>
    </row>
    <row r="32" spans="1:3" x14ac:dyDescent="0.25">
      <c r="A32">
        <v>30</v>
      </c>
      <c r="B32" t="s">
        <v>83</v>
      </c>
    </row>
    <row r="33" spans="1:3" x14ac:dyDescent="0.25">
      <c r="A33">
        <v>31</v>
      </c>
      <c r="B33" t="s">
        <v>84</v>
      </c>
    </row>
    <row r="34" spans="1:3" x14ac:dyDescent="0.25">
      <c r="A34">
        <v>32</v>
      </c>
      <c r="B34" t="s">
        <v>85</v>
      </c>
    </row>
    <row r="35" spans="1:3" x14ac:dyDescent="0.25">
      <c r="A35">
        <v>33</v>
      </c>
      <c r="B35" t="s">
        <v>86</v>
      </c>
      <c r="C35" t="s">
        <v>268</v>
      </c>
    </row>
    <row r="36" spans="1:3" x14ac:dyDescent="0.25">
      <c r="A36">
        <v>34</v>
      </c>
      <c r="B36" t="s">
        <v>87</v>
      </c>
      <c r="C36" s="68" t="s">
        <v>253</v>
      </c>
    </row>
    <row r="37" spans="1:3" x14ac:dyDescent="0.25">
      <c r="A37">
        <v>35</v>
      </c>
      <c r="B37" t="s">
        <v>60</v>
      </c>
      <c r="C37" s="68" t="s">
        <v>290</v>
      </c>
    </row>
    <row r="38" spans="1:3" x14ac:dyDescent="0.25">
      <c r="A38">
        <v>36</v>
      </c>
      <c r="B38" t="s">
        <v>88</v>
      </c>
      <c r="C38" s="68" t="s">
        <v>281</v>
      </c>
    </row>
    <row r="39" spans="1:3" x14ac:dyDescent="0.25">
      <c r="A39">
        <v>37</v>
      </c>
      <c r="B39" t="s">
        <v>89</v>
      </c>
      <c r="C39" t="s">
        <v>267</v>
      </c>
    </row>
    <row r="40" spans="1:3" x14ac:dyDescent="0.25">
      <c r="A40">
        <v>38</v>
      </c>
      <c r="B40" t="s">
        <v>90</v>
      </c>
      <c r="C40" t="s">
        <v>245</v>
      </c>
    </row>
    <row r="41" spans="1:3" x14ac:dyDescent="0.25">
      <c r="A41">
        <v>39</v>
      </c>
      <c r="B41" t="s">
        <v>91</v>
      </c>
    </row>
    <row r="42" spans="1:3" x14ac:dyDescent="0.25">
      <c r="A42">
        <v>40</v>
      </c>
      <c r="B42" t="s">
        <v>92</v>
      </c>
    </row>
    <row r="43" spans="1:3" x14ac:dyDescent="0.25">
      <c r="A43">
        <v>41</v>
      </c>
      <c r="B43" t="s">
        <v>94</v>
      </c>
    </row>
    <row r="44" spans="1:3" x14ac:dyDescent="0.25">
      <c r="A44">
        <v>42</v>
      </c>
      <c r="B44" t="s">
        <v>95</v>
      </c>
    </row>
    <row r="45" spans="1:3" x14ac:dyDescent="0.25">
      <c r="A45">
        <v>43</v>
      </c>
      <c r="B45" t="s">
        <v>96</v>
      </c>
    </row>
    <row r="46" spans="1:3" x14ac:dyDescent="0.25">
      <c r="A46">
        <v>44</v>
      </c>
      <c r="B46" t="s">
        <v>97</v>
      </c>
    </row>
    <row r="47" spans="1:3" x14ac:dyDescent="0.25">
      <c r="A47">
        <v>45</v>
      </c>
      <c r="B47" t="s">
        <v>98</v>
      </c>
    </row>
    <row r="48" spans="1:3" x14ac:dyDescent="0.25">
      <c r="A48">
        <v>46</v>
      </c>
      <c r="B48" t="s">
        <v>99</v>
      </c>
    </row>
    <row r="50" spans="1:1" x14ac:dyDescent="0.25">
      <c r="A50"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vt:lpstr>
      <vt:lpstr>CSA</vt:lpstr>
      <vt:lpstr>DDA</vt:lpstr>
      <vt:lpstr>DIA</vt:lpstr>
      <vt:lpstr>FSDB</vt:lpstr>
      <vt:lpstr>SpectraSimilarity</vt:lpstr>
      <vt:lpstr>AlignedTable</vt:lpstr>
      <vt:lpstr>MetaVariables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2023-01-20T23:46:58Z</dcterms:modified>
</cp:coreProperties>
</file>