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IDSL.Github\IDSL.IPA\"/>
    </mc:Choice>
  </mc:AlternateContent>
  <bookViews>
    <workbookView xWindow="-108" yWindow="-108" windowWidth="23148" windowHeight="9288"/>
  </bookViews>
  <sheets>
    <sheet name="parameters" sheetId="1" r:id="rId1"/>
    <sheet name="IPA_targete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11" i="1" l="1"/>
  <c r="D7" i="3" l="1"/>
  <c r="B13" i="3" l="1"/>
  <c r="C13" i="3"/>
  <c r="B14" i="3"/>
  <c r="C14" i="3"/>
  <c r="B15" i="3"/>
  <c r="C15" i="3"/>
  <c r="B16" i="3"/>
  <c r="C16" i="3"/>
  <c r="B17" i="3"/>
  <c r="C17" i="3"/>
  <c r="E17" i="3"/>
  <c r="E15" i="3"/>
  <c r="E14" i="3"/>
  <c r="E13" i="3"/>
  <c r="D17" i="3"/>
  <c r="D16" i="3"/>
  <c r="D15" i="3"/>
  <c r="D14" i="3"/>
  <c r="D13" i="3"/>
  <c r="D6" i="3"/>
  <c r="D5" i="3"/>
  <c r="D4" i="3"/>
  <c r="D12" i="3"/>
  <c r="E12" i="3"/>
  <c r="B12" i="3"/>
  <c r="C12" i="3"/>
</calcChain>
</file>

<file path=xl/sharedStrings.xml><?xml version="1.0" encoding="utf-8"?>
<sst xmlns="http://schemas.openxmlformats.org/spreadsheetml/2006/main" count="241" uniqueCount="184">
  <si>
    <t>mzML</t>
  </si>
  <si>
    <t>0-100</t>
  </si>
  <si>
    <t>1-100</t>
  </si>
  <si>
    <t>PARAM0001</t>
  </si>
  <si>
    <t>PARAM0002</t>
  </si>
  <si>
    <t>PARAM0003</t>
  </si>
  <si>
    <t>User provided input</t>
  </si>
  <si>
    <t>0.1-1</t>
  </si>
  <si>
    <t>Recommended values for QToF instruments</t>
  </si>
  <si>
    <t>Recommended values for Orbitrap Exactive instruments</t>
  </si>
  <si>
    <t>Recommended values for Orbitrap Fusion instruments</t>
  </si>
  <si>
    <t>PARAM0004</t>
  </si>
  <si>
    <t>PARAM0005</t>
  </si>
  <si>
    <t>PARAM0006</t>
  </si>
  <si>
    <t>PARAM0007</t>
  </si>
  <si>
    <t>PARAM0008</t>
  </si>
  <si>
    <t>PARAM0009</t>
  </si>
  <si>
    <t>PARAM0010</t>
  </si>
  <si>
    <t>PARAM0011</t>
  </si>
  <si>
    <t>PARAM0012</t>
  </si>
  <si>
    <t>PARAM0013</t>
  </si>
  <si>
    <t>PARAM0014</t>
  </si>
  <si>
    <t>PARAM0015</t>
  </si>
  <si>
    <t>PARAM0017</t>
  </si>
  <si>
    <t>PARAM0018</t>
  </si>
  <si>
    <t>PARAM0019</t>
  </si>
  <si>
    <t>PARAM0020</t>
  </si>
  <si>
    <t>PARAM0021</t>
  </si>
  <si>
    <t>PARAM0022</t>
  </si>
  <si>
    <t>PARAM0023</t>
  </si>
  <si>
    <t>"YES" or "NO"</t>
  </si>
  <si>
    <t>YES</t>
  </si>
  <si>
    <t>NO</t>
  </si>
  <si>
    <t>Analysis step</t>
  </si>
  <si>
    <t>Chromatographic peak detection</t>
  </si>
  <si>
    <t>"RetentionIndex" or "Polynomial"</t>
  </si>
  <si>
    <t>Polynomial degree for "Polynomial" regression</t>
  </si>
  <si>
    <t>PARAM0024</t>
  </si>
  <si>
    <t>PARAM0025</t>
  </si>
  <si>
    <t>PARAM0026</t>
  </si>
  <si>
    <t>PARAM0027</t>
  </si>
  <si>
    <t>PARAM0028</t>
  </si>
  <si>
    <t>PARAM0030</t>
  </si>
  <si>
    <t>PARAM0031</t>
  </si>
  <si>
    <t>PARAM0032</t>
  </si>
  <si>
    <t>PARAM0033</t>
  </si>
  <si>
    <t>PARAM0034</t>
  </si>
  <si>
    <t>PARAM0035</t>
  </si>
  <si>
    <t>PARAM0036</t>
  </si>
  <si>
    <t>PARAM0037</t>
  </si>
  <si>
    <t>PARAM0038</t>
  </si>
  <si>
    <t>≥ 0</t>
  </si>
  <si>
    <t>≥ 1</t>
  </si>
  <si>
    <t>Name of the reference file</t>
  </si>
  <si>
    <t>Reference_masses_peak_annotation.xlsx</t>
  </si>
  <si>
    <t>PARAM0039</t>
  </si>
  <si>
    <t>PARAM0029</t>
  </si>
  <si>
    <t>The maximum absolute retention time deviation to remove redundant peaks (min)</t>
  </si>
  <si>
    <t>Retention time tolerance to detect common peaks (min)</t>
  </si>
  <si>
    <t>≥ 0.0001</t>
  </si>
  <si>
    <t>≥ 0.01</t>
  </si>
  <si>
    <t>PARAM0040</t>
  </si>
  <si>
    <t>PARAM0041</t>
  </si>
  <si>
    <t>PARAM0042</t>
  </si>
  <si>
    <t>PARAM0043</t>
  </si>
  <si>
    <t>PARAM0044</t>
  </si>
  <si>
    <t>PARAM0045</t>
  </si>
  <si>
    <t>Peak tailing/fronting resolving power</t>
  </si>
  <si>
    <t>Maximum ratio of 13C for the integrated spectra across the chromatographic peak (%) (Average R13C)</t>
  </si>
  <si>
    <t>Maximum ratio of peak width at half-height to peak width at the baseline (RPW)</t>
  </si>
  <si>
    <t>0-0.05 (Select 0 to skip this module)</t>
  </si>
  <si>
    <t>Perform recursive mass correction</t>
  </si>
  <si>
    <t>Number of slices for the (m/z-RT) alignment</t>
  </si>
  <si>
    <t>RetentionIndex</t>
  </si>
  <si>
    <t>Global parameters (required)</t>
  </si>
  <si>
    <t>Peak analysis and data reduction</t>
  </si>
  <si>
    <t>Input HRMS data format</t>
  </si>
  <si>
    <t>≥ 0 (integer)</t>
  </si>
  <si>
    <t>≥ 1 (integer)</t>
  </si>
  <si>
    <t>It must be in *.xlsx format with the file extension. Three column headers with 'm/z', 'RT', 'name' must be available in the spreadsheet</t>
  </si>
  <si>
    <t>Reference Peak tolerance for "RetentionIndex" to minimize local RT errors</t>
  </si>
  <si>
    <t>Number of points to smooth individual chromatographic peaks using cubic spline method to calculate ancillary chromatography parameters</t>
  </si>
  <si>
    <t>11-1000 (integer) (0 to skip calculating ancillary chromatography parameters)</t>
  </si>
  <si>
    <t>Mass error (Da)</t>
  </si>
  <si>
    <t>Maximum retention time deviation (min)</t>
  </si>
  <si>
    <t>50-100</t>
  </si>
  <si>
    <t>PARAM0046</t>
  </si>
  <si>
    <t>List of HRMS files to process</t>
  </si>
  <si>
    <t>PARAM0047</t>
  </si>
  <si>
    <t>"YES" OR "NO"(When "YES", fill out PARAM0011-PARAM0028)</t>
  </si>
  <si>
    <t>"YES" OR "NO"(When "YES", fill out PARAM0029-PARAM0037)</t>
  </si>
  <si>
    <t>"YES" OR "NO"(When "YES", fill out PARAM0038-PARAM0040)</t>
  </si>
  <si>
    <t>"YES" OR "NO" (When "YES", fill out PARAM0030-PARAM0034)</t>
  </si>
  <si>
    <t>1-10 (integer) (Fill out when PARAM0032 is "RetentionIndex")</t>
  </si>
  <si>
    <t>1-10 (integer) (Fill out when PARAM0032 is "Polynomial")</t>
  </si>
  <si>
    <t>"YES" or "NO" (When "YES", PARAM0029 must be "YES", and fill out PARAM0030-PARAM0037)</t>
  </si>
  <si>
    <t>Data import and export (required)</t>
  </si>
  <si>
    <t>Parameter range</t>
  </si>
  <si>
    <t>Parameter description</t>
  </si>
  <si>
    <t>Parameter ID</t>
  </si>
  <si>
    <t>"All" OR a list of semicolon separated  of selected samples including their extensions with no extra space (case sensitive)</t>
  </si>
  <si>
    <t>A list of semicolon separated of reference samples including their extensions (with no space after or before semicolons)</t>
  </si>
  <si>
    <t>Number of extra scans on the both sides of peak boundaries to fill</t>
  </si>
  <si>
    <r>
      <t xml:space="preserve">Minimum ratio of the </t>
    </r>
    <r>
      <rPr>
        <b/>
        <sz val="12"/>
        <color theme="1"/>
        <rFont val="Arial"/>
        <family val="2"/>
      </rPr>
      <t>nIsoPair</t>
    </r>
    <r>
      <rPr>
        <sz val="12"/>
        <color theme="1"/>
        <rFont val="Arial"/>
        <family val="2"/>
      </rPr>
      <t xml:space="preserve"> per number of available scans above 80% of peak height (%) (RCS)</t>
    </r>
  </si>
  <si>
    <t>Peak annotation on individual peaklists using a reference database of m/z and RT</t>
  </si>
  <si>
    <t>PARAM0048</t>
  </si>
  <si>
    <t>Perform gap-filling for sample-centric annotation</t>
  </si>
  <si>
    <t>"YES" or "NO" (When "YES", PARAM0047 must be "YES", and fill out PARAM0038-PARAM0040)</t>
  </si>
  <si>
    <t>≥ 5</t>
  </si>
  <si>
    <t>Maximum percentage of missing scans (gaps) on the top 80% of raw chromatographic peaks (%)</t>
  </si>
  <si>
    <t>Perform compound-centric annotation</t>
  </si>
  <si>
    <t>Perform sample-centric annotation</t>
  </si>
  <si>
    <t>Targeted m/z and RT</t>
  </si>
  <si>
    <t>PARAM_MZ</t>
  </si>
  <si>
    <t>PARAM_RT</t>
  </si>
  <si>
    <t>Fill out the `IPA_targeted` tab</t>
  </si>
  <si>
    <t>A vector of m/z values</t>
  </si>
  <si>
    <t>A vector of RT values</t>
  </si>
  <si>
    <t>"YES" OR "NO"</t>
  </si>
  <si>
    <t>Save EIC figures</t>
  </si>
  <si>
    <t>Save chromatographic characteristics table</t>
  </si>
  <si>
    <t>PARAM_EIC</t>
  </si>
  <si>
    <t>PARAM_CCT</t>
  </si>
  <si>
    <t>All</t>
  </si>
  <si>
    <t>003.mzML;004.mzML</t>
  </si>
  <si>
    <t>c(0,0)</t>
  </si>
  <si>
    <t>"mzML", "mzXML" or "CDF" (Fill this cell in case you selected "All" for PARAM0008)</t>
  </si>
  <si>
    <t>Pairing isotopologues in the mass spectra level</t>
  </si>
  <si>
    <t>/path/to/folder</t>
  </si>
  <si>
    <t>Number of processing threads</t>
  </si>
  <si>
    <t>Retention time correction, peak alignment and aligned peaks corrolations</t>
  </si>
  <si>
    <t>Generate the aligned peak table and create aligned peaks correlation lists</t>
  </si>
  <si>
    <t>Minimum frequency of the recurring reference peaks in the reference samples (%)</t>
  </si>
  <si>
    <t>Mass accuracy to cluster m/z values and generate extracted ion chromatograms (XICs) (Da)</t>
  </si>
  <si>
    <t>Intensity height threshold for chromatographic peaks</t>
  </si>
  <si>
    <t>Use corrected retention times to minimize RT fluctuations for the peak annotation workflow</t>
  </si>
  <si>
    <t>Mass accuracy to cluster integrated m/z values across multiple samples (Da)</t>
  </si>
  <si>
    <t>Smoothing window (number of MS1 scans)</t>
  </si>
  <si>
    <t>Perform targeted analysis (Applicable only for the 'IPA_TargetedAnalysis' module)</t>
  </si>
  <si>
    <t>Gap-filling on the aligned peak tables</t>
  </si>
  <si>
    <t>Perform gap-filling for the aligned peak tables</t>
  </si>
  <si>
    <r>
      <t xml:space="preserve">Annotate peaks from individual peaklists using a reference database of </t>
    </r>
    <r>
      <rPr>
        <i/>
        <sz val="12"/>
        <color theme="1"/>
        <rFont val="Arial"/>
        <family val="2"/>
      </rPr>
      <t>m/z</t>
    </r>
    <r>
      <rPr>
        <sz val="12"/>
        <color theme="1"/>
        <rFont val="Arial"/>
        <family val="2"/>
      </rPr>
      <t>-RT-name</t>
    </r>
  </si>
  <si>
    <t>Minimum S/N for chromatographic peak using baseline</t>
  </si>
  <si>
    <t>Pairing ions in the mass spectra level</t>
  </si>
  <si>
    <r>
      <t xml:space="preserve">(Default = </t>
    </r>
    <r>
      <rPr>
        <sz val="14"/>
        <rFont val="Calibri"/>
        <family val="2"/>
      </rPr>
      <t>∆</t>
    </r>
    <r>
      <rPr>
        <sz val="12"/>
        <rFont val="Arial"/>
        <family val="2"/>
      </rPr>
      <t xml:space="preserve">C = 13C - 12C = 1.003354835336 to only find carbon-containing peaks), </t>
    </r>
    <r>
      <rPr>
        <sz val="14"/>
        <rFont val="Arial"/>
        <family val="2"/>
      </rPr>
      <t>∆</t>
    </r>
    <r>
      <rPr>
        <sz val="12"/>
        <rFont val="Arial"/>
        <family val="2"/>
      </rPr>
      <t>S = 34S - 32S = 1.9957958356, or any numerical value</t>
    </r>
  </si>
  <si>
    <t>https://github.com/idslme/IDSL.IPA/blob/main/Reference_masses_peak_annotation.xlsx</t>
  </si>
  <si>
    <t>https://github.com/idslme/IDSL.IPA/wiki/Defintion-Signal-to-Noise-Ratio#2-hypothetical-baseline</t>
  </si>
  <si>
    <r>
      <t xml:space="preserve">Minimum number of scans having ion pairs within the chromatographic peak </t>
    </r>
    <r>
      <rPr>
        <b/>
        <sz val="12"/>
        <color theme="1"/>
        <rFont val="Arial"/>
        <family val="2"/>
      </rPr>
      <t>(nIsoPair)</t>
    </r>
  </si>
  <si>
    <t>https://github.com/idslme/IDSL.IPA/wiki/nIsoPair-RCS</t>
  </si>
  <si>
    <t>https://github.com/idslme/IDSL.IPA/wiki/Chromatogram-gaps-percentage-(missing-scans)</t>
  </si>
  <si>
    <t>See Figure 3 in the main text</t>
  </si>
  <si>
    <t>https://github.com/idslme/IDSL.IPA/wiki/Ion-Pairing</t>
  </si>
  <si>
    <t>https://github.com/idslme/IDSL.IPA/wiki/RPW</t>
  </si>
  <si>
    <t>See Section S.2 in the Supporting Information of the manuscript</t>
  </si>
  <si>
    <t>Graphical guide</t>
  </si>
  <si>
    <t>https://github.com/idslme/IDSL.IPA/wiki/Retention-Index</t>
  </si>
  <si>
    <t>Number of extra scans on the both sides of detected peak boundaries in the recursive analysis to reconstruct baseline</t>
  </si>
  <si>
    <t>Reference samples to detect recurring reference peaks for RT correction.</t>
  </si>
  <si>
    <t>https://github.com/idslme/IDSL.IPA/wiki/Peak-tailing-fronting-resolving</t>
  </si>
  <si>
    <t>https://github.com/idslme/IDSL.IPA/wiki/Peak-smoothing</t>
  </si>
  <si>
    <t>https://github.com/idslme/IDSL.IPA/wiki/Extra-scans</t>
  </si>
  <si>
    <t>See Figure S.3 in the Supporting Information of the manuscript</t>
  </si>
  <si>
    <t>"YES" OR "NO"(When "YES", fill out PARAM0041-PARAM0048)</t>
  </si>
  <si>
    <t>https://github.com/idslme/IDSL.IPA/wiki/Targeted-IPA</t>
  </si>
  <si>
    <t>/path/to/folder/MS1</t>
  </si>
  <si>
    <t>Save extracted ion chromatogram (EIC) figures for individual files</t>
  </si>
  <si>
    <t>Parallelization mode</t>
  </si>
  <si>
    <t>Sample Mode</t>
  </si>
  <si>
    <t>PARAM_PAR</t>
  </si>
  <si>
    <t>Select "Sample Mode" or "Peak Mode"</t>
  </si>
  <si>
    <t>≥ 1 (integer) (Fill this cell in case you selected "YES" for PARAM0019) Greater numbers are beneficial to generate more reproducible baselines.</t>
  </si>
  <si>
    <t>≥ 1 (integer). Greater numbers are recommended to manage memories, but it may result with tiny errors.</t>
  </si>
  <si>
    <t>See Figure S.13 in the Supporting Information of the manuscript</t>
  </si>
  <si>
    <t>Perform RT correction using recurring endogenous markers as reference peaks</t>
  </si>
  <si>
    <r>
      <t xml:space="preserve">Retention time correction method. The </t>
    </r>
    <r>
      <rPr>
        <b/>
        <sz val="12"/>
        <color theme="1"/>
        <rFont val="Arial"/>
        <family val="2"/>
      </rPr>
      <t>RetentionIndex</t>
    </r>
    <r>
      <rPr>
        <sz val="12"/>
        <color theme="1"/>
        <rFont val="Arial"/>
        <family val="2"/>
      </rPr>
      <t xml:space="preserve"> method has better performance relative to the </t>
    </r>
    <r>
      <rPr>
        <b/>
        <sz val="12"/>
        <color theme="1"/>
        <rFont val="Arial"/>
        <family val="2"/>
      </rPr>
      <t>Polynomial</t>
    </r>
    <r>
      <rPr>
        <sz val="12"/>
        <color theme="1"/>
        <rFont val="Arial"/>
        <family val="2"/>
      </rPr>
      <t xml:space="preserve"> method; but the </t>
    </r>
    <r>
      <rPr>
        <b/>
        <sz val="12"/>
        <color theme="1"/>
        <rFont val="Arial"/>
        <family val="2"/>
      </rPr>
      <t>RetentionIndex</t>
    </r>
    <r>
      <rPr>
        <sz val="12"/>
        <color theme="1"/>
        <rFont val="Arial"/>
        <family val="2"/>
      </rPr>
      <t xml:space="preserve"> method may require more recurring endogenous markers for better performance.</t>
    </r>
  </si>
  <si>
    <t>Generate peaklist for individual HRMS files</t>
  </si>
  <si>
    <t>Reference file location address</t>
  </si>
  <si>
    <t>Input data location address (MS1 level HRMS data)</t>
  </si>
  <si>
    <t>Output location address (MS1 processed data)</t>
  </si>
  <si>
    <t>Mass difference between ion-pairs. This module always pairs dominant ions with lower intensity ions in a fixed distance. To pair dominant ions with lower mass ions, negative values should be used for this parameter.</t>
  </si>
  <si>
    <t>Rounding digit for mass spectral size reduction by removing non-ion-paired m/z values to accelerate calculations</t>
  </si>
  <si>
    <t>Noise intensity theshold for the dominant ion in individual chromatogram scans</t>
  </si>
  <si>
    <t>"All" OR a list of semicolon separated of selected samples including their extensions with no extra space (case sensitive)</t>
  </si>
  <si>
    <t>0-4 (integer) (Select 0 to skip this module) This module can reduce the 'spectraList' variable size more with greater rounding digits to speed up the workflow at cost of some errors.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</si>
</sst>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sz val="14"/>
      <name val="Calibri"/>
      <family val="2"/>
    </font>
    <font>
      <sz val="14"/>
      <name val="Arial"/>
      <family val="2"/>
    </font>
    <font>
      <i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2"/>
      <color theme="10"/>
      <name val="Arial"/>
      <family val="2"/>
    </font>
    <font>
      <b/>
      <u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81C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1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11" fontId="3" fillId="6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left" vertical="center" wrapText="1"/>
    </xf>
    <xf numFmtId="0" fontId="3" fillId="8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7" fillId="5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11" fontId="3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11" fontId="3" fillId="3" borderId="5" xfId="0" applyNumberFormat="1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vertical="center" wrapText="1"/>
    </xf>
    <xf numFmtId="0" fontId="7" fillId="11" borderId="3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vertical="center" wrapText="1"/>
    </xf>
    <xf numFmtId="0" fontId="7" fillId="9" borderId="3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11" borderId="10" xfId="0" applyFont="1" applyFill="1" applyBorder="1" applyAlignment="1">
      <alignment vertical="center" wrapText="1"/>
    </xf>
    <xf numFmtId="49" fontId="7" fillId="11" borderId="10" xfId="0" applyNumberFormat="1" applyFont="1" applyFill="1" applyBorder="1" applyAlignment="1">
      <alignment horizontal="left" vertical="center" wrapText="1"/>
    </xf>
    <xf numFmtId="0" fontId="3" fillId="11" borderId="15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11" fontId="1" fillId="6" borderId="1" xfId="0" applyNumberFormat="1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13" fillId="6" borderId="1" xfId="1" applyFont="1" applyFill="1" applyBorder="1" applyAlignment="1">
      <alignment horizontal="center" vertical="center" wrapText="1"/>
    </xf>
    <xf numFmtId="0" fontId="13" fillId="6" borderId="13" xfId="1" applyFont="1" applyFill="1" applyBorder="1" applyAlignment="1">
      <alignment horizontal="center" vertical="center" wrapText="1"/>
    </xf>
    <xf numFmtId="0" fontId="13" fillId="8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 wrapText="1"/>
    </xf>
    <xf numFmtId="0" fontId="13" fillId="11" borderId="13" xfId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3" fillId="10" borderId="5" xfId="1" applyFont="1" applyFill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left" vertical="center"/>
    </xf>
    <xf numFmtId="0" fontId="13" fillId="6" borderId="2" xfId="1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11" fontId="13" fillId="3" borderId="20" xfId="1" applyNumberFormat="1" applyFont="1" applyFill="1" applyBorder="1" applyAlignment="1">
      <alignment horizontal="center" vertical="center" wrapText="1"/>
    </xf>
    <xf numFmtId="11" fontId="1" fillId="3" borderId="9" xfId="0" applyNumberFormat="1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B81C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dslme/IDSL.IPA/wiki/Peak-tailing-fronting-resolvin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github.com/idslme/IDSL.IPA/wiki/nIsoPair-RCS" TargetMode="External"/><Relationship Id="rId7" Type="http://schemas.openxmlformats.org/officeDocument/2006/relationships/hyperlink" Target="https://github.com/idslme/IDSL.IPA/wiki/Retention-Index" TargetMode="External"/><Relationship Id="rId12" Type="http://schemas.openxmlformats.org/officeDocument/2006/relationships/hyperlink" Target="https://github.com/idslme/IDSL.IPA/wiki/Targeted-IPA" TargetMode="External"/><Relationship Id="rId2" Type="http://schemas.openxmlformats.org/officeDocument/2006/relationships/hyperlink" Target="https://github.com/idslme/IDSL.IPA/blob/main/Reference_masses_peak_annotation.xlsx" TargetMode="External"/><Relationship Id="rId1" Type="http://schemas.openxmlformats.org/officeDocument/2006/relationships/hyperlink" Target="https://github.com/idslme/IDSL.IPA/wiki/Defintion-Signal-to-Noise-Ratio" TargetMode="External"/><Relationship Id="rId6" Type="http://schemas.openxmlformats.org/officeDocument/2006/relationships/hyperlink" Target="https://github.com/idslme/IDSL.IPA/wiki/RPW" TargetMode="External"/><Relationship Id="rId11" Type="http://schemas.openxmlformats.org/officeDocument/2006/relationships/hyperlink" Target="https://github.com/idslme/IDSL.IPA/wiki/Extra-scans" TargetMode="External"/><Relationship Id="rId5" Type="http://schemas.openxmlformats.org/officeDocument/2006/relationships/hyperlink" Target="https://github.com/idslme/IDSL.IPA/wiki/Ion-Pairing" TargetMode="External"/><Relationship Id="rId10" Type="http://schemas.openxmlformats.org/officeDocument/2006/relationships/hyperlink" Target="https://github.com/idslme/IDSL.IPA/wiki/Extra-scans" TargetMode="External"/><Relationship Id="rId4" Type="http://schemas.openxmlformats.org/officeDocument/2006/relationships/hyperlink" Target="https://github.com/idslme/IDSL.IPA/wiki/Chromatogram-gaps-percentage-(missing-scans)" TargetMode="External"/><Relationship Id="rId9" Type="http://schemas.openxmlformats.org/officeDocument/2006/relationships/hyperlink" Target="https://github.com/idslme/IDSL.IPA/wiki/Peak-smooth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B1" zoomScale="110" zoomScaleNormal="110" workbookViewId="0">
      <pane ySplit="1" topLeftCell="A2" activePane="bottomLeft" state="frozen"/>
      <selection pane="bottomLeft" activeCell="D6" sqref="D6"/>
    </sheetView>
  </sheetViews>
  <sheetFormatPr defaultColWidth="9.109375" defaultRowHeight="15.6" x14ac:dyDescent="0.3"/>
  <cols>
    <col min="1" max="1" width="46.44140625" style="40" customWidth="1"/>
    <col min="2" max="2" width="19" style="41" customWidth="1"/>
    <col min="3" max="3" width="60.6640625" style="42" customWidth="1"/>
    <col min="4" max="4" width="72" style="44" customWidth="1"/>
    <col min="5" max="5" width="67" style="45" customWidth="1"/>
    <col min="6" max="6" width="44.109375" style="44" customWidth="1"/>
    <col min="7" max="7" width="29.88671875" style="44" customWidth="1"/>
    <col min="8" max="8" width="32" style="44" customWidth="1"/>
    <col min="9" max="9" width="30" style="44" customWidth="1"/>
    <col min="10" max="16384" width="9.109375" style="39"/>
  </cols>
  <sheetData>
    <row r="1" spans="1:9" s="38" customFormat="1" ht="61.95" customHeight="1" thickBot="1" x14ac:dyDescent="0.35">
      <c r="A1" s="34" t="s">
        <v>33</v>
      </c>
      <c r="B1" s="34" t="s">
        <v>99</v>
      </c>
      <c r="C1" s="35" t="s">
        <v>98</v>
      </c>
      <c r="D1" s="36" t="s">
        <v>6</v>
      </c>
      <c r="E1" s="135" t="s">
        <v>97</v>
      </c>
      <c r="F1" s="137" t="s">
        <v>154</v>
      </c>
      <c r="G1" s="37" t="s">
        <v>8</v>
      </c>
      <c r="H1" s="37" t="s">
        <v>9</v>
      </c>
      <c r="I1" s="37" t="s">
        <v>10</v>
      </c>
    </row>
    <row r="2" spans="1:9" ht="33.75" customHeight="1" thickTop="1" x14ac:dyDescent="0.3">
      <c r="A2" s="183" t="s">
        <v>74</v>
      </c>
      <c r="B2" s="33" t="s">
        <v>3</v>
      </c>
      <c r="C2" s="82" t="s">
        <v>175</v>
      </c>
      <c r="D2" s="83" t="s">
        <v>31</v>
      </c>
      <c r="E2" s="84" t="s">
        <v>89</v>
      </c>
      <c r="F2" s="138"/>
      <c r="G2" s="84"/>
      <c r="H2" s="84"/>
      <c r="I2" s="84"/>
    </row>
    <row r="3" spans="1:9" ht="33.75" customHeight="1" x14ac:dyDescent="0.3">
      <c r="A3" s="184"/>
      <c r="B3" s="5" t="s">
        <v>4</v>
      </c>
      <c r="C3" s="4" t="s">
        <v>131</v>
      </c>
      <c r="D3" s="9" t="s">
        <v>31</v>
      </c>
      <c r="E3" s="32" t="s">
        <v>90</v>
      </c>
      <c r="F3" s="139"/>
      <c r="G3" s="32"/>
      <c r="H3" s="32"/>
      <c r="I3" s="32"/>
    </row>
    <row r="4" spans="1:9" ht="31.5" customHeight="1" x14ac:dyDescent="0.3">
      <c r="A4" s="184"/>
      <c r="B4" s="5" t="s">
        <v>5</v>
      </c>
      <c r="C4" s="4" t="s">
        <v>140</v>
      </c>
      <c r="D4" s="9" t="s">
        <v>32</v>
      </c>
      <c r="E4" s="32" t="s">
        <v>91</v>
      </c>
      <c r="F4" s="139"/>
      <c r="G4" s="32"/>
      <c r="H4" s="32"/>
      <c r="I4" s="32"/>
    </row>
    <row r="5" spans="1:9" ht="33" customHeight="1" x14ac:dyDescent="0.3">
      <c r="A5" s="184"/>
      <c r="B5" s="5" t="s">
        <v>11</v>
      </c>
      <c r="C5" s="4" t="s">
        <v>141</v>
      </c>
      <c r="D5" s="9" t="s">
        <v>32</v>
      </c>
      <c r="E5" s="32" t="s">
        <v>162</v>
      </c>
      <c r="F5" s="139"/>
      <c r="G5" s="32"/>
      <c r="H5" s="32"/>
      <c r="I5" s="32"/>
    </row>
    <row r="6" spans="1:9" ht="36.75" customHeight="1" x14ac:dyDescent="0.3">
      <c r="A6" s="184"/>
      <c r="B6" s="5" t="s">
        <v>12</v>
      </c>
      <c r="C6" s="4" t="s">
        <v>138</v>
      </c>
      <c r="D6" s="9" t="s">
        <v>32</v>
      </c>
      <c r="E6" s="32" t="s">
        <v>115</v>
      </c>
      <c r="F6" s="171" t="s">
        <v>163</v>
      </c>
      <c r="G6" s="32"/>
      <c r="H6" s="32"/>
      <c r="I6" s="32"/>
    </row>
    <row r="7" spans="1:9" ht="21" customHeight="1" thickBot="1" x14ac:dyDescent="0.35">
      <c r="A7" s="185"/>
      <c r="B7" s="88" t="s">
        <v>13</v>
      </c>
      <c r="C7" s="89" t="s">
        <v>129</v>
      </c>
      <c r="D7" s="90">
        <v>1</v>
      </c>
      <c r="E7" s="91" t="s">
        <v>78</v>
      </c>
      <c r="F7" s="140"/>
      <c r="G7" s="90"/>
      <c r="H7" s="90"/>
      <c r="I7" s="90"/>
    </row>
    <row r="8" spans="1:9" ht="23.25" customHeight="1" thickTop="1" x14ac:dyDescent="0.3">
      <c r="A8" s="198" t="s">
        <v>96</v>
      </c>
      <c r="B8" s="47" t="s">
        <v>14</v>
      </c>
      <c r="C8" s="48" t="s">
        <v>177</v>
      </c>
      <c r="D8" s="49" t="s">
        <v>164</v>
      </c>
      <c r="E8" s="50"/>
      <c r="F8" s="141"/>
      <c r="G8" s="49"/>
      <c r="H8" s="49"/>
      <c r="I8" s="49"/>
    </row>
    <row r="9" spans="1:9" ht="46.95" customHeight="1" x14ac:dyDescent="0.3">
      <c r="A9" s="199"/>
      <c r="B9" s="1" t="s">
        <v>15</v>
      </c>
      <c r="C9" s="6" t="s">
        <v>87</v>
      </c>
      <c r="D9" s="7" t="s">
        <v>123</v>
      </c>
      <c r="E9" s="17" t="s">
        <v>182</v>
      </c>
      <c r="F9" s="142"/>
      <c r="G9" s="7"/>
      <c r="H9" s="7"/>
      <c r="I9" s="7"/>
    </row>
    <row r="10" spans="1:9" ht="36.75" customHeight="1" x14ac:dyDescent="0.3">
      <c r="A10" s="199"/>
      <c r="B10" s="1" t="s">
        <v>16</v>
      </c>
      <c r="C10" s="6" t="s">
        <v>76</v>
      </c>
      <c r="D10" s="7" t="s">
        <v>0</v>
      </c>
      <c r="E10" s="17" t="s">
        <v>126</v>
      </c>
      <c r="F10" s="142"/>
      <c r="G10" s="7"/>
      <c r="H10" s="7"/>
      <c r="I10" s="7"/>
    </row>
    <row r="11" spans="1:9" ht="36.75" customHeight="1" x14ac:dyDescent="0.3">
      <c r="A11" s="200"/>
      <c r="B11" s="172" t="s">
        <v>17</v>
      </c>
      <c r="C11" s="173" t="s">
        <v>178</v>
      </c>
      <c r="D11" s="174" t="str">
        <f>CONCATENATE(D8, "/IDSL.IPA")</f>
        <v>/path/to/folder/MS1/IDSL.IPA</v>
      </c>
      <c r="E11" s="175"/>
      <c r="F11" s="176"/>
      <c r="G11" s="174"/>
      <c r="H11" s="174"/>
      <c r="I11" s="174"/>
    </row>
    <row r="12" spans="1:9" ht="31.5" customHeight="1" thickBot="1" x14ac:dyDescent="0.35">
      <c r="A12" s="201"/>
      <c r="B12" s="55" t="s">
        <v>121</v>
      </c>
      <c r="C12" s="56" t="s">
        <v>165</v>
      </c>
      <c r="D12" s="57" t="s">
        <v>32</v>
      </c>
      <c r="E12" s="58" t="s">
        <v>118</v>
      </c>
      <c r="F12" s="143"/>
      <c r="G12" s="57"/>
      <c r="H12" s="57"/>
      <c r="I12" s="57"/>
    </row>
    <row r="13" spans="1:9" ht="34.5" customHeight="1" thickTop="1" x14ac:dyDescent="0.3">
      <c r="A13" s="196" t="s">
        <v>143</v>
      </c>
      <c r="B13" s="85" t="s">
        <v>18</v>
      </c>
      <c r="C13" s="59" t="s">
        <v>181</v>
      </c>
      <c r="D13" s="86">
        <v>500</v>
      </c>
      <c r="E13" s="87" t="s">
        <v>51</v>
      </c>
      <c r="F13" s="208" t="s">
        <v>151</v>
      </c>
      <c r="G13" s="86">
        <v>500</v>
      </c>
      <c r="H13" s="86">
        <v>1000</v>
      </c>
      <c r="I13" s="86">
        <v>500</v>
      </c>
    </row>
    <row r="14" spans="1:9" ht="66" customHeight="1" thickBot="1" x14ac:dyDescent="0.35">
      <c r="A14" s="197"/>
      <c r="B14" s="92" t="s">
        <v>19</v>
      </c>
      <c r="C14" s="93" t="s">
        <v>179</v>
      </c>
      <c r="D14" s="94">
        <v>1.003354835336</v>
      </c>
      <c r="E14" s="95" t="s">
        <v>144</v>
      </c>
      <c r="F14" s="209"/>
      <c r="G14" s="96"/>
      <c r="H14" s="96"/>
      <c r="I14" s="96"/>
    </row>
    <row r="15" spans="1:9" ht="30" customHeight="1" thickTop="1" x14ac:dyDescent="0.3">
      <c r="A15" s="193" t="s">
        <v>34</v>
      </c>
      <c r="B15" s="64" t="s">
        <v>20</v>
      </c>
      <c r="C15" s="65" t="s">
        <v>133</v>
      </c>
      <c r="D15" s="66">
        <v>0.01</v>
      </c>
      <c r="E15" s="67" t="s">
        <v>59</v>
      </c>
      <c r="F15" s="144"/>
      <c r="G15" s="66">
        <v>0.01</v>
      </c>
      <c r="H15" s="66">
        <v>5.0000000000000001E-3</v>
      </c>
      <c r="I15" s="66">
        <v>3.0000000000000001E-3</v>
      </c>
    </row>
    <row r="16" spans="1:9" ht="33.6" customHeight="1" x14ac:dyDescent="0.3">
      <c r="A16" s="194"/>
      <c r="B16" s="2" t="s">
        <v>21</v>
      </c>
      <c r="C16" s="3" t="s">
        <v>57</v>
      </c>
      <c r="D16" s="8">
        <v>0.05</v>
      </c>
      <c r="E16" s="18" t="s">
        <v>60</v>
      </c>
      <c r="F16" s="145"/>
      <c r="G16" s="8">
        <v>0.05</v>
      </c>
      <c r="H16" s="8">
        <v>0.05</v>
      </c>
      <c r="I16" s="8">
        <v>0.05</v>
      </c>
    </row>
    <row r="17" spans="1:9" ht="33" customHeight="1" x14ac:dyDescent="0.3">
      <c r="A17" s="194"/>
      <c r="B17" s="2" t="s">
        <v>22</v>
      </c>
      <c r="C17" s="3" t="s">
        <v>137</v>
      </c>
      <c r="D17" s="8">
        <v>12</v>
      </c>
      <c r="E17" s="18" t="s">
        <v>108</v>
      </c>
      <c r="F17" s="166" t="s">
        <v>159</v>
      </c>
      <c r="G17" s="8">
        <v>12</v>
      </c>
      <c r="H17" s="8">
        <v>15</v>
      </c>
      <c r="I17" s="8">
        <v>15</v>
      </c>
    </row>
    <row r="18" spans="1:9" ht="34.950000000000003" customHeight="1" x14ac:dyDescent="0.3">
      <c r="A18" s="194"/>
      <c r="B18" s="2" t="s">
        <v>23</v>
      </c>
      <c r="C18" s="3" t="s">
        <v>67</v>
      </c>
      <c r="D18" s="8">
        <v>2.5000000000000001E-2</v>
      </c>
      <c r="E18" s="18" t="s">
        <v>70</v>
      </c>
      <c r="F18" s="166" t="s">
        <v>158</v>
      </c>
      <c r="G18" s="8">
        <v>0.05</v>
      </c>
      <c r="H18" s="8">
        <v>0.05</v>
      </c>
      <c r="I18" s="8">
        <v>0.05</v>
      </c>
    </row>
    <row r="19" spans="1:9" ht="66" customHeight="1" thickBot="1" x14ac:dyDescent="0.35">
      <c r="A19" s="195"/>
      <c r="B19" s="75" t="s">
        <v>24</v>
      </c>
      <c r="C19" s="76" t="s">
        <v>180</v>
      </c>
      <c r="D19" s="77">
        <v>0</v>
      </c>
      <c r="E19" s="78" t="s">
        <v>183</v>
      </c>
      <c r="F19" s="146"/>
      <c r="G19" s="77">
        <v>1</v>
      </c>
      <c r="H19" s="77">
        <v>1</v>
      </c>
      <c r="I19" s="77">
        <v>1</v>
      </c>
    </row>
    <row r="20" spans="1:9" ht="33.75" customHeight="1" thickTop="1" x14ac:dyDescent="0.3">
      <c r="A20" s="202" t="s">
        <v>75</v>
      </c>
      <c r="B20" s="71" t="s">
        <v>25</v>
      </c>
      <c r="C20" s="72" t="s">
        <v>71</v>
      </c>
      <c r="D20" s="73" t="s">
        <v>31</v>
      </c>
      <c r="E20" s="74" t="s">
        <v>30</v>
      </c>
      <c r="F20" s="169" t="s">
        <v>161</v>
      </c>
      <c r="G20" s="73" t="s">
        <v>31</v>
      </c>
      <c r="H20" s="73" t="s">
        <v>31</v>
      </c>
      <c r="I20" s="73" t="s">
        <v>31</v>
      </c>
    </row>
    <row r="21" spans="1:9" ht="46.5" customHeight="1" x14ac:dyDescent="0.3">
      <c r="A21" s="203"/>
      <c r="B21" s="10" t="s">
        <v>26</v>
      </c>
      <c r="C21" s="11" t="s">
        <v>156</v>
      </c>
      <c r="D21" s="12">
        <v>100</v>
      </c>
      <c r="E21" s="19" t="s">
        <v>170</v>
      </c>
      <c r="F21" s="163" t="s">
        <v>160</v>
      </c>
      <c r="G21" s="12">
        <v>100</v>
      </c>
      <c r="H21" s="12">
        <v>100</v>
      </c>
      <c r="I21" s="12">
        <v>100</v>
      </c>
    </row>
    <row r="22" spans="1:9" ht="21.6" customHeight="1" x14ac:dyDescent="0.3">
      <c r="A22" s="203"/>
      <c r="B22" s="10" t="s">
        <v>27</v>
      </c>
      <c r="C22" s="11" t="s">
        <v>134</v>
      </c>
      <c r="D22" s="13">
        <v>1000</v>
      </c>
      <c r="E22" s="19" t="s">
        <v>51</v>
      </c>
      <c r="F22" s="147"/>
      <c r="G22" s="13">
        <v>1000</v>
      </c>
      <c r="H22" s="13">
        <v>10000</v>
      </c>
      <c r="I22" s="13">
        <v>1000</v>
      </c>
    </row>
    <row r="23" spans="1:9" ht="50.4" customHeight="1" x14ac:dyDescent="0.3">
      <c r="A23" s="203"/>
      <c r="B23" s="10" t="s">
        <v>28</v>
      </c>
      <c r="C23" s="11" t="s">
        <v>109</v>
      </c>
      <c r="D23" s="12">
        <v>30</v>
      </c>
      <c r="E23" s="19" t="s">
        <v>1</v>
      </c>
      <c r="F23" s="163" t="s">
        <v>149</v>
      </c>
      <c r="G23" s="12">
        <v>30</v>
      </c>
      <c r="H23" s="12">
        <v>40</v>
      </c>
      <c r="I23" s="12">
        <v>30</v>
      </c>
    </row>
    <row r="24" spans="1:9" ht="36.6" customHeight="1" x14ac:dyDescent="0.3">
      <c r="A24" s="203"/>
      <c r="B24" s="10" t="s">
        <v>29</v>
      </c>
      <c r="C24" s="11" t="s">
        <v>147</v>
      </c>
      <c r="D24" s="12">
        <v>2</v>
      </c>
      <c r="E24" s="19" t="s">
        <v>78</v>
      </c>
      <c r="F24" s="181" t="s">
        <v>148</v>
      </c>
      <c r="G24" s="12">
        <v>3</v>
      </c>
      <c r="H24" s="12">
        <v>2</v>
      </c>
      <c r="I24" s="12">
        <v>2</v>
      </c>
    </row>
    <row r="25" spans="1:9" ht="37.950000000000003" customHeight="1" x14ac:dyDescent="0.3">
      <c r="A25" s="203"/>
      <c r="B25" s="10" t="s">
        <v>37</v>
      </c>
      <c r="C25" s="115" t="s">
        <v>103</v>
      </c>
      <c r="D25" s="12">
        <v>30</v>
      </c>
      <c r="E25" s="19" t="s">
        <v>1</v>
      </c>
      <c r="F25" s="182"/>
      <c r="G25" s="12">
        <v>30</v>
      </c>
      <c r="H25" s="12">
        <v>30</v>
      </c>
      <c r="I25" s="12">
        <v>30</v>
      </c>
    </row>
    <row r="26" spans="1:9" ht="36" customHeight="1" x14ac:dyDescent="0.3">
      <c r="A26" s="203"/>
      <c r="B26" s="124" t="s">
        <v>38</v>
      </c>
      <c r="C26" s="11" t="s">
        <v>68</v>
      </c>
      <c r="D26" s="127">
        <v>100</v>
      </c>
      <c r="E26" s="19" t="s">
        <v>2</v>
      </c>
      <c r="F26" s="168" t="s">
        <v>150</v>
      </c>
      <c r="G26" s="12">
        <v>80</v>
      </c>
      <c r="H26" s="12">
        <v>80</v>
      </c>
      <c r="I26" s="12">
        <v>80</v>
      </c>
    </row>
    <row r="27" spans="1:9" ht="34.5" customHeight="1" x14ac:dyDescent="0.3">
      <c r="A27" s="203"/>
      <c r="B27" s="124" t="s">
        <v>39</v>
      </c>
      <c r="C27" s="11" t="s">
        <v>69</v>
      </c>
      <c r="D27" s="127">
        <v>1</v>
      </c>
      <c r="E27" s="19" t="s">
        <v>7</v>
      </c>
      <c r="F27" s="164" t="s">
        <v>152</v>
      </c>
      <c r="G27" s="12">
        <v>0.8</v>
      </c>
      <c r="H27" s="12">
        <v>0.8</v>
      </c>
      <c r="I27" s="12">
        <v>0.8</v>
      </c>
    </row>
    <row r="28" spans="1:9" s="162" customFormat="1" ht="51.75" customHeight="1" x14ac:dyDescent="0.3">
      <c r="A28" s="203"/>
      <c r="B28" s="161" t="s">
        <v>40</v>
      </c>
      <c r="C28" s="11" t="s">
        <v>142</v>
      </c>
      <c r="D28" s="127">
        <v>2</v>
      </c>
      <c r="E28" s="19" t="s">
        <v>52</v>
      </c>
      <c r="F28" s="164" t="s">
        <v>146</v>
      </c>
      <c r="G28" s="12">
        <v>2</v>
      </c>
      <c r="H28" s="12">
        <v>5</v>
      </c>
      <c r="I28" s="12">
        <v>5</v>
      </c>
    </row>
    <row r="29" spans="1:9" ht="53.25" customHeight="1" thickBot="1" x14ac:dyDescent="0.35">
      <c r="A29" s="204"/>
      <c r="B29" s="125" t="s">
        <v>41</v>
      </c>
      <c r="C29" s="79" t="s">
        <v>81</v>
      </c>
      <c r="D29" s="128">
        <v>100</v>
      </c>
      <c r="E29" s="81" t="s">
        <v>82</v>
      </c>
      <c r="F29" s="148" t="s">
        <v>153</v>
      </c>
      <c r="G29" s="80">
        <v>100</v>
      </c>
      <c r="H29" s="80">
        <v>100</v>
      </c>
      <c r="I29" s="80">
        <v>100</v>
      </c>
    </row>
    <row r="30" spans="1:9" ht="40.950000000000003" customHeight="1" thickTop="1" x14ac:dyDescent="0.3">
      <c r="A30" s="189" t="s">
        <v>130</v>
      </c>
      <c r="B30" s="118" t="s">
        <v>56</v>
      </c>
      <c r="C30" s="97" t="s">
        <v>173</v>
      </c>
      <c r="D30" s="121" t="s">
        <v>32</v>
      </c>
      <c r="E30" s="98" t="s">
        <v>92</v>
      </c>
      <c r="F30" s="149"/>
      <c r="G30" s="99"/>
      <c r="H30" s="99"/>
      <c r="I30" s="99"/>
    </row>
    <row r="31" spans="1:9" ht="48.75" customHeight="1" x14ac:dyDescent="0.3">
      <c r="A31" s="190"/>
      <c r="B31" s="119" t="s">
        <v>42</v>
      </c>
      <c r="C31" s="29" t="s">
        <v>157</v>
      </c>
      <c r="D31" s="122" t="s">
        <v>124</v>
      </c>
      <c r="E31" s="30" t="s">
        <v>101</v>
      </c>
      <c r="F31" s="150"/>
      <c r="G31" s="31"/>
      <c r="H31" s="31"/>
      <c r="I31" s="31"/>
    </row>
    <row r="32" spans="1:9" ht="34.950000000000003" customHeight="1" x14ac:dyDescent="0.3">
      <c r="A32" s="190"/>
      <c r="B32" s="119" t="s">
        <v>43</v>
      </c>
      <c r="C32" s="29" t="s">
        <v>132</v>
      </c>
      <c r="D32" s="122">
        <v>50</v>
      </c>
      <c r="E32" s="30" t="s">
        <v>85</v>
      </c>
      <c r="F32" s="150"/>
      <c r="G32" s="31"/>
      <c r="H32" s="31"/>
      <c r="I32" s="31"/>
    </row>
    <row r="33" spans="1:9" ht="67.95" customHeight="1" x14ac:dyDescent="0.3">
      <c r="A33" s="190"/>
      <c r="B33" s="119" t="s">
        <v>44</v>
      </c>
      <c r="C33" s="29" t="s">
        <v>174</v>
      </c>
      <c r="D33" s="122" t="s">
        <v>73</v>
      </c>
      <c r="E33" s="30" t="s">
        <v>35</v>
      </c>
      <c r="F33" s="150" t="s">
        <v>172</v>
      </c>
      <c r="G33" s="29"/>
      <c r="H33" s="29"/>
      <c r="I33" s="29"/>
    </row>
    <row r="34" spans="1:9" ht="34.200000000000003" customHeight="1" x14ac:dyDescent="0.3">
      <c r="A34" s="190"/>
      <c r="B34" s="119" t="s">
        <v>45</v>
      </c>
      <c r="C34" s="29" t="s">
        <v>80</v>
      </c>
      <c r="D34" s="122">
        <v>5</v>
      </c>
      <c r="E34" s="30" t="s">
        <v>93</v>
      </c>
      <c r="F34" s="167" t="s">
        <v>155</v>
      </c>
      <c r="G34" s="31"/>
      <c r="H34" s="31"/>
      <c r="I34" s="31"/>
    </row>
    <row r="35" spans="1:9" ht="37.200000000000003" customHeight="1" thickBot="1" x14ac:dyDescent="0.35">
      <c r="A35" s="190"/>
      <c r="B35" s="120" t="s">
        <v>46</v>
      </c>
      <c r="C35" s="116" t="s">
        <v>36</v>
      </c>
      <c r="D35" s="123"/>
      <c r="E35" s="117" t="s">
        <v>94</v>
      </c>
      <c r="F35" s="151"/>
      <c r="G35" s="31"/>
      <c r="H35" s="31"/>
      <c r="I35" s="31"/>
    </row>
    <row r="36" spans="1:9" ht="33" customHeight="1" x14ac:dyDescent="0.3">
      <c r="A36" s="191"/>
      <c r="B36" s="126" t="s">
        <v>47</v>
      </c>
      <c r="C36" s="112" t="s">
        <v>136</v>
      </c>
      <c r="D36" s="114">
        <v>0.01</v>
      </c>
      <c r="E36" s="113" t="s">
        <v>59</v>
      </c>
      <c r="F36" s="152"/>
      <c r="G36" s="22">
        <v>0.01</v>
      </c>
      <c r="H36" s="22">
        <v>5.0000000000000001E-3</v>
      </c>
      <c r="I36" s="22">
        <v>3.0000000000000001E-3</v>
      </c>
    </row>
    <row r="37" spans="1:9" ht="24.6" customHeight="1" x14ac:dyDescent="0.3">
      <c r="A37" s="191"/>
      <c r="B37" s="21" t="s">
        <v>48</v>
      </c>
      <c r="C37" s="112" t="s">
        <v>58</v>
      </c>
      <c r="D37" s="22">
        <v>0.05</v>
      </c>
      <c r="E37" s="23" t="s">
        <v>60</v>
      </c>
      <c r="F37" s="153"/>
      <c r="G37" s="22"/>
      <c r="H37" s="22"/>
      <c r="I37" s="22"/>
    </row>
    <row r="38" spans="1:9" ht="31.2" customHeight="1" thickBot="1" x14ac:dyDescent="0.35">
      <c r="A38" s="192"/>
      <c r="B38" s="100" t="s">
        <v>49</v>
      </c>
      <c r="C38" s="101" t="s">
        <v>72</v>
      </c>
      <c r="D38" s="102">
        <v>20</v>
      </c>
      <c r="E38" s="103" t="s">
        <v>171</v>
      </c>
      <c r="F38" s="154"/>
      <c r="G38" s="102">
        <v>20</v>
      </c>
      <c r="H38" s="102">
        <v>20</v>
      </c>
      <c r="I38" s="102">
        <v>20</v>
      </c>
    </row>
    <row r="39" spans="1:9" ht="34.5" customHeight="1" thickTop="1" x14ac:dyDescent="0.3">
      <c r="A39" s="205" t="s">
        <v>139</v>
      </c>
      <c r="B39" s="51" t="s">
        <v>50</v>
      </c>
      <c r="C39" s="52" t="s">
        <v>136</v>
      </c>
      <c r="D39" s="53">
        <v>0.01</v>
      </c>
      <c r="E39" s="54" t="s">
        <v>59</v>
      </c>
      <c r="F39" s="155"/>
      <c r="G39" s="53">
        <v>0.01</v>
      </c>
      <c r="H39" s="53">
        <v>5.0000000000000001E-3</v>
      </c>
      <c r="I39" s="53">
        <v>3.0000000000000001E-3</v>
      </c>
    </row>
    <row r="40" spans="1:9" ht="23.4" customHeight="1" x14ac:dyDescent="0.3">
      <c r="A40" s="206"/>
      <c r="B40" s="24" t="s">
        <v>55</v>
      </c>
      <c r="C40" s="25" t="s">
        <v>58</v>
      </c>
      <c r="D40" s="26">
        <v>0.1</v>
      </c>
      <c r="E40" s="27" t="s">
        <v>60</v>
      </c>
      <c r="F40" s="156"/>
      <c r="G40" s="26"/>
      <c r="H40" s="26"/>
      <c r="I40" s="26"/>
    </row>
    <row r="41" spans="1:9" ht="34.5" customHeight="1" thickBot="1" x14ac:dyDescent="0.35">
      <c r="A41" s="207"/>
      <c r="B41" s="60" t="s">
        <v>61</v>
      </c>
      <c r="C41" s="61" t="s">
        <v>102</v>
      </c>
      <c r="D41" s="62">
        <v>20</v>
      </c>
      <c r="E41" s="63" t="s">
        <v>77</v>
      </c>
      <c r="F41" s="170" t="s">
        <v>160</v>
      </c>
      <c r="G41" s="62"/>
      <c r="H41" s="62"/>
      <c r="I41" s="62"/>
    </row>
    <row r="42" spans="1:9" ht="20.399999999999999" customHeight="1" thickTop="1" x14ac:dyDescent="0.3">
      <c r="A42" s="186" t="s">
        <v>104</v>
      </c>
      <c r="B42" s="104" t="s">
        <v>62</v>
      </c>
      <c r="C42" s="105" t="s">
        <v>176</v>
      </c>
      <c r="D42" s="106" t="s">
        <v>128</v>
      </c>
      <c r="E42" s="107"/>
      <c r="F42" s="157"/>
      <c r="G42" s="106"/>
      <c r="H42" s="106"/>
      <c r="I42" s="106"/>
    </row>
    <row r="43" spans="1:9" ht="48.75" customHeight="1" x14ac:dyDescent="0.3">
      <c r="A43" s="187"/>
      <c r="B43" s="14" t="s">
        <v>63</v>
      </c>
      <c r="C43" s="15" t="s">
        <v>53</v>
      </c>
      <c r="D43" s="16" t="s">
        <v>54</v>
      </c>
      <c r="E43" s="20" t="s">
        <v>79</v>
      </c>
      <c r="F43" s="165" t="s">
        <v>145</v>
      </c>
      <c r="G43" s="16"/>
      <c r="H43" s="16"/>
      <c r="I43" s="16"/>
    </row>
    <row r="44" spans="1:9" ht="23.4" customHeight="1" x14ac:dyDescent="0.3">
      <c r="A44" s="187"/>
      <c r="B44" s="14" t="s">
        <v>64</v>
      </c>
      <c r="C44" s="15" t="s">
        <v>83</v>
      </c>
      <c r="D44" s="28">
        <v>0.01</v>
      </c>
      <c r="E44" s="20" t="s">
        <v>59</v>
      </c>
      <c r="F44" s="159"/>
      <c r="G44" s="16">
        <v>0.01</v>
      </c>
      <c r="H44" s="16">
        <v>5.0000000000000001E-3</v>
      </c>
      <c r="I44" s="16">
        <v>3.0000000000000001E-3</v>
      </c>
    </row>
    <row r="45" spans="1:9" ht="24" customHeight="1" x14ac:dyDescent="0.3">
      <c r="A45" s="187"/>
      <c r="B45" s="14" t="s">
        <v>65</v>
      </c>
      <c r="C45" s="15" t="s">
        <v>84</v>
      </c>
      <c r="D45" s="16">
        <v>0.05</v>
      </c>
      <c r="E45" s="20" t="s">
        <v>60</v>
      </c>
      <c r="F45" s="158"/>
      <c r="G45" s="16"/>
      <c r="H45" s="16"/>
      <c r="I45" s="16"/>
    </row>
    <row r="46" spans="1:9" ht="37.200000000000003" customHeight="1" x14ac:dyDescent="0.3">
      <c r="A46" s="187"/>
      <c r="B46" s="14" t="s">
        <v>66</v>
      </c>
      <c r="C46" s="15" t="s">
        <v>135</v>
      </c>
      <c r="D46" s="16" t="s">
        <v>31</v>
      </c>
      <c r="E46" s="20" t="s">
        <v>95</v>
      </c>
      <c r="F46" s="158"/>
      <c r="G46" s="16"/>
      <c r="H46" s="16"/>
      <c r="I46" s="16"/>
    </row>
    <row r="47" spans="1:9" ht="20.399999999999999" customHeight="1" x14ac:dyDescent="0.3">
      <c r="A47" s="187"/>
      <c r="B47" s="14" t="s">
        <v>86</v>
      </c>
      <c r="C47" s="15" t="s">
        <v>110</v>
      </c>
      <c r="D47" s="16" t="s">
        <v>31</v>
      </c>
      <c r="E47" s="20" t="s">
        <v>30</v>
      </c>
      <c r="F47" s="158"/>
      <c r="G47" s="16"/>
      <c r="H47" s="16"/>
      <c r="I47" s="16"/>
    </row>
    <row r="48" spans="1:9" ht="20.399999999999999" customHeight="1" x14ac:dyDescent="0.3">
      <c r="A48" s="187"/>
      <c r="B48" s="14" t="s">
        <v>88</v>
      </c>
      <c r="C48" s="15" t="s">
        <v>111</v>
      </c>
      <c r="D48" s="16" t="s">
        <v>31</v>
      </c>
      <c r="E48" s="20" t="s">
        <v>30</v>
      </c>
      <c r="F48" s="158"/>
      <c r="G48" s="16"/>
      <c r="H48" s="16"/>
      <c r="I48" s="16"/>
    </row>
    <row r="49" spans="1:9" ht="37.200000000000003" customHeight="1" thickBot="1" x14ac:dyDescent="0.35">
      <c r="A49" s="188"/>
      <c r="B49" s="108" t="s">
        <v>105</v>
      </c>
      <c r="C49" s="109" t="s">
        <v>106</v>
      </c>
      <c r="D49" s="110" t="s">
        <v>31</v>
      </c>
      <c r="E49" s="111" t="s">
        <v>107</v>
      </c>
      <c r="F49" s="160"/>
      <c r="G49" s="110"/>
      <c r="H49" s="110"/>
      <c r="I49" s="110"/>
    </row>
    <row r="50" spans="1:9" ht="16.2" thickTop="1" x14ac:dyDescent="0.3">
      <c r="D50" s="42"/>
      <c r="E50" s="43"/>
      <c r="F50" s="42"/>
    </row>
  </sheetData>
  <mergeCells count="10">
    <mergeCell ref="F24:F25"/>
    <mergeCell ref="A2:A7"/>
    <mergeCell ref="A42:A49"/>
    <mergeCell ref="A30:A38"/>
    <mergeCell ref="A15:A19"/>
    <mergeCell ref="A13:A14"/>
    <mergeCell ref="A8:A12"/>
    <mergeCell ref="A20:A29"/>
    <mergeCell ref="A39:A41"/>
    <mergeCell ref="F13:F14"/>
  </mergeCells>
  <hyperlinks>
    <hyperlink ref="F28" r:id="rId1" location="2-hypothetical-baseline"/>
    <hyperlink ref="F43" r:id="rId2"/>
    <hyperlink ref="F24" r:id="rId3"/>
    <hyperlink ref="F23" r:id="rId4"/>
    <hyperlink ref="F13" r:id="rId5"/>
    <hyperlink ref="F27" r:id="rId6"/>
    <hyperlink ref="F34" r:id="rId7"/>
    <hyperlink ref="F18" r:id="rId8"/>
    <hyperlink ref="F17" r:id="rId9"/>
    <hyperlink ref="F21" r:id="rId10"/>
    <hyperlink ref="F41" r:id="rId11"/>
    <hyperlink ref="F6" r:id="rId12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90" zoomScaleNormal="9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46.44140625" style="40" customWidth="1"/>
    <col min="2" max="2" width="19" style="41" customWidth="1"/>
    <col min="3" max="3" width="60.6640625" style="42" customWidth="1"/>
    <col min="4" max="4" width="70.88671875" style="44" customWidth="1"/>
    <col min="5" max="5" width="54.5546875" style="45" customWidth="1"/>
    <col min="6" max="6" width="26" style="44" customWidth="1"/>
    <col min="7" max="7" width="30.33203125" style="44" customWidth="1"/>
    <col min="8" max="8" width="27.5546875" style="44" customWidth="1"/>
    <col min="9" max="16384" width="9.109375" style="39"/>
  </cols>
  <sheetData>
    <row r="1" spans="1:8" s="38" customFormat="1" ht="61.95" customHeight="1" thickBot="1" x14ac:dyDescent="0.35">
      <c r="A1" s="34" t="s">
        <v>33</v>
      </c>
      <c r="B1" s="34" t="s">
        <v>99</v>
      </c>
      <c r="C1" s="35" t="s">
        <v>98</v>
      </c>
      <c r="D1" s="36" t="s">
        <v>6</v>
      </c>
      <c r="E1" s="46" t="s">
        <v>97</v>
      </c>
      <c r="F1" s="37" t="s">
        <v>8</v>
      </c>
      <c r="G1" s="37" t="s">
        <v>9</v>
      </c>
      <c r="H1" s="37" t="s">
        <v>10</v>
      </c>
    </row>
    <row r="2" spans="1:8" s="38" customFormat="1" ht="33.75" customHeight="1" thickTop="1" x14ac:dyDescent="0.3">
      <c r="A2" s="210" t="s">
        <v>74</v>
      </c>
      <c r="B2" s="33" t="s">
        <v>168</v>
      </c>
      <c r="C2" s="179" t="s">
        <v>166</v>
      </c>
      <c r="D2" s="33" t="s">
        <v>167</v>
      </c>
      <c r="E2" s="180" t="s">
        <v>169</v>
      </c>
      <c r="F2" s="33"/>
      <c r="G2" s="33"/>
      <c r="H2" s="33"/>
    </row>
    <row r="3" spans="1:8" s="38" customFormat="1" ht="33.75" customHeight="1" thickBot="1" x14ac:dyDescent="0.35">
      <c r="A3" s="211"/>
      <c r="B3" s="88" t="s">
        <v>13</v>
      </c>
      <c r="C3" s="177" t="s">
        <v>129</v>
      </c>
      <c r="D3" s="88">
        <f>parameters!D7</f>
        <v>1</v>
      </c>
      <c r="E3" s="178" t="s">
        <v>78</v>
      </c>
      <c r="F3" s="88"/>
      <c r="G3" s="88"/>
      <c r="H3" s="88"/>
    </row>
    <row r="4" spans="1:8" ht="29.25" customHeight="1" thickTop="1" x14ac:dyDescent="0.3">
      <c r="A4" s="215" t="s">
        <v>96</v>
      </c>
      <c r="B4" s="47" t="s">
        <v>14</v>
      </c>
      <c r="C4" s="48" t="s">
        <v>177</v>
      </c>
      <c r="D4" s="49" t="str">
        <f>parameters!D8</f>
        <v>/path/to/folder/MS1</v>
      </c>
      <c r="E4" s="50"/>
      <c r="F4" s="49"/>
      <c r="G4" s="49"/>
      <c r="H4" s="49"/>
    </row>
    <row r="5" spans="1:8" ht="46.95" customHeight="1" x14ac:dyDescent="0.3">
      <c r="A5" s="215"/>
      <c r="B5" s="1" t="s">
        <v>15</v>
      </c>
      <c r="C5" s="6" t="s">
        <v>87</v>
      </c>
      <c r="D5" s="7" t="str">
        <f>parameters!D9</f>
        <v>All</v>
      </c>
      <c r="E5" s="17" t="s">
        <v>100</v>
      </c>
      <c r="F5" s="7"/>
      <c r="G5" s="7"/>
      <c r="H5" s="7"/>
    </row>
    <row r="6" spans="1:8" ht="36.75" customHeight="1" x14ac:dyDescent="0.3">
      <c r="A6" s="215"/>
      <c r="B6" s="1" t="s">
        <v>16</v>
      </c>
      <c r="C6" s="6" t="s">
        <v>76</v>
      </c>
      <c r="D6" s="7" t="str">
        <f>parameters!D10</f>
        <v>mzML</v>
      </c>
      <c r="E6" s="17" t="s">
        <v>126</v>
      </c>
      <c r="F6" s="7"/>
      <c r="G6" s="7"/>
      <c r="H6" s="7"/>
    </row>
    <row r="7" spans="1:8" ht="32.25" customHeight="1" x14ac:dyDescent="0.3">
      <c r="A7" s="215"/>
      <c r="B7" s="1" t="s">
        <v>17</v>
      </c>
      <c r="C7" s="6" t="s">
        <v>178</v>
      </c>
      <c r="D7" s="7" t="str">
        <f>parameters!D11</f>
        <v>/path/to/folder/MS1/IDSL.IPA</v>
      </c>
      <c r="E7" s="17"/>
      <c r="F7" s="7"/>
      <c r="G7" s="7"/>
      <c r="H7" s="7"/>
    </row>
    <row r="8" spans="1:8" ht="32.25" customHeight="1" x14ac:dyDescent="0.3">
      <c r="A8" s="215"/>
      <c r="B8" s="1" t="s">
        <v>121</v>
      </c>
      <c r="C8" s="6" t="s">
        <v>119</v>
      </c>
      <c r="D8" s="7" t="s">
        <v>31</v>
      </c>
      <c r="E8" s="17" t="s">
        <v>118</v>
      </c>
      <c r="F8" s="7"/>
      <c r="G8" s="7"/>
      <c r="H8" s="7"/>
    </row>
    <row r="9" spans="1:8" ht="32.25" customHeight="1" thickBot="1" x14ac:dyDescent="0.35">
      <c r="A9" s="216"/>
      <c r="B9" s="55" t="s">
        <v>122</v>
      </c>
      <c r="C9" s="56" t="s">
        <v>120</v>
      </c>
      <c r="D9" s="57" t="s">
        <v>32</v>
      </c>
      <c r="E9" s="58" t="s">
        <v>118</v>
      </c>
      <c r="F9" s="57"/>
      <c r="G9" s="57"/>
      <c r="H9" s="57"/>
    </row>
    <row r="10" spans="1:8" ht="32.25" customHeight="1" thickTop="1" x14ac:dyDescent="0.3">
      <c r="A10" s="213" t="s">
        <v>112</v>
      </c>
      <c r="B10" s="51" t="s">
        <v>113</v>
      </c>
      <c r="C10" s="52" t="s">
        <v>116</v>
      </c>
      <c r="D10" s="53" t="s">
        <v>125</v>
      </c>
      <c r="E10" s="54"/>
      <c r="F10" s="53"/>
      <c r="G10" s="53"/>
      <c r="H10" s="53"/>
    </row>
    <row r="11" spans="1:8" ht="32.25" customHeight="1" thickBot="1" x14ac:dyDescent="0.35">
      <c r="A11" s="206"/>
      <c r="B11" s="24" t="s">
        <v>114</v>
      </c>
      <c r="C11" s="25" t="s">
        <v>117</v>
      </c>
      <c r="D11" s="26" t="s">
        <v>125</v>
      </c>
      <c r="E11" s="27"/>
      <c r="F11" s="26"/>
      <c r="G11" s="26"/>
      <c r="H11" s="26"/>
    </row>
    <row r="12" spans="1:8" ht="62.25" customHeight="1" thickTop="1" thickBot="1" x14ac:dyDescent="0.35">
      <c r="A12" s="136" t="s">
        <v>127</v>
      </c>
      <c r="B12" s="68" t="str">
        <f>parameters!B14</f>
        <v>PARAM0012</v>
      </c>
      <c r="C12" s="133" t="str">
        <f>parameters!C14</f>
        <v>Mass difference between ion-pairs. This module always pairs dominant ions with lower intensity ions in a fixed distance. To pair dominant ions with lower mass ions, negative values should be used for this parameter.</v>
      </c>
      <c r="D12" s="70">
        <f>parameters!D14</f>
        <v>1.003354835336</v>
      </c>
      <c r="E12" s="69" t="str">
        <f>parameters!E14</f>
        <v>(Default = ∆C = 13C - 12C = 1.003354835336 to only find carbon-containing peaks), ∆S = 34S - 32S = 1.9957958356, or any numerical value</v>
      </c>
      <c r="F12" s="69"/>
      <c r="G12" s="69"/>
      <c r="H12" s="69"/>
    </row>
    <row r="13" spans="1:8" ht="28.5" customHeight="1" thickTop="1" x14ac:dyDescent="0.3">
      <c r="A13" s="214" t="s">
        <v>34</v>
      </c>
      <c r="B13" s="66" t="str">
        <f>parameters!B15</f>
        <v>PARAM0013</v>
      </c>
      <c r="C13" s="129" t="str">
        <f>parameters!C15</f>
        <v>Mass accuracy to cluster m/z values and generate extracted ion chromatograms (XICs) (Da)</v>
      </c>
      <c r="D13" s="66">
        <f>parameters!D15</f>
        <v>0.01</v>
      </c>
      <c r="E13" s="129" t="str">
        <f>parameters!E15</f>
        <v>≥ 0.0001</v>
      </c>
      <c r="F13" s="66">
        <v>0.01</v>
      </c>
      <c r="G13" s="66">
        <v>2E-3</v>
      </c>
      <c r="H13" s="66">
        <v>1E-3</v>
      </c>
    </row>
    <row r="14" spans="1:8" ht="21.6" customHeight="1" x14ac:dyDescent="0.3">
      <c r="A14" s="194"/>
      <c r="B14" s="8" t="str">
        <f>parameters!B17</f>
        <v>PARAM0015</v>
      </c>
      <c r="C14" s="130" t="str">
        <f>parameters!C17</f>
        <v>Smoothing window (number of MS1 scans)</v>
      </c>
      <c r="D14" s="8">
        <f>parameters!D17</f>
        <v>12</v>
      </c>
      <c r="E14" s="130" t="str">
        <f>parameters!E17</f>
        <v>≥ 5</v>
      </c>
      <c r="F14" s="8">
        <v>12</v>
      </c>
      <c r="G14" s="8">
        <v>15</v>
      </c>
      <c r="H14" s="8">
        <v>15</v>
      </c>
    </row>
    <row r="15" spans="1:8" ht="21" customHeight="1" thickBot="1" x14ac:dyDescent="0.35">
      <c r="A15" s="195"/>
      <c r="B15" s="77" t="str">
        <f>parameters!B18</f>
        <v>PARAM0017</v>
      </c>
      <c r="C15" s="131" t="str">
        <f>parameters!C18</f>
        <v>Peak tailing/fronting resolving power</v>
      </c>
      <c r="D15" s="77">
        <f>parameters!D18</f>
        <v>2.5000000000000001E-2</v>
      </c>
      <c r="E15" s="131" t="str">
        <f>parameters!E18</f>
        <v>0-0.05 (Select 0 to skip this module)</v>
      </c>
      <c r="F15" s="77">
        <v>0.05</v>
      </c>
      <c r="G15" s="77">
        <v>0.05</v>
      </c>
      <c r="H15" s="77">
        <v>0.05</v>
      </c>
    </row>
    <row r="16" spans="1:8" ht="34.5" customHeight="1" thickTop="1" x14ac:dyDescent="0.3">
      <c r="A16" s="212" t="s">
        <v>75</v>
      </c>
      <c r="B16" s="73" t="str">
        <f>parameters!B21</f>
        <v>PARAM0020</v>
      </c>
      <c r="C16" s="134" t="str">
        <f>parameters!C21</f>
        <v>Number of extra scans on the both sides of detected peak boundaries in the recursive analysis to reconstruct baseline</v>
      </c>
      <c r="D16" s="73">
        <f>parameters!D21</f>
        <v>100</v>
      </c>
      <c r="E16" s="74"/>
      <c r="F16" s="73">
        <v>50</v>
      </c>
      <c r="G16" s="73">
        <v>0</v>
      </c>
      <c r="H16" s="73">
        <v>0</v>
      </c>
    </row>
    <row r="17" spans="1:8" ht="53.25" customHeight="1" thickBot="1" x14ac:dyDescent="0.35">
      <c r="A17" s="204"/>
      <c r="B17" s="80" t="str">
        <f>parameters!B29</f>
        <v>PARAM0028</v>
      </c>
      <c r="C17" s="132" t="str">
        <f>parameters!C29</f>
        <v>Number of points to smooth individual chromatographic peaks using cubic spline method to calculate ancillary chromatography parameters</v>
      </c>
      <c r="D17" s="80">
        <f>parameters!D29</f>
        <v>100</v>
      </c>
      <c r="E17" s="132" t="str">
        <f>parameters!E29</f>
        <v>11-1000 (integer) (0 to skip calculating ancillary chromatography parameters)</v>
      </c>
      <c r="F17" s="80">
        <v>100</v>
      </c>
      <c r="G17" s="80">
        <v>100</v>
      </c>
      <c r="H17" s="80">
        <v>100</v>
      </c>
    </row>
    <row r="18" spans="1:8" s="44" customFormat="1" ht="16.2" thickTop="1" x14ac:dyDescent="0.3">
      <c r="A18" s="40"/>
      <c r="B18" s="41"/>
      <c r="C18" s="42"/>
      <c r="D18" s="42"/>
      <c r="E18" s="43"/>
    </row>
  </sheetData>
  <mergeCells count="5">
    <mergeCell ref="A2:A3"/>
    <mergeCell ref="A16:A17"/>
    <mergeCell ref="A10:A11"/>
    <mergeCell ref="A13:A15"/>
    <mergeCell ref="A4:A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IPA_targeted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2022-11-01T14:03:31Z</dcterms:modified>
</cp:coreProperties>
</file>