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CD_project_SFB\IDSL.UFAx\inst\extdata\"/>
    </mc:Choice>
  </mc:AlternateContent>
  <bookViews>
    <workbookView xWindow="-105" yWindow="-105" windowWidth="23145" windowHeight="9285"/>
  </bookViews>
  <sheets>
    <sheet name="exhaustive_chemical_enumer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<sst xmlns="http://schemas.openxmlformats.org/spreadsheetml/2006/main" count="117" uniqueCount="116">
  <si>
    <t>User provided input</t>
  </si>
  <si>
    <t>Analysis step</t>
  </si>
  <si>
    <t>≥ 1</t>
  </si>
  <si>
    <t>≥ 1 (integer)</t>
  </si>
  <si>
    <t>Parameter range</t>
  </si>
  <si>
    <t>Parameter description</t>
  </si>
  <si>
    <t>Parameter ID</t>
  </si>
  <si>
    <r>
      <t>Minimum number of scans having a complete isotopic profile match above 80% of peak height (</t>
    </r>
    <r>
      <rPr>
        <b/>
        <sz val="12"/>
        <color theme="1"/>
        <rFont val="Arial"/>
        <family val="2"/>
      </rPr>
      <t>NDCS</t>
    </r>
    <r>
      <rPr>
        <sz val="12"/>
        <color theme="1"/>
        <rFont val="Arial"/>
        <family val="2"/>
      </rPr>
      <t>)</t>
    </r>
  </si>
  <si>
    <t>900-1000</t>
  </si>
  <si>
    <t>IDSL.IPA peaklists must be in *.Rdata format</t>
  </si>
  <si>
    <t>Molecular formula annotation criteria</t>
  </si>
  <si>
    <t>Ionization pathway</t>
  </si>
  <si>
    <t>Theoretical isotopic profile intensity cutoff (%)</t>
  </si>
  <si>
    <t>A vector of five positive numbers. Default value = c(1, 1, 1, 1, 1)</t>
  </si>
  <si>
    <t>Location of the peaklist</t>
  </si>
  <si>
    <t>Location of the HRMS file</t>
  </si>
  <si>
    <t>Output location</t>
  </si>
  <si>
    <t>Name of the HRMS file (MS1 level HRMS data)</t>
  </si>
  <si>
    <t>Name of the peaklist (IDSL.IPA peaklist)</t>
  </si>
  <si>
    <t>Maximum boron</t>
  </si>
  <si>
    <t>Maximum bromine</t>
  </si>
  <si>
    <t>Maximum sulfur</t>
  </si>
  <si>
    <t>Maximum silicon</t>
  </si>
  <si>
    <t>Maximum nitrogen</t>
  </si>
  <si>
    <t>Maximum arsenic</t>
  </si>
  <si>
    <t>Maximum iodine</t>
  </si>
  <si>
    <t>Maximum oxygen</t>
  </si>
  <si>
    <t>Maximum phosphorus</t>
  </si>
  <si>
    <t>Maximum sodium</t>
  </si>
  <si>
    <t>Maximum potassium</t>
  </si>
  <si>
    <t>Peak spacing (Da)</t>
  </si>
  <si>
    <t>Maximum chlorine</t>
  </si>
  <si>
    <t>Maximum theoretical R13C</t>
  </si>
  <si>
    <t>min(c(c, 10))</t>
  </si>
  <si>
    <t>[M-H]</t>
  </si>
  <si>
    <t>Index number(s) of selected IPA peaks</t>
  </si>
  <si>
    <t>Use a constant value or an R script using essential elements. For example, to preserve 13C isotoplogues in sulfonated/siliconated compounds, you should use "if (s&gt;0 &amp; si&gt;0) {min(c(c, 10, si*3, s*4))} else if (s&gt;0 &amp; si==0) {min(c(c, 10, s*4))} else if (s==0 &amp; si&gt;0) {min(c(c, 10, si*3))} else if (s==0 &amp; si==0) {min(c(c, 10))}"</t>
  </si>
  <si>
    <t>Number of parallel threads</t>
  </si>
  <si>
    <t>Chemical Space</t>
  </si>
  <si>
    <t>The maximum number of halogen atoms in a molecular formula.</t>
  </si>
  <si>
    <t>Potassium and sodium rule ((na+k) &lt;= 1)</t>
  </si>
  <si>
    <t>Global parameters</t>
  </si>
  <si>
    <r>
      <rPr>
        <b/>
        <u/>
        <sz val="12"/>
        <color theme="1"/>
        <rFont val="Arial"/>
        <family val="2"/>
      </rPr>
      <t>Absolute error</t>
    </r>
    <r>
      <rPr>
        <sz val="12"/>
        <color theme="1"/>
        <rFont val="Arial"/>
        <family val="2"/>
      </rPr>
      <t xml:space="preserve"> of </t>
    </r>
    <r>
      <rPr>
        <b/>
        <sz val="12"/>
        <color theme="1"/>
        <rFont val="Arial"/>
        <family val="2"/>
      </rPr>
      <t>R13C</t>
    </r>
    <r>
      <rPr>
        <sz val="12"/>
        <color theme="1"/>
        <rFont val="Arial"/>
        <family val="2"/>
      </rPr>
      <t xml:space="preserve"> to estimate number of carbons</t>
    </r>
  </si>
  <si>
    <t>This parameter should be the same as the PARAM0025 parameter in the IDSL.IPA pipeline.</t>
  </si>
  <si>
    <t>"[M+H/K/Na]", "[M-H]", "[M]"</t>
  </si>
  <si>
    <t>Isotopic profile calculation criteria</t>
  </si>
  <si>
    <t>Check the coverage in a library of molecular formula</t>
  </si>
  <si>
    <t>Ionization pathways to acquire molecular formulas from the library</t>
  </si>
  <si>
    <t>.A string vector of ionization pathways. Each ionization pathway should be inside brackets and quotation marks</t>
  </si>
  <si>
    <t>All</t>
  </si>
  <si>
    <r>
      <t xml:space="preserve">Note:
</t>
    </r>
    <r>
      <rPr>
        <sz val="12"/>
        <rFont val="Arial"/>
        <family val="2"/>
      </rPr>
      <t>• The exhaustive chemical enumeration approach may not work precisely with molecular formulas that have very diverse isotopic profiles. Therefore, chlorine and bromine ranges should not get expanded.
• The exhaustive chemical enumeration approach can only handle molecular formulas with ≤6 elements.
• Ranges of hydrogen and fluorine are determined automatically.
• These default values cover 99% of the chemical space in the five databases.
• The extended SENIOR and C/N chemical space rules are applied to filter out improbable molecular formulas.
• Selenium is not included in the exhaustive chemical enumeration function because of its diverse isotopic distribution pattern.</t>
    </r>
    <r>
      <rPr>
        <b/>
        <sz val="12"/>
        <rFont val="Arial"/>
        <family val="2"/>
      </rPr>
      <t xml:space="preserve">
</t>
    </r>
  </si>
  <si>
    <t>Isotopic profile calculations memory usage</t>
  </si>
  <si>
    <t>/peaklists/</t>
  </si>
  <si>
    <t>003.mzML</t>
  </si>
  <si>
    <t>NO</t>
  </si>
  <si>
    <t>rep(1, 5)</t>
  </si>
  <si>
    <t>≥ 0, Maximum space between neighboring isotopologues</t>
  </si>
  <si>
    <t>"All" or a vector of comma separated IDSL.IPA peak ID indices</t>
  </si>
  <si>
    <t>c(1e30, 1e-12, 10)</t>
  </si>
  <si>
    <t>Default values are c(1e30, 1e-12, 10). See the `UFA_IP_memeory_variables` parameter from `Isotopic Profile Calculator` documentation to adjust memory usage.</t>
  </si>
  <si>
    <t>Halogen rule Σ(br + cl + f + i) to indicate maximum number of halogens in a molecular formula</t>
  </si>
  <si>
    <t>You may download the PubChem library from https://zenodo.org/record/7065107/files/PubChem_MolecularFormula_Freq_Database.Rdata?download=1</t>
  </si>
  <si>
    <t>≤ 0.01</t>
  </si>
  <si>
    <t>path/to/folder</t>
  </si>
  <si>
    <t>exECS0001</t>
  </si>
  <si>
    <t>exECS0002</t>
  </si>
  <si>
    <t>exECS0003</t>
  </si>
  <si>
    <t>exECS0004</t>
  </si>
  <si>
    <t>exECS0005</t>
  </si>
  <si>
    <t>exECS0006</t>
  </si>
  <si>
    <t>exECS0007</t>
  </si>
  <si>
    <t>exECS0008</t>
  </si>
  <si>
    <t>exECS0009</t>
  </si>
  <si>
    <t>exECS0010</t>
  </si>
  <si>
    <t>exECS0011</t>
  </si>
  <si>
    <t>exECS0012</t>
  </si>
  <si>
    <t>exECS0013</t>
  </si>
  <si>
    <t>exECS0014</t>
  </si>
  <si>
    <t>exECS0015</t>
  </si>
  <si>
    <t>exECS0016</t>
  </si>
  <si>
    <t>exECS0017</t>
  </si>
  <si>
    <t>exECS0018</t>
  </si>
  <si>
    <t>exECS0019</t>
  </si>
  <si>
    <t>exECS0020</t>
  </si>
  <si>
    <t>exECS0021</t>
  </si>
  <si>
    <t>exECS0022</t>
  </si>
  <si>
    <t>exECS0023</t>
  </si>
  <si>
    <t>exECS0024</t>
  </si>
  <si>
    <t>exECS0025</t>
  </si>
  <si>
    <t>exECS0026</t>
  </si>
  <si>
    <t>exECS0027</t>
  </si>
  <si>
    <t>exECS0028</t>
  </si>
  <si>
    <t>exECS0029</t>
  </si>
  <si>
    <t>exECS0030</t>
  </si>
  <si>
    <t>exECS0031</t>
  </si>
  <si>
    <t>exECS0032</t>
  </si>
  <si>
    <t>exECS0033</t>
  </si>
  <si>
    <t>exECS0034</t>
  </si>
  <si>
    <t>exECS0035</t>
  </si>
  <si>
    <t>exECS0036</t>
  </si>
  <si>
    <t>exECS0037</t>
  </si>
  <si>
    <r>
      <t xml:space="preserve">Range of carbon is determined using an absolute error for </t>
    </r>
    <r>
      <rPr>
        <b/>
        <sz val="12"/>
        <rFont val="Arial"/>
        <family val="2"/>
      </rPr>
      <t xml:space="preserve">R13C </t>
    </r>
    <r>
      <rPr>
        <sz val="12"/>
        <rFont val="Arial"/>
        <family val="2"/>
      </rPr>
      <t>values using (</t>
    </r>
    <r>
      <rPr>
        <b/>
        <u/>
        <sz val="12"/>
        <rFont val="Arial"/>
        <family val="2"/>
      </rPr>
      <t>R13C≈1.0816*Cn</t>
    </r>
    <r>
      <rPr>
        <sz val="12"/>
        <rFont val="Arial"/>
        <family val="2"/>
      </rPr>
      <t xml:space="preserve">, where </t>
    </r>
    <r>
      <rPr>
        <b/>
        <sz val="12"/>
        <rFont val="Arial"/>
        <family val="2"/>
      </rPr>
      <t>Cn</t>
    </r>
    <r>
      <rPr>
        <sz val="12"/>
        <rFont val="Arial"/>
        <family val="2"/>
      </rPr>
      <t xml:space="preserve"> represents number of carbons and </t>
    </r>
    <r>
      <rPr>
        <b/>
        <sz val="12"/>
        <rFont val="Arial"/>
        <family val="2"/>
      </rPr>
      <t>Cn ≤ 92</t>
    </r>
    <r>
      <rPr>
        <sz val="12"/>
        <rFont val="Arial"/>
        <family val="2"/>
      </rPr>
      <t>). (</t>
    </r>
    <r>
      <rPr>
        <b/>
        <sz val="12"/>
        <rFont val="Arial"/>
        <family val="2"/>
      </rPr>
      <t>Ex:</t>
    </r>
    <r>
      <rPr>
        <sz val="12"/>
        <rFont val="Arial"/>
        <family val="2"/>
      </rPr>
      <t xml:space="preserve"> when </t>
    </r>
    <r>
      <rPr>
        <b/>
        <sz val="12"/>
        <rFont val="Arial"/>
        <family val="2"/>
      </rPr>
      <t>R13C</t>
    </r>
    <r>
      <rPr>
        <sz val="12"/>
        <rFont val="Arial"/>
        <family val="2"/>
      </rPr>
      <t xml:space="preserve"> in the peaklist is 8% and the absolute error is 12, the carbon range is 1-19)</t>
    </r>
  </si>
  <si>
    <t>"YES" OR "NO"(When "YES", fill out ECE0036-ECE0037)</t>
  </si>
  <si>
    <t>Mass accuracy (Da) to detect individual isotopologues</t>
  </si>
  <si>
    <t>≥ 0</t>
  </si>
  <si>
    <t>Maximum number of top hit isotopic profile match figures for the plotting module</t>
  </si>
  <si>
    <r>
      <t>Minimum RCS (%) = (</t>
    </r>
    <r>
      <rPr>
        <b/>
        <sz val="12"/>
        <color theme="1"/>
        <rFont val="Arial"/>
        <family val="2"/>
      </rPr>
      <t>NDCS</t>
    </r>
    <r>
      <rPr>
        <sz val="12"/>
        <color theme="1"/>
        <rFont val="Arial"/>
        <family val="2"/>
      </rPr>
      <t>/number of scans within 80% of peak height)</t>
    </r>
  </si>
  <si>
    <t>c("[M+H]+", "[M+Na]+","[M-H2O+H]+")</t>
  </si>
  <si>
    <t>/PubChem_MolecularFormula_Freq_Database.Rdata</t>
  </si>
  <si>
    <r>
      <t>Maximum Normalized Euclidean Mass Error (</t>
    </r>
    <r>
      <rPr>
        <b/>
        <sz val="12"/>
        <color theme="1"/>
        <rFont val="Arial"/>
        <family val="2"/>
      </rPr>
      <t>NEME (mDa)</t>
    </r>
    <r>
      <rPr>
        <sz val="12"/>
        <color theme="1"/>
        <rFont val="Arial"/>
        <family val="2"/>
      </rPr>
      <t>) (See equation 5 in the IDSL.UFA manuscript)</t>
    </r>
  </si>
  <si>
    <r>
      <t>Minimum Profile Cosine Similarity (</t>
    </r>
    <r>
      <rPr>
        <b/>
        <sz val="12"/>
        <color theme="1"/>
        <rFont val="Arial"/>
        <family val="2"/>
      </rPr>
      <t>PCS (‰)</t>
    </r>
    <r>
      <rPr>
        <sz val="12"/>
        <color theme="1"/>
        <rFont val="Arial"/>
        <family val="2"/>
      </rPr>
      <t>) (See equation 4 in the IDSL.UFA manuscript)</t>
    </r>
  </si>
  <si>
    <t>Coefficients of identification score function (See equation 6 in the IDSL.UFA manuscript)</t>
  </si>
  <si>
    <r>
      <t>Address of molecular formulas library (</t>
    </r>
    <r>
      <rPr>
        <i/>
        <sz val="12"/>
        <color theme="1"/>
        <rFont val="Arial"/>
        <family val="2"/>
      </rPr>
      <t>.Rdata</t>
    </r>
    <r>
      <rPr>
        <sz val="12"/>
        <color theme="1"/>
        <rFont val="Arial"/>
        <family val="2"/>
      </rPr>
      <t>) This library must have been produced by the '</t>
    </r>
    <r>
      <rPr>
        <i/>
        <sz val="12"/>
        <color theme="1"/>
        <rFont val="Arial"/>
        <family val="2"/>
      </rPr>
      <t>molecular_formula_library_generator</t>
    </r>
    <r>
      <rPr>
        <sz val="12"/>
        <color theme="1"/>
        <rFont val="Arial"/>
        <family val="2"/>
      </rPr>
      <t>' module</t>
    </r>
  </si>
  <si>
    <r>
      <t xml:space="preserve">≥ 0 (select </t>
    </r>
    <r>
      <rPr>
        <b/>
        <sz val="12"/>
        <rFont val="Arial"/>
        <family val="2"/>
      </rPr>
      <t>Inf</t>
    </r>
    <r>
      <rPr>
        <sz val="12"/>
        <rFont val="Arial"/>
        <family val="2"/>
      </rPr>
      <t xml:space="preserve"> to export all isotopic profile match figures)</t>
    </r>
  </si>
  <si>
    <t>Default = TRUE or FALSE, [M+Na/K]+ ionization pathways usually occur in ESI positive mode. This rule assumes either [M+Na]+ or [M+K]+ ion occurs.</t>
  </si>
  <si>
    <t>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</si>
</sst>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b/>
      <u/>
      <sz val="12"/>
      <name val="Arial"/>
      <family val="2"/>
    </font>
    <font>
      <b/>
      <u/>
      <sz val="12"/>
      <color theme="1"/>
      <name val="Arial"/>
      <family val="2"/>
    </font>
    <font>
      <i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B0E4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vertical="center" wrapText="1"/>
    </xf>
    <xf numFmtId="49" fontId="6" fillId="3" borderId="2" xfId="0" applyNumberFormat="1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7" borderId="16" xfId="0" applyFont="1" applyFill="1" applyBorder="1" applyAlignment="1">
      <alignment horizontal="left" vertical="center" wrapText="1"/>
    </xf>
    <xf numFmtId="0" fontId="6" fillId="7" borderId="17" xfId="0" applyFont="1" applyFill="1" applyBorder="1" applyAlignment="1">
      <alignment horizontal="left" vertical="center" wrapText="1"/>
    </xf>
    <xf numFmtId="0" fontId="3" fillId="7" borderId="18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5" borderId="10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B0E4"/>
      <color rgb="FFFF5050"/>
      <color rgb="FFFB8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zoomScale="79" zoomScaleNormal="79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35.7109375" style="14" customWidth="1"/>
    <col min="2" max="2" width="19" style="3" customWidth="1"/>
    <col min="3" max="3" width="71.28515625" style="4" customWidth="1"/>
    <col min="4" max="4" width="56.42578125" style="1" customWidth="1"/>
    <col min="5" max="5" width="89.5703125" style="13" customWidth="1"/>
    <col min="6" max="16384" width="9.140625" style="2"/>
  </cols>
  <sheetData>
    <row r="1" spans="1:5" s="15" customFormat="1" ht="61.9" customHeight="1" thickBot="1" x14ac:dyDescent="0.3">
      <c r="A1" s="23" t="s">
        <v>1</v>
      </c>
      <c r="B1" s="23" t="s">
        <v>6</v>
      </c>
      <c r="C1" s="23" t="s">
        <v>5</v>
      </c>
      <c r="D1" s="24" t="s">
        <v>0</v>
      </c>
      <c r="E1" s="65" t="s">
        <v>4</v>
      </c>
    </row>
    <row r="2" spans="1:5" s="9" customFormat="1" ht="33.75" customHeight="1" thickTop="1" x14ac:dyDescent="0.25">
      <c r="A2" s="76" t="s">
        <v>41</v>
      </c>
      <c r="B2" s="20" t="s">
        <v>64</v>
      </c>
      <c r="C2" s="21" t="s">
        <v>15</v>
      </c>
      <c r="D2" s="22" t="s">
        <v>63</v>
      </c>
      <c r="E2" s="66"/>
    </row>
    <row r="3" spans="1:5" s="16" customFormat="1" ht="33.75" customHeight="1" x14ac:dyDescent="0.25">
      <c r="A3" s="77"/>
      <c r="B3" s="20" t="s">
        <v>65</v>
      </c>
      <c r="C3" s="21" t="s">
        <v>17</v>
      </c>
      <c r="D3" s="22" t="s">
        <v>53</v>
      </c>
      <c r="E3" s="66"/>
    </row>
    <row r="4" spans="1:5" s="16" customFormat="1" ht="33.75" customHeight="1" x14ac:dyDescent="0.25">
      <c r="A4" s="77"/>
      <c r="B4" s="20" t="s">
        <v>66</v>
      </c>
      <c r="C4" s="21" t="s">
        <v>14</v>
      </c>
      <c r="D4" s="22" t="s">
        <v>52</v>
      </c>
      <c r="E4" s="66"/>
    </row>
    <row r="5" spans="1:5" s="16" customFormat="1" ht="33.75" customHeight="1" x14ac:dyDescent="0.25">
      <c r="A5" s="77"/>
      <c r="B5" s="20" t="s">
        <v>67</v>
      </c>
      <c r="C5" s="7" t="s">
        <v>18</v>
      </c>
      <c r="D5" s="11" t="str">
        <f>CONCATENATE("peaklist_", D3, ".Rdata")</f>
        <v>peaklist_003.mzML.Rdata</v>
      </c>
      <c r="E5" s="67" t="s">
        <v>9</v>
      </c>
    </row>
    <row r="6" spans="1:5" s="16" customFormat="1" ht="33.75" customHeight="1" x14ac:dyDescent="0.25">
      <c r="A6" s="77"/>
      <c r="B6" s="8" t="s">
        <v>68</v>
      </c>
      <c r="C6" s="7" t="s">
        <v>35</v>
      </c>
      <c r="D6" s="11" t="s">
        <v>49</v>
      </c>
      <c r="E6" s="67" t="s">
        <v>57</v>
      </c>
    </row>
    <row r="7" spans="1:5" ht="33.75" customHeight="1" x14ac:dyDescent="0.25">
      <c r="A7" s="77"/>
      <c r="B7" s="8" t="s">
        <v>69</v>
      </c>
      <c r="C7" s="7" t="s">
        <v>16</v>
      </c>
      <c r="D7" s="11" t="s">
        <v>63</v>
      </c>
      <c r="E7" s="68"/>
    </row>
    <row r="8" spans="1:5" ht="21" customHeight="1" thickBot="1" x14ac:dyDescent="0.3">
      <c r="A8" s="78"/>
      <c r="B8" s="28" t="s">
        <v>70</v>
      </c>
      <c r="C8" s="29" t="s">
        <v>37</v>
      </c>
      <c r="D8" s="30">
        <v>1</v>
      </c>
      <c r="E8" s="69" t="s">
        <v>3</v>
      </c>
    </row>
    <row r="9" spans="1:5" s="9" customFormat="1" ht="56.25" customHeight="1" thickTop="1" x14ac:dyDescent="0.25">
      <c r="A9" s="79" t="s">
        <v>38</v>
      </c>
      <c r="B9" s="25" t="s">
        <v>71</v>
      </c>
      <c r="C9" s="26" t="s">
        <v>42</v>
      </c>
      <c r="D9" s="27">
        <v>12</v>
      </c>
      <c r="E9" s="64" t="s">
        <v>101</v>
      </c>
    </row>
    <row r="10" spans="1:5" s="9" customFormat="1" ht="20.25" customHeight="1" x14ac:dyDescent="0.25">
      <c r="A10" s="80"/>
      <c r="B10" s="17" t="s">
        <v>72</v>
      </c>
      <c r="C10" s="18" t="s">
        <v>19</v>
      </c>
      <c r="D10" s="19">
        <v>3</v>
      </c>
      <c r="E10" s="82" t="s">
        <v>50</v>
      </c>
    </row>
    <row r="11" spans="1:5" s="9" customFormat="1" ht="19.5" customHeight="1" x14ac:dyDescent="0.25">
      <c r="A11" s="80"/>
      <c r="B11" s="17" t="s">
        <v>73</v>
      </c>
      <c r="C11" s="18" t="s">
        <v>20</v>
      </c>
      <c r="D11" s="19">
        <v>6</v>
      </c>
      <c r="E11" s="83"/>
    </row>
    <row r="12" spans="1:5" s="9" customFormat="1" ht="19.5" customHeight="1" x14ac:dyDescent="0.25">
      <c r="A12" s="80"/>
      <c r="B12" s="17" t="s">
        <v>74</v>
      </c>
      <c r="C12" s="18" t="s">
        <v>31</v>
      </c>
      <c r="D12" s="19">
        <v>6</v>
      </c>
      <c r="E12" s="83"/>
    </row>
    <row r="13" spans="1:5" s="9" customFormat="1" ht="19.5" customHeight="1" x14ac:dyDescent="0.25">
      <c r="A13" s="80"/>
      <c r="B13" s="17" t="s">
        <v>75</v>
      </c>
      <c r="C13" s="18" t="s">
        <v>21</v>
      </c>
      <c r="D13" s="19">
        <v>5</v>
      </c>
      <c r="E13" s="83"/>
    </row>
    <row r="14" spans="1:5" s="9" customFormat="1" ht="20.25" customHeight="1" x14ac:dyDescent="0.25">
      <c r="A14" s="80"/>
      <c r="B14" s="17" t="s">
        <v>76</v>
      </c>
      <c r="C14" s="18" t="s">
        <v>22</v>
      </c>
      <c r="D14" s="19">
        <v>6</v>
      </c>
      <c r="E14" s="83"/>
    </row>
    <row r="15" spans="1:5" s="9" customFormat="1" ht="20.25" customHeight="1" x14ac:dyDescent="0.25">
      <c r="A15" s="80"/>
      <c r="B15" s="17" t="s">
        <v>77</v>
      </c>
      <c r="C15" s="18" t="s">
        <v>23</v>
      </c>
      <c r="D15" s="19">
        <v>12</v>
      </c>
      <c r="E15" s="83"/>
    </row>
    <row r="16" spans="1:5" s="9" customFormat="1" ht="20.25" customHeight="1" x14ac:dyDescent="0.25">
      <c r="A16" s="80"/>
      <c r="B16" s="17" t="s">
        <v>78</v>
      </c>
      <c r="C16" s="18" t="s">
        <v>24</v>
      </c>
      <c r="D16" s="19">
        <v>4</v>
      </c>
      <c r="E16" s="83"/>
    </row>
    <row r="17" spans="1:5" s="9" customFormat="1" ht="18" customHeight="1" x14ac:dyDescent="0.25">
      <c r="A17" s="80"/>
      <c r="B17" s="17" t="s">
        <v>79</v>
      </c>
      <c r="C17" s="18" t="s">
        <v>25</v>
      </c>
      <c r="D17" s="19">
        <v>4</v>
      </c>
      <c r="E17" s="83"/>
    </row>
    <row r="18" spans="1:5" s="9" customFormat="1" ht="18" customHeight="1" x14ac:dyDescent="0.25">
      <c r="A18" s="80"/>
      <c r="B18" s="17" t="s">
        <v>80</v>
      </c>
      <c r="C18" s="18" t="s">
        <v>26</v>
      </c>
      <c r="D18" s="19">
        <v>18</v>
      </c>
      <c r="E18" s="83"/>
    </row>
    <row r="19" spans="1:5" s="9" customFormat="1" ht="21.75" customHeight="1" x14ac:dyDescent="0.25">
      <c r="A19" s="80"/>
      <c r="B19" s="17" t="s">
        <v>81</v>
      </c>
      <c r="C19" s="18" t="s">
        <v>27</v>
      </c>
      <c r="D19" s="19">
        <v>4</v>
      </c>
      <c r="E19" s="83"/>
    </row>
    <row r="20" spans="1:5" s="9" customFormat="1" ht="19.5" customHeight="1" x14ac:dyDescent="0.25">
      <c r="A20" s="80"/>
      <c r="B20" s="17" t="s">
        <v>82</v>
      </c>
      <c r="C20" s="18" t="s">
        <v>28</v>
      </c>
      <c r="D20" s="19">
        <v>0</v>
      </c>
      <c r="E20" s="83"/>
    </row>
    <row r="21" spans="1:5" s="9" customFormat="1" ht="20.25" customHeight="1" thickBot="1" x14ac:dyDescent="0.3">
      <c r="A21" s="81"/>
      <c r="B21" s="31" t="s">
        <v>83</v>
      </c>
      <c r="C21" s="32" t="s">
        <v>29</v>
      </c>
      <c r="D21" s="33">
        <v>0</v>
      </c>
      <c r="E21" s="84"/>
    </row>
    <row r="22" spans="1:5" s="9" customFormat="1" ht="21.75" customHeight="1" thickTop="1" x14ac:dyDescent="0.25">
      <c r="A22" s="85" t="s">
        <v>45</v>
      </c>
      <c r="B22" s="38" t="s">
        <v>84</v>
      </c>
      <c r="C22" s="39" t="s">
        <v>11</v>
      </c>
      <c r="D22" s="40" t="s">
        <v>34</v>
      </c>
      <c r="E22" s="41" t="s">
        <v>44</v>
      </c>
    </row>
    <row r="23" spans="1:5" s="9" customFormat="1" ht="21.75" customHeight="1" x14ac:dyDescent="0.25">
      <c r="A23" s="86"/>
      <c r="B23" s="42" t="s">
        <v>85</v>
      </c>
      <c r="C23" s="43" t="s">
        <v>30</v>
      </c>
      <c r="D23" s="44">
        <v>2.5000000000000001E-3</v>
      </c>
      <c r="E23" s="45" t="s">
        <v>56</v>
      </c>
    </row>
    <row r="24" spans="1:5" s="9" customFormat="1" ht="66" customHeight="1" x14ac:dyDescent="0.25">
      <c r="A24" s="86"/>
      <c r="B24" s="42" t="s">
        <v>86</v>
      </c>
      <c r="C24" s="43" t="s">
        <v>12</v>
      </c>
      <c r="D24" s="44" t="s">
        <v>33</v>
      </c>
      <c r="E24" s="45" t="s">
        <v>36</v>
      </c>
    </row>
    <row r="25" spans="1:5" s="9" customFormat="1" ht="38.25" customHeight="1" x14ac:dyDescent="0.25">
      <c r="A25" s="86"/>
      <c r="B25" s="42" t="s">
        <v>87</v>
      </c>
      <c r="C25" s="43" t="s">
        <v>51</v>
      </c>
      <c r="D25" s="44" t="s">
        <v>58</v>
      </c>
      <c r="E25" s="45" t="s">
        <v>59</v>
      </c>
    </row>
    <row r="26" spans="1:5" s="9" customFormat="1" ht="32.25" customHeight="1" x14ac:dyDescent="0.25">
      <c r="A26" s="86"/>
      <c r="B26" s="42" t="s">
        <v>88</v>
      </c>
      <c r="C26" s="43" t="s">
        <v>60</v>
      </c>
      <c r="D26" s="44">
        <v>31</v>
      </c>
      <c r="E26" s="45" t="s">
        <v>39</v>
      </c>
    </row>
    <row r="27" spans="1:5" s="9" customFormat="1" ht="32.25" customHeight="1" x14ac:dyDescent="0.25">
      <c r="A27" s="86"/>
      <c r="B27" s="50" t="s">
        <v>89</v>
      </c>
      <c r="C27" s="51" t="s">
        <v>40</v>
      </c>
      <c r="D27" s="52" t="b">
        <v>0</v>
      </c>
      <c r="E27" s="53" t="s">
        <v>114</v>
      </c>
    </row>
    <row r="28" spans="1:5" s="9" customFormat="1" ht="36" customHeight="1" thickBot="1" x14ac:dyDescent="0.3">
      <c r="A28" s="87"/>
      <c r="B28" s="46" t="s">
        <v>90</v>
      </c>
      <c r="C28" s="47" t="s">
        <v>32</v>
      </c>
      <c r="D28" s="48">
        <v>80</v>
      </c>
      <c r="E28" s="49" t="s">
        <v>43</v>
      </c>
    </row>
    <row r="29" spans="1:5" s="9" customFormat="1" ht="25.9" customHeight="1" thickTop="1" x14ac:dyDescent="0.25">
      <c r="A29" s="88" t="s">
        <v>10</v>
      </c>
      <c r="B29" s="34" t="s">
        <v>91</v>
      </c>
      <c r="C29" s="35" t="s">
        <v>103</v>
      </c>
      <c r="D29" s="36">
        <v>0.01</v>
      </c>
      <c r="E29" s="37" t="s">
        <v>62</v>
      </c>
    </row>
    <row r="30" spans="1:5" s="9" customFormat="1" ht="34.15" customHeight="1" x14ac:dyDescent="0.25">
      <c r="A30" s="89"/>
      <c r="B30" s="5" t="s">
        <v>92</v>
      </c>
      <c r="C30" s="6" t="s">
        <v>109</v>
      </c>
      <c r="D30" s="10">
        <v>0.5</v>
      </c>
      <c r="E30" s="12" t="s">
        <v>104</v>
      </c>
    </row>
    <row r="31" spans="1:5" s="9" customFormat="1" ht="35.450000000000003" customHeight="1" x14ac:dyDescent="0.25">
      <c r="A31" s="89"/>
      <c r="B31" s="5" t="s">
        <v>93</v>
      </c>
      <c r="C31" s="6" t="s">
        <v>110</v>
      </c>
      <c r="D31" s="10">
        <v>950</v>
      </c>
      <c r="E31" s="12" t="s">
        <v>8</v>
      </c>
    </row>
    <row r="32" spans="1:5" s="9" customFormat="1" ht="34.5" customHeight="1" x14ac:dyDescent="0.25">
      <c r="A32" s="89"/>
      <c r="B32" s="5" t="s">
        <v>94</v>
      </c>
      <c r="C32" s="6" t="s">
        <v>7</v>
      </c>
      <c r="D32" s="10">
        <v>2</v>
      </c>
      <c r="E32" s="12" t="s">
        <v>2</v>
      </c>
    </row>
    <row r="33" spans="1:5" s="9" customFormat="1" ht="35.450000000000003" customHeight="1" x14ac:dyDescent="0.25">
      <c r="A33" s="89"/>
      <c r="B33" s="5" t="s">
        <v>95</v>
      </c>
      <c r="C33" s="6" t="s">
        <v>106</v>
      </c>
      <c r="D33" s="10">
        <v>5</v>
      </c>
      <c r="E33" s="12" t="s">
        <v>115</v>
      </c>
    </row>
    <row r="34" spans="1:5" s="9" customFormat="1" ht="35.450000000000003" customHeight="1" x14ac:dyDescent="0.25">
      <c r="A34" s="90"/>
      <c r="B34" s="5" t="s">
        <v>96</v>
      </c>
      <c r="C34" s="6" t="s">
        <v>111</v>
      </c>
      <c r="D34" s="10" t="s">
        <v>55</v>
      </c>
      <c r="E34" s="12" t="s">
        <v>13</v>
      </c>
    </row>
    <row r="35" spans="1:5" s="9" customFormat="1" ht="35.450000000000003" customHeight="1" thickBot="1" x14ac:dyDescent="0.3">
      <c r="A35" s="90"/>
      <c r="B35" s="59" t="s">
        <v>97</v>
      </c>
      <c r="C35" s="54" t="s">
        <v>105</v>
      </c>
      <c r="D35" s="55">
        <v>0</v>
      </c>
      <c r="E35" s="56" t="s">
        <v>113</v>
      </c>
    </row>
    <row r="36" spans="1:5" s="9" customFormat="1" ht="21" customHeight="1" x14ac:dyDescent="0.25">
      <c r="A36" s="91"/>
      <c r="B36" s="60" t="s">
        <v>98</v>
      </c>
      <c r="C36" s="61" t="s">
        <v>46</v>
      </c>
      <c r="D36" s="62" t="s">
        <v>54</v>
      </c>
      <c r="E36" s="70" t="s">
        <v>102</v>
      </c>
    </row>
    <row r="37" spans="1:5" s="9" customFormat="1" ht="36" customHeight="1" x14ac:dyDescent="0.25">
      <c r="A37" s="91"/>
      <c r="B37" s="63" t="s">
        <v>99</v>
      </c>
      <c r="C37" s="58" t="s">
        <v>47</v>
      </c>
      <c r="D37" s="57" t="s">
        <v>107</v>
      </c>
      <c r="E37" s="71" t="s">
        <v>48</v>
      </c>
    </row>
    <row r="38" spans="1:5" s="9" customFormat="1" ht="48.6" customHeight="1" thickBot="1" x14ac:dyDescent="0.3">
      <c r="A38" s="92"/>
      <c r="B38" s="72" t="s">
        <v>100</v>
      </c>
      <c r="C38" s="73" t="s">
        <v>112</v>
      </c>
      <c r="D38" s="74" t="s">
        <v>108</v>
      </c>
      <c r="E38" s="75" t="s">
        <v>61</v>
      </c>
    </row>
    <row r="39" spans="1:5" ht="16.5" thickTop="1" x14ac:dyDescent="0.25"/>
  </sheetData>
  <mergeCells count="5">
    <mergeCell ref="A2:A8"/>
    <mergeCell ref="A9:A21"/>
    <mergeCell ref="E10:E21"/>
    <mergeCell ref="A22:A28"/>
    <mergeCell ref="A29:A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exhaustive_chemical_enumeration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2023-01-02T22:11:40Z</dcterms:modified>
</cp:coreProperties>
</file>